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Fumiya Kawai\Dropbox\#Model Map\Development\Modelling Blog\Module_DB_Models\"/>
    </mc:Choice>
  </mc:AlternateContent>
  <xr:revisionPtr revIDLastSave="0" documentId="8_{0A716269-9D8D-4717-982E-5DC242A6B4B1}" xr6:coauthVersionLast="40" xr6:coauthVersionMax="40" xr10:uidLastSave="{00000000-0000-0000-0000-000000000000}"/>
  <bookViews>
    <workbookView xWindow="8412" yWindow="0" windowWidth="19632" windowHeight="10860" activeTab="6" xr2:uid="{00000000-000D-0000-FFFF-FFFF0000000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externalReferences>
    <externalReference r:id="rId9"/>
  </externalReferences>
  <definedNames>
    <definedName name="AnnualCounterA">Admin!$N$49:$PQ$49</definedName>
    <definedName name="AnnualCounterM">Admin!$N$82:$PQ$82</definedName>
    <definedName name="AnnualCounterQ">Admin!$N$71:$PQ$71</definedName>
    <definedName name="AnnualCounterS">Admin!$N$60:$PQ$60</definedName>
    <definedName name="Check.Circularity.Ca">[1]EXEC!$AK$6</definedName>
    <definedName name="ClientName">Admin!$L$17</definedName>
    <definedName name="DaysInPeriodA">Admin!$N$44:$PQ$44</definedName>
    <definedName name="DaysInPeriodM">Admin!$N$77:$PQ$77</definedName>
    <definedName name="DaysInPeriodQ">Admin!$N$66:$PQ$66</definedName>
    <definedName name="DaysInPeriodS">Admin!$N$55:$PQ$55</definedName>
    <definedName name="FiscalYearEndMonth">Admin!$L$14</definedName>
    <definedName name="FY_LabelA">Admin!$N$45:$PQ$45</definedName>
    <definedName name="FY_LabelM">Admin!$N$78:$PQ$78</definedName>
    <definedName name="FY_LabelQ">Admin!$N$67:$PQ$67</definedName>
    <definedName name="FY_LabelS">Admin!$N$56:$PQ$56</definedName>
    <definedName name="MDB.Capex.03.A.In">Project!$N$30:$W$30</definedName>
    <definedName name="MDB.CapexTotal.01.In">Project!$L$19</definedName>
    <definedName name="MDB.CapexTotal.02.In">Project!$L$26</definedName>
    <definedName name="MDB.DepreciationStartDate.01.In">Project!$L$15</definedName>
    <definedName name="MDB.DepreciationStartDate.02.In">Project!$L$22</definedName>
    <definedName name="MDB.DepreciationYear.01.In">Project!$L$16</definedName>
    <definedName name="MDB.DepreciationYear.02.In">Project!$L$23</definedName>
    <definedName name="MDB.DepreciationYear.03.In">Project!$L$29</definedName>
    <definedName name="MDB.StraightDepreciation.01.A.Ca">Calc!$N$26:$W$26</definedName>
    <definedName name="MDB.StraightDepreciation.02.A.Ca">Calc!$N$43:$W$43</definedName>
    <definedName name="MDB.StraightDepreciation.03.A.Ca">Calc!$N$49:$W$49</definedName>
    <definedName name="ModelStartDate">Admin!$L$13</definedName>
    <definedName name="MonthCounterA">Admin!$N$46:$PQ$46</definedName>
    <definedName name="MonthCounterM">Admin!$N$79:$PQ$79</definedName>
    <definedName name="MonthCounterQ">Admin!$N$68:$PQ$68</definedName>
    <definedName name="MonthCounterS">Admin!$N$57:$PQ$57</definedName>
    <definedName name="OffsetMonthCounter">Admin!$L$15</definedName>
    <definedName name="PeriodFromA">Admin!$N$41:$PQ$41</definedName>
    <definedName name="PeriodFromM">Admin!$N$74:$PQ$74</definedName>
    <definedName name="PeriodFromQ">Admin!$N$63:$PQ$63</definedName>
    <definedName name="PeriodFromS">Admin!$N$52:$PQ$52</definedName>
    <definedName name="PeriodNumberA">Admin!$N$43:$PQ$43</definedName>
    <definedName name="PeriodNumberM">Admin!$N$76:$PQ$76</definedName>
    <definedName name="PeriodNumberQ">Admin!$N$65:$PQ$65</definedName>
    <definedName name="PeriodNumberS">Admin!$N$54:$PQ$54</definedName>
    <definedName name="PeriodToA">Admin!$N$42:$PQ$42</definedName>
    <definedName name="PeriodToM">Admin!$N$75:$PQ$75</definedName>
    <definedName name="PeriodToQ">Admin!$N$64:$PQ$64</definedName>
    <definedName name="PeriodToS">Admin!$N$53:$PQ$53</definedName>
    <definedName name="ProjectName">Admin!$L$18</definedName>
    <definedName name="QuarterCounterA">Admin!$N$47:$PQ$47</definedName>
    <definedName name="QuarterCounterM">Admin!$N$80:$PQ$80</definedName>
    <definedName name="QuarterCounterQ">Admin!$N$69:$PQ$69</definedName>
    <definedName name="QuarterCounterS">Admin!$N$58:$PQ$58</definedName>
    <definedName name="SemiAnnualCounterA">Admin!$N$48:$PQ$48</definedName>
    <definedName name="SemiAnnualCounterM">Admin!$N$81:$PQ$81</definedName>
    <definedName name="SemiAnnualCounterQ">Admin!$N$70:$PQ$70</definedName>
    <definedName name="SemiAnnualCounterS">Admin!$N$59:$PQ$59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2" i="2" l="1"/>
  <c r="K90" i="2" l="1"/>
  <c r="N89" i="2"/>
  <c r="L83" i="2"/>
  <c r="L74" i="2"/>
  <c r="L66" i="2"/>
  <c r="L60" i="2"/>
  <c r="P48" i="2"/>
  <c r="O48" i="2"/>
  <c r="N48" i="2"/>
  <c r="Q48" i="2"/>
  <c r="W48" i="2"/>
  <c r="V48" i="2"/>
  <c r="U48" i="2"/>
  <c r="T48" i="2"/>
  <c r="S48" i="2"/>
  <c r="R48" i="2"/>
  <c r="L46" i="2"/>
  <c r="L40" i="2"/>
  <c r="L41" i="2" s="1"/>
  <c r="L39" i="2"/>
  <c r="L31" i="2"/>
  <c r="L30" i="2"/>
  <c r="L32" i="2" s="1"/>
  <c r="L23" i="2"/>
  <c r="L22" i="2"/>
  <c r="L24" i="2" s="1"/>
  <c r="L17" i="2"/>
  <c r="L18" i="2" s="1"/>
  <c r="L16" i="2"/>
  <c r="L24" i="13"/>
  <c r="K30" i="13"/>
  <c r="L17" i="13"/>
  <c r="N47" i="2"/>
  <c r="K48" i="2" l="1"/>
  <c r="A2" i="12" l="1"/>
  <c r="A2" i="13" l="1"/>
  <c r="A1" i="13"/>
  <c r="A1" i="12" l="1"/>
  <c r="A2" i="8"/>
  <c r="A1" i="8"/>
  <c r="A2" i="6"/>
  <c r="A1" i="6"/>
  <c r="A2" i="4"/>
  <c r="A1" i="4"/>
  <c r="N43" i="10" l="1"/>
  <c r="N41" i="10"/>
  <c r="N91" i="2" l="1"/>
  <c r="N49" i="2"/>
  <c r="N7" i="13"/>
  <c r="N7" i="12"/>
  <c r="N5" i="12"/>
  <c r="N5" i="13"/>
  <c r="G7" i="1"/>
  <c r="G4" i="1"/>
  <c r="N79" i="10"/>
  <c r="O79" i="10" s="1"/>
  <c r="P79" i="10" s="1"/>
  <c r="Q79" i="10" s="1"/>
  <c r="R79" i="10" s="1"/>
  <c r="S79" i="10" s="1"/>
  <c r="T79" i="10" s="1"/>
  <c r="U79" i="10" s="1"/>
  <c r="V79" i="10" s="1"/>
  <c r="W79" i="10" s="1"/>
  <c r="X79" i="10" s="1"/>
  <c r="Y79" i="10" s="1"/>
  <c r="Z79" i="10" s="1"/>
  <c r="AA79" i="10" s="1"/>
  <c r="AB79" i="10" s="1"/>
  <c r="AC79" i="10" s="1"/>
  <c r="AD79" i="10" s="1"/>
  <c r="AE79" i="10" s="1"/>
  <c r="AF79" i="10" s="1"/>
  <c r="AG79" i="10" s="1"/>
  <c r="AH79" i="10" s="1"/>
  <c r="AI79" i="10" s="1"/>
  <c r="AJ79" i="10" s="1"/>
  <c r="AK79" i="10" s="1"/>
  <c r="AL79" i="10" s="1"/>
  <c r="AM79" i="10" s="1"/>
  <c r="AN79" i="10" s="1"/>
  <c r="AO79" i="10" s="1"/>
  <c r="AP79" i="10" s="1"/>
  <c r="AQ79" i="10" s="1"/>
  <c r="AR79" i="10" s="1"/>
  <c r="AS79" i="10" s="1"/>
  <c r="AT79" i="10" s="1"/>
  <c r="AU79" i="10" s="1"/>
  <c r="AV79" i="10" s="1"/>
  <c r="AW79" i="10" s="1"/>
  <c r="AX79" i="10" s="1"/>
  <c r="AY79" i="10" s="1"/>
  <c r="AZ79" i="10" s="1"/>
  <c r="BA79" i="10" s="1"/>
  <c r="BB79" i="10" s="1"/>
  <c r="BC79" i="10" s="1"/>
  <c r="BD79" i="10" s="1"/>
  <c r="BE79" i="10" s="1"/>
  <c r="BF79" i="10" s="1"/>
  <c r="BG79" i="10" s="1"/>
  <c r="BH79" i="10" s="1"/>
  <c r="BI79" i="10" s="1"/>
  <c r="BJ79" i="10" s="1"/>
  <c r="BK79" i="10" s="1"/>
  <c r="BL79" i="10" s="1"/>
  <c r="BM79" i="10" s="1"/>
  <c r="BN79" i="10" s="1"/>
  <c r="BO79" i="10" s="1"/>
  <c r="BP79" i="10" s="1"/>
  <c r="BQ79" i="10" s="1"/>
  <c r="BR79" i="10" s="1"/>
  <c r="BS79" i="10" s="1"/>
  <c r="BT79" i="10" s="1"/>
  <c r="BU79" i="10" s="1"/>
  <c r="BV79" i="10" s="1"/>
  <c r="BW79" i="10" s="1"/>
  <c r="BX79" i="10" s="1"/>
  <c r="BY79" i="10" s="1"/>
  <c r="BZ79" i="10" s="1"/>
  <c r="CA79" i="10" s="1"/>
  <c r="CB79" i="10" s="1"/>
  <c r="CC79" i="10" s="1"/>
  <c r="CD79" i="10" s="1"/>
  <c r="CE79" i="10" s="1"/>
  <c r="CF79" i="10" s="1"/>
  <c r="CG79" i="10" s="1"/>
  <c r="CH79" i="10" s="1"/>
  <c r="CI79" i="10" s="1"/>
  <c r="CJ79" i="10" s="1"/>
  <c r="CK79" i="10" s="1"/>
  <c r="CL79" i="10" s="1"/>
  <c r="CM79" i="10" s="1"/>
  <c r="CN79" i="10" s="1"/>
  <c r="CO79" i="10" s="1"/>
  <c r="CP79" i="10" s="1"/>
  <c r="CQ79" i="10" s="1"/>
  <c r="CR79" i="10" s="1"/>
  <c r="CS79" i="10" s="1"/>
  <c r="CT79" i="10" s="1"/>
  <c r="CU79" i="10" s="1"/>
  <c r="CV79" i="10" s="1"/>
  <c r="CW79" i="10" s="1"/>
  <c r="CX79" i="10" s="1"/>
  <c r="CY79" i="10" s="1"/>
  <c r="CZ79" i="10" s="1"/>
  <c r="DA79" i="10" s="1"/>
  <c r="DB79" i="10" s="1"/>
  <c r="DC79" i="10" s="1"/>
  <c r="DD79" i="10" s="1"/>
  <c r="DE79" i="10" s="1"/>
  <c r="DF79" i="10" s="1"/>
  <c r="DG79" i="10" s="1"/>
  <c r="DH79" i="10" s="1"/>
  <c r="DI79" i="10" s="1"/>
  <c r="DJ79" i="10" s="1"/>
  <c r="DK79" i="10" s="1"/>
  <c r="DL79" i="10" s="1"/>
  <c r="DM79" i="10" s="1"/>
  <c r="DN79" i="10" s="1"/>
  <c r="DO79" i="10" s="1"/>
  <c r="DP79" i="10" s="1"/>
  <c r="DQ79" i="10" s="1"/>
  <c r="DR79" i="10" s="1"/>
  <c r="DS79" i="10" s="1"/>
  <c r="DT79" i="10" s="1"/>
  <c r="DU79" i="10" s="1"/>
  <c r="DV79" i="10" s="1"/>
  <c r="DW79" i="10" s="1"/>
  <c r="DX79" i="10" s="1"/>
  <c r="DY79" i="10" s="1"/>
  <c r="DZ79" i="10" s="1"/>
  <c r="EA79" i="10" s="1"/>
  <c r="EB79" i="10" s="1"/>
  <c r="EC79" i="10" s="1"/>
  <c r="ED79" i="10" s="1"/>
  <c r="EE79" i="10" s="1"/>
  <c r="EF79" i="10" s="1"/>
  <c r="EG79" i="10" s="1"/>
  <c r="EH79" i="10" s="1"/>
  <c r="EI79" i="10" s="1"/>
  <c r="EJ79" i="10" s="1"/>
  <c r="EK79" i="10" s="1"/>
  <c r="EL79" i="10" s="1"/>
  <c r="EM79" i="10" s="1"/>
  <c r="EN79" i="10" s="1"/>
  <c r="EO79" i="10" s="1"/>
  <c r="EP79" i="10" s="1"/>
  <c r="EQ79" i="10" s="1"/>
  <c r="ER79" i="10" s="1"/>
  <c r="ES79" i="10" s="1"/>
  <c r="ET79" i="10" s="1"/>
  <c r="EU79" i="10" s="1"/>
  <c r="EV79" i="10" s="1"/>
  <c r="EW79" i="10" s="1"/>
  <c r="EX79" i="10" s="1"/>
  <c r="EY79" i="10" s="1"/>
  <c r="EZ79" i="10" s="1"/>
  <c r="FA79" i="10" s="1"/>
  <c r="FB79" i="10" s="1"/>
  <c r="FC79" i="10" s="1"/>
  <c r="FD79" i="10" s="1"/>
  <c r="FE79" i="10" s="1"/>
  <c r="FF79" i="10" s="1"/>
  <c r="FG79" i="10" s="1"/>
  <c r="FH79" i="10" s="1"/>
  <c r="FI79" i="10" s="1"/>
  <c r="FJ79" i="10" s="1"/>
  <c r="FK79" i="10" s="1"/>
  <c r="FL79" i="10" s="1"/>
  <c r="FM79" i="10" s="1"/>
  <c r="FN79" i="10" s="1"/>
  <c r="FO79" i="10" s="1"/>
  <c r="FP79" i="10" s="1"/>
  <c r="FQ79" i="10" s="1"/>
  <c r="FR79" i="10" s="1"/>
  <c r="FS79" i="10" s="1"/>
  <c r="FT79" i="10" s="1"/>
  <c r="FU79" i="10" s="1"/>
  <c r="FV79" i="10" s="1"/>
  <c r="FW79" i="10" s="1"/>
  <c r="FX79" i="10" s="1"/>
  <c r="FY79" i="10" s="1"/>
  <c r="FZ79" i="10" s="1"/>
  <c r="GA79" i="10" s="1"/>
  <c r="GB79" i="10" s="1"/>
  <c r="GC79" i="10" s="1"/>
  <c r="GD79" i="10" s="1"/>
  <c r="GE79" i="10" s="1"/>
  <c r="GF79" i="10" s="1"/>
  <c r="GG79" i="10" s="1"/>
  <c r="GH79" i="10" s="1"/>
  <c r="GI79" i="10" s="1"/>
  <c r="GJ79" i="10" s="1"/>
  <c r="GK79" i="10" s="1"/>
  <c r="GL79" i="10" s="1"/>
  <c r="GM79" i="10" s="1"/>
  <c r="GN79" i="10" s="1"/>
  <c r="GO79" i="10" s="1"/>
  <c r="GP79" i="10" s="1"/>
  <c r="GQ79" i="10" s="1"/>
  <c r="GR79" i="10" s="1"/>
  <c r="GS79" i="10" s="1"/>
  <c r="GT79" i="10" s="1"/>
  <c r="GU79" i="10" s="1"/>
  <c r="GV79" i="10" s="1"/>
  <c r="GW79" i="10" s="1"/>
  <c r="GX79" i="10" s="1"/>
  <c r="GY79" i="10" s="1"/>
  <c r="GZ79" i="10" s="1"/>
  <c r="HA79" i="10" s="1"/>
  <c r="HB79" i="10" s="1"/>
  <c r="HC79" i="10" s="1"/>
  <c r="HD79" i="10" s="1"/>
  <c r="HE79" i="10" s="1"/>
  <c r="HF79" i="10" s="1"/>
  <c r="HG79" i="10" s="1"/>
  <c r="HH79" i="10" s="1"/>
  <c r="HI79" i="10" s="1"/>
  <c r="HJ79" i="10" s="1"/>
  <c r="HK79" i="10" s="1"/>
  <c r="HL79" i="10" s="1"/>
  <c r="HM79" i="10" s="1"/>
  <c r="HN79" i="10" s="1"/>
  <c r="HO79" i="10" s="1"/>
  <c r="HP79" i="10" s="1"/>
  <c r="HQ79" i="10" s="1"/>
  <c r="HR79" i="10" s="1"/>
  <c r="HS79" i="10" s="1"/>
  <c r="HT79" i="10" s="1"/>
  <c r="HU79" i="10" s="1"/>
  <c r="HV79" i="10" s="1"/>
  <c r="HW79" i="10" s="1"/>
  <c r="HX79" i="10" s="1"/>
  <c r="HY79" i="10" s="1"/>
  <c r="HZ79" i="10" s="1"/>
  <c r="IA79" i="10" s="1"/>
  <c r="IB79" i="10" s="1"/>
  <c r="IC79" i="10" s="1"/>
  <c r="ID79" i="10" s="1"/>
  <c r="IE79" i="10" s="1"/>
  <c r="IF79" i="10" s="1"/>
  <c r="IG79" i="10" s="1"/>
  <c r="IH79" i="10" s="1"/>
  <c r="II79" i="10" s="1"/>
  <c r="IJ79" i="10" s="1"/>
  <c r="IK79" i="10" s="1"/>
  <c r="IL79" i="10" s="1"/>
  <c r="IM79" i="10" s="1"/>
  <c r="IN79" i="10" s="1"/>
  <c r="IO79" i="10" s="1"/>
  <c r="IP79" i="10" s="1"/>
  <c r="IQ79" i="10" s="1"/>
  <c r="IR79" i="10" s="1"/>
  <c r="IS79" i="10" s="1"/>
  <c r="IT79" i="10" s="1"/>
  <c r="IU79" i="10" s="1"/>
  <c r="IV79" i="10" s="1"/>
  <c r="IW79" i="10" s="1"/>
  <c r="IX79" i="10" s="1"/>
  <c r="IY79" i="10" s="1"/>
  <c r="IZ79" i="10" s="1"/>
  <c r="JA79" i="10" s="1"/>
  <c r="JB79" i="10" s="1"/>
  <c r="JC79" i="10" s="1"/>
  <c r="JD79" i="10" s="1"/>
  <c r="JE79" i="10" s="1"/>
  <c r="JF79" i="10" s="1"/>
  <c r="JG79" i="10" s="1"/>
  <c r="JH79" i="10" s="1"/>
  <c r="JI79" i="10" s="1"/>
  <c r="JJ79" i="10" s="1"/>
  <c r="JK79" i="10" s="1"/>
  <c r="JL79" i="10" s="1"/>
  <c r="JM79" i="10" s="1"/>
  <c r="JN79" i="10" s="1"/>
  <c r="JO79" i="10" s="1"/>
  <c r="JP79" i="10" s="1"/>
  <c r="JQ79" i="10" s="1"/>
  <c r="JR79" i="10" s="1"/>
  <c r="JS79" i="10" s="1"/>
  <c r="JT79" i="10" s="1"/>
  <c r="JU79" i="10" s="1"/>
  <c r="JV79" i="10" s="1"/>
  <c r="JW79" i="10" s="1"/>
  <c r="JX79" i="10" s="1"/>
  <c r="JY79" i="10" s="1"/>
  <c r="JZ79" i="10" s="1"/>
  <c r="KA79" i="10" s="1"/>
  <c r="KB79" i="10" s="1"/>
  <c r="KC79" i="10" s="1"/>
  <c r="KD79" i="10" s="1"/>
  <c r="KE79" i="10" s="1"/>
  <c r="KF79" i="10" s="1"/>
  <c r="KG79" i="10" s="1"/>
  <c r="KH79" i="10" s="1"/>
  <c r="KI79" i="10" s="1"/>
  <c r="KJ79" i="10" s="1"/>
  <c r="KK79" i="10" s="1"/>
  <c r="KL79" i="10" s="1"/>
  <c r="KM79" i="10" s="1"/>
  <c r="KN79" i="10" s="1"/>
  <c r="KO79" i="10" s="1"/>
  <c r="KP79" i="10" s="1"/>
  <c r="KQ79" i="10" s="1"/>
  <c r="KR79" i="10" s="1"/>
  <c r="KS79" i="10" s="1"/>
  <c r="KT79" i="10" s="1"/>
  <c r="KU79" i="10" s="1"/>
  <c r="KV79" i="10" s="1"/>
  <c r="KW79" i="10" s="1"/>
  <c r="KX79" i="10" s="1"/>
  <c r="KY79" i="10" s="1"/>
  <c r="KZ79" i="10" s="1"/>
  <c r="LA79" i="10" s="1"/>
  <c r="LB79" i="10" s="1"/>
  <c r="LC79" i="10" s="1"/>
  <c r="LD79" i="10" s="1"/>
  <c r="LE79" i="10" s="1"/>
  <c r="LF79" i="10" s="1"/>
  <c r="LG79" i="10" s="1"/>
  <c r="LH79" i="10" s="1"/>
  <c r="LI79" i="10" s="1"/>
  <c r="LJ79" i="10" s="1"/>
  <c r="LK79" i="10" s="1"/>
  <c r="LL79" i="10" s="1"/>
  <c r="LM79" i="10" s="1"/>
  <c r="LN79" i="10" s="1"/>
  <c r="LO79" i="10" s="1"/>
  <c r="LP79" i="10" s="1"/>
  <c r="LQ79" i="10" s="1"/>
  <c r="LR79" i="10" s="1"/>
  <c r="LS79" i="10" s="1"/>
  <c r="LT79" i="10" s="1"/>
  <c r="LU79" i="10" s="1"/>
  <c r="LV79" i="10" s="1"/>
  <c r="LW79" i="10" s="1"/>
  <c r="LX79" i="10" s="1"/>
  <c r="LY79" i="10" s="1"/>
  <c r="LZ79" i="10" s="1"/>
  <c r="MA79" i="10" s="1"/>
  <c r="MB79" i="10" s="1"/>
  <c r="MC79" i="10" s="1"/>
  <c r="MD79" i="10" s="1"/>
  <c r="ME79" i="10" s="1"/>
  <c r="MF79" i="10" s="1"/>
  <c r="MG79" i="10" s="1"/>
  <c r="MH79" i="10" s="1"/>
  <c r="MI79" i="10" s="1"/>
  <c r="MJ79" i="10" s="1"/>
  <c r="MK79" i="10" s="1"/>
  <c r="ML79" i="10" s="1"/>
  <c r="MM79" i="10" s="1"/>
  <c r="MN79" i="10" s="1"/>
  <c r="MO79" i="10" s="1"/>
  <c r="MP79" i="10" s="1"/>
  <c r="MQ79" i="10" s="1"/>
  <c r="MR79" i="10" s="1"/>
  <c r="MS79" i="10" s="1"/>
  <c r="MT79" i="10" s="1"/>
  <c r="MU79" i="10" s="1"/>
  <c r="MV79" i="10" s="1"/>
  <c r="MW79" i="10" s="1"/>
  <c r="MX79" i="10" s="1"/>
  <c r="MY79" i="10" s="1"/>
  <c r="MZ79" i="10" s="1"/>
  <c r="NA79" i="10" s="1"/>
  <c r="NB79" i="10" s="1"/>
  <c r="NC79" i="10" s="1"/>
  <c r="ND79" i="10" s="1"/>
  <c r="NE79" i="10" s="1"/>
  <c r="NF79" i="10" s="1"/>
  <c r="NG79" i="10" s="1"/>
  <c r="NH79" i="10" s="1"/>
  <c r="NI79" i="10" s="1"/>
  <c r="NJ79" i="10" s="1"/>
  <c r="NK79" i="10" s="1"/>
  <c r="NL79" i="10" s="1"/>
  <c r="NM79" i="10" s="1"/>
  <c r="NN79" i="10" s="1"/>
  <c r="NO79" i="10" s="1"/>
  <c r="NP79" i="10" s="1"/>
  <c r="NQ79" i="10" s="1"/>
  <c r="NR79" i="10" s="1"/>
  <c r="NS79" i="10" s="1"/>
  <c r="NT79" i="10" s="1"/>
  <c r="NU79" i="10" s="1"/>
  <c r="NV79" i="10" s="1"/>
  <c r="NW79" i="10" s="1"/>
  <c r="NX79" i="10" s="1"/>
  <c r="NY79" i="10" s="1"/>
  <c r="NZ79" i="10" s="1"/>
  <c r="OA79" i="10" s="1"/>
  <c r="OB79" i="10" s="1"/>
  <c r="OC79" i="10" s="1"/>
  <c r="OD79" i="10" s="1"/>
  <c r="OE79" i="10" s="1"/>
  <c r="OF79" i="10" s="1"/>
  <c r="OG79" i="10" s="1"/>
  <c r="OH79" i="10" s="1"/>
  <c r="OI79" i="10" s="1"/>
  <c r="OJ79" i="10" s="1"/>
  <c r="OK79" i="10" s="1"/>
  <c r="OL79" i="10" s="1"/>
  <c r="OM79" i="10" s="1"/>
  <c r="ON79" i="10" s="1"/>
  <c r="OO79" i="10" s="1"/>
  <c r="OP79" i="10" s="1"/>
  <c r="OQ79" i="10" s="1"/>
  <c r="OR79" i="10" s="1"/>
  <c r="OS79" i="10" s="1"/>
  <c r="OT79" i="10" s="1"/>
  <c r="OU79" i="10" s="1"/>
  <c r="OV79" i="10" s="1"/>
  <c r="OW79" i="10" s="1"/>
  <c r="OX79" i="10" s="1"/>
  <c r="OY79" i="10" s="1"/>
  <c r="OZ79" i="10" s="1"/>
  <c r="PA79" i="10" s="1"/>
  <c r="PB79" i="10" s="1"/>
  <c r="PC79" i="10" s="1"/>
  <c r="PD79" i="10" s="1"/>
  <c r="PE79" i="10" s="1"/>
  <c r="PF79" i="10" s="1"/>
  <c r="PG79" i="10" s="1"/>
  <c r="PH79" i="10" s="1"/>
  <c r="PI79" i="10" s="1"/>
  <c r="PJ79" i="10" s="1"/>
  <c r="PK79" i="10" s="1"/>
  <c r="PL79" i="10" s="1"/>
  <c r="PM79" i="10" s="1"/>
  <c r="PN79" i="10" s="1"/>
  <c r="PO79" i="10" s="1"/>
  <c r="PP79" i="10" s="1"/>
  <c r="PQ79" i="10" s="1"/>
  <c r="N7" i="2"/>
  <c r="N5" i="2"/>
  <c r="L15" i="10"/>
  <c r="N42" i="10" s="1"/>
  <c r="N75" i="2" l="1"/>
  <c r="N19" i="2"/>
  <c r="N77" i="2"/>
  <c r="N33" i="2"/>
  <c r="N76" i="2"/>
  <c r="N61" i="2"/>
  <c r="N35" i="2"/>
  <c r="N34" i="2"/>
  <c r="N17" i="12"/>
  <c r="N50" i="2"/>
  <c r="O47" i="2" s="1"/>
  <c r="N92" i="2"/>
  <c r="O89" i="2" s="1"/>
  <c r="N6" i="12"/>
  <c r="N6" i="13"/>
  <c r="N45" i="10"/>
  <c r="N4" i="13" s="1"/>
  <c r="N46" i="10"/>
  <c r="N44" i="10"/>
  <c r="O43" i="10"/>
  <c r="O41" i="10"/>
  <c r="O5" i="13" s="1"/>
  <c r="N76" i="10"/>
  <c r="O76" i="10" s="1"/>
  <c r="P76" i="10" s="1"/>
  <c r="Q76" i="10" s="1"/>
  <c r="R76" i="10" s="1"/>
  <c r="S76" i="10" s="1"/>
  <c r="T76" i="10" s="1"/>
  <c r="U76" i="10" s="1"/>
  <c r="V76" i="10" s="1"/>
  <c r="W76" i="10" s="1"/>
  <c r="X76" i="10" s="1"/>
  <c r="Y76" i="10" s="1"/>
  <c r="Z76" i="10" s="1"/>
  <c r="AA76" i="10" s="1"/>
  <c r="AB76" i="10" s="1"/>
  <c r="AC76" i="10" s="1"/>
  <c r="AD76" i="10" s="1"/>
  <c r="AE76" i="10" s="1"/>
  <c r="AF76" i="10" s="1"/>
  <c r="AG76" i="10" s="1"/>
  <c r="AH76" i="10" s="1"/>
  <c r="AI76" i="10" s="1"/>
  <c r="AJ76" i="10" s="1"/>
  <c r="AK76" i="10" s="1"/>
  <c r="AL76" i="10" s="1"/>
  <c r="AM76" i="10" s="1"/>
  <c r="AN76" i="10" s="1"/>
  <c r="AO76" i="10" s="1"/>
  <c r="AP76" i="10" s="1"/>
  <c r="AQ76" i="10" s="1"/>
  <c r="AR76" i="10" s="1"/>
  <c r="AS76" i="10" s="1"/>
  <c r="AT76" i="10" s="1"/>
  <c r="AU76" i="10" s="1"/>
  <c r="AV76" i="10" s="1"/>
  <c r="AW76" i="10" s="1"/>
  <c r="AX76" i="10" s="1"/>
  <c r="AY76" i="10" s="1"/>
  <c r="AZ76" i="10" s="1"/>
  <c r="BA76" i="10" s="1"/>
  <c r="BB76" i="10" s="1"/>
  <c r="BC76" i="10" s="1"/>
  <c r="BD76" i="10" s="1"/>
  <c r="BE76" i="10" s="1"/>
  <c r="BF76" i="10" s="1"/>
  <c r="BG76" i="10" s="1"/>
  <c r="BH76" i="10" s="1"/>
  <c r="BI76" i="10" s="1"/>
  <c r="BJ76" i="10" s="1"/>
  <c r="BK76" i="10" s="1"/>
  <c r="BL76" i="10" s="1"/>
  <c r="BM76" i="10" s="1"/>
  <c r="BN76" i="10" s="1"/>
  <c r="BO76" i="10" s="1"/>
  <c r="BP76" i="10" s="1"/>
  <c r="BQ76" i="10" s="1"/>
  <c r="BR76" i="10" s="1"/>
  <c r="BS76" i="10" s="1"/>
  <c r="BT76" i="10" s="1"/>
  <c r="BU76" i="10" s="1"/>
  <c r="BV76" i="10" s="1"/>
  <c r="BW76" i="10" s="1"/>
  <c r="BX76" i="10" s="1"/>
  <c r="BY76" i="10" s="1"/>
  <c r="BZ76" i="10" s="1"/>
  <c r="CA76" i="10" s="1"/>
  <c r="CB76" i="10" s="1"/>
  <c r="CC76" i="10" s="1"/>
  <c r="CD76" i="10" s="1"/>
  <c r="CE76" i="10" s="1"/>
  <c r="CF76" i="10" s="1"/>
  <c r="CG76" i="10" s="1"/>
  <c r="CH76" i="10" s="1"/>
  <c r="CI76" i="10" s="1"/>
  <c r="CJ76" i="10" s="1"/>
  <c r="CK76" i="10" s="1"/>
  <c r="CL76" i="10" s="1"/>
  <c r="CM76" i="10" s="1"/>
  <c r="CN76" i="10" s="1"/>
  <c r="CO76" i="10" s="1"/>
  <c r="CP76" i="10" s="1"/>
  <c r="CQ76" i="10" s="1"/>
  <c r="CR76" i="10" s="1"/>
  <c r="CS76" i="10" s="1"/>
  <c r="CT76" i="10" s="1"/>
  <c r="CU76" i="10" s="1"/>
  <c r="CV76" i="10" s="1"/>
  <c r="CW76" i="10" s="1"/>
  <c r="CX76" i="10" s="1"/>
  <c r="CY76" i="10" s="1"/>
  <c r="CZ76" i="10" s="1"/>
  <c r="DA76" i="10" s="1"/>
  <c r="DB76" i="10" s="1"/>
  <c r="DC76" i="10" s="1"/>
  <c r="DD76" i="10" s="1"/>
  <c r="DE76" i="10" s="1"/>
  <c r="DF76" i="10" s="1"/>
  <c r="DG76" i="10" s="1"/>
  <c r="DH76" i="10" s="1"/>
  <c r="DI76" i="10" s="1"/>
  <c r="DJ76" i="10" s="1"/>
  <c r="DK76" i="10" s="1"/>
  <c r="DL76" i="10" s="1"/>
  <c r="DM76" i="10" s="1"/>
  <c r="DN76" i="10" s="1"/>
  <c r="DO76" i="10" s="1"/>
  <c r="DP76" i="10" s="1"/>
  <c r="DQ76" i="10" s="1"/>
  <c r="DR76" i="10" s="1"/>
  <c r="DS76" i="10" s="1"/>
  <c r="DT76" i="10" s="1"/>
  <c r="DU76" i="10" s="1"/>
  <c r="DV76" i="10" s="1"/>
  <c r="DW76" i="10" s="1"/>
  <c r="DX76" i="10" s="1"/>
  <c r="DY76" i="10" s="1"/>
  <c r="DZ76" i="10" s="1"/>
  <c r="EA76" i="10" s="1"/>
  <c r="EB76" i="10" s="1"/>
  <c r="EC76" i="10" s="1"/>
  <c r="ED76" i="10" s="1"/>
  <c r="EE76" i="10" s="1"/>
  <c r="EF76" i="10" s="1"/>
  <c r="EG76" i="10" s="1"/>
  <c r="EH76" i="10" s="1"/>
  <c r="EI76" i="10" s="1"/>
  <c r="EJ76" i="10" s="1"/>
  <c r="EK76" i="10" s="1"/>
  <c r="EL76" i="10" s="1"/>
  <c r="EM76" i="10" s="1"/>
  <c r="EN76" i="10" s="1"/>
  <c r="EO76" i="10" s="1"/>
  <c r="EP76" i="10" s="1"/>
  <c r="EQ76" i="10" s="1"/>
  <c r="ER76" i="10" s="1"/>
  <c r="ES76" i="10" s="1"/>
  <c r="ET76" i="10" s="1"/>
  <c r="EU76" i="10" s="1"/>
  <c r="EV76" i="10" s="1"/>
  <c r="EW76" i="10" s="1"/>
  <c r="EX76" i="10" s="1"/>
  <c r="EY76" i="10" s="1"/>
  <c r="EZ76" i="10" s="1"/>
  <c r="FA76" i="10" s="1"/>
  <c r="FB76" i="10" s="1"/>
  <c r="FC76" i="10" s="1"/>
  <c r="FD76" i="10" s="1"/>
  <c r="FE76" i="10" s="1"/>
  <c r="FF76" i="10" s="1"/>
  <c r="FG76" i="10" s="1"/>
  <c r="FH76" i="10" s="1"/>
  <c r="FI76" i="10" s="1"/>
  <c r="FJ76" i="10" s="1"/>
  <c r="FK76" i="10" s="1"/>
  <c r="FL76" i="10" s="1"/>
  <c r="FM76" i="10" s="1"/>
  <c r="FN76" i="10" s="1"/>
  <c r="FO76" i="10" s="1"/>
  <c r="FP76" i="10" s="1"/>
  <c r="FQ76" i="10" s="1"/>
  <c r="FR76" i="10" s="1"/>
  <c r="FS76" i="10" s="1"/>
  <c r="FT76" i="10" s="1"/>
  <c r="FU76" i="10" s="1"/>
  <c r="FV76" i="10" s="1"/>
  <c r="FW76" i="10" s="1"/>
  <c r="FX76" i="10" s="1"/>
  <c r="FY76" i="10" s="1"/>
  <c r="FZ76" i="10" s="1"/>
  <c r="GA76" i="10" s="1"/>
  <c r="GB76" i="10" s="1"/>
  <c r="GC76" i="10" s="1"/>
  <c r="GD76" i="10" s="1"/>
  <c r="GE76" i="10" s="1"/>
  <c r="GF76" i="10" s="1"/>
  <c r="GG76" i="10" s="1"/>
  <c r="GH76" i="10" s="1"/>
  <c r="GI76" i="10" s="1"/>
  <c r="GJ76" i="10" s="1"/>
  <c r="GK76" i="10" s="1"/>
  <c r="GL76" i="10" s="1"/>
  <c r="GM76" i="10" s="1"/>
  <c r="GN76" i="10" s="1"/>
  <c r="GO76" i="10" s="1"/>
  <c r="GP76" i="10" s="1"/>
  <c r="GQ76" i="10" s="1"/>
  <c r="GR76" i="10" s="1"/>
  <c r="GS76" i="10" s="1"/>
  <c r="GT76" i="10" s="1"/>
  <c r="GU76" i="10" s="1"/>
  <c r="GV76" i="10" s="1"/>
  <c r="GW76" i="10" s="1"/>
  <c r="GX76" i="10" s="1"/>
  <c r="GY76" i="10" s="1"/>
  <c r="GZ76" i="10" s="1"/>
  <c r="HA76" i="10" s="1"/>
  <c r="HB76" i="10" s="1"/>
  <c r="HC76" i="10" s="1"/>
  <c r="HD76" i="10" s="1"/>
  <c r="HE76" i="10" s="1"/>
  <c r="HF76" i="10" s="1"/>
  <c r="HG76" i="10" s="1"/>
  <c r="HH76" i="10" s="1"/>
  <c r="HI76" i="10" s="1"/>
  <c r="HJ76" i="10" s="1"/>
  <c r="HK76" i="10" s="1"/>
  <c r="HL76" i="10" s="1"/>
  <c r="HM76" i="10" s="1"/>
  <c r="HN76" i="10" s="1"/>
  <c r="HO76" i="10" s="1"/>
  <c r="HP76" i="10" s="1"/>
  <c r="HQ76" i="10" s="1"/>
  <c r="HR76" i="10" s="1"/>
  <c r="HS76" i="10" s="1"/>
  <c r="HT76" i="10" s="1"/>
  <c r="HU76" i="10" s="1"/>
  <c r="HV76" i="10" s="1"/>
  <c r="HW76" i="10" s="1"/>
  <c r="HX76" i="10" s="1"/>
  <c r="HY76" i="10" s="1"/>
  <c r="HZ76" i="10" s="1"/>
  <c r="IA76" i="10" s="1"/>
  <c r="IB76" i="10" s="1"/>
  <c r="IC76" i="10" s="1"/>
  <c r="ID76" i="10" s="1"/>
  <c r="IE76" i="10" s="1"/>
  <c r="IF76" i="10" s="1"/>
  <c r="IG76" i="10" s="1"/>
  <c r="IH76" i="10" s="1"/>
  <c r="II76" i="10" s="1"/>
  <c r="IJ76" i="10" s="1"/>
  <c r="IK76" i="10" s="1"/>
  <c r="IL76" i="10" s="1"/>
  <c r="IM76" i="10" s="1"/>
  <c r="IN76" i="10" s="1"/>
  <c r="IO76" i="10" s="1"/>
  <c r="IP76" i="10" s="1"/>
  <c r="IQ76" i="10" s="1"/>
  <c r="IR76" i="10" s="1"/>
  <c r="IS76" i="10" s="1"/>
  <c r="IT76" i="10" s="1"/>
  <c r="IU76" i="10" s="1"/>
  <c r="IV76" i="10" s="1"/>
  <c r="IW76" i="10" s="1"/>
  <c r="IX76" i="10" s="1"/>
  <c r="IY76" i="10" s="1"/>
  <c r="IZ76" i="10" s="1"/>
  <c r="JA76" i="10" s="1"/>
  <c r="JB76" i="10" s="1"/>
  <c r="JC76" i="10" s="1"/>
  <c r="JD76" i="10" s="1"/>
  <c r="JE76" i="10" s="1"/>
  <c r="JF76" i="10" s="1"/>
  <c r="JG76" i="10" s="1"/>
  <c r="JH76" i="10" s="1"/>
  <c r="JI76" i="10" s="1"/>
  <c r="JJ76" i="10" s="1"/>
  <c r="JK76" i="10" s="1"/>
  <c r="JL76" i="10" s="1"/>
  <c r="JM76" i="10" s="1"/>
  <c r="JN76" i="10" s="1"/>
  <c r="JO76" i="10" s="1"/>
  <c r="JP76" i="10" s="1"/>
  <c r="JQ76" i="10" s="1"/>
  <c r="JR76" i="10" s="1"/>
  <c r="JS76" i="10" s="1"/>
  <c r="JT76" i="10" s="1"/>
  <c r="JU76" i="10" s="1"/>
  <c r="JV76" i="10" s="1"/>
  <c r="JW76" i="10" s="1"/>
  <c r="JX76" i="10" s="1"/>
  <c r="JY76" i="10" s="1"/>
  <c r="JZ76" i="10" s="1"/>
  <c r="KA76" i="10" s="1"/>
  <c r="KB76" i="10" s="1"/>
  <c r="KC76" i="10" s="1"/>
  <c r="KD76" i="10" s="1"/>
  <c r="KE76" i="10" s="1"/>
  <c r="KF76" i="10" s="1"/>
  <c r="KG76" i="10" s="1"/>
  <c r="KH76" i="10" s="1"/>
  <c r="KI76" i="10" s="1"/>
  <c r="KJ76" i="10" s="1"/>
  <c r="KK76" i="10" s="1"/>
  <c r="KL76" i="10" s="1"/>
  <c r="KM76" i="10" s="1"/>
  <c r="KN76" i="10" s="1"/>
  <c r="KO76" i="10" s="1"/>
  <c r="KP76" i="10" s="1"/>
  <c r="KQ76" i="10" s="1"/>
  <c r="KR76" i="10" s="1"/>
  <c r="KS76" i="10" s="1"/>
  <c r="KT76" i="10" s="1"/>
  <c r="KU76" i="10" s="1"/>
  <c r="KV76" i="10" s="1"/>
  <c r="KW76" i="10" s="1"/>
  <c r="KX76" i="10" s="1"/>
  <c r="KY76" i="10" s="1"/>
  <c r="KZ76" i="10" s="1"/>
  <c r="LA76" i="10" s="1"/>
  <c r="LB76" i="10" s="1"/>
  <c r="LC76" i="10" s="1"/>
  <c r="LD76" i="10" s="1"/>
  <c r="LE76" i="10" s="1"/>
  <c r="LF76" i="10" s="1"/>
  <c r="LG76" i="10" s="1"/>
  <c r="LH76" i="10" s="1"/>
  <c r="LI76" i="10" s="1"/>
  <c r="LJ76" i="10" s="1"/>
  <c r="LK76" i="10" s="1"/>
  <c r="LL76" i="10" s="1"/>
  <c r="LM76" i="10" s="1"/>
  <c r="LN76" i="10" s="1"/>
  <c r="LO76" i="10" s="1"/>
  <c r="LP76" i="10" s="1"/>
  <c r="LQ76" i="10" s="1"/>
  <c r="LR76" i="10" s="1"/>
  <c r="LS76" i="10" s="1"/>
  <c r="LT76" i="10" s="1"/>
  <c r="LU76" i="10" s="1"/>
  <c r="LV76" i="10" s="1"/>
  <c r="LW76" i="10" s="1"/>
  <c r="LX76" i="10" s="1"/>
  <c r="LY76" i="10" s="1"/>
  <c r="LZ76" i="10" s="1"/>
  <c r="MA76" i="10" s="1"/>
  <c r="MB76" i="10" s="1"/>
  <c r="MC76" i="10" s="1"/>
  <c r="MD76" i="10" s="1"/>
  <c r="ME76" i="10" s="1"/>
  <c r="MF76" i="10" s="1"/>
  <c r="MG76" i="10" s="1"/>
  <c r="MH76" i="10" s="1"/>
  <c r="MI76" i="10" s="1"/>
  <c r="MJ76" i="10" s="1"/>
  <c r="MK76" i="10" s="1"/>
  <c r="ML76" i="10" s="1"/>
  <c r="MM76" i="10" s="1"/>
  <c r="MN76" i="10" s="1"/>
  <c r="MO76" i="10" s="1"/>
  <c r="MP76" i="10" s="1"/>
  <c r="MQ76" i="10" s="1"/>
  <c r="MR76" i="10" s="1"/>
  <c r="MS76" i="10" s="1"/>
  <c r="MT76" i="10" s="1"/>
  <c r="MU76" i="10" s="1"/>
  <c r="MV76" i="10" s="1"/>
  <c r="MW76" i="10" s="1"/>
  <c r="MX76" i="10" s="1"/>
  <c r="MY76" i="10" s="1"/>
  <c r="MZ76" i="10" s="1"/>
  <c r="NA76" i="10" s="1"/>
  <c r="NB76" i="10" s="1"/>
  <c r="NC76" i="10" s="1"/>
  <c r="ND76" i="10" s="1"/>
  <c r="NE76" i="10" s="1"/>
  <c r="NF76" i="10" s="1"/>
  <c r="NG76" i="10" s="1"/>
  <c r="NH76" i="10" s="1"/>
  <c r="NI76" i="10" s="1"/>
  <c r="NJ76" i="10" s="1"/>
  <c r="NK76" i="10" s="1"/>
  <c r="NL76" i="10" s="1"/>
  <c r="NM76" i="10" s="1"/>
  <c r="NN76" i="10" s="1"/>
  <c r="NO76" i="10" s="1"/>
  <c r="NP76" i="10" s="1"/>
  <c r="NQ76" i="10" s="1"/>
  <c r="NR76" i="10" s="1"/>
  <c r="NS76" i="10" s="1"/>
  <c r="NT76" i="10" s="1"/>
  <c r="NU76" i="10" s="1"/>
  <c r="NV76" i="10" s="1"/>
  <c r="NW76" i="10" s="1"/>
  <c r="NX76" i="10" s="1"/>
  <c r="NY76" i="10" s="1"/>
  <c r="NZ76" i="10" s="1"/>
  <c r="OA76" i="10" s="1"/>
  <c r="OB76" i="10" s="1"/>
  <c r="OC76" i="10" s="1"/>
  <c r="OD76" i="10" s="1"/>
  <c r="OE76" i="10" s="1"/>
  <c r="OF76" i="10" s="1"/>
  <c r="OG76" i="10" s="1"/>
  <c r="OH76" i="10" s="1"/>
  <c r="OI76" i="10" s="1"/>
  <c r="OJ76" i="10" s="1"/>
  <c r="OK76" i="10" s="1"/>
  <c r="OL76" i="10" s="1"/>
  <c r="OM76" i="10" s="1"/>
  <c r="ON76" i="10" s="1"/>
  <c r="OO76" i="10" s="1"/>
  <c r="OP76" i="10" s="1"/>
  <c r="OQ76" i="10" s="1"/>
  <c r="OR76" i="10" s="1"/>
  <c r="OS76" i="10" s="1"/>
  <c r="OT76" i="10" s="1"/>
  <c r="OU76" i="10" s="1"/>
  <c r="OV76" i="10" s="1"/>
  <c r="OW76" i="10" s="1"/>
  <c r="OX76" i="10" s="1"/>
  <c r="OY76" i="10" s="1"/>
  <c r="OZ76" i="10" s="1"/>
  <c r="PA76" i="10" s="1"/>
  <c r="PB76" i="10" s="1"/>
  <c r="PC76" i="10" s="1"/>
  <c r="PD76" i="10" s="1"/>
  <c r="PE76" i="10" s="1"/>
  <c r="PF76" i="10" s="1"/>
  <c r="PG76" i="10" s="1"/>
  <c r="PH76" i="10" s="1"/>
  <c r="PI76" i="10" s="1"/>
  <c r="PJ76" i="10" s="1"/>
  <c r="PK76" i="10" s="1"/>
  <c r="PL76" i="10" s="1"/>
  <c r="PM76" i="10" s="1"/>
  <c r="PN76" i="10" s="1"/>
  <c r="PO76" i="10" s="1"/>
  <c r="PP76" i="10" s="1"/>
  <c r="PQ76" i="10" s="1"/>
  <c r="N74" i="10"/>
  <c r="N75" i="10" s="1"/>
  <c r="N67" i="2" l="1"/>
  <c r="N36" i="2"/>
  <c r="O91" i="2"/>
  <c r="O92" i="2" s="1"/>
  <c r="P89" i="2" s="1"/>
  <c r="O49" i="2"/>
  <c r="O50" i="2" s="1"/>
  <c r="P47" i="2" s="1"/>
  <c r="O7" i="13"/>
  <c r="N25" i="2"/>
  <c r="N78" i="2"/>
  <c r="O7" i="2"/>
  <c r="O7" i="12"/>
  <c r="O5" i="12"/>
  <c r="N49" i="10"/>
  <c r="N4" i="12"/>
  <c r="N48" i="10"/>
  <c r="O48" i="10" s="1"/>
  <c r="N47" i="10"/>
  <c r="O47" i="10" s="1"/>
  <c r="O42" i="10"/>
  <c r="O5" i="2"/>
  <c r="N6" i="2"/>
  <c r="N78" i="10"/>
  <c r="N77" i="10"/>
  <c r="O74" i="10"/>
  <c r="O75" i="10" s="1"/>
  <c r="N65" i="10"/>
  <c r="O65" i="10" s="1"/>
  <c r="N63" i="10"/>
  <c r="N42" i="2" l="1"/>
  <c r="N26" i="2"/>
  <c r="O75" i="2"/>
  <c r="O61" i="2"/>
  <c r="O33" i="2"/>
  <c r="O76" i="2"/>
  <c r="O77" i="2"/>
  <c r="O35" i="2"/>
  <c r="O19" i="2"/>
  <c r="O34" i="2"/>
  <c r="O17" i="12"/>
  <c r="N68" i="2"/>
  <c r="N84" i="2"/>
  <c r="O6" i="13"/>
  <c r="O6" i="2"/>
  <c r="O6" i="12"/>
  <c r="O45" i="10"/>
  <c r="O44" i="10"/>
  <c r="N4" i="2"/>
  <c r="O46" i="10"/>
  <c r="N82" i="10"/>
  <c r="O78" i="10"/>
  <c r="P74" i="10"/>
  <c r="P75" i="10" s="1"/>
  <c r="O77" i="10"/>
  <c r="P65" i="10"/>
  <c r="Q65" i="10" s="1"/>
  <c r="N54" i="10"/>
  <c r="O54" i="10" s="1"/>
  <c r="P54" i="10" s="1"/>
  <c r="Q54" i="10" s="1"/>
  <c r="R54" i="10" s="1"/>
  <c r="S54" i="10" s="1"/>
  <c r="T54" i="10" s="1"/>
  <c r="U54" i="10" s="1"/>
  <c r="V54" i="10" s="1"/>
  <c r="W54" i="10" s="1"/>
  <c r="X54" i="10" s="1"/>
  <c r="Y54" i="10" s="1"/>
  <c r="Z54" i="10" s="1"/>
  <c r="AA54" i="10" s="1"/>
  <c r="AB54" i="10" s="1"/>
  <c r="AC54" i="10" s="1"/>
  <c r="AD54" i="10" s="1"/>
  <c r="AE54" i="10" s="1"/>
  <c r="AF54" i="10" s="1"/>
  <c r="AG54" i="10" s="1"/>
  <c r="AH54" i="10" s="1"/>
  <c r="AI54" i="10" s="1"/>
  <c r="AJ54" i="10" s="1"/>
  <c r="AK54" i="10" s="1"/>
  <c r="AL54" i="10" s="1"/>
  <c r="AM54" i="10" s="1"/>
  <c r="AN54" i="10" s="1"/>
  <c r="AO54" i="10" s="1"/>
  <c r="AP54" i="10" s="1"/>
  <c r="AQ54" i="10" s="1"/>
  <c r="AR54" i="10" s="1"/>
  <c r="AS54" i="10" s="1"/>
  <c r="AT54" i="10" s="1"/>
  <c r="AU54" i="10" s="1"/>
  <c r="AV54" i="10" s="1"/>
  <c r="AW54" i="10" s="1"/>
  <c r="AX54" i="10" s="1"/>
  <c r="AY54" i="10" s="1"/>
  <c r="AZ54" i="10" s="1"/>
  <c r="BA54" i="10" s="1"/>
  <c r="BB54" i="10" s="1"/>
  <c r="BC54" i="10" s="1"/>
  <c r="BD54" i="10" s="1"/>
  <c r="BE54" i="10" s="1"/>
  <c r="BF54" i="10" s="1"/>
  <c r="BG54" i="10" s="1"/>
  <c r="BH54" i="10" s="1"/>
  <c r="BI54" i="10" s="1"/>
  <c r="BJ54" i="10" s="1"/>
  <c r="BK54" i="10" s="1"/>
  <c r="BL54" i="10" s="1"/>
  <c r="BM54" i="10" s="1"/>
  <c r="BN54" i="10" s="1"/>
  <c r="BO54" i="10" s="1"/>
  <c r="BP54" i="10" s="1"/>
  <c r="BQ54" i="10" s="1"/>
  <c r="BR54" i="10" s="1"/>
  <c r="BS54" i="10" s="1"/>
  <c r="BT54" i="10" s="1"/>
  <c r="BU54" i="10" s="1"/>
  <c r="BV54" i="10" s="1"/>
  <c r="BW54" i="10" s="1"/>
  <c r="BX54" i="10" s="1"/>
  <c r="BY54" i="10" s="1"/>
  <c r="BZ54" i="10" s="1"/>
  <c r="CA54" i="10" s="1"/>
  <c r="CB54" i="10" s="1"/>
  <c r="CC54" i="10" s="1"/>
  <c r="CD54" i="10" s="1"/>
  <c r="CE54" i="10" s="1"/>
  <c r="CF54" i="10" s="1"/>
  <c r="CG54" i="10" s="1"/>
  <c r="CH54" i="10" s="1"/>
  <c r="CI54" i="10" s="1"/>
  <c r="CJ54" i="10" s="1"/>
  <c r="CK54" i="10" s="1"/>
  <c r="CL54" i="10" s="1"/>
  <c r="CM54" i="10" s="1"/>
  <c r="CN54" i="10" s="1"/>
  <c r="CO54" i="10" s="1"/>
  <c r="CP54" i="10" s="1"/>
  <c r="CQ54" i="10" s="1"/>
  <c r="CR54" i="10" s="1"/>
  <c r="CS54" i="10" s="1"/>
  <c r="CT54" i="10" s="1"/>
  <c r="CU54" i="10" s="1"/>
  <c r="CV54" i="10" s="1"/>
  <c r="CW54" i="10" s="1"/>
  <c r="CX54" i="10" s="1"/>
  <c r="CY54" i="10" s="1"/>
  <c r="CZ54" i="10" s="1"/>
  <c r="DA54" i="10" s="1"/>
  <c r="DB54" i="10" s="1"/>
  <c r="DC54" i="10" s="1"/>
  <c r="DD54" i="10" s="1"/>
  <c r="DE54" i="10" s="1"/>
  <c r="DF54" i="10" s="1"/>
  <c r="DG54" i="10" s="1"/>
  <c r="DH54" i="10" s="1"/>
  <c r="DI54" i="10" s="1"/>
  <c r="DJ54" i="10" s="1"/>
  <c r="DK54" i="10" s="1"/>
  <c r="DL54" i="10" s="1"/>
  <c r="DM54" i="10" s="1"/>
  <c r="DN54" i="10" s="1"/>
  <c r="DO54" i="10" s="1"/>
  <c r="DP54" i="10" s="1"/>
  <c r="DQ54" i="10" s="1"/>
  <c r="DR54" i="10" s="1"/>
  <c r="DS54" i="10" s="1"/>
  <c r="DT54" i="10" s="1"/>
  <c r="DU54" i="10" s="1"/>
  <c r="DV54" i="10" s="1"/>
  <c r="DW54" i="10" s="1"/>
  <c r="DX54" i="10" s="1"/>
  <c r="DY54" i="10" s="1"/>
  <c r="DZ54" i="10" s="1"/>
  <c r="EA54" i="10" s="1"/>
  <c r="EB54" i="10" s="1"/>
  <c r="EC54" i="10" s="1"/>
  <c r="ED54" i="10" s="1"/>
  <c r="EE54" i="10" s="1"/>
  <c r="EF54" i="10" s="1"/>
  <c r="EG54" i="10" s="1"/>
  <c r="EH54" i="10" s="1"/>
  <c r="EI54" i="10" s="1"/>
  <c r="EJ54" i="10" s="1"/>
  <c r="EK54" i="10" s="1"/>
  <c r="EL54" i="10" s="1"/>
  <c r="EM54" i="10" s="1"/>
  <c r="EN54" i="10" s="1"/>
  <c r="EO54" i="10" s="1"/>
  <c r="EP54" i="10" s="1"/>
  <c r="EQ54" i="10" s="1"/>
  <c r="ER54" i="10" s="1"/>
  <c r="ES54" i="10" s="1"/>
  <c r="ET54" i="10" s="1"/>
  <c r="EU54" i="10" s="1"/>
  <c r="EV54" i="10" s="1"/>
  <c r="EW54" i="10" s="1"/>
  <c r="EX54" i="10" s="1"/>
  <c r="EY54" i="10" s="1"/>
  <c r="EZ54" i="10" s="1"/>
  <c r="FA54" i="10" s="1"/>
  <c r="FB54" i="10" s="1"/>
  <c r="FC54" i="10" s="1"/>
  <c r="FD54" i="10" s="1"/>
  <c r="FE54" i="10" s="1"/>
  <c r="FF54" i="10" s="1"/>
  <c r="FG54" i="10" s="1"/>
  <c r="FH54" i="10" s="1"/>
  <c r="FI54" i="10" s="1"/>
  <c r="FJ54" i="10" s="1"/>
  <c r="FK54" i="10" s="1"/>
  <c r="FL54" i="10" s="1"/>
  <c r="FM54" i="10" s="1"/>
  <c r="FN54" i="10" s="1"/>
  <c r="FO54" i="10" s="1"/>
  <c r="FP54" i="10" s="1"/>
  <c r="FQ54" i="10" s="1"/>
  <c r="FR54" i="10" s="1"/>
  <c r="FS54" i="10" s="1"/>
  <c r="FT54" i="10" s="1"/>
  <c r="FU54" i="10" s="1"/>
  <c r="FV54" i="10" s="1"/>
  <c r="FW54" i="10" s="1"/>
  <c r="FX54" i="10" s="1"/>
  <c r="FY54" i="10" s="1"/>
  <c r="FZ54" i="10" s="1"/>
  <c r="GA54" i="10" s="1"/>
  <c r="GB54" i="10" s="1"/>
  <c r="GC54" i="10" s="1"/>
  <c r="GD54" i="10" s="1"/>
  <c r="GE54" i="10" s="1"/>
  <c r="GF54" i="10" s="1"/>
  <c r="GG54" i="10" s="1"/>
  <c r="GH54" i="10" s="1"/>
  <c r="GI54" i="10" s="1"/>
  <c r="GJ54" i="10" s="1"/>
  <c r="GK54" i="10" s="1"/>
  <c r="GL54" i="10" s="1"/>
  <c r="GM54" i="10" s="1"/>
  <c r="GN54" i="10" s="1"/>
  <c r="GO54" i="10" s="1"/>
  <c r="GP54" i="10" s="1"/>
  <c r="GQ54" i="10" s="1"/>
  <c r="GR54" i="10" s="1"/>
  <c r="GS54" i="10" s="1"/>
  <c r="GT54" i="10" s="1"/>
  <c r="GU54" i="10" s="1"/>
  <c r="GV54" i="10" s="1"/>
  <c r="GW54" i="10" s="1"/>
  <c r="GX54" i="10" s="1"/>
  <c r="GY54" i="10" s="1"/>
  <c r="GZ54" i="10" s="1"/>
  <c r="HA54" i="10" s="1"/>
  <c r="HB54" i="10" s="1"/>
  <c r="HC54" i="10" s="1"/>
  <c r="HD54" i="10" s="1"/>
  <c r="HE54" i="10" s="1"/>
  <c r="HF54" i="10" s="1"/>
  <c r="HG54" i="10" s="1"/>
  <c r="HH54" i="10" s="1"/>
  <c r="HI54" i="10" s="1"/>
  <c r="HJ54" i="10" s="1"/>
  <c r="HK54" i="10" s="1"/>
  <c r="HL54" i="10" s="1"/>
  <c r="HM54" i="10" s="1"/>
  <c r="HN54" i="10" s="1"/>
  <c r="HO54" i="10" s="1"/>
  <c r="HP54" i="10" s="1"/>
  <c r="HQ54" i="10" s="1"/>
  <c r="HR54" i="10" s="1"/>
  <c r="HS54" i="10" s="1"/>
  <c r="HT54" i="10" s="1"/>
  <c r="HU54" i="10" s="1"/>
  <c r="HV54" i="10" s="1"/>
  <c r="HW54" i="10" s="1"/>
  <c r="HX54" i="10" s="1"/>
  <c r="HY54" i="10" s="1"/>
  <c r="HZ54" i="10" s="1"/>
  <c r="IA54" i="10" s="1"/>
  <c r="IB54" i="10" s="1"/>
  <c r="IC54" i="10" s="1"/>
  <c r="ID54" i="10" s="1"/>
  <c r="IE54" i="10" s="1"/>
  <c r="IF54" i="10" s="1"/>
  <c r="IG54" i="10" s="1"/>
  <c r="IH54" i="10" s="1"/>
  <c r="II54" i="10" s="1"/>
  <c r="IJ54" i="10" s="1"/>
  <c r="IK54" i="10" s="1"/>
  <c r="IL54" i="10" s="1"/>
  <c r="IM54" i="10" s="1"/>
  <c r="IN54" i="10" s="1"/>
  <c r="IO54" i="10" s="1"/>
  <c r="IP54" i="10" s="1"/>
  <c r="IQ54" i="10" s="1"/>
  <c r="IR54" i="10" s="1"/>
  <c r="IS54" i="10" s="1"/>
  <c r="IT54" i="10" s="1"/>
  <c r="IU54" i="10" s="1"/>
  <c r="IV54" i="10" s="1"/>
  <c r="IW54" i="10" s="1"/>
  <c r="IX54" i="10" s="1"/>
  <c r="IY54" i="10" s="1"/>
  <c r="IZ54" i="10" s="1"/>
  <c r="JA54" i="10" s="1"/>
  <c r="JB54" i="10" s="1"/>
  <c r="JC54" i="10" s="1"/>
  <c r="JD54" i="10" s="1"/>
  <c r="JE54" i="10" s="1"/>
  <c r="JF54" i="10" s="1"/>
  <c r="JG54" i="10" s="1"/>
  <c r="JH54" i="10" s="1"/>
  <c r="JI54" i="10" s="1"/>
  <c r="JJ54" i="10" s="1"/>
  <c r="JK54" i="10" s="1"/>
  <c r="JL54" i="10" s="1"/>
  <c r="JM54" i="10" s="1"/>
  <c r="JN54" i="10" s="1"/>
  <c r="JO54" i="10" s="1"/>
  <c r="JP54" i="10" s="1"/>
  <c r="JQ54" i="10" s="1"/>
  <c r="JR54" i="10" s="1"/>
  <c r="JS54" i="10" s="1"/>
  <c r="JT54" i="10" s="1"/>
  <c r="JU54" i="10" s="1"/>
  <c r="JV54" i="10" s="1"/>
  <c r="JW54" i="10" s="1"/>
  <c r="JX54" i="10" s="1"/>
  <c r="JY54" i="10" s="1"/>
  <c r="JZ54" i="10" s="1"/>
  <c r="KA54" i="10" s="1"/>
  <c r="KB54" i="10" s="1"/>
  <c r="KC54" i="10" s="1"/>
  <c r="KD54" i="10" s="1"/>
  <c r="KE54" i="10" s="1"/>
  <c r="KF54" i="10" s="1"/>
  <c r="KG54" i="10" s="1"/>
  <c r="KH54" i="10" s="1"/>
  <c r="KI54" i="10" s="1"/>
  <c r="KJ54" i="10" s="1"/>
  <c r="KK54" i="10" s="1"/>
  <c r="KL54" i="10" s="1"/>
  <c r="KM54" i="10" s="1"/>
  <c r="KN54" i="10" s="1"/>
  <c r="KO54" i="10" s="1"/>
  <c r="KP54" i="10" s="1"/>
  <c r="KQ54" i="10" s="1"/>
  <c r="KR54" i="10" s="1"/>
  <c r="KS54" i="10" s="1"/>
  <c r="KT54" i="10" s="1"/>
  <c r="KU54" i="10" s="1"/>
  <c r="KV54" i="10" s="1"/>
  <c r="KW54" i="10" s="1"/>
  <c r="KX54" i="10" s="1"/>
  <c r="KY54" i="10" s="1"/>
  <c r="KZ54" i="10" s="1"/>
  <c r="LA54" i="10" s="1"/>
  <c r="LB54" i="10" s="1"/>
  <c r="LC54" i="10" s="1"/>
  <c r="LD54" i="10" s="1"/>
  <c r="LE54" i="10" s="1"/>
  <c r="LF54" i="10" s="1"/>
  <c r="LG54" i="10" s="1"/>
  <c r="LH54" i="10" s="1"/>
  <c r="LI54" i="10" s="1"/>
  <c r="LJ54" i="10" s="1"/>
  <c r="LK54" i="10" s="1"/>
  <c r="LL54" i="10" s="1"/>
  <c r="LM54" i="10" s="1"/>
  <c r="LN54" i="10" s="1"/>
  <c r="LO54" i="10" s="1"/>
  <c r="LP54" i="10" s="1"/>
  <c r="LQ54" i="10" s="1"/>
  <c r="LR54" i="10" s="1"/>
  <c r="LS54" i="10" s="1"/>
  <c r="LT54" i="10" s="1"/>
  <c r="LU54" i="10" s="1"/>
  <c r="LV54" i="10" s="1"/>
  <c r="LW54" i="10" s="1"/>
  <c r="LX54" i="10" s="1"/>
  <c r="LY54" i="10" s="1"/>
  <c r="LZ54" i="10" s="1"/>
  <c r="MA54" i="10" s="1"/>
  <c r="MB54" i="10" s="1"/>
  <c r="MC54" i="10" s="1"/>
  <c r="MD54" i="10" s="1"/>
  <c r="ME54" i="10" s="1"/>
  <c r="MF54" i="10" s="1"/>
  <c r="MG54" i="10" s="1"/>
  <c r="MH54" i="10" s="1"/>
  <c r="MI54" i="10" s="1"/>
  <c r="MJ54" i="10" s="1"/>
  <c r="MK54" i="10" s="1"/>
  <c r="ML54" i="10" s="1"/>
  <c r="MM54" i="10" s="1"/>
  <c r="MN54" i="10" s="1"/>
  <c r="MO54" i="10" s="1"/>
  <c r="MP54" i="10" s="1"/>
  <c r="MQ54" i="10" s="1"/>
  <c r="MR54" i="10" s="1"/>
  <c r="MS54" i="10" s="1"/>
  <c r="MT54" i="10" s="1"/>
  <c r="MU54" i="10" s="1"/>
  <c r="MV54" i="10" s="1"/>
  <c r="MW54" i="10" s="1"/>
  <c r="MX54" i="10" s="1"/>
  <c r="MY54" i="10" s="1"/>
  <c r="MZ54" i="10" s="1"/>
  <c r="NA54" i="10" s="1"/>
  <c r="NB54" i="10" s="1"/>
  <c r="NC54" i="10" s="1"/>
  <c r="ND54" i="10" s="1"/>
  <c r="NE54" i="10" s="1"/>
  <c r="NF54" i="10" s="1"/>
  <c r="NG54" i="10" s="1"/>
  <c r="NH54" i="10" s="1"/>
  <c r="NI54" i="10" s="1"/>
  <c r="NJ54" i="10" s="1"/>
  <c r="NK54" i="10" s="1"/>
  <c r="NL54" i="10" s="1"/>
  <c r="NM54" i="10" s="1"/>
  <c r="NN54" i="10" s="1"/>
  <c r="NO54" i="10" s="1"/>
  <c r="NP54" i="10" s="1"/>
  <c r="NQ54" i="10" s="1"/>
  <c r="NR54" i="10" s="1"/>
  <c r="NS54" i="10" s="1"/>
  <c r="NT54" i="10" s="1"/>
  <c r="NU54" i="10" s="1"/>
  <c r="NV54" i="10" s="1"/>
  <c r="NW54" i="10" s="1"/>
  <c r="NX54" i="10" s="1"/>
  <c r="NY54" i="10" s="1"/>
  <c r="NZ54" i="10" s="1"/>
  <c r="OA54" i="10" s="1"/>
  <c r="OB54" i="10" s="1"/>
  <c r="OC54" i="10" s="1"/>
  <c r="OD54" i="10" s="1"/>
  <c r="OE54" i="10" s="1"/>
  <c r="OF54" i="10" s="1"/>
  <c r="OG54" i="10" s="1"/>
  <c r="OH54" i="10" s="1"/>
  <c r="OI54" i="10" s="1"/>
  <c r="OJ54" i="10" s="1"/>
  <c r="OK54" i="10" s="1"/>
  <c r="OL54" i="10" s="1"/>
  <c r="OM54" i="10" s="1"/>
  <c r="ON54" i="10" s="1"/>
  <c r="OO54" i="10" s="1"/>
  <c r="OP54" i="10" s="1"/>
  <c r="OQ54" i="10" s="1"/>
  <c r="OR54" i="10" s="1"/>
  <c r="OS54" i="10" s="1"/>
  <c r="OT54" i="10" s="1"/>
  <c r="OU54" i="10" s="1"/>
  <c r="OV54" i="10" s="1"/>
  <c r="OW54" i="10" s="1"/>
  <c r="OX54" i="10" s="1"/>
  <c r="OY54" i="10" s="1"/>
  <c r="OZ54" i="10" s="1"/>
  <c r="PA54" i="10" s="1"/>
  <c r="PB54" i="10" s="1"/>
  <c r="PC54" i="10" s="1"/>
  <c r="PD54" i="10" s="1"/>
  <c r="PE54" i="10" s="1"/>
  <c r="PF54" i="10" s="1"/>
  <c r="PG54" i="10" s="1"/>
  <c r="PH54" i="10" s="1"/>
  <c r="PI54" i="10" s="1"/>
  <c r="PJ54" i="10" s="1"/>
  <c r="PK54" i="10" s="1"/>
  <c r="PL54" i="10" s="1"/>
  <c r="PM54" i="10" s="1"/>
  <c r="PN54" i="10" s="1"/>
  <c r="PO54" i="10" s="1"/>
  <c r="PP54" i="10" s="1"/>
  <c r="PQ54" i="10" s="1"/>
  <c r="N52" i="10"/>
  <c r="N53" i="10" s="1"/>
  <c r="P43" i="10"/>
  <c r="A2" i="2"/>
  <c r="A1" i="2"/>
  <c r="A2" i="10"/>
  <c r="A1" i="10"/>
  <c r="O67" i="2" l="1"/>
  <c r="O25" i="2"/>
  <c r="O78" i="2"/>
  <c r="P91" i="2"/>
  <c r="P49" i="2"/>
  <c r="P7" i="13"/>
  <c r="P7" i="2"/>
  <c r="N85" i="2"/>
  <c r="N15" i="12"/>
  <c r="O36" i="2"/>
  <c r="N43" i="2"/>
  <c r="O4" i="13"/>
  <c r="P7" i="12"/>
  <c r="O49" i="10"/>
  <c r="O4" i="12"/>
  <c r="O4" i="2"/>
  <c r="Q43" i="10"/>
  <c r="O82" i="10"/>
  <c r="Q74" i="10"/>
  <c r="Q75" i="10" s="1"/>
  <c r="P78" i="10"/>
  <c r="P77" i="10"/>
  <c r="N56" i="10"/>
  <c r="N64" i="10"/>
  <c r="N67" i="10" s="1"/>
  <c r="R65" i="10"/>
  <c r="S65" i="10" s="1"/>
  <c r="N16" i="12" l="1"/>
  <c r="O84" i="2"/>
  <c r="O26" i="2"/>
  <c r="O42" i="2"/>
  <c r="P17" i="12"/>
  <c r="P50" i="2"/>
  <c r="Q47" i="2" s="1"/>
  <c r="Q91" i="2"/>
  <c r="Q49" i="2"/>
  <c r="Q17" i="12" s="1"/>
  <c r="Q7" i="13"/>
  <c r="Q7" i="2"/>
  <c r="Q7" i="12"/>
  <c r="P92" i="2"/>
  <c r="Q89" i="2" s="1"/>
  <c r="O68" i="2"/>
  <c r="R43" i="10"/>
  <c r="P82" i="10"/>
  <c r="N60" i="10"/>
  <c r="R74" i="10"/>
  <c r="R75" i="10" s="1"/>
  <c r="Q78" i="10"/>
  <c r="Q77" i="10"/>
  <c r="N71" i="10"/>
  <c r="N57" i="10"/>
  <c r="N59" i="10" s="1"/>
  <c r="N55" i="10"/>
  <c r="O63" i="10"/>
  <c r="O64" i="10" s="1"/>
  <c r="O67" i="10" s="1"/>
  <c r="N66" i="10"/>
  <c r="N68" i="10"/>
  <c r="N70" i="10" s="1"/>
  <c r="O70" i="10" s="1"/>
  <c r="P70" i="10" s="1"/>
  <c r="Q70" i="10" s="1"/>
  <c r="R70" i="10" s="1"/>
  <c r="S70" i="10" s="1"/>
  <c r="T65" i="10"/>
  <c r="O52" i="10"/>
  <c r="O53" i="10" s="1"/>
  <c r="O56" i="10" s="1"/>
  <c r="Q92" i="2" l="1"/>
  <c r="R89" i="2" s="1"/>
  <c r="O15" i="12"/>
  <c r="Q50" i="2"/>
  <c r="R47" i="2" s="1"/>
  <c r="O85" i="2"/>
  <c r="S43" i="10"/>
  <c r="R91" i="2"/>
  <c r="R49" i="2"/>
  <c r="R17" i="12" s="1"/>
  <c r="R7" i="2"/>
  <c r="R7" i="12"/>
  <c r="R7" i="13"/>
  <c r="O43" i="2"/>
  <c r="T70" i="10"/>
  <c r="Q82" i="10"/>
  <c r="O60" i="10"/>
  <c r="S74" i="10"/>
  <c r="S75" i="10" s="1"/>
  <c r="R78" i="10"/>
  <c r="R77" i="10"/>
  <c r="O71" i="10"/>
  <c r="P41" i="10"/>
  <c r="N58" i="10"/>
  <c r="O58" i="10" s="1"/>
  <c r="P58" i="10" s="1"/>
  <c r="Q58" i="10" s="1"/>
  <c r="R58" i="10" s="1"/>
  <c r="S58" i="10" s="1"/>
  <c r="T58" i="10" s="1"/>
  <c r="U58" i="10" s="1"/>
  <c r="V58" i="10" s="1"/>
  <c r="W58" i="10" s="1"/>
  <c r="X58" i="10" s="1"/>
  <c r="Y58" i="10" s="1"/>
  <c r="Z58" i="10" s="1"/>
  <c r="AA58" i="10" s="1"/>
  <c r="AB58" i="10" s="1"/>
  <c r="AC58" i="10" s="1"/>
  <c r="AD58" i="10" s="1"/>
  <c r="AE58" i="10" s="1"/>
  <c r="AF58" i="10" s="1"/>
  <c r="AG58" i="10" s="1"/>
  <c r="AH58" i="10" s="1"/>
  <c r="AI58" i="10" s="1"/>
  <c r="AJ58" i="10" s="1"/>
  <c r="AK58" i="10" s="1"/>
  <c r="AL58" i="10" s="1"/>
  <c r="AM58" i="10" s="1"/>
  <c r="AN58" i="10" s="1"/>
  <c r="AO58" i="10" s="1"/>
  <c r="AP58" i="10" s="1"/>
  <c r="AQ58" i="10" s="1"/>
  <c r="AR58" i="10" s="1"/>
  <c r="AS58" i="10" s="1"/>
  <c r="AT58" i="10" s="1"/>
  <c r="AU58" i="10" s="1"/>
  <c r="AV58" i="10" s="1"/>
  <c r="AW58" i="10" s="1"/>
  <c r="AX58" i="10" s="1"/>
  <c r="AY58" i="10" s="1"/>
  <c r="AZ58" i="10" s="1"/>
  <c r="BA58" i="10" s="1"/>
  <c r="BB58" i="10" s="1"/>
  <c r="BC58" i="10" s="1"/>
  <c r="BD58" i="10" s="1"/>
  <c r="BE58" i="10" s="1"/>
  <c r="BF58" i="10" s="1"/>
  <c r="BG58" i="10" s="1"/>
  <c r="BH58" i="10" s="1"/>
  <c r="BI58" i="10" s="1"/>
  <c r="BJ58" i="10" s="1"/>
  <c r="BK58" i="10" s="1"/>
  <c r="BL58" i="10" s="1"/>
  <c r="BM58" i="10" s="1"/>
  <c r="BN58" i="10" s="1"/>
  <c r="BO58" i="10" s="1"/>
  <c r="BP58" i="10" s="1"/>
  <c r="BQ58" i="10" s="1"/>
  <c r="BR58" i="10" s="1"/>
  <c r="BS58" i="10" s="1"/>
  <c r="BT58" i="10" s="1"/>
  <c r="BU58" i="10" s="1"/>
  <c r="BV58" i="10" s="1"/>
  <c r="BW58" i="10" s="1"/>
  <c r="BX58" i="10" s="1"/>
  <c r="BY58" i="10" s="1"/>
  <c r="BZ58" i="10" s="1"/>
  <c r="CA58" i="10" s="1"/>
  <c r="CB58" i="10" s="1"/>
  <c r="CC58" i="10" s="1"/>
  <c r="CD58" i="10" s="1"/>
  <c r="CE58" i="10" s="1"/>
  <c r="CF58" i="10" s="1"/>
  <c r="CG58" i="10" s="1"/>
  <c r="CH58" i="10" s="1"/>
  <c r="CI58" i="10" s="1"/>
  <c r="CJ58" i="10" s="1"/>
  <c r="CK58" i="10" s="1"/>
  <c r="CL58" i="10" s="1"/>
  <c r="CM58" i="10" s="1"/>
  <c r="CN58" i="10" s="1"/>
  <c r="CO58" i="10" s="1"/>
  <c r="CP58" i="10" s="1"/>
  <c r="CQ58" i="10" s="1"/>
  <c r="CR58" i="10" s="1"/>
  <c r="CS58" i="10" s="1"/>
  <c r="CT58" i="10" s="1"/>
  <c r="CU58" i="10" s="1"/>
  <c r="CV58" i="10" s="1"/>
  <c r="CW58" i="10" s="1"/>
  <c r="CX58" i="10" s="1"/>
  <c r="CY58" i="10" s="1"/>
  <c r="CZ58" i="10" s="1"/>
  <c r="DA58" i="10" s="1"/>
  <c r="DB58" i="10" s="1"/>
  <c r="DC58" i="10" s="1"/>
  <c r="DD58" i="10" s="1"/>
  <c r="DE58" i="10" s="1"/>
  <c r="DF58" i="10" s="1"/>
  <c r="DG58" i="10" s="1"/>
  <c r="DH58" i="10" s="1"/>
  <c r="DI58" i="10" s="1"/>
  <c r="DJ58" i="10" s="1"/>
  <c r="DK58" i="10" s="1"/>
  <c r="DL58" i="10" s="1"/>
  <c r="DM58" i="10" s="1"/>
  <c r="DN58" i="10" s="1"/>
  <c r="DO58" i="10" s="1"/>
  <c r="DP58" i="10" s="1"/>
  <c r="DQ58" i="10" s="1"/>
  <c r="DR58" i="10" s="1"/>
  <c r="DS58" i="10" s="1"/>
  <c r="DT58" i="10" s="1"/>
  <c r="DU58" i="10" s="1"/>
  <c r="DV58" i="10" s="1"/>
  <c r="DW58" i="10" s="1"/>
  <c r="DX58" i="10" s="1"/>
  <c r="DY58" i="10" s="1"/>
  <c r="DZ58" i="10" s="1"/>
  <c r="EA58" i="10" s="1"/>
  <c r="EB58" i="10" s="1"/>
  <c r="EC58" i="10" s="1"/>
  <c r="ED58" i="10" s="1"/>
  <c r="EE58" i="10" s="1"/>
  <c r="EF58" i="10" s="1"/>
  <c r="EG58" i="10" s="1"/>
  <c r="EH58" i="10" s="1"/>
  <c r="EI58" i="10" s="1"/>
  <c r="EJ58" i="10" s="1"/>
  <c r="EK58" i="10" s="1"/>
  <c r="EL58" i="10" s="1"/>
  <c r="EM58" i="10" s="1"/>
  <c r="EN58" i="10" s="1"/>
  <c r="EO58" i="10" s="1"/>
  <c r="EP58" i="10" s="1"/>
  <c r="EQ58" i="10" s="1"/>
  <c r="ER58" i="10" s="1"/>
  <c r="ES58" i="10" s="1"/>
  <c r="ET58" i="10" s="1"/>
  <c r="EU58" i="10" s="1"/>
  <c r="EV58" i="10" s="1"/>
  <c r="EW58" i="10" s="1"/>
  <c r="EX58" i="10" s="1"/>
  <c r="EY58" i="10" s="1"/>
  <c r="EZ58" i="10" s="1"/>
  <c r="FA58" i="10" s="1"/>
  <c r="FB58" i="10" s="1"/>
  <c r="FC58" i="10" s="1"/>
  <c r="FD58" i="10" s="1"/>
  <c r="FE58" i="10" s="1"/>
  <c r="FF58" i="10" s="1"/>
  <c r="FG58" i="10" s="1"/>
  <c r="FH58" i="10" s="1"/>
  <c r="FI58" i="10" s="1"/>
  <c r="FJ58" i="10" s="1"/>
  <c r="FK58" i="10" s="1"/>
  <c r="FL58" i="10" s="1"/>
  <c r="FM58" i="10" s="1"/>
  <c r="FN58" i="10" s="1"/>
  <c r="FO58" i="10" s="1"/>
  <c r="FP58" i="10" s="1"/>
  <c r="FQ58" i="10" s="1"/>
  <c r="FR58" i="10" s="1"/>
  <c r="FS58" i="10" s="1"/>
  <c r="FT58" i="10" s="1"/>
  <c r="FU58" i="10" s="1"/>
  <c r="FV58" i="10" s="1"/>
  <c r="FW58" i="10" s="1"/>
  <c r="FX58" i="10" s="1"/>
  <c r="FY58" i="10" s="1"/>
  <c r="FZ58" i="10" s="1"/>
  <c r="GA58" i="10" s="1"/>
  <c r="GB58" i="10" s="1"/>
  <c r="GC58" i="10" s="1"/>
  <c r="GD58" i="10" s="1"/>
  <c r="GE58" i="10" s="1"/>
  <c r="GF58" i="10" s="1"/>
  <c r="GG58" i="10" s="1"/>
  <c r="GH58" i="10" s="1"/>
  <c r="GI58" i="10" s="1"/>
  <c r="GJ58" i="10" s="1"/>
  <c r="GK58" i="10" s="1"/>
  <c r="GL58" i="10" s="1"/>
  <c r="GM58" i="10" s="1"/>
  <c r="GN58" i="10" s="1"/>
  <c r="GO58" i="10" s="1"/>
  <c r="GP58" i="10" s="1"/>
  <c r="GQ58" i="10" s="1"/>
  <c r="GR58" i="10" s="1"/>
  <c r="GS58" i="10" s="1"/>
  <c r="GT58" i="10" s="1"/>
  <c r="GU58" i="10" s="1"/>
  <c r="GV58" i="10" s="1"/>
  <c r="GW58" i="10" s="1"/>
  <c r="GX58" i="10" s="1"/>
  <c r="GY58" i="10" s="1"/>
  <c r="GZ58" i="10" s="1"/>
  <c r="HA58" i="10" s="1"/>
  <c r="HB58" i="10" s="1"/>
  <c r="HC58" i="10" s="1"/>
  <c r="HD58" i="10" s="1"/>
  <c r="HE58" i="10" s="1"/>
  <c r="HF58" i="10" s="1"/>
  <c r="HG58" i="10" s="1"/>
  <c r="HH58" i="10" s="1"/>
  <c r="HI58" i="10" s="1"/>
  <c r="HJ58" i="10" s="1"/>
  <c r="HK58" i="10" s="1"/>
  <c r="HL58" i="10" s="1"/>
  <c r="HM58" i="10" s="1"/>
  <c r="HN58" i="10" s="1"/>
  <c r="HO58" i="10" s="1"/>
  <c r="HP58" i="10" s="1"/>
  <c r="HQ58" i="10" s="1"/>
  <c r="HR58" i="10" s="1"/>
  <c r="HS58" i="10" s="1"/>
  <c r="HT58" i="10" s="1"/>
  <c r="HU58" i="10" s="1"/>
  <c r="HV58" i="10" s="1"/>
  <c r="HW58" i="10" s="1"/>
  <c r="HX58" i="10" s="1"/>
  <c r="HY58" i="10" s="1"/>
  <c r="HZ58" i="10" s="1"/>
  <c r="IA58" i="10" s="1"/>
  <c r="IB58" i="10" s="1"/>
  <c r="IC58" i="10" s="1"/>
  <c r="ID58" i="10" s="1"/>
  <c r="IE58" i="10" s="1"/>
  <c r="IF58" i="10" s="1"/>
  <c r="IG58" i="10" s="1"/>
  <c r="IH58" i="10" s="1"/>
  <c r="II58" i="10" s="1"/>
  <c r="IJ58" i="10" s="1"/>
  <c r="IK58" i="10" s="1"/>
  <c r="IL58" i="10" s="1"/>
  <c r="IM58" i="10" s="1"/>
  <c r="IN58" i="10" s="1"/>
  <c r="IO58" i="10" s="1"/>
  <c r="IP58" i="10" s="1"/>
  <c r="IQ58" i="10" s="1"/>
  <c r="IR58" i="10" s="1"/>
  <c r="IS58" i="10" s="1"/>
  <c r="IT58" i="10" s="1"/>
  <c r="IU58" i="10" s="1"/>
  <c r="IV58" i="10" s="1"/>
  <c r="IW58" i="10" s="1"/>
  <c r="IX58" i="10" s="1"/>
  <c r="IY58" i="10" s="1"/>
  <c r="IZ58" i="10" s="1"/>
  <c r="JA58" i="10" s="1"/>
  <c r="JB58" i="10" s="1"/>
  <c r="JC58" i="10" s="1"/>
  <c r="JD58" i="10" s="1"/>
  <c r="JE58" i="10" s="1"/>
  <c r="JF58" i="10" s="1"/>
  <c r="JG58" i="10" s="1"/>
  <c r="JH58" i="10" s="1"/>
  <c r="JI58" i="10" s="1"/>
  <c r="JJ58" i="10" s="1"/>
  <c r="JK58" i="10" s="1"/>
  <c r="JL58" i="10" s="1"/>
  <c r="JM58" i="10" s="1"/>
  <c r="JN58" i="10" s="1"/>
  <c r="JO58" i="10" s="1"/>
  <c r="JP58" i="10" s="1"/>
  <c r="JQ58" i="10" s="1"/>
  <c r="JR58" i="10" s="1"/>
  <c r="JS58" i="10" s="1"/>
  <c r="JT58" i="10" s="1"/>
  <c r="JU58" i="10" s="1"/>
  <c r="JV58" i="10" s="1"/>
  <c r="JW58" i="10" s="1"/>
  <c r="JX58" i="10" s="1"/>
  <c r="JY58" i="10" s="1"/>
  <c r="JZ58" i="10" s="1"/>
  <c r="KA58" i="10" s="1"/>
  <c r="KB58" i="10" s="1"/>
  <c r="KC58" i="10" s="1"/>
  <c r="KD58" i="10" s="1"/>
  <c r="KE58" i="10" s="1"/>
  <c r="KF58" i="10" s="1"/>
  <c r="KG58" i="10" s="1"/>
  <c r="KH58" i="10" s="1"/>
  <c r="KI58" i="10" s="1"/>
  <c r="KJ58" i="10" s="1"/>
  <c r="KK58" i="10" s="1"/>
  <c r="KL58" i="10" s="1"/>
  <c r="KM58" i="10" s="1"/>
  <c r="KN58" i="10" s="1"/>
  <c r="KO58" i="10" s="1"/>
  <c r="KP58" i="10" s="1"/>
  <c r="KQ58" i="10" s="1"/>
  <c r="KR58" i="10" s="1"/>
  <c r="KS58" i="10" s="1"/>
  <c r="KT58" i="10" s="1"/>
  <c r="KU58" i="10" s="1"/>
  <c r="KV58" i="10" s="1"/>
  <c r="KW58" i="10" s="1"/>
  <c r="KX58" i="10" s="1"/>
  <c r="KY58" i="10" s="1"/>
  <c r="KZ58" i="10" s="1"/>
  <c r="LA58" i="10" s="1"/>
  <c r="LB58" i="10" s="1"/>
  <c r="LC58" i="10" s="1"/>
  <c r="LD58" i="10" s="1"/>
  <c r="LE58" i="10" s="1"/>
  <c r="LF58" i="10" s="1"/>
  <c r="LG58" i="10" s="1"/>
  <c r="LH58" i="10" s="1"/>
  <c r="LI58" i="10" s="1"/>
  <c r="LJ58" i="10" s="1"/>
  <c r="LK58" i="10" s="1"/>
  <c r="LL58" i="10" s="1"/>
  <c r="LM58" i="10" s="1"/>
  <c r="LN58" i="10" s="1"/>
  <c r="LO58" i="10" s="1"/>
  <c r="LP58" i="10" s="1"/>
  <c r="LQ58" i="10" s="1"/>
  <c r="LR58" i="10" s="1"/>
  <c r="LS58" i="10" s="1"/>
  <c r="LT58" i="10" s="1"/>
  <c r="LU58" i="10" s="1"/>
  <c r="LV58" i="10" s="1"/>
  <c r="LW58" i="10" s="1"/>
  <c r="LX58" i="10" s="1"/>
  <c r="LY58" i="10" s="1"/>
  <c r="LZ58" i="10" s="1"/>
  <c r="MA58" i="10" s="1"/>
  <c r="MB58" i="10" s="1"/>
  <c r="MC58" i="10" s="1"/>
  <c r="MD58" i="10" s="1"/>
  <c r="ME58" i="10" s="1"/>
  <c r="MF58" i="10" s="1"/>
  <c r="MG58" i="10" s="1"/>
  <c r="MH58" i="10" s="1"/>
  <c r="MI58" i="10" s="1"/>
  <c r="MJ58" i="10" s="1"/>
  <c r="MK58" i="10" s="1"/>
  <c r="ML58" i="10" s="1"/>
  <c r="MM58" i="10" s="1"/>
  <c r="MN58" i="10" s="1"/>
  <c r="MO58" i="10" s="1"/>
  <c r="MP58" i="10" s="1"/>
  <c r="MQ58" i="10" s="1"/>
  <c r="MR58" i="10" s="1"/>
  <c r="MS58" i="10" s="1"/>
  <c r="MT58" i="10" s="1"/>
  <c r="MU58" i="10" s="1"/>
  <c r="MV58" i="10" s="1"/>
  <c r="MW58" i="10" s="1"/>
  <c r="MX58" i="10" s="1"/>
  <c r="MY58" i="10" s="1"/>
  <c r="MZ58" i="10" s="1"/>
  <c r="NA58" i="10" s="1"/>
  <c r="NB58" i="10" s="1"/>
  <c r="NC58" i="10" s="1"/>
  <c r="ND58" i="10" s="1"/>
  <c r="NE58" i="10" s="1"/>
  <c r="NF58" i="10" s="1"/>
  <c r="NG58" i="10" s="1"/>
  <c r="NH58" i="10" s="1"/>
  <c r="NI58" i="10" s="1"/>
  <c r="NJ58" i="10" s="1"/>
  <c r="NK58" i="10" s="1"/>
  <c r="NL58" i="10" s="1"/>
  <c r="NM58" i="10" s="1"/>
  <c r="NN58" i="10" s="1"/>
  <c r="NO58" i="10" s="1"/>
  <c r="NP58" i="10" s="1"/>
  <c r="NQ58" i="10" s="1"/>
  <c r="NR58" i="10" s="1"/>
  <c r="NS58" i="10" s="1"/>
  <c r="NT58" i="10" s="1"/>
  <c r="NU58" i="10" s="1"/>
  <c r="NV58" i="10" s="1"/>
  <c r="NW58" i="10" s="1"/>
  <c r="NX58" i="10" s="1"/>
  <c r="NY58" i="10" s="1"/>
  <c r="NZ58" i="10" s="1"/>
  <c r="OA58" i="10" s="1"/>
  <c r="OB58" i="10" s="1"/>
  <c r="OC58" i="10" s="1"/>
  <c r="OD58" i="10" s="1"/>
  <c r="OE58" i="10" s="1"/>
  <c r="OF58" i="10" s="1"/>
  <c r="OG58" i="10" s="1"/>
  <c r="OH58" i="10" s="1"/>
  <c r="OI58" i="10" s="1"/>
  <c r="OJ58" i="10" s="1"/>
  <c r="OK58" i="10" s="1"/>
  <c r="OL58" i="10" s="1"/>
  <c r="OM58" i="10" s="1"/>
  <c r="ON58" i="10" s="1"/>
  <c r="OO58" i="10" s="1"/>
  <c r="OP58" i="10" s="1"/>
  <c r="OQ58" i="10" s="1"/>
  <c r="OR58" i="10" s="1"/>
  <c r="OS58" i="10" s="1"/>
  <c r="OT58" i="10" s="1"/>
  <c r="OU58" i="10" s="1"/>
  <c r="OV58" i="10" s="1"/>
  <c r="OW58" i="10" s="1"/>
  <c r="OX58" i="10" s="1"/>
  <c r="OY58" i="10" s="1"/>
  <c r="OZ58" i="10" s="1"/>
  <c r="PA58" i="10" s="1"/>
  <c r="PB58" i="10" s="1"/>
  <c r="PC58" i="10" s="1"/>
  <c r="PD58" i="10" s="1"/>
  <c r="PE58" i="10" s="1"/>
  <c r="PF58" i="10" s="1"/>
  <c r="PG58" i="10" s="1"/>
  <c r="PH58" i="10" s="1"/>
  <c r="PI58" i="10" s="1"/>
  <c r="PJ58" i="10" s="1"/>
  <c r="PK58" i="10" s="1"/>
  <c r="PL58" i="10" s="1"/>
  <c r="PM58" i="10" s="1"/>
  <c r="PN58" i="10" s="1"/>
  <c r="PO58" i="10" s="1"/>
  <c r="PP58" i="10" s="1"/>
  <c r="PQ58" i="10" s="1"/>
  <c r="O68"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P63" i="10"/>
  <c r="P64" i="10" s="1"/>
  <c r="P67" i="10" s="1"/>
  <c r="O66" i="10"/>
  <c r="U65" i="10"/>
  <c r="O59" i="10"/>
  <c r="P59" i="10" s="1"/>
  <c r="Q59" i="10" s="1"/>
  <c r="R59" i="10" s="1"/>
  <c r="S59" i="10" s="1"/>
  <c r="T59" i="10" s="1"/>
  <c r="U59" i="10" s="1"/>
  <c r="V59" i="10" s="1"/>
  <c r="W59" i="10" s="1"/>
  <c r="X59" i="10" s="1"/>
  <c r="Y59" i="10" s="1"/>
  <c r="Z59" i="10" s="1"/>
  <c r="AA59" i="10" s="1"/>
  <c r="AB59" i="10" s="1"/>
  <c r="AC59" i="10" s="1"/>
  <c r="AD59" i="10" s="1"/>
  <c r="AE59" i="10" s="1"/>
  <c r="AF59" i="10" s="1"/>
  <c r="AG59" i="10" s="1"/>
  <c r="AH59" i="10" s="1"/>
  <c r="AI59" i="10" s="1"/>
  <c r="AJ59" i="10" s="1"/>
  <c r="AK59" i="10" s="1"/>
  <c r="AL59" i="10" s="1"/>
  <c r="AM59" i="10" s="1"/>
  <c r="AN59" i="10" s="1"/>
  <c r="AO59" i="10" s="1"/>
  <c r="AP59" i="10" s="1"/>
  <c r="AQ59" i="10" s="1"/>
  <c r="AR59" i="10" s="1"/>
  <c r="AS59" i="10" s="1"/>
  <c r="AT59" i="10" s="1"/>
  <c r="AU59" i="10" s="1"/>
  <c r="AV59" i="10" s="1"/>
  <c r="AW59" i="10" s="1"/>
  <c r="AX59" i="10" s="1"/>
  <c r="AY59" i="10" s="1"/>
  <c r="AZ59" i="10" s="1"/>
  <c r="BA59" i="10" s="1"/>
  <c r="BB59" i="10" s="1"/>
  <c r="BC59" i="10" s="1"/>
  <c r="BD59" i="10" s="1"/>
  <c r="BE59" i="10" s="1"/>
  <c r="BF59" i="10" s="1"/>
  <c r="BG59" i="10" s="1"/>
  <c r="BH59" i="10" s="1"/>
  <c r="BI59" i="10" s="1"/>
  <c r="BJ59" i="10" s="1"/>
  <c r="BK59" i="10" s="1"/>
  <c r="BL59" i="10" s="1"/>
  <c r="BM59" i="10" s="1"/>
  <c r="BN59" i="10" s="1"/>
  <c r="BO59" i="10" s="1"/>
  <c r="BP59" i="10" s="1"/>
  <c r="BQ59" i="10" s="1"/>
  <c r="BR59" i="10" s="1"/>
  <c r="BS59" i="10" s="1"/>
  <c r="BT59" i="10" s="1"/>
  <c r="BU59" i="10" s="1"/>
  <c r="BV59" i="10" s="1"/>
  <c r="BW59" i="10" s="1"/>
  <c r="BX59" i="10" s="1"/>
  <c r="BY59" i="10" s="1"/>
  <c r="BZ59" i="10" s="1"/>
  <c r="CA59" i="10" s="1"/>
  <c r="CB59" i="10" s="1"/>
  <c r="CC59" i="10" s="1"/>
  <c r="CD59" i="10" s="1"/>
  <c r="CE59" i="10" s="1"/>
  <c r="CF59" i="10" s="1"/>
  <c r="CG59" i="10" s="1"/>
  <c r="CH59" i="10" s="1"/>
  <c r="CI59" i="10" s="1"/>
  <c r="CJ59" i="10" s="1"/>
  <c r="CK59" i="10" s="1"/>
  <c r="CL59" i="10" s="1"/>
  <c r="CM59" i="10" s="1"/>
  <c r="CN59" i="10" s="1"/>
  <c r="CO59" i="10" s="1"/>
  <c r="CP59" i="10" s="1"/>
  <c r="CQ59" i="10" s="1"/>
  <c r="CR59" i="10" s="1"/>
  <c r="CS59" i="10" s="1"/>
  <c r="CT59" i="10" s="1"/>
  <c r="CU59" i="10" s="1"/>
  <c r="CV59" i="10" s="1"/>
  <c r="CW59" i="10" s="1"/>
  <c r="CX59" i="10" s="1"/>
  <c r="CY59" i="10" s="1"/>
  <c r="CZ59" i="10" s="1"/>
  <c r="DA59" i="10" s="1"/>
  <c r="DB59" i="10" s="1"/>
  <c r="DC59" i="10" s="1"/>
  <c r="DD59" i="10" s="1"/>
  <c r="DE59" i="10" s="1"/>
  <c r="DF59" i="10" s="1"/>
  <c r="DG59" i="10" s="1"/>
  <c r="DH59" i="10" s="1"/>
  <c r="DI59" i="10" s="1"/>
  <c r="DJ59" i="10" s="1"/>
  <c r="DK59" i="10" s="1"/>
  <c r="DL59" i="10" s="1"/>
  <c r="DM59" i="10" s="1"/>
  <c r="DN59" i="10" s="1"/>
  <c r="DO59" i="10" s="1"/>
  <c r="DP59" i="10" s="1"/>
  <c r="DQ59" i="10" s="1"/>
  <c r="DR59" i="10" s="1"/>
  <c r="DS59" i="10" s="1"/>
  <c r="DT59" i="10" s="1"/>
  <c r="DU59" i="10" s="1"/>
  <c r="DV59" i="10" s="1"/>
  <c r="DW59" i="10" s="1"/>
  <c r="DX59" i="10" s="1"/>
  <c r="DY59" i="10" s="1"/>
  <c r="DZ59" i="10" s="1"/>
  <c r="EA59" i="10" s="1"/>
  <c r="EB59" i="10" s="1"/>
  <c r="EC59" i="10" s="1"/>
  <c r="ED59" i="10" s="1"/>
  <c r="EE59" i="10" s="1"/>
  <c r="EF59" i="10" s="1"/>
  <c r="EG59" i="10" s="1"/>
  <c r="EH59" i="10" s="1"/>
  <c r="EI59" i="10" s="1"/>
  <c r="EJ59" i="10" s="1"/>
  <c r="EK59" i="10" s="1"/>
  <c r="EL59" i="10" s="1"/>
  <c r="EM59" i="10" s="1"/>
  <c r="EN59" i="10" s="1"/>
  <c r="EO59" i="10" s="1"/>
  <c r="EP59" i="10" s="1"/>
  <c r="EQ59" i="10" s="1"/>
  <c r="ER59" i="10" s="1"/>
  <c r="ES59" i="10" s="1"/>
  <c r="ET59" i="10" s="1"/>
  <c r="EU59" i="10" s="1"/>
  <c r="EV59" i="10" s="1"/>
  <c r="EW59" i="10" s="1"/>
  <c r="EX59" i="10" s="1"/>
  <c r="EY59" i="10" s="1"/>
  <c r="EZ59" i="10" s="1"/>
  <c r="FA59" i="10" s="1"/>
  <c r="FB59" i="10" s="1"/>
  <c r="FC59" i="10" s="1"/>
  <c r="FD59" i="10" s="1"/>
  <c r="FE59" i="10" s="1"/>
  <c r="FF59" i="10" s="1"/>
  <c r="FG59" i="10" s="1"/>
  <c r="FH59" i="10" s="1"/>
  <c r="FI59" i="10" s="1"/>
  <c r="FJ59" i="10" s="1"/>
  <c r="FK59" i="10" s="1"/>
  <c r="FL59" i="10" s="1"/>
  <c r="FM59" i="10" s="1"/>
  <c r="FN59" i="10" s="1"/>
  <c r="FO59" i="10" s="1"/>
  <c r="FP59" i="10" s="1"/>
  <c r="FQ59" i="10" s="1"/>
  <c r="FR59" i="10" s="1"/>
  <c r="FS59" i="10" s="1"/>
  <c r="FT59" i="10" s="1"/>
  <c r="FU59" i="10" s="1"/>
  <c r="FV59" i="10" s="1"/>
  <c r="FW59" i="10" s="1"/>
  <c r="FX59" i="10" s="1"/>
  <c r="FY59" i="10" s="1"/>
  <c r="FZ59" i="10" s="1"/>
  <c r="GA59" i="10" s="1"/>
  <c r="GB59" i="10" s="1"/>
  <c r="GC59" i="10" s="1"/>
  <c r="GD59" i="10" s="1"/>
  <c r="GE59" i="10" s="1"/>
  <c r="GF59" i="10" s="1"/>
  <c r="GG59" i="10" s="1"/>
  <c r="GH59" i="10" s="1"/>
  <c r="GI59" i="10" s="1"/>
  <c r="GJ59" i="10" s="1"/>
  <c r="GK59" i="10" s="1"/>
  <c r="GL59" i="10" s="1"/>
  <c r="GM59" i="10" s="1"/>
  <c r="GN59" i="10" s="1"/>
  <c r="GO59" i="10" s="1"/>
  <c r="GP59" i="10" s="1"/>
  <c r="GQ59" i="10" s="1"/>
  <c r="GR59" i="10" s="1"/>
  <c r="GS59" i="10" s="1"/>
  <c r="GT59" i="10" s="1"/>
  <c r="GU59" i="10" s="1"/>
  <c r="GV59" i="10" s="1"/>
  <c r="GW59" i="10" s="1"/>
  <c r="GX59" i="10" s="1"/>
  <c r="GY59" i="10" s="1"/>
  <c r="GZ59" i="10" s="1"/>
  <c r="HA59" i="10" s="1"/>
  <c r="HB59" i="10" s="1"/>
  <c r="HC59" i="10" s="1"/>
  <c r="HD59" i="10" s="1"/>
  <c r="HE59" i="10" s="1"/>
  <c r="HF59" i="10" s="1"/>
  <c r="HG59" i="10" s="1"/>
  <c r="HH59" i="10" s="1"/>
  <c r="HI59" i="10" s="1"/>
  <c r="HJ59" i="10" s="1"/>
  <c r="HK59" i="10" s="1"/>
  <c r="HL59" i="10" s="1"/>
  <c r="HM59" i="10" s="1"/>
  <c r="HN59" i="10" s="1"/>
  <c r="HO59" i="10" s="1"/>
  <c r="HP59" i="10" s="1"/>
  <c r="HQ59" i="10" s="1"/>
  <c r="HR59" i="10" s="1"/>
  <c r="HS59" i="10" s="1"/>
  <c r="HT59" i="10" s="1"/>
  <c r="HU59" i="10" s="1"/>
  <c r="HV59" i="10" s="1"/>
  <c r="HW59" i="10" s="1"/>
  <c r="HX59" i="10" s="1"/>
  <c r="HY59" i="10" s="1"/>
  <c r="HZ59" i="10" s="1"/>
  <c r="IA59" i="10" s="1"/>
  <c r="IB59" i="10" s="1"/>
  <c r="IC59" i="10" s="1"/>
  <c r="ID59" i="10" s="1"/>
  <c r="IE59" i="10" s="1"/>
  <c r="IF59" i="10" s="1"/>
  <c r="IG59" i="10" s="1"/>
  <c r="IH59" i="10" s="1"/>
  <c r="II59" i="10" s="1"/>
  <c r="IJ59" i="10" s="1"/>
  <c r="IK59" i="10" s="1"/>
  <c r="IL59" i="10" s="1"/>
  <c r="IM59" i="10" s="1"/>
  <c r="IN59" i="10" s="1"/>
  <c r="IO59" i="10" s="1"/>
  <c r="IP59" i="10" s="1"/>
  <c r="IQ59" i="10" s="1"/>
  <c r="IR59" i="10" s="1"/>
  <c r="IS59" i="10" s="1"/>
  <c r="IT59" i="10" s="1"/>
  <c r="IU59" i="10" s="1"/>
  <c r="IV59" i="10" s="1"/>
  <c r="IW59" i="10" s="1"/>
  <c r="IX59" i="10" s="1"/>
  <c r="IY59" i="10" s="1"/>
  <c r="IZ59" i="10" s="1"/>
  <c r="JA59" i="10" s="1"/>
  <c r="JB59" i="10" s="1"/>
  <c r="JC59" i="10" s="1"/>
  <c r="JD59" i="10" s="1"/>
  <c r="JE59" i="10" s="1"/>
  <c r="JF59" i="10" s="1"/>
  <c r="JG59" i="10" s="1"/>
  <c r="JH59" i="10" s="1"/>
  <c r="JI59" i="10" s="1"/>
  <c r="JJ59" i="10" s="1"/>
  <c r="JK59" i="10" s="1"/>
  <c r="JL59" i="10" s="1"/>
  <c r="JM59" i="10" s="1"/>
  <c r="JN59" i="10" s="1"/>
  <c r="JO59" i="10" s="1"/>
  <c r="JP59" i="10" s="1"/>
  <c r="JQ59" i="10" s="1"/>
  <c r="JR59" i="10" s="1"/>
  <c r="JS59" i="10" s="1"/>
  <c r="JT59" i="10" s="1"/>
  <c r="JU59" i="10" s="1"/>
  <c r="JV59" i="10" s="1"/>
  <c r="JW59" i="10" s="1"/>
  <c r="JX59" i="10" s="1"/>
  <c r="JY59" i="10" s="1"/>
  <c r="JZ59" i="10" s="1"/>
  <c r="KA59" i="10" s="1"/>
  <c r="KB59" i="10" s="1"/>
  <c r="KC59" i="10" s="1"/>
  <c r="KD59" i="10" s="1"/>
  <c r="KE59" i="10" s="1"/>
  <c r="KF59" i="10" s="1"/>
  <c r="KG59" i="10" s="1"/>
  <c r="KH59" i="10" s="1"/>
  <c r="KI59" i="10" s="1"/>
  <c r="KJ59" i="10" s="1"/>
  <c r="KK59" i="10" s="1"/>
  <c r="KL59" i="10" s="1"/>
  <c r="KM59" i="10" s="1"/>
  <c r="KN59" i="10" s="1"/>
  <c r="KO59" i="10" s="1"/>
  <c r="KP59" i="10" s="1"/>
  <c r="KQ59" i="10" s="1"/>
  <c r="KR59" i="10" s="1"/>
  <c r="KS59" i="10" s="1"/>
  <c r="KT59" i="10" s="1"/>
  <c r="KU59" i="10" s="1"/>
  <c r="KV59" i="10" s="1"/>
  <c r="KW59" i="10" s="1"/>
  <c r="KX59" i="10" s="1"/>
  <c r="KY59" i="10" s="1"/>
  <c r="KZ59" i="10" s="1"/>
  <c r="LA59" i="10" s="1"/>
  <c r="LB59" i="10" s="1"/>
  <c r="LC59" i="10" s="1"/>
  <c r="LD59" i="10" s="1"/>
  <c r="LE59" i="10" s="1"/>
  <c r="LF59" i="10" s="1"/>
  <c r="LG59" i="10" s="1"/>
  <c r="LH59" i="10" s="1"/>
  <c r="LI59" i="10" s="1"/>
  <c r="LJ59" i="10" s="1"/>
  <c r="LK59" i="10" s="1"/>
  <c r="LL59" i="10" s="1"/>
  <c r="LM59" i="10" s="1"/>
  <c r="LN59" i="10" s="1"/>
  <c r="LO59" i="10" s="1"/>
  <c r="LP59" i="10" s="1"/>
  <c r="LQ59" i="10" s="1"/>
  <c r="LR59" i="10" s="1"/>
  <c r="LS59" i="10" s="1"/>
  <c r="LT59" i="10" s="1"/>
  <c r="LU59" i="10" s="1"/>
  <c r="LV59" i="10" s="1"/>
  <c r="LW59" i="10" s="1"/>
  <c r="LX59" i="10" s="1"/>
  <c r="LY59" i="10" s="1"/>
  <c r="LZ59" i="10" s="1"/>
  <c r="MA59" i="10" s="1"/>
  <c r="MB59" i="10" s="1"/>
  <c r="MC59" i="10" s="1"/>
  <c r="MD59" i="10" s="1"/>
  <c r="ME59" i="10" s="1"/>
  <c r="MF59" i="10" s="1"/>
  <c r="MG59" i="10" s="1"/>
  <c r="MH59" i="10" s="1"/>
  <c r="MI59" i="10" s="1"/>
  <c r="MJ59" i="10" s="1"/>
  <c r="MK59" i="10" s="1"/>
  <c r="ML59" i="10" s="1"/>
  <c r="MM59" i="10" s="1"/>
  <c r="MN59" i="10" s="1"/>
  <c r="MO59" i="10" s="1"/>
  <c r="MP59" i="10" s="1"/>
  <c r="MQ59" i="10" s="1"/>
  <c r="MR59" i="10" s="1"/>
  <c r="MS59" i="10" s="1"/>
  <c r="MT59" i="10" s="1"/>
  <c r="MU59" i="10" s="1"/>
  <c r="MV59" i="10" s="1"/>
  <c r="MW59" i="10" s="1"/>
  <c r="MX59" i="10" s="1"/>
  <c r="MY59" i="10" s="1"/>
  <c r="MZ59" i="10" s="1"/>
  <c r="NA59" i="10" s="1"/>
  <c r="NB59" i="10" s="1"/>
  <c r="NC59" i="10" s="1"/>
  <c r="ND59" i="10" s="1"/>
  <c r="NE59" i="10" s="1"/>
  <c r="NF59" i="10" s="1"/>
  <c r="NG59" i="10" s="1"/>
  <c r="NH59" i="10" s="1"/>
  <c r="NI59" i="10" s="1"/>
  <c r="NJ59" i="10" s="1"/>
  <c r="NK59" i="10" s="1"/>
  <c r="NL59" i="10" s="1"/>
  <c r="NM59" i="10" s="1"/>
  <c r="NN59" i="10" s="1"/>
  <c r="NO59" i="10" s="1"/>
  <c r="NP59" i="10" s="1"/>
  <c r="NQ59" i="10" s="1"/>
  <c r="NR59" i="10" s="1"/>
  <c r="NS59" i="10" s="1"/>
  <c r="NT59" i="10" s="1"/>
  <c r="NU59" i="10" s="1"/>
  <c r="NV59" i="10" s="1"/>
  <c r="NW59" i="10" s="1"/>
  <c r="NX59" i="10" s="1"/>
  <c r="NY59" i="10" s="1"/>
  <c r="NZ59" i="10" s="1"/>
  <c r="OA59" i="10" s="1"/>
  <c r="OB59" i="10" s="1"/>
  <c r="OC59" i="10" s="1"/>
  <c r="OD59" i="10" s="1"/>
  <c r="OE59" i="10" s="1"/>
  <c r="OF59" i="10" s="1"/>
  <c r="OG59" i="10" s="1"/>
  <c r="OH59" i="10" s="1"/>
  <c r="OI59" i="10" s="1"/>
  <c r="OJ59" i="10" s="1"/>
  <c r="OK59" i="10" s="1"/>
  <c r="OL59" i="10" s="1"/>
  <c r="OM59" i="10" s="1"/>
  <c r="ON59" i="10" s="1"/>
  <c r="OO59" i="10" s="1"/>
  <c r="OP59" i="10" s="1"/>
  <c r="OQ59" i="10" s="1"/>
  <c r="OR59" i="10" s="1"/>
  <c r="OS59" i="10" s="1"/>
  <c r="OT59" i="10" s="1"/>
  <c r="OU59" i="10" s="1"/>
  <c r="OV59" i="10" s="1"/>
  <c r="OW59" i="10" s="1"/>
  <c r="OX59" i="10" s="1"/>
  <c r="OY59" i="10" s="1"/>
  <c r="OZ59" i="10" s="1"/>
  <c r="PA59" i="10" s="1"/>
  <c r="PB59" i="10" s="1"/>
  <c r="PC59" i="10" s="1"/>
  <c r="PD59" i="10" s="1"/>
  <c r="PE59" i="10" s="1"/>
  <c r="PF59" i="10" s="1"/>
  <c r="PG59" i="10" s="1"/>
  <c r="PH59" i="10" s="1"/>
  <c r="PI59" i="10" s="1"/>
  <c r="PJ59" i="10" s="1"/>
  <c r="PK59" i="10" s="1"/>
  <c r="PL59" i="10" s="1"/>
  <c r="PM59" i="10" s="1"/>
  <c r="PN59" i="10" s="1"/>
  <c r="PO59" i="10" s="1"/>
  <c r="PP59" i="10" s="1"/>
  <c r="PQ59" i="10" s="1"/>
  <c r="P47" i="10"/>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O57" i="10"/>
  <c r="P52" i="10"/>
  <c r="P53" i="10" s="1"/>
  <c r="P56" i="10" s="1"/>
  <c r="O55" i="10"/>
  <c r="O16" i="12" l="1"/>
  <c r="R50" i="2"/>
  <c r="S47" i="2" s="1"/>
  <c r="T43" i="10"/>
  <c r="S91" i="2"/>
  <c r="S49" i="2"/>
  <c r="S7" i="2"/>
  <c r="S7" i="12"/>
  <c r="S7" i="13"/>
  <c r="R92" i="2"/>
  <c r="S89" i="2" s="1"/>
  <c r="P5" i="13"/>
  <c r="P5" i="2"/>
  <c r="P5" i="12"/>
  <c r="P42" i="10"/>
  <c r="R82" i="10"/>
  <c r="U70" i="10"/>
  <c r="P60" i="10"/>
  <c r="T74" i="10"/>
  <c r="T75" i="10" s="1"/>
  <c r="S78" i="10"/>
  <c r="S77" i="10"/>
  <c r="P71" i="10"/>
  <c r="Q63" i="10"/>
  <c r="Q64" i="10" s="1"/>
  <c r="Q67" i="10" s="1"/>
  <c r="P66" i="10"/>
  <c r="P68" i="10"/>
  <c r="V65" i="10"/>
  <c r="P48" i="10"/>
  <c r="Q48" i="10" s="1"/>
  <c r="R48" i="10" s="1"/>
  <c r="S48" i="10" s="1"/>
  <c r="T48" i="10" s="1"/>
  <c r="U48" i="10" s="1"/>
  <c r="V48" i="10" s="1"/>
  <c r="W48" i="10" s="1"/>
  <c r="X48" i="10" s="1"/>
  <c r="Y48" i="10" s="1"/>
  <c r="Z48" i="10" s="1"/>
  <c r="AA48" i="10" s="1"/>
  <c r="AB48" i="10" s="1"/>
  <c r="AC48" i="10" s="1"/>
  <c r="AD48" i="10" s="1"/>
  <c r="AE48" i="10" s="1"/>
  <c r="AF48" i="10" s="1"/>
  <c r="AG48" i="10" s="1"/>
  <c r="AH48" i="10" s="1"/>
  <c r="AI48" i="10" s="1"/>
  <c r="AJ48" i="10" s="1"/>
  <c r="AK48" i="10" s="1"/>
  <c r="AL48" i="10" s="1"/>
  <c r="AM48" i="10" s="1"/>
  <c r="AN48" i="10" s="1"/>
  <c r="AO48" i="10" s="1"/>
  <c r="AP48" i="10" s="1"/>
  <c r="AQ48" i="10" s="1"/>
  <c r="AR48" i="10" s="1"/>
  <c r="AS48" i="10" s="1"/>
  <c r="AT48" i="10" s="1"/>
  <c r="AU48" i="10" s="1"/>
  <c r="AV48" i="10" s="1"/>
  <c r="AW48" i="10" s="1"/>
  <c r="AX48" i="10" s="1"/>
  <c r="AY48" i="10" s="1"/>
  <c r="AZ48" i="10" s="1"/>
  <c r="BA48" i="10" s="1"/>
  <c r="BB48" i="10" s="1"/>
  <c r="BC48" i="10" s="1"/>
  <c r="BD48" i="10" s="1"/>
  <c r="BE48" i="10" s="1"/>
  <c r="BF48" i="10" s="1"/>
  <c r="BG48" i="10" s="1"/>
  <c r="BH48" i="10" s="1"/>
  <c r="BI48" i="10" s="1"/>
  <c r="BJ48" i="10" s="1"/>
  <c r="BK48" i="10" s="1"/>
  <c r="BL48" i="10" s="1"/>
  <c r="BM48" i="10" s="1"/>
  <c r="BN48" i="10" s="1"/>
  <c r="BO48" i="10" s="1"/>
  <c r="BP48" i="10" s="1"/>
  <c r="BQ48" i="10" s="1"/>
  <c r="BR48" i="10" s="1"/>
  <c r="BS48" i="10" s="1"/>
  <c r="BT48" i="10" s="1"/>
  <c r="BU48" i="10" s="1"/>
  <c r="BV48" i="10" s="1"/>
  <c r="BW48" i="10" s="1"/>
  <c r="BX48" i="10" s="1"/>
  <c r="BY48" i="10" s="1"/>
  <c r="BZ48" i="10" s="1"/>
  <c r="CA48" i="10" s="1"/>
  <c r="CB48" i="10" s="1"/>
  <c r="CC48" i="10" s="1"/>
  <c r="CD48" i="10" s="1"/>
  <c r="CE48" i="10" s="1"/>
  <c r="CF48" i="10" s="1"/>
  <c r="CG48" i="10" s="1"/>
  <c r="CH48" i="10" s="1"/>
  <c r="CI48" i="10" s="1"/>
  <c r="CJ48" i="10" s="1"/>
  <c r="CK48" i="10" s="1"/>
  <c r="CL48" i="10" s="1"/>
  <c r="CM48" i="10" s="1"/>
  <c r="CN48" i="10" s="1"/>
  <c r="CO48" i="10" s="1"/>
  <c r="CP48" i="10" s="1"/>
  <c r="CQ48" i="10" s="1"/>
  <c r="CR48" i="10" s="1"/>
  <c r="CS48" i="10" s="1"/>
  <c r="CT48" i="10" s="1"/>
  <c r="CU48" i="10" s="1"/>
  <c r="CV48" i="10" s="1"/>
  <c r="CW48" i="10" s="1"/>
  <c r="CX48" i="10" s="1"/>
  <c r="CY48" i="10" s="1"/>
  <c r="CZ48" i="10" s="1"/>
  <c r="DA48" i="10" s="1"/>
  <c r="DB48" i="10" s="1"/>
  <c r="DC48" i="10" s="1"/>
  <c r="DD48" i="10" s="1"/>
  <c r="DE48" i="10" s="1"/>
  <c r="DF48" i="10" s="1"/>
  <c r="DG48" i="10" s="1"/>
  <c r="DH48" i="10" s="1"/>
  <c r="DI48" i="10" s="1"/>
  <c r="DJ48" i="10" s="1"/>
  <c r="DK48" i="10" s="1"/>
  <c r="DL48" i="10" s="1"/>
  <c r="DM48" i="10" s="1"/>
  <c r="DN48" i="10" s="1"/>
  <c r="DO48" i="10" s="1"/>
  <c r="DP48" i="10" s="1"/>
  <c r="DQ48" i="10" s="1"/>
  <c r="DR48" i="10" s="1"/>
  <c r="DS48" i="10" s="1"/>
  <c r="DT48" i="10" s="1"/>
  <c r="DU48" i="10" s="1"/>
  <c r="DV48" i="10" s="1"/>
  <c r="DW48" i="10" s="1"/>
  <c r="DX48" i="10" s="1"/>
  <c r="DY48" i="10" s="1"/>
  <c r="DZ48" i="10" s="1"/>
  <c r="EA48" i="10" s="1"/>
  <c r="EB48" i="10" s="1"/>
  <c r="EC48" i="10" s="1"/>
  <c r="ED48" i="10" s="1"/>
  <c r="EE48" i="10" s="1"/>
  <c r="EF48" i="10" s="1"/>
  <c r="EG48" i="10" s="1"/>
  <c r="EH48" i="10" s="1"/>
  <c r="EI48" i="10" s="1"/>
  <c r="EJ48" i="10" s="1"/>
  <c r="EK48" i="10" s="1"/>
  <c r="EL48" i="10" s="1"/>
  <c r="EM48" i="10" s="1"/>
  <c r="EN48" i="10" s="1"/>
  <c r="EO48" i="10" s="1"/>
  <c r="EP48" i="10" s="1"/>
  <c r="EQ48" i="10" s="1"/>
  <c r="ER48" i="10" s="1"/>
  <c r="ES48" i="10" s="1"/>
  <c r="ET48" i="10" s="1"/>
  <c r="EU48" i="10" s="1"/>
  <c r="EV48" i="10" s="1"/>
  <c r="EW48" i="10" s="1"/>
  <c r="EX48" i="10" s="1"/>
  <c r="EY48" i="10" s="1"/>
  <c r="EZ48" i="10" s="1"/>
  <c r="FA48" i="10" s="1"/>
  <c r="FB48" i="10" s="1"/>
  <c r="FC48" i="10" s="1"/>
  <c r="FD48" i="10" s="1"/>
  <c r="FE48" i="10" s="1"/>
  <c r="FF48" i="10" s="1"/>
  <c r="FG48" i="10" s="1"/>
  <c r="FH48" i="10" s="1"/>
  <c r="FI48" i="10" s="1"/>
  <c r="FJ48" i="10" s="1"/>
  <c r="FK48" i="10" s="1"/>
  <c r="FL48" i="10" s="1"/>
  <c r="FM48" i="10" s="1"/>
  <c r="FN48" i="10" s="1"/>
  <c r="FO48" i="10" s="1"/>
  <c r="FP48" i="10" s="1"/>
  <c r="FQ48" i="10" s="1"/>
  <c r="FR48" i="10" s="1"/>
  <c r="FS48" i="10" s="1"/>
  <c r="FT48" i="10" s="1"/>
  <c r="FU48" i="10" s="1"/>
  <c r="FV48" i="10" s="1"/>
  <c r="FW48" i="10" s="1"/>
  <c r="FX48" i="10" s="1"/>
  <c r="FY48" i="10" s="1"/>
  <c r="FZ48" i="10" s="1"/>
  <c r="GA48" i="10" s="1"/>
  <c r="GB48" i="10" s="1"/>
  <c r="GC48" i="10" s="1"/>
  <c r="GD48" i="10" s="1"/>
  <c r="GE48" i="10" s="1"/>
  <c r="GF48" i="10" s="1"/>
  <c r="GG48" i="10" s="1"/>
  <c r="GH48" i="10" s="1"/>
  <c r="GI48" i="10" s="1"/>
  <c r="GJ48" i="10" s="1"/>
  <c r="GK48" i="10" s="1"/>
  <c r="GL48" i="10" s="1"/>
  <c r="GM48" i="10" s="1"/>
  <c r="GN48" i="10" s="1"/>
  <c r="GO48" i="10" s="1"/>
  <c r="GP48" i="10" s="1"/>
  <c r="GQ48" i="10" s="1"/>
  <c r="GR48" i="10" s="1"/>
  <c r="GS48" i="10" s="1"/>
  <c r="GT48" i="10" s="1"/>
  <c r="GU48" i="10" s="1"/>
  <c r="GV48" i="10" s="1"/>
  <c r="GW48" i="10" s="1"/>
  <c r="GX48" i="10" s="1"/>
  <c r="GY48" i="10" s="1"/>
  <c r="GZ48" i="10" s="1"/>
  <c r="HA48" i="10" s="1"/>
  <c r="HB48" i="10" s="1"/>
  <c r="HC48" i="10" s="1"/>
  <c r="HD48" i="10" s="1"/>
  <c r="HE48" i="10" s="1"/>
  <c r="HF48" i="10" s="1"/>
  <c r="HG48" i="10" s="1"/>
  <c r="HH48" i="10" s="1"/>
  <c r="HI48" i="10" s="1"/>
  <c r="HJ48" i="10" s="1"/>
  <c r="HK48" i="10" s="1"/>
  <c r="HL48" i="10" s="1"/>
  <c r="HM48" i="10" s="1"/>
  <c r="HN48" i="10" s="1"/>
  <c r="HO48" i="10" s="1"/>
  <c r="HP48" i="10" s="1"/>
  <c r="HQ48" i="10" s="1"/>
  <c r="HR48" i="10" s="1"/>
  <c r="HS48" i="10" s="1"/>
  <c r="HT48" i="10" s="1"/>
  <c r="HU48" i="10" s="1"/>
  <c r="HV48" i="10" s="1"/>
  <c r="HW48" i="10" s="1"/>
  <c r="HX48" i="10" s="1"/>
  <c r="HY48" i="10" s="1"/>
  <c r="HZ48" i="10" s="1"/>
  <c r="IA48" i="10" s="1"/>
  <c r="IB48" i="10" s="1"/>
  <c r="IC48" i="10" s="1"/>
  <c r="ID48" i="10" s="1"/>
  <c r="IE48" i="10" s="1"/>
  <c r="IF48" i="10" s="1"/>
  <c r="IG48" i="10" s="1"/>
  <c r="IH48" i="10" s="1"/>
  <c r="II48" i="10" s="1"/>
  <c r="IJ48" i="10" s="1"/>
  <c r="IK48" i="10" s="1"/>
  <c r="IL48" i="10" s="1"/>
  <c r="IM48" i="10" s="1"/>
  <c r="IN48" i="10" s="1"/>
  <c r="IO48" i="10" s="1"/>
  <c r="IP48" i="10" s="1"/>
  <c r="IQ48" i="10" s="1"/>
  <c r="IR48" i="10" s="1"/>
  <c r="IS48" i="10" s="1"/>
  <c r="IT48" i="10" s="1"/>
  <c r="IU48" i="10" s="1"/>
  <c r="IV48" i="10" s="1"/>
  <c r="IW48" i="10" s="1"/>
  <c r="IX48" i="10" s="1"/>
  <c r="IY48" i="10" s="1"/>
  <c r="IZ48" i="10" s="1"/>
  <c r="JA48" i="10" s="1"/>
  <c r="JB48" i="10" s="1"/>
  <c r="JC48" i="10" s="1"/>
  <c r="JD48" i="10" s="1"/>
  <c r="JE48" i="10" s="1"/>
  <c r="JF48" i="10" s="1"/>
  <c r="JG48" i="10" s="1"/>
  <c r="JH48" i="10" s="1"/>
  <c r="JI48" i="10" s="1"/>
  <c r="JJ48" i="10" s="1"/>
  <c r="JK48" i="10" s="1"/>
  <c r="JL48" i="10" s="1"/>
  <c r="JM48" i="10" s="1"/>
  <c r="JN48" i="10" s="1"/>
  <c r="JO48" i="10" s="1"/>
  <c r="JP48" i="10" s="1"/>
  <c r="JQ48" i="10" s="1"/>
  <c r="JR48" i="10" s="1"/>
  <c r="JS48" i="10" s="1"/>
  <c r="JT48" i="10" s="1"/>
  <c r="JU48" i="10" s="1"/>
  <c r="JV48" i="10" s="1"/>
  <c r="JW48" i="10" s="1"/>
  <c r="JX48" i="10" s="1"/>
  <c r="JY48" i="10" s="1"/>
  <c r="JZ48" i="10" s="1"/>
  <c r="KA48" i="10" s="1"/>
  <c r="KB48" i="10" s="1"/>
  <c r="KC48" i="10" s="1"/>
  <c r="KD48" i="10" s="1"/>
  <c r="KE48" i="10" s="1"/>
  <c r="KF48" i="10" s="1"/>
  <c r="KG48" i="10" s="1"/>
  <c r="KH48" i="10" s="1"/>
  <c r="KI48" i="10" s="1"/>
  <c r="KJ48" i="10" s="1"/>
  <c r="KK48" i="10" s="1"/>
  <c r="KL48" i="10" s="1"/>
  <c r="KM48" i="10" s="1"/>
  <c r="KN48" i="10" s="1"/>
  <c r="KO48" i="10" s="1"/>
  <c r="KP48" i="10" s="1"/>
  <c r="KQ48" i="10" s="1"/>
  <c r="KR48" i="10" s="1"/>
  <c r="KS48" i="10" s="1"/>
  <c r="KT48" i="10" s="1"/>
  <c r="KU48" i="10" s="1"/>
  <c r="KV48" i="10" s="1"/>
  <c r="KW48" i="10" s="1"/>
  <c r="KX48" i="10" s="1"/>
  <c r="KY48" i="10" s="1"/>
  <c r="KZ48" i="10" s="1"/>
  <c r="LA48" i="10" s="1"/>
  <c r="LB48" i="10" s="1"/>
  <c r="LC48" i="10" s="1"/>
  <c r="LD48" i="10" s="1"/>
  <c r="LE48" i="10" s="1"/>
  <c r="LF48" i="10" s="1"/>
  <c r="LG48" i="10" s="1"/>
  <c r="LH48" i="10" s="1"/>
  <c r="LI48" i="10" s="1"/>
  <c r="LJ48" i="10" s="1"/>
  <c r="LK48" i="10" s="1"/>
  <c r="LL48" i="10" s="1"/>
  <c r="LM48" i="10" s="1"/>
  <c r="LN48" i="10" s="1"/>
  <c r="LO48" i="10" s="1"/>
  <c r="LP48" i="10" s="1"/>
  <c r="LQ48" i="10" s="1"/>
  <c r="LR48" i="10" s="1"/>
  <c r="LS48" i="10" s="1"/>
  <c r="LT48" i="10" s="1"/>
  <c r="LU48" i="10" s="1"/>
  <c r="LV48" i="10" s="1"/>
  <c r="LW48" i="10" s="1"/>
  <c r="LX48" i="10" s="1"/>
  <c r="LY48" i="10" s="1"/>
  <c r="LZ48" i="10" s="1"/>
  <c r="MA48" i="10" s="1"/>
  <c r="MB48" i="10" s="1"/>
  <c r="MC48" i="10" s="1"/>
  <c r="MD48" i="10" s="1"/>
  <c r="ME48" i="10" s="1"/>
  <c r="MF48" i="10" s="1"/>
  <c r="MG48" i="10" s="1"/>
  <c r="MH48" i="10" s="1"/>
  <c r="MI48" i="10" s="1"/>
  <c r="MJ48" i="10" s="1"/>
  <c r="MK48" i="10" s="1"/>
  <c r="ML48" i="10" s="1"/>
  <c r="MM48" i="10" s="1"/>
  <c r="MN48" i="10" s="1"/>
  <c r="MO48" i="10" s="1"/>
  <c r="MP48" i="10" s="1"/>
  <c r="MQ48" i="10" s="1"/>
  <c r="MR48" i="10" s="1"/>
  <c r="MS48" i="10" s="1"/>
  <c r="MT48" i="10" s="1"/>
  <c r="MU48" i="10" s="1"/>
  <c r="MV48" i="10" s="1"/>
  <c r="MW48" i="10" s="1"/>
  <c r="MX48" i="10" s="1"/>
  <c r="MY48" i="10" s="1"/>
  <c r="MZ48" i="10" s="1"/>
  <c r="NA48" i="10" s="1"/>
  <c r="NB48" i="10" s="1"/>
  <c r="NC48" i="10" s="1"/>
  <c r="ND48" i="10" s="1"/>
  <c r="NE48" i="10" s="1"/>
  <c r="NF48" i="10" s="1"/>
  <c r="NG48" i="10" s="1"/>
  <c r="NH48" i="10" s="1"/>
  <c r="NI48" i="10" s="1"/>
  <c r="NJ48" i="10" s="1"/>
  <c r="NK48" i="10" s="1"/>
  <c r="NL48" i="10" s="1"/>
  <c r="NM48" i="10" s="1"/>
  <c r="NN48" i="10" s="1"/>
  <c r="NO48" i="10" s="1"/>
  <c r="NP48" i="10" s="1"/>
  <c r="NQ48" i="10" s="1"/>
  <c r="NR48" i="10" s="1"/>
  <c r="NS48" i="10" s="1"/>
  <c r="NT48" i="10" s="1"/>
  <c r="NU48" i="10" s="1"/>
  <c r="NV48" i="10" s="1"/>
  <c r="NW48" i="10" s="1"/>
  <c r="NX48" i="10" s="1"/>
  <c r="NY48" i="10" s="1"/>
  <c r="NZ48" i="10" s="1"/>
  <c r="OA48" i="10" s="1"/>
  <c r="OB48" i="10" s="1"/>
  <c r="OC48" i="10" s="1"/>
  <c r="OD48" i="10" s="1"/>
  <c r="OE48" i="10" s="1"/>
  <c r="OF48" i="10" s="1"/>
  <c r="OG48" i="10" s="1"/>
  <c r="OH48" i="10" s="1"/>
  <c r="OI48" i="10" s="1"/>
  <c r="OJ48" i="10" s="1"/>
  <c r="OK48" i="10" s="1"/>
  <c r="OL48" i="10" s="1"/>
  <c r="OM48" i="10" s="1"/>
  <c r="ON48" i="10" s="1"/>
  <c r="OO48" i="10" s="1"/>
  <c r="OP48" i="10" s="1"/>
  <c r="OQ48" i="10" s="1"/>
  <c r="OR48" i="10" s="1"/>
  <c r="OS48" i="10" s="1"/>
  <c r="OT48" i="10" s="1"/>
  <c r="OU48" i="10" s="1"/>
  <c r="OV48" i="10" s="1"/>
  <c r="OW48" i="10" s="1"/>
  <c r="OX48" i="10" s="1"/>
  <c r="OY48" i="10" s="1"/>
  <c r="OZ48" i="10" s="1"/>
  <c r="PA48" i="10" s="1"/>
  <c r="PB48" i="10" s="1"/>
  <c r="PC48" i="10" s="1"/>
  <c r="PD48" i="10" s="1"/>
  <c r="PE48" i="10" s="1"/>
  <c r="PF48" i="10" s="1"/>
  <c r="PG48" i="10" s="1"/>
  <c r="PH48" i="10" s="1"/>
  <c r="PI48" i="10" s="1"/>
  <c r="PJ48" i="10" s="1"/>
  <c r="PK48" i="10" s="1"/>
  <c r="PL48" i="10" s="1"/>
  <c r="PM48" i="10" s="1"/>
  <c r="PN48" i="10" s="1"/>
  <c r="PO48" i="10" s="1"/>
  <c r="PP48" i="10" s="1"/>
  <c r="PQ48" i="10" s="1"/>
  <c r="P57" i="10"/>
  <c r="P55" i="10"/>
  <c r="Q52" i="10"/>
  <c r="Q53" i="10" s="1"/>
  <c r="Q56" i="10" s="1"/>
  <c r="P44" i="10" l="1"/>
  <c r="P75" i="2"/>
  <c r="P33" i="2"/>
  <c r="P76" i="2"/>
  <c r="P61" i="2"/>
  <c r="P77" i="2"/>
  <c r="P34" i="2"/>
  <c r="P35" i="2"/>
  <c r="P19" i="2"/>
  <c r="S17" i="12"/>
  <c r="U43" i="10"/>
  <c r="T91" i="2"/>
  <c r="T49" i="2"/>
  <c r="T17" i="12" s="1"/>
  <c r="T7" i="2"/>
  <c r="T7" i="12"/>
  <c r="T7" i="13"/>
  <c r="S92" i="2"/>
  <c r="T89" i="2" s="1"/>
  <c r="S50" i="2"/>
  <c r="T47" i="2" s="1"/>
  <c r="P6" i="2"/>
  <c r="P6" i="13"/>
  <c r="Q41" i="10"/>
  <c r="P46" i="10"/>
  <c r="P6" i="12"/>
  <c r="V70" i="10"/>
  <c r="P45" i="10"/>
  <c r="S82" i="10"/>
  <c r="Q60" i="10"/>
  <c r="U74" i="10"/>
  <c r="U75" i="10" s="1"/>
  <c r="T77" i="10"/>
  <c r="T78" i="10"/>
  <c r="Q71" i="10"/>
  <c r="Q68" i="10"/>
  <c r="R63" i="10"/>
  <c r="R64" i="10" s="1"/>
  <c r="R67" i="10" s="1"/>
  <c r="Q66" i="10"/>
  <c r="W65" i="10"/>
  <c r="Q57" i="10"/>
  <c r="Q55" i="10"/>
  <c r="R52" i="10"/>
  <c r="R53" i="10" s="1"/>
  <c r="R56" i="10" s="1"/>
  <c r="P67" i="2" l="1"/>
  <c r="V43" i="10"/>
  <c r="U91" i="2"/>
  <c r="U49" i="2"/>
  <c r="U17" i="12" s="1"/>
  <c r="U7" i="12"/>
  <c r="U7" i="2"/>
  <c r="U7" i="13"/>
  <c r="T50" i="2"/>
  <c r="U47" i="2" s="1"/>
  <c r="P36" i="2"/>
  <c r="T92" i="2"/>
  <c r="U89" i="2" s="1"/>
  <c r="P78" i="2"/>
  <c r="P84" i="2" s="1"/>
  <c r="P25" i="2"/>
  <c r="P4" i="2"/>
  <c r="P4" i="13"/>
  <c r="Q5" i="13"/>
  <c r="Q5" i="2"/>
  <c r="Q5" i="12"/>
  <c r="Q42" i="10"/>
  <c r="P4" i="12"/>
  <c r="P49" i="10"/>
  <c r="W70" i="10"/>
  <c r="T82" i="10"/>
  <c r="R71" i="10"/>
  <c r="R60" i="10"/>
  <c r="V74" i="10"/>
  <c r="V75" i="10" s="1"/>
  <c r="U77" i="10"/>
  <c r="U78" i="10"/>
  <c r="S63" i="10"/>
  <c r="S64" i="10" s="1"/>
  <c r="S67" i="10" s="1"/>
  <c r="R66" i="10"/>
  <c r="R68" i="10"/>
  <c r="X65" i="10"/>
  <c r="R57" i="10"/>
  <c r="S52" i="10"/>
  <c r="S53" i="10" s="1"/>
  <c r="S56" i="10" s="1"/>
  <c r="R55" i="10"/>
  <c r="P85" i="2" l="1"/>
  <c r="P42" i="2"/>
  <c r="U50" i="2"/>
  <c r="V47" i="2" s="1"/>
  <c r="W43" i="10"/>
  <c r="V91" i="2"/>
  <c r="V49" i="2"/>
  <c r="V17" i="12" s="1"/>
  <c r="V7" i="12"/>
  <c r="V7" i="13"/>
  <c r="V7" i="2"/>
  <c r="P26" i="2"/>
  <c r="Q44" i="10"/>
  <c r="Q33" i="2"/>
  <c r="Q77" i="2"/>
  <c r="Q61" i="2"/>
  <c r="Q75" i="2"/>
  <c r="Q76" i="2"/>
  <c r="Q35" i="2"/>
  <c r="Q19" i="2"/>
  <c r="Q34" i="2"/>
  <c r="P68" i="2"/>
  <c r="U92" i="2"/>
  <c r="V89" i="2" s="1"/>
  <c r="R41" i="10"/>
  <c r="R5" i="13" s="1"/>
  <c r="Q45" i="10"/>
  <c r="Q4" i="13" s="1"/>
  <c r="R5" i="2"/>
  <c r="Q6" i="13"/>
  <c r="Q6" i="12"/>
  <c r="Q6" i="2"/>
  <c r="Q46" i="10"/>
  <c r="R42" i="10"/>
  <c r="X70" i="10"/>
  <c r="U82" i="10"/>
  <c r="S60" i="10"/>
  <c r="W74" i="10"/>
  <c r="W75" i="10" s="1"/>
  <c r="V78" i="10"/>
  <c r="V77" i="10"/>
  <c r="S71" i="10"/>
  <c r="S68" i="10"/>
  <c r="T63" i="10"/>
  <c r="T64" i="10" s="1"/>
  <c r="T67" i="10" s="1"/>
  <c r="S66" i="10"/>
  <c r="Y65" i="10"/>
  <c r="S57" i="10"/>
  <c r="T52" i="10"/>
  <c r="T53" i="10" s="1"/>
  <c r="T56" i="10" s="1"/>
  <c r="S55" i="10"/>
  <c r="X43" i="10" l="1"/>
  <c r="Y43" i="10" s="1"/>
  <c r="Z43" i="10" s="1"/>
  <c r="AA43" i="10" s="1"/>
  <c r="AB43" i="10" s="1"/>
  <c r="AC43" i="10" s="1"/>
  <c r="AD43" i="10" s="1"/>
  <c r="AE43" i="10" s="1"/>
  <c r="AF43" i="10" s="1"/>
  <c r="AG43" i="10" s="1"/>
  <c r="AH43" i="10" s="1"/>
  <c r="AI43" i="10" s="1"/>
  <c r="AJ43" i="10" s="1"/>
  <c r="AK43" i="10" s="1"/>
  <c r="AL43" i="10" s="1"/>
  <c r="AM43" i="10" s="1"/>
  <c r="AN43" i="10" s="1"/>
  <c r="AO43" i="10" s="1"/>
  <c r="AP43" i="10" s="1"/>
  <c r="AQ43" i="10" s="1"/>
  <c r="AR43" i="10" s="1"/>
  <c r="AS43" i="10" s="1"/>
  <c r="AT43" i="10" s="1"/>
  <c r="AU43" i="10" s="1"/>
  <c r="AV43" i="10" s="1"/>
  <c r="AW43" i="10" s="1"/>
  <c r="AX43" i="10" s="1"/>
  <c r="AY43" i="10" s="1"/>
  <c r="AZ43" i="10" s="1"/>
  <c r="BA43" i="10" s="1"/>
  <c r="BB43" i="10" s="1"/>
  <c r="BC43" i="10" s="1"/>
  <c r="BD43" i="10" s="1"/>
  <c r="BE43" i="10" s="1"/>
  <c r="BF43" i="10" s="1"/>
  <c r="BG43" i="10" s="1"/>
  <c r="BH43" i="10" s="1"/>
  <c r="BI43" i="10" s="1"/>
  <c r="BJ43" i="10" s="1"/>
  <c r="BK43" i="10" s="1"/>
  <c r="BL43" i="10" s="1"/>
  <c r="BM43" i="10" s="1"/>
  <c r="BN43" i="10" s="1"/>
  <c r="BO43" i="10" s="1"/>
  <c r="BP43" i="10" s="1"/>
  <c r="BQ43" i="10" s="1"/>
  <c r="BR43" i="10" s="1"/>
  <c r="BS43" i="10" s="1"/>
  <c r="BT43" i="10" s="1"/>
  <c r="BU43" i="10" s="1"/>
  <c r="BV43" i="10" s="1"/>
  <c r="BW43" i="10" s="1"/>
  <c r="BX43" i="10" s="1"/>
  <c r="BY43" i="10" s="1"/>
  <c r="BZ43" i="10" s="1"/>
  <c r="CA43" i="10" s="1"/>
  <c r="CB43" i="10" s="1"/>
  <c r="CC43" i="10" s="1"/>
  <c r="CD43" i="10" s="1"/>
  <c r="CE43" i="10" s="1"/>
  <c r="CF43" i="10" s="1"/>
  <c r="CG43" i="10" s="1"/>
  <c r="CH43" i="10" s="1"/>
  <c r="CI43" i="10" s="1"/>
  <c r="CJ43" i="10" s="1"/>
  <c r="CK43" i="10" s="1"/>
  <c r="CL43" i="10" s="1"/>
  <c r="CM43" i="10" s="1"/>
  <c r="CN43" i="10" s="1"/>
  <c r="CO43" i="10" s="1"/>
  <c r="CP43" i="10" s="1"/>
  <c r="CQ43" i="10" s="1"/>
  <c r="CR43" i="10" s="1"/>
  <c r="CS43" i="10" s="1"/>
  <c r="CT43" i="10" s="1"/>
  <c r="CU43" i="10" s="1"/>
  <c r="CV43" i="10" s="1"/>
  <c r="CW43" i="10" s="1"/>
  <c r="CX43" i="10" s="1"/>
  <c r="CY43" i="10" s="1"/>
  <c r="CZ43" i="10" s="1"/>
  <c r="DA43" i="10" s="1"/>
  <c r="DB43" i="10" s="1"/>
  <c r="DC43" i="10" s="1"/>
  <c r="DD43" i="10" s="1"/>
  <c r="DE43" i="10" s="1"/>
  <c r="DF43" i="10" s="1"/>
  <c r="DG43" i="10" s="1"/>
  <c r="DH43" i="10" s="1"/>
  <c r="DI43" i="10" s="1"/>
  <c r="DJ43" i="10" s="1"/>
  <c r="DK43" i="10" s="1"/>
  <c r="DL43" i="10" s="1"/>
  <c r="DM43" i="10" s="1"/>
  <c r="DN43" i="10" s="1"/>
  <c r="DO43" i="10" s="1"/>
  <c r="DP43" i="10" s="1"/>
  <c r="DQ43" i="10" s="1"/>
  <c r="DR43" i="10" s="1"/>
  <c r="DS43" i="10" s="1"/>
  <c r="DT43" i="10" s="1"/>
  <c r="DU43" i="10" s="1"/>
  <c r="DV43" i="10" s="1"/>
  <c r="DW43" i="10" s="1"/>
  <c r="DX43" i="10" s="1"/>
  <c r="DY43" i="10" s="1"/>
  <c r="DZ43" i="10" s="1"/>
  <c r="EA43" i="10" s="1"/>
  <c r="EB43" i="10" s="1"/>
  <c r="EC43" i="10" s="1"/>
  <c r="ED43" i="10" s="1"/>
  <c r="EE43" i="10" s="1"/>
  <c r="EF43" i="10" s="1"/>
  <c r="EG43" i="10" s="1"/>
  <c r="EH43" i="10" s="1"/>
  <c r="EI43" i="10" s="1"/>
  <c r="EJ43" i="10" s="1"/>
  <c r="EK43" i="10" s="1"/>
  <c r="EL43" i="10" s="1"/>
  <c r="EM43" i="10" s="1"/>
  <c r="EN43" i="10" s="1"/>
  <c r="EO43" i="10" s="1"/>
  <c r="EP43" i="10" s="1"/>
  <c r="EQ43" i="10" s="1"/>
  <c r="ER43" i="10" s="1"/>
  <c r="ES43" i="10" s="1"/>
  <c r="ET43" i="10" s="1"/>
  <c r="EU43" i="10" s="1"/>
  <c r="EV43" i="10" s="1"/>
  <c r="EW43" i="10" s="1"/>
  <c r="EX43" i="10" s="1"/>
  <c r="EY43" i="10" s="1"/>
  <c r="EZ43" i="10" s="1"/>
  <c r="FA43" i="10" s="1"/>
  <c r="FB43" i="10" s="1"/>
  <c r="FC43" i="10" s="1"/>
  <c r="FD43" i="10" s="1"/>
  <c r="FE43" i="10" s="1"/>
  <c r="FF43" i="10" s="1"/>
  <c r="FG43" i="10" s="1"/>
  <c r="FH43" i="10" s="1"/>
  <c r="FI43" i="10" s="1"/>
  <c r="FJ43" i="10" s="1"/>
  <c r="FK43" i="10" s="1"/>
  <c r="FL43" i="10" s="1"/>
  <c r="FM43" i="10" s="1"/>
  <c r="FN43" i="10" s="1"/>
  <c r="FO43" i="10" s="1"/>
  <c r="FP43" i="10" s="1"/>
  <c r="FQ43" i="10" s="1"/>
  <c r="FR43" i="10" s="1"/>
  <c r="FS43" i="10" s="1"/>
  <c r="FT43" i="10" s="1"/>
  <c r="FU43" i="10" s="1"/>
  <c r="FV43" i="10" s="1"/>
  <c r="FW43" i="10" s="1"/>
  <c r="FX43" i="10" s="1"/>
  <c r="FY43" i="10" s="1"/>
  <c r="FZ43" i="10" s="1"/>
  <c r="GA43" i="10" s="1"/>
  <c r="GB43" i="10" s="1"/>
  <c r="GC43" i="10" s="1"/>
  <c r="GD43" i="10" s="1"/>
  <c r="GE43" i="10" s="1"/>
  <c r="GF43" i="10" s="1"/>
  <c r="GG43" i="10" s="1"/>
  <c r="GH43" i="10" s="1"/>
  <c r="GI43" i="10" s="1"/>
  <c r="GJ43" i="10" s="1"/>
  <c r="GK43" i="10" s="1"/>
  <c r="GL43" i="10" s="1"/>
  <c r="GM43" i="10" s="1"/>
  <c r="GN43" i="10" s="1"/>
  <c r="GO43" i="10" s="1"/>
  <c r="GP43" i="10" s="1"/>
  <c r="GQ43" i="10" s="1"/>
  <c r="GR43" i="10" s="1"/>
  <c r="GS43" i="10" s="1"/>
  <c r="GT43" i="10" s="1"/>
  <c r="GU43" i="10" s="1"/>
  <c r="GV43" i="10" s="1"/>
  <c r="GW43" i="10" s="1"/>
  <c r="GX43" i="10" s="1"/>
  <c r="GY43" i="10" s="1"/>
  <c r="GZ43" i="10" s="1"/>
  <c r="HA43" i="10" s="1"/>
  <c r="HB43" i="10" s="1"/>
  <c r="HC43" i="10" s="1"/>
  <c r="HD43" i="10" s="1"/>
  <c r="HE43" i="10" s="1"/>
  <c r="HF43" i="10" s="1"/>
  <c r="HG43" i="10" s="1"/>
  <c r="HH43" i="10" s="1"/>
  <c r="HI43" i="10" s="1"/>
  <c r="HJ43" i="10" s="1"/>
  <c r="HK43" i="10" s="1"/>
  <c r="HL43" i="10" s="1"/>
  <c r="HM43" i="10" s="1"/>
  <c r="HN43" i="10" s="1"/>
  <c r="HO43" i="10" s="1"/>
  <c r="HP43" i="10" s="1"/>
  <c r="HQ43" i="10" s="1"/>
  <c r="HR43" i="10" s="1"/>
  <c r="HS43" i="10" s="1"/>
  <c r="HT43" i="10" s="1"/>
  <c r="HU43" i="10" s="1"/>
  <c r="HV43" i="10" s="1"/>
  <c r="HW43" i="10" s="1"/>
  <c r="HX43" i="10" s="1"/>
  <c r="HY43" i="10" s="1"/>
  <c r="HZ43" i="10" s="1"/>
  <c r="IA43" i="10" s="1"/>
  <c r="IB43" i="10" s="1"/>
  <c r="IC43" i="10" s="1"/>
  <c r="ID43" i="10" s="1"/>
  <c r="IE43" i="10" s="1"/>
  <c r="IF43" i="10" s="1"/>
  <c r="IG43" i="10" s="1"/>
  <c r="IH43" i="10" s="1"/>
  <c r="II43" i="10" s="1"/>
  <c r="IJ43" i="10" s="1"/>
  <c r="IK43" i="10" s="1"/>
  <c r="IL43" i="10" s="1"/>
  <c r="IM43" i="10" s="1"/>
  <c r="IN43" i="10" s="1"/>
  <c r="IO43" i="10" s="1"/>
  <c r="IP43" i="10" s="1"/>
  <c r="IQ43" i="10" s="1"/>
  <c r="IR43" i="10" s="1"/>
  <c r="IS43" i="10" s="1"/>
  <c r="IT43" i="10" s="1"/>
  <c r="IU43" i="10" s="1"/>
  <c r="IV43" i="10" s="1"/>
  <c r="IW43" i="10" s="1"/>
  <c r="IX43" i="10" s="1"/>
  <c r="IY43" i="10" s="1"/>
  <c r="IZ43" i="10" s="1"/>
  <c r="JA43" i="10" s="1"/>
  <c r="JB43" i="10" s="1"/>
  <c r="JC43" i="10" s="1"/>
  <c r="JD43" i="10" s="1"/>
  <c r="JE43" i="10" s="1"/>
  <c r="JF43" i="10" s="1"/>
  <c r="JG43" i="10" s="1"/>
  <c r="JH43" i="10" s="1"/>
  <c r="JI43" i="10" s="1"/>
  <c r="JJ43" i="10" s="1"/>
  <c r="JK43" i="10" s="1"/>
  <c r="JL43" i="10" s="1"/>
  <c r="JM43" i="10" s="1"/>
  <c r="JN43" i="10" s="1"/>
  <c r="JO43" i="10" s="1"/>
  <c r="JP43" i="10" s="1"/>
  <c r="JQ43" i="10" s="1"/>
  <c r="JR43" i="10" s="1"/>
  <c r="JS43" i="10" s="1"/>
  <c r="JT43" i="10" s="1"/>
  <c r="JU43" i="10" s="1"/>
  <c r="JV43" i="10" s="1"/>
  <c r="JW43" i="10" s="1"/>
  <c r="JX43" i="10" s="1"/>
  <c r="JY43" i="10" s="1"/>
  <c r="JZ43" i="10" s="1"/>
  <c r="KA43" i="10" s="1"/>
  <c r="KB43" i="10" s="1"/>
  <c r="KC43" i="10" s="1"/>
  <c r="KD43" i="10" s="1"/>
  <c r="KE43" i="10" s="1"/>
  <c r="KF43" i="10" s="1"/>
  <c r="KG43" i="10" s="1"/>
  <c r="KH43" i="10" s="1"/>
  <c r="KI43" i="10" s="1"/>
  <c r="KJ43" i="10" s="1"/>
  <c r="KK43" i="10" s="1"/>
  <c r="KL43" i="10" s="1"/>
  <c r="KM43" i="10" s="1"/>
  <c r="KN43" i="10" s="1"/>
  <c r="KO43" i="10" s="1"/>
  <c r="KP43" i="10" s="1"/>
  <c r="KQ43" i="10" s="1"/>
  <c r="KR43" i="10" s="1"/>
  <c r="KS43" i="10" s="1"/>
  <c r="KT43" i="10" s="1"/>
  <c r="KU43" i="10" s="1"/>
  <c r="KV43" i="10" s="1"/>
  <c r="KW43" i="10" s="1"/>
  <c r="KX43" i="10" s="1"/>
  <c r="KY43" i="10" s="1"/>
  <c r="KZ43" i="10" s="1"/>
  <c r="LA43" i="10" s="1"/>
  <c r="LB43" i="10" s="1"/>
  <c r="LC43" i="10" s="1"/>
  <c r="LD43" i="10" s="1"/>
  <c r="LE43" i="10" s="1"/>
  <c r="LF43" i="10" s="1"/>
  <c r="LG43" i="10" s="1"/>
  <c r="LH43" i="10" s="1"/>
  <c r="LI43" i="10" s="1"/>
  <c r="LJ43" i="10" s="1"/>
  <c r="LK43" i="10" s="1"/>
  <c r="LL43" i="10" s="1"/>
  <c r="LM43" i="10" s="1"/>
  <c r="LN43" i="10" s="1"/>
  <c r="LO43" i="10" s="1"/>
  <c r="LP43" i="10" s="1"/>
  <c r="LQ43" i="10" s="1"/>
  <c r="LR43" i="10" s="1"/>
  <c r="LS43" i="10" s="1"/>
  <c r="LT43" i="10" s="1"/>
  <c r="LU43" i="10" s="1"/>
  <c r="LV43" i="10" s="1"/>
  <c r="LW43" i="10" s="1"/>
  <c r="LX43" i="10" s="1"/>
  <c r="LY43" i="10" s="1"/>
  <c r="LZ43" i="10" s="1"/>
  <c r="MA43" i="10" s="1"/>
  <c r="MB43" i="10" s="1"/>
  <c r="MC43" i="10" s="1"/>
  <c r="MD43" i="10" s="1"/>
  <c r="ME43" i="10" s="1"/>
  <c r="MF43" i="10" s="1"/>
  <c r="MG43" i="10" s="1"/>
  <c r="MH43" i="10" s="1"/>
  <c r="MI43" i="10" s="1"/>
  <c r="MJ43" i="10" s="1"/>
  <c r="MK43" i="10" s="1"/>
  <c r="ML43" i="10" s="1"/>
  <c r="MM43" i="10" s="1"/>
  <c r="MN43" i="10" s="1"/>
  <c r="MO43" i="10" s="1"/>
  <c r="MP43" i="10" s="1"/>
  <c r="MQ43" i="10" s="1"/>
  <c r="MR43" i="10" s="1"/>
  <c r="MS43" i="10" s="1"/>
  <c r="MT43" i="10" s="1"/>
  <c r="MU43" i="10" s="1"/>
  <c r="MV43" i="10" s="1"/>
  <c r="MW43" i="10" s="1"/>
  <c r="MX43" i="10" s="1"/>
  <c r="MY43" i="10" s="1"/>
  <c r="MZ43" i="10" s="1"/>
  <c r="NA43" i="10" s="1"/>
  <c r="NB43" i="10" s="1"/>
  <c r="NC43" i="10" s="1"/>
  <c r="ND43" i="10" s="1"/>
  <c r="NE43" i="10" s="1"/>
  <c r="NF43" i="10" s="1"/>
  <c r="NG43" i="10" s="1"/>
  <c r="NH43" i="10" s="1"/>
  <c r="NI43" i="10" s="1"/>
  <c r="NJ43" i="10" s="1"/>
  <c r="NK43" i="10" s="1"/>
  <c r="NL43" i="10" s="1"/>
  <c r="NM43" i="10" s="1"/>
  <c r="NN43" i="10" s="1"/>
  <c r="NO43" i="10" s="1"/>
  <c r="NP43" i="10" s="1"/>
  <c r="NQ43" i="10" s="1"/>
  <c r="NR43" i="10" s="1"/>
  <c r="NS43" i="10" s="1"/>
  <c r="NT43" i="10" s="1"/>
  <c r="NU43" i="10" s="1"/>
  <c r="NV43" i="10" s="1"/>
  <c r="NW43" i="10" s="1"/>
  <c r="NX43" i="10" s="1"/>
  <c r="NY43" i="10" s="1"/>
  <c r="NZ43" i="10" s="1"/>
  <c r="OA43" i="10" s="1"/>
  <c r="OB43" i="10" s="1"/>
  <c r="OC43" i="10" s="1"/>
  <c r="OD43" i="10" s="1"/>
  <c r="OE43" i="10" s="1"/>
  <c r="OF43" i="10" s="1"/>
  <c r="OG43" i="10" s="1"/>
  <c r="OH43" i="10" s="1"/>
  <c r="OI43" i="10" s="1"/>
  <c r="OJ43" i="10" s="1"/>
  <c r="OK43" i="10" s="1"/>
  <c r="OL43" i="10" s="1"/>
  <c r="OM43" i="10" s="1"/>
  <c r="ON43" i="10" s="1"/>
  <c r="OO43" i="10" s="1"/>
  <c r="OP43" i="10" s="1"/>
  <c r="OQ43" i="10" s="1"/>
  <c r="OR43" i="10" s="1"/>
  <c r="OS43" i="10" s="1"/>
  <c r="OT43" i="10" s="1"/>
  <c r="OU43" i="10" s="1"/>
  <c r="OV43" i="10" s="1"/>
  <c r="OW43" i="10" s="1"/>
  <c r="OX43" i="10" s="1"/>
  <c r="OY43" i="10" s="1"/>
  <c r="OZ43" i="10" s="1"/>
  <c r="PA43" i="10" s="1"/>
  <c r="PB43" i="10" s="1"/>
  <c r="PC43" i="10" s="1"/>
  <c r="PD43" i="10" s="1"/>
  <c r="PE43" i="10" s="1"/>
  <c r="PF43" i="10" s="1"/>
  <c r="PG43" i="10" s="1"/>
  <c r="PH43" i="10" s="1"/>
  <c r="PI43" i="10" s="1"/>
  <c r="PJ43" i="10" s="1"/>
  <c r="PK43" i="10" s="1"/>
  <c r="PL43" i="10" s="1"/>
  <c r="PM43" i="10" s="1"/>
  <c r="PN43" i="10" s="1"/>
  <c r="PO43" i="10" s="1"/>
  <c r="PP43" i="10" s="1"/>
  <c r="PQ43" i="10" s="1"/>
  <c r="W91" i="2"/>
  <c r="K91" i="2" s="1"/>
  <c r="W49" i="2"/>
  <c r="W7" i="12"/>
  <c r="W7" i="2"/>
  <c r="W7" i="13"/>
  <c r="Q36" i="2"/>
  <c r="Q25" i="2"/>
  <c r="V50" i="2"/>
  <c r="W47" i="2" s="1"/>
  <c r="P15" i="12"/>
  <c r="P43" i="2"/>
  <c r="R33" i="2"/>
  <c r="R61" i="2"/>
  <c r="R67" i="2" s="1"/>
  <c r="R68" i="2" s="1"/>
  <c r="R75" i="2"/>
  <c r="R78" i="2" s="1"/>
  <c r="R84" i="2" s="1"/>
  <c r="R85" i="2" s="1"/>
  <c r="R77" i="2"/>
  <c r="R76" i="2"/>
  <c r="R19" i="2"/>
  <c r="R25" i="2" s="1"/>
  <c r="R26" i="2" s="1"/>
  <c r="R15" i="12" s="1"/>
  <c r="R35" i="2"/>
  <c r="R34" i="2"/>
  <c r="V92" i="2"/>
  <c r="W89" i="2" s="1"/>
  <c r="Q78" i="2"/>
  <c r="Q84" i="2" s="1"/>
  <c r="Q67" i="2"/>
  <c r="Q49" i="10"/>
  <c r="Q4" i="2"/>
  <c r="R5" i="12"/>
  <c r="Q4" i="12"/>
  <c r="R46" i="10"/>
  <c r="R6" i="12"/>
  <c r="R6" i="2"/>
  <c r="R6" i="13"/>
  <c r="R45" i="10"/>
  <c r="R44" i="10"/>
  <c r="S41" i="10"/>
  <c r="V82" i="10"/>
  <c r="Y70" i="10"/>
  <c r="T60" i="10"/>
  <c r="T71" i="10"/>
  <c r="X74" i="10"/>
  <c r="X75" i="10" s="1"/>
  <c r="W78" i="10"/>
  <c r="W77" i="10"/>
  <c r="U63" i="10"/>
  <c r="U64" i="10" s="1"/>
  <c r="U67" i="10" s="1"/>
  <c r="T66" i="10"/>
  <c r="T68" i="10"/>
  <c r="Z65" i="10"/>
  <c r="T57" i="10"/>
  <c r="U52" i="10"/>
  <c r="U53" i="10" s="1"/>
  <c r="T55" i="10"/>
  <c r="W92" i="2" l="1"/>
  <c r="W50" i="2"/>
  <c r="Q85" i="2"/>
  <c r="R36" i="2"/>
  <c r="R42" i="2" s="1"/>
  <c r="R43" i="2" s="1"/>
  <c r="R16" i="12" s="1"/>
  <c r="Q26" i="2"/>
  <c r="P16" i="12"/>
  <c r="Q42" i="2"/>
  <c r="Q68" i="2"/>
  <c r="W17" i="12"/>
  <c r="K17" i="12" s="1"/>
  <c r="K49" i="2"/>
  <c r="S42" i="10"/>
  <c r="S5" i="2"/>
  <c r="S5" i="12"/>
  <c r="S5" i="13"/>
  <c r="R4" i="2"/>
  <c r="R4" i="13"/>
  <c r="R4" i="12"/>
  <c r="R49" i="10"/>
  <c r="S44" i="10"/>
  <c r="Z70" i="10"/>
  <c r="W82" i="10"/>
  <c r="U71" i="10"/>
  <c r="U56" i="10"/>
  <c r="U60" i="10" s="1"/>
  <c r="Y74" i="10"/>
  <c r="Y75" i="10" s="1"/>
  <c r="X78" i="10"/>
  <c r="X77" i="10"/>
  <c r="V63" i="10"/>
  <c r="V64" i="10" s="1"/>
  <c r="V67" i="10" s="1"/>
  <c r="U66" i="10"/>
  <c r="U68" i="10"/>
  <c r="AA65" i="10"/>
  <c r="U57" i="10"/>
  <c r="V52" i="10"/>
  <c r="V53" i="10" s="1"/>
  <c r="U55" i="10"/>
  <c r="Q15" i="12" l="1"/>
  <c r="S46" i="10"/>
  <c r="S75" i="2"/>
  <c r="S33" i="2"/>
  <c r="S36" i="2" s="1"/>
  <c r="S42" i="2" s="1"/>
  <c r="S43" i="2" s="1"/>
  <c r="S16" i="12" s="1"/>
  <c r="S77" i="2"/>
  <c r="S61" i="2"/>
  <c r="S76" i="2"/>
  <c r="S19" i="2"/>
  <c r="S25" i="2" s="1"/>
  <c r="S35" i="2"/>
  <c r="S34" i="2"/>
  <c r="Q43" i="2"/>
  <c r="T41" i="10"/>
  <c r="T5" i="12" s="1"/>
  <c r="S45" i="10"/>
  <c r="S6" i="2"/>
  <c r="S6" i="13"/>
  <c r="S6" i="12"/>
  <c r="AA70" i="10"/>
  <c r="X82" i="10"/>
  <c r="V71" i="10"/>
  <c r="V56" i="10"/>
  <c r="V60" i="10" s="1"/>
  <c r="Z74" i="10"/>
  <c r="Z75" i="10" s="1"/>
  <c r="Y78" i="10"/>
  <c r="Y77" i="10"/>
  <c r="W63" i="10"/>
  <c r="W64" i="10" s="1"/>
  <c r="W67" i="10" s="1"/>
  <c r="V66" i="10"/>
  <c r="V68" i="10"/>
  <c r="AB65" i="10"/>
  <c r="V57" i="10"/>
  <c r="W52" i="10"/>
  <c r="W53" i="10" s="1"/>
  <c r="V55" i="10"/>
  <c r="S67" i="2" l="1"/>
  <c r="Q16" i="12"/>
  <c r="S78" i="2"/>
  <c r="S84" i="2" s="1"/>
  <c r="S26" i="2"/>
  <c r="T5" i="13"/>
  <c r="T42" i="10"/>
  <c r="T5" i="2"/>
  <c r="S4" i="12"/>
  <c r="S4" i="2"/>
  <c r="S4" i="13"/>
  <c r="T45" i="10"/>
  <c r="T6" i="2"/>
  <c r="T6" i="12"/>
  <c r="T6" i="13"/>
  <c r="T44" i="10"/>
  <c r="S49" i="10"/>
  <c r="T46" i="10"/>
  <c r="AB70" i="10"/>
  <c r="Y82" i="10"/>
  <c r="W71" i="10"/>
  <c r="W56" i="10"/>
  <c r="W60" i="10" s="1"/>
  <c r="AA74" i="10"/>
  <c r="AA75" i="10" s="1"/>
  <c r="Z78" i="10"/>
  <c r="Z82" i="10" s="1"/>
  <c r="Z77" i="10"/>
  <c r="X63" i="10"/>
  <c r="X64" i="10" s="1"/>
  <c r="X67" i="10" s="1"/>
  <c r="W66" i="10"/>
  <c r="W68" i="10"/>
  <c r="AC65" i="10"/>
  <c r="W57" i="10"/>
  <c r="X52" i="10"/>
  <c r="X53" i="10" s="1"/>
  <c r="W55" i="10"/>
  <c r="S15" i="12" l="1"/>
  <c r="S85" i="2"/>
  <c r="U41" i="10"/>
  <c r="T77" i="2"/>
  <c r="T75" i="2"/>
  <c r="T76" i="2"/>
  <c r="T78" i="2" s="1"/>
  <c r="T84" i="2" s="1"/>
  <c r="T85" i="2" s="1"/>
  <c r="T33" i="2"/>
  <c r="T61" i="2"/>
  <c r="T67" i="2" s="1"/>
  <c r="T68" i="2" s="1"/>
  <c r="T35" i="2"/>
  <c r="T19" i="2"/>
  <c r="T25" i="2" s="1"/>
  <c r="T26" i="2" s="1"/>
  <c r="T15" i="12" s="1"/>
  <c r="T34" i="2"/>
  <c r="S68" i="2"/>
  <c r="T4" i="2"/>
  <c r="T4" i="12"/>
  <c r="T4" i="13"/>
  <c r="T49" i="10"/>
  <c r="AC70" i="10"/>
  <c r="X71" i="10"/>
  <c r="X56" i="10"/>
  <c r="X60" i="10" s="1"/>
  <c r="AB74" i="10"/>
  <c r="AB75" i="10" s="1"/>
  <c r="AA78" i="10"/>
  <c r="AA82" i="10" s="1"/>
  <c r="AA77" i="10"/>
  <c r="Y63" i="10"/>
  <c r="Y64" i="10" s="1"/>
  <c r="Y67" i="10" s="1"/>
  <c r="X66" i="10"/>
  <c r="X68" i="10"/>
  <c r="AD65" i="10"/>
  <c r="X57" i="10"/>
  <c r="Y52" i="10"/>
  <c r="Y53" i="10" s="1"/>
  <c r="X55" i="10"/>
  <c r="U42" i="10" l="1"/>
  <c r="U5" i="12"/>
  <c r="U5" i="2"/>
  <c r="U5" i="13"/>
  <c r="T36" i="2"/>
  <c r="T42" i="2" s="1"/>
  <c r="AD70" i="10"/>
  <c r="Y71" i="10"/>
  <c r="Y56" i="10"/>
  <c r="Y60" i="10" s="1"/>
  <c r="AC74" i="10"/>
  <c r="AC75" i="10" s="1"/>
  <c r="AB78" i="10"/>
  <c r="AB82" i="10" s="1"/>
  <c r="AB77" i="10"/>
  <c r="Z63" i="10"/>
  <c r="Z64" i="10" s="1"/>
  <c r="Z67" i="10" s="1"/>
  <c r="Y66" i="10"/>
  <c r="Y68" i="10"/>
  <c r="AE65" i="10"/>
  <c r="Y57" i="10"/>
  <c r="Z52" i="10"/>
  <c r="Z53" i="10" s="1"/>
  <c r="Y55" i="10"/>
  <c r="T43" i="2" l="1"/>
  <c r="U44" i="10"/>
  <c r="U61" i="2"/>
  <c r="U67" i="2" s="1"/>
  <c r="U68" i="2" s="1"/>
  <c r="U76" i="2"/>
  <c r="U77" i="2"/>
  <c r="U75" i="2"/>
  <c r="U78" i="2" s="1"/>
  <c r="U84" i="2" s="1"/>
  <c r="U85" i="2" s="1"/>
  <c r="U33" i="2"/>
  <c r="U36" i="2" s="1"/>
  <c r="U42" i="2" s="1"/>
  <c r="U43" i="2" s="1"/>
  <c r="U16" i="12" s="1"/>
  <c r="U19" i="2"/>
  <c r="U25" i="2" s="1"/>
  <c r="U26" i="2" s="1"/>
  <c r="U15" i="12" s="1"/>
  <c r="U34" i="2"/>
  <c r="U35" i="2"/>
  <c r="V41" i="10"/>
  <c r="U6" i="13"/>
  <c r="U6" i="2"/>
  <c r="U46" i="10"/>
  <c r="U6" i="12"/>
  <c r="U45" i="10"/>
  <c r="AE70" i="10"/>
  <c r="Z71" i="10"/>
  <c r="Z56" i="10"/>
  <c r="Z60" i="10" s="1"/>
  <c r="AD74" i="10"/>
  <c r="AD75" i="10" s="1"/>
  <c r="AC77" i="10"/>
  <c r="AC78" i="10"/>
  <c r="AC82" i="10" s="1"/>
  <c r="AA63" i="10"/>
  <c r="AA64" i="10" s="1"/>
  <c r="AA67" i="10" s="1"/>
  <c r="Z66" i="10"/>
  <c r="Z68" i="10"/>
  <c r="AF65" i="10"/>
  <c r="Z57" i="10"/>
  <c r="AA52" i="10"/>
  <c r="AA53" i="10" s="1"/>
  <c r="Z55" i="10"/>
  <c r="V5" i="2" l="1"/>
  <c r="V5" i="13"/>
  <c r="V5" i="12"/>
  <c r="V42" i="10"/>
  <c r="U4" i="13"/>
  <c r="U4" i="12"/>
  <c r="U49" i="10"/>
  <c r="U4" i="2"/>
  <c r="T16" i="12"/>
  <c r="AF70" i="10"/>
  <c r="AA71" i="10"/>
  <c r="AA56" i="10"/>
  <c r="AA60" i="10" s="1"/>
  <c r="AE74" i="10"/>
  <c r="AE75" i="10" s="1"/>
  <c r="AD78" i="10"/>
  <c r="AD82" i="10" s="1"/>
  <c r="AD77" i="10"/>
  <c r="AA68" i="10"/>
  <c r="AB63" i="10"/>
  <c r="AB64" i="10" s="1"/>
  <c r="AB67" i="10" s="1"/>
  <c r="AA66" i="10"/>
  <c r="AG65" i="10"/>
  <c r="AA57" i="10"/>
  <c r="AB52" i="10"/>
  <c r="AB53" i="10" s="1"/>
  <c r="AA55" i="10"/>
  <c r="V6" i="2" l="1"/>
  <c r="V33" i="2"/>
  <c r="V61" i="2"/>
  <c r="V67" i="2" s="1"/>
  <c r="V68" i="2" s="1"/>
  <c r="V75" i="2"/>
  <c r="V76" i="2"/>
  <c r="V77" i="2"/>
  <c r="V34" i="2"/>
  <c r="V35" i="2"/>
  <c r="V19" i="2"/>
  <c r="V25" i="2" s="1"/>
  <c r="V26" i="2" s="1"/>
  <c r="V15" i="12" s="1"/>
  <c r="V45" i="10"/>
  <c r="V6" i="12"/>
  <c r="V44" i="10"/>
  <c r="V6" i="13"/>
  <c r="V46" i="10"/>
  <c r="W41" i="10"/>
  <c r="AG70" i="10"/>
  <c r="AB71" i="10"/>
  <c r="AB56" i="10"/>
  <c r="AB60" i="10" s="1"/>
  <c r="AF74" i="10"/>
  <c r="AF75" i="10" s="1"/>
  <c r="AE78" i="10"/>
  <c r="AE82" i="10" s="1"/>
  <c r="AE77" i="10"/>
  <c r="AC63" i="10"/>
  <c r="AC64" i="10" s="1"/>
  <c r="AC67" i="10" s="1"/>
  <c r="AB66" i="10"/>
  <c r="AB68" i="10"/>
  <c r="AH65" i="10"/>
  <c r="AH70" i="10" s="1"/>
  <c r="AB57" i="10"/>
  <c r="AC52" i="10"/>
  <c r="AC53" i="10" s="1"/>
  <c r="AB55" i="10"/>
  <c r="V78" i="2" l="1"/>
  <c r="V84" i="2" s="1"/>
  <c r="V85" i="2" s="1"/>
  <c r="W5" i="12"/>
  <c r="W5" i="13"/>
  <c r="W5" i="2"/>
  <c r="W42" i="10"/>
  <c r="V49" i="10"/>
  <c r="V4" i="2"/>
  <c r="V4" i="12"/>
  <c r="V4" i="13"/>
  <c r="V36" i="2"/>
  <c r="V42" i="2" s="1"/>
  <c r="V43" i="2" s="1"/>
  <c r="V16" i="12" s="1"/>
  <c r="AC71" i="10"/>
  <c r="AC56" i="10"/>
  <c r="AC60" i="10" s="1"/>
  <c r="AG74" i="10"/>
  <c r="AG75" i="10" s="1"/>
  <c r="AF78" i="10"/>
  <c r="AF82" i="10" s="1"/>
  <c r="AF77" i="10"/>
  <c r="AD63" i="10"/>
  <c r="AD64" i="10" s="1"/>
  <c r="AD67" i="10" s="1"/>
  <c r="AC66" i="10"/>
  <c r="AC68" i="10"/>
  <c r="AI65" i="10"/>
  <c r="AI70" i="10" s="1"/>
  <c r="AC57" i="10"/>
  <c r="AD52" i="10"/>
  <c r="AD53" i="10" s="1"/>
  <c r="AC55" i="10"/>
  <c r="W75" i="2" l="1"/>
  <c r="K75" i="2" s="1"/>
  <c r="W33" i="2"/>
  <c r="W61" i="2"/>
  <c r="W77" i="2"/>
  <c r="W76" i="2"/>
  <c r="K76" i="2" s="1"/>
  <c r="W35" i="2"/>
  <c r="K35" i="2" s="1"/>
  <c r="W19" i="2"/>
  <c r="W34" i="2"/>
  <c r="K34" i="2" s="1"/>
  <c r="X41" i="10"/>
  <c r="X42" i="10" s="1"/>
  <c r="W44" i="10"/>
  <c r="W6" i="2"/>
  <c r="W45" i="10"/>
  <c r="W6" i="13"/>
  <c r="W6" i="12"/>
  <c r="W46" i="10"/>
  <c r="X46" i="10" s="1"/>
  <c r="AD71" i="10"/>
  <c r="AD56" i="10"/>
  <c r="AD60" i="10" s="1"/>
  <c r="AH74" i="10"/>
  <c r="AH75" i="10" s="1"/>
  <c r="AG78" i="10"/>
  <c r="AG82" i="10" s="1"/>
  <c r="AG77" i="10"/>
  <c r="AE63" i="10"/>
  <c r="AE64" i="10" s="1"/>
  <c r="AE67" i="10" s="1"/>
  <c r="AE71" i="10" s="1"/>
  <c r="AD66" i="10"/>
  <c r="AD68" i="10"/>
  <c r="AJ65" i="10"/>
  <c r="AJ70" i="10" s="1"/>
  <c r="AD57" i="10"/>
  <c r="AE52" i="10"/>
  <c r="AE53" i="10" s="1"/>
  <c r="AD55" i="10"/>
  <c r="W25" i="2" l="1"/>
  <c r="K19" i="2"/>
  <c r="W4" i="12"/>
  <c r="W4" i="13"/>
  <c r="W4" i="2"/>
  <c r="W49" i="10"/>
  <c r="W78" i="2"/>
  <c r="K77" i="2"/>
  <c r="W67" i="2"/>
  <c r="K61" i="2"/>
  <c r="W36" i="2"/>
  <c r="K33" i="2"/>
  <c r="Y41" i="10"/>
  <c r="Y42" i="10" s="1"/>
  <c r="X45" i="10"/>
  <c r="X44" i="10"/>
  <c r="AE56" i="10"/>
  <c r="AE60" i="10" s="1"/>
  <c r="AI74" i="10"/>
  <c r="AI75" i="10" s="1"/>
  <c r="AH78" i="10"/>
  <c r="AH82" i="10" s="1"/>
  <c r="AH77" i="10"/>
  <c r="AE68" i="10"/>
  <c r="AF63" i="10"/>
  <c r="AF64" i="10" s="1"/>
  <c r="AF67" i="10" s="1"/>
  <c r="AF71" i="10" s="1"/>
  <c r="AE66" i="10"/>
  <c r="AK65" i="10"/>
  <c r="AK70" i="10" s="1"/>
  <c r="AE57" i="10"/>
  <c r="AF52" i="10"/>
  <c r="AF53" i="10" s="1"/>
  <c r="AE55" i="10"/>
  <c r="Y44" i="10" l="1"/>
  <c r="Y45" i="10"/>
  <c r="Z41" i="10"/>
  <c r="Z42" i="10" s="1"/>
  <c r="W84" i="2"/>
  <c r="K78" i="2"/>
  <c r="W42" i="2"/>
  <c r="K36" i="2"/>
  <c r="X49" i="10"/>
  <c r="Y46" i="10"/>
  <c r="W68" i="2"/>
  <c r="K68" i="2" s="1"/>
  <c r="K67" i="2"/>
  <c r="W26" i="2"/>
  <c r="K25" i="2"/>
  <c r="AF56" i="10"/>
  <c r="AF60" i="10" s="1"/>
  <c r="AJ74" i="10"/>
  <c r="AJ75" i="10" s="1"/>
  <c r="AI78" i="10"/>
  <c r="AI82" i="10" s="1"/>
  <c r="AI77" i="10"/>
  <c r="AF68" i="10"/>
  <c r="AG63" i="10"/>
  <c r="AG64" i="10" s="1"/>
  <c r="AG67" i="10" s="1"/>
  <c r="AG71" i="10" s="1"/>
  <c r="AF66" i="10"/>
  <c r="AL65" i="10"/>
  <c r="AL70" i="10" s="1"/>
  <c r="AF57" i="10"/>
  <c r="AG52" i="10"/>
  <c r="AG53" i="10" s="1"/>
  <c r="AF55" i="10"/>
  <c r="Z45" i="10" l="1"/>
  <c r="AA41" i="10"/>
  <c r="AA42" i="10" s="1"/>
  <c r="Z44" i="10"/>
  <c r="W85" i="2"/>
  <c r="K85" i="2" s="1"/>
  <c r="K84" i="2"/>
  <c r="Z49" i="10"/>
  <c r="W15" i="12"/>
  <c r="K15" i="12" s="1"/>
  <c r="K26" i="2"/>
  <c r="Z46" i="10"/>
  <c r="AA46" i="10" s="1"/>
  <c r="W43" i="2"/>
  <c r="K42" i="2"/>
  <c r="Y49" i="10"/>
  <c r="AG56" i="10"/>
  <c r="AG60" i="10" s="1"/>
  <c r="AK74" i="10"/>
  <c r="AK75" i="10" s="1"/>
  <c r="AJ77" i="10"/>
  <c r="AJ78" i="10"/>
  <c r="AJ82" i="10" s="1"/>
  <c r="AH63" i="10"/>
  <c r="AH64" i="10" s="1"/>
  <c r="AH67" i="10" s="1"/>
  <c r="AH71" i="10" s="1"/>
  <c r="AG66" i="10"/>
  <c r="AG68" i="10"/>
  <c r="AM65" i="10"/>
  <c r="AM70" i="10" s="1"/>
  <c r="AG57" i="10"/>
  <c r="AH52" i="10"/>
  <c r="AH53" i="10" s="1"/>
  <c r="AG55" i="10"/>
  <c r="W16" i="12" l="1"/>
  <c r="K16" i="12" s="1"/>
  <c r="K43" i="2"/>
  <c r="AA44" i="10"/>
  <c r="AB41" i="10"/>
  <c r="AB42" i="10" s="1"/>
  <c r="AA45" i="10"/>
  <c r="AA49" i="10" s="1"/>
  <c r="AH56" i="10"/>
  <c r="AH60" i="10" s="1"/>
  <c r="AL74" i="10"/>
  <c r="AL75" i="10" s="1"/>
  <c r="AK77" i="10"/>
  <c r="AK78" i="10"/>
  <c r="AK82" i="10" s="1"/>
  <c r="AH68" i="10"/>
  <c r="AI63" i="10"/>
  <c r="AI64" i="10" s="1"/>
  <c r="AI67" i="10" s="1"/>
  <c r="AI71" i="10" s="1"/>
  <c r="AH66" i="10"/>
  <c r="AN65" i="10"/>
  <c r="AN70" i="10" s="1"/>
  <c r="AH57" i="10"/>
  <c r="AI52" i="10"/>
  <c r="AI53" i="10" s="1"/>
  <c r="AH55" i="10"/>
  <c r="AB46" i="10" l="1"/>
  <c r="AB44" i="10"/>
  <c r="AB45" i="10"/>
  <c r="AB49" i="10" s="1"/>
  <c r="AC41" i="10"/>
  <c r="AC42" i="10" s="1"/>
  <c r="AI56" i="10"/>
  <c r="AI60" i="10" s="1"/>
  <c r="AM74" i="10"/>
  <c r="AM75" i="10" s="1"/>
  <c r="AL78" i="10"/>
  <c r="AL82" i="10" s="1"/>
  <c r="AL77" i="10"/>
  <c r="AI68" i="10"/>
  <c r="AJ63" i="10"/>
  <c r="AJ64" i="10" s="1"/>
  <c r="AJ67" i="10" s="1"/>
  <c r="AJ71" i="10" s="1"/>
  <c r="AI66" i="10"/>
  <c r="AO65" i="10"/>
  <c r="AO70" i="10" s="1"/>
  <c r="AI57" i="10"/>
  <c r="AJ52" i="10"/>
  <c r="AJ53" i="10" s="1"/>
  <c r="AI55" i="10"/>
  <c r="AC44" i="10" l="1"/>
  <c r="AD41" i="10"/>
  <c r="AD42" i="10" s="1"/>
  <c r="AC45" i="10"/>
  <c r="AC49" i="10" s="1"/>
  <c r="AC46" i="10"/>
  <c r="AJ56" i="10"/>
  <c r="AJ60" i="10" s="1"/>
  <c r="AN74" i="10"/>
  <c r="AN75" i="10" s="1"/>
  <c r="AM78" i="10"/>
  <c r="AM82" i="10" s="1"/>
  <c r="AM77" i="10"/>
  <c r="AJ68" i="10"/>
  <c r="AK63" i="10"/>
  <c r="AK64" i="10" s="1"/>
  <c r="AK67" i="10" s="1"/>
  <c r="AK71" i="10" s="1"/>
  <c r="AJ66" i="10"/>
  <c r="AP65" i="10"/>
  <c r="AP70" i="10" s="1"/>
  <c r="AJ57" i="10"/>
  <c r="AK52" i="10"/>
  <c r="AK53" i="10" s="1"/>
  <c r="AJ55" i="10"/>
  <c r="AD46" i="10" l="1"/>
  <c r="AD45" i="10"/>
  <c r="AD49" i="10" s="1"/>
  <c r="AD44" i="10"/>
  <c r="AE41" i="10"/>
  <c r="AE42" i="10" s="1"/>
  <c r="AK56" i="10"/>
  <c r="AK60" i="10" s="1"/>
  <c r="AO74" i="10"/>
  <c r="AO75" i="10" s="1"/>
  <c r="AN78" i="10"/>
  <c r="AN82" i="10" s="1"/>
  <c r="AN77" i="10"/>
  <c r="AK68" i="10"/>
  <c r="AL63" i="10"/>
  <c r="AL64" i="10" s="1"/>
  <c r="AL67" i="10" s="1"/>
  <c r="AL71" i="10" s="1"/>
  <c r="AK66" i="10"/>
  <c r="AQ65" i="10"/>
  <c r="AQ70" i="10" s="1"/>
  <c r="AK57" i="10"/>
  <c r="AL52" i="10"/>
  <c r="AL53" i="10" s="1"/>
  <c r="AK55" i="10"/>
  <c r="AE44" i="10" l="1"/>
  <c r="AF41" i="10"/>
  <c r="AF42" i="10" s="1"/>
  <c r="AE45" i="10"/>
  <c r="AE49" i="10" s="1"/>
  <c r="AE46" i="10"/>
  <c r="AF46" i="10" s="1"/>
  <c r="AL56" i="10"/>
  <c r="AL60" i="10" s="1"/>
  <c r="AP74" i="10"/>
  <c r="AP75" i="10" s="1"/>
  <c r="AO78" i="10"/>
  <c r="AO82" i="10" s="1"/>
  <c r="AO77" i="10"/>
  <c r="AM63" i="10"/>
  <c r="AM64" i="10" s="1"/>
  <c r="AM67" i="10" s="1"/>
  <c r="AM71" i="10" s="1"/>
  <c r="AL66" i="10"/>
  <c r="AL68" i="10"/>
  <c r="AR65" i="10"/>
  <c r="AR70" i="10" s="1"/>
  <c r="AL57" i="10"/>
  <c r="AM52" i="10"/>
  <c r="AM53" i="10" s="1"/>
  <c r="AL55" i="10"/>
  <c r="AF45" i="10" l="1"/>
  <c r="AF49" i="10" s="1"/>
  <c r="AF44" i="10"/>
  <c r="AG41" i="10"/>
  <c r="AG42" i="10" s="1"/>
  <c r="AM56" i="10"/>
  <c r="AM60" i="10" s="1"/>
  <c r="AQ74" i="10"/>
  <c r="AQ75" i="10" s="1"/>
  <c r="AP78" i="10"/>
  <c r="AP82" i="10" s="1"/>
  <c r="AP77" i="10"/>
  <c r="AM68" i="10"/>
  <c r="AN63" i="10"/>
  <c r="AN64" i="10" s="1"/>
  <c r="AN67" i="10" s="1"/>
  <c r="AN71" i="10" s="1"/>
  <c r="AM66" i="10"/>
  <c r="AS65" i="10"/>
  <c r="AS70" i="10" s="1"/>
  <c r="AM57" i="10"/>
  <c r="AN52" i="10"/>
  <c r="AN53" i="10" s="1"/>
  <c r="AM55" i="10"/>
  <c r="AG45" i="10" l="1"/>
  <c r="AG49" i="10" s="1"/>
  <c r="AH41" i="10"/>
  <c r="AH42" i="10" s="1"/>
  <c r="AG44" i="10"/>
  <c r="AG46" i="10"/>
  <c r="AH46" i="10" s="1"/>
  <c r="AN56" i="10"/>
  <c r="AN60" i="10" s="1"/>
  <c r="AR74" i="10"/>
  <c r="AR75" i="10" s="1"/>
  <c r="AQ78" i="10"/>
  <c r="AQ82" i="10" s="1"/>
  <c r="AQ77" i="10"/>
  <c r="AO63" i="10"/>
  <c r="AO64" i="10" s="1"/>
  <c r="AO67" i="10" s="1"/>
  <c r="AO71" i="10" s="1"/>
  <c r="AN66" i="10"/>
  <c r="AN68" i="10"/>
  <c r="AT65" i="10"/>
  <c r="AT70" i="10" s="1"/>
  <c r="AN57" i="10"/>
  <c r="AO52" i="10"/>
  <c r="AO53" i="10" s="1"/>
  <c r="AN55" i="10"/>
  <c r="AI41" i="10" l="1"/>
  <c r="AI42" i="10" s="1"/>
  <c r="AH44" i="10"/>
  <c r="AH45" i="10"/>
  <c r="AH49" i="10" s="1"/>
  <c r="AO56" i="10"/>
  <c r="AO60" i="10" s="1"/>
  <c r="AS74" i="10"/>
  <c r="AS75" i="10" s="1"/>
  <c r="AR78" i="10"/>
  <c r="AR82" i="10" s="1"/>
  <c r="AR77" i="10"/>
  <c r="AO68" i="10"/>
  <c r="AP63" i="10"/>
  <c r="AP64" i="10" s="1"/>
  <c r="AP67" i="10" s="1"/>
  <c r="AP71" i="10" s="1"/>
  <c r="AO66" i="10"/>
  <c r="AU65" i="10"/>
  <c r="AU70" i="10" s="1"/>
  <c r="AO57" i="10"/>
  <c r="AP52" i="10"/>
  <c r="AP53" i="10" s="1"/>
  <c r="AO55" i="10"/>
  <c r="AI44" i="10" l="1"/>
  <c r="AJ41" i="10"/>
  <c r="AJ42" i="10" s="1"/>
  <c r="AI45" i="10"/>
  <c r="AI49" i="10" s="1"/>
  <c r="AI46" i="10"/>
  <c r="AJ46" i="10" s="1"/>
  <c r="AP56" i="10"/>
  <c r="AP60" i="10" s="1"/>
  <c r="AT74" i="10"/>
  <c r="AT75" i="10" s="1"/>
  <c r="AS77" i="10"/>
  <c r="AS78" i="10"/>
  <c r="AS82" i="10" s="1"/>
  <c r="AQ63" i="10"/>
  <c r="AQ64" i="10" s="1"/>
  <c r="AQ67" i="10" s="1"/>
  <c r="AQ71" i="10" s="1"/>
  <c r="AP66" i="10"/>
  <c r="AP68" i="10"/>
  <c r="AV65" i="10"/>
  <c r="AV70" i="10" s="1"/>
  <c r="AP57" i="10"/>
  <c r="AQ52" i="10"/>
  <c r="AQ53" i="10" s="1"/>
  <c r="AP55" i="10"/>
  <c r="AJ45" i="10" l="1"/>
  <c r="AJ49" i="10" s="1"/>
  <c r="AK41" i="10"/>
  <c r="AK42" i="10" s="1"/>
  <c r="AJ44" i="10"/>
  <c r="AQ56" i="10"/>
  <c r="AQ60" i="10" s="1"/>
  <c r="AU74" i="10"/>
  <c r="AU75" i="10" s="1"/>
  <c r="AT78" i="10"/>
  <c r="AT82" i="10" s="1"/>
  <c r="AT77" i="10"/>
  <c r="AQ68" i="10"/>
  <c r="AR63" i="10"/>
  <c r="AR64" i="10" s="1"/>
  <c r="AR67" i="10" s="1"/>
  <c r="AR71" i="10" s="1"/>
  <c r="AQ66" i="10"/>
  <c r="AW65" i="10"/>
  <c r="AW70" i="10" s="1"/>
  <c r="AQ57" i="10"/>
  <c r="AR52" i="10"/>
  <c r="AR53" i="10" s="1"/>
  <c r="AQ55" i="10"/>
  <c r="AK44" i="10" l="1"/>
  <c r="AK45" i="10"/>
  <c r="AK49" i="10" s="1"/>
  <c r="AL41" i="10"/>
  <c r="AL42" i="10" s="1"/>
  <c r="AK46" i="10"/>
  <c r="AL46" i="10" s="1"/>
  <c r="AR56" i="10"/>
  <c r="AR60" i="10" s="1"/>
  <c r="AV74" i="10"/>
  <c r="AV75" i="10" s="1"/>
  <c r="AU78" i="10"/>
  <c r="AU82" i="10" s="1"/>
  <c r="AU77" i="10"/>
  <c r="AR68" i="10"/>
  <c r="AS63" i="10"/>
  <c r="AS64" i="10" s="1"/>
  <c r="AS67" i="10" s="1"/>
  <c r="AS71" i="10" s="1"/>
  <c r="AR66" i="10"/>
  <c r="AX65" i="10"/>
  <c r="AX70" i="10" s="1"/>
  <c r="AR57" i="10"/>
  <c r="AS52" i="10"/>
  <c r="AS53" i="10" s="1"/>
  <c r="AR55" i="10"/>
  <c r="AL45" i="10" l="1"/>
  <c r="AM41" i="10"/>
  <c r="AM42" i="10" s="1"/>
  <c r="AL44" i="10"/>
  <c r="AL49" i="10"/>
  <c r="AS56" i="10"/>
  <c r="AS60" i="10" s="1"/>
  <c r="AW74" i="10"/>
  <c r="AW75" i="10" s="1"/>
  <c r="AV78" i="10"/>
  <c r="AV82" i="10" s="1"/>
  <c r="AV77" i="10"/>
  <c r="AS68" i="10"/>
  <c r="AT63" i="10"/>
  <c r="AT64" i="10" s="1"/>
  <c r="AT67" i="10" s="1"/>
  <c r="AT71" i="10" s="1"/>
  <c r="AS66" i="10"/>
  <c r="AY65" i="10"/>
  <c r="AY70" i="10" s="1"/>
  <c r="AS57" i="10"/>
  <c r="AT52" i="10"/>
  <c r="AT53" i="10" s="1"/>
  <c r="AS55" i="10"/>
  <c r="AN41" i="10" l="1"/>
  <c r="AN42" i="10" s="1"/>
  <c r="AM45" i="10"/>
  <c r="AM49" i="10" s="1"/>
  <c r="AM44" i="10"/>
  <c r="AM46" i="10"/>
  <c r="AN46" i="10" s="1"/>
  <c r="AT56" i="10"/>
  <c r="AT60" i="10" s="1"/>
  <c r="AX74" i="10"/>
  <c r="AX75" i="10" s="1"/>
  <c r="AW78" i="10"/>
  <c r="AW82" i="10" s="1"/>
  <c r="AW77" i="10"/>
  <c r="AU63" i="10"/>
  <c r="AU64" i="10" s="1"/>
  <c r="AU67" i="10" s="1"/>
  <c r="AU71" i="10" s="1"/>
  <c r="AT66" i="10"/>
  <c r="AT68" i="10"/>
  <c r="AZ65" i="10"/>
  <c r="AZ70" i="10" s="1"/>
  <c r="AT57" i="10"/>
  <c r="AU52" i="10"/>
  <c r="AU53" i="10" s="1"/>
  <c r="AT55" i="10"/>
  <c r="AN45" i="10" l="1"/>
  <c r="AN49" i="10" s="1"/>
  <c r="AO41" i="10"/>
  <c r="AO42" i="10" s="1"/>
  <c r="AN44" i="10"/>
  <c r="AU56" i="10"/>
  <c r="AU60" i="10" s="1"/>
  <c r="AY74" i="10"/>
  <c r="AY75" i="10" s="1"/>
  <c r="AX78" i="10"/>
  <c r="AX82" i="10" s="1"/>
  <c r="AX77" i="10"/>
  <c r="AU68" i="10"/>
  <c r="AV63" i="10"/>
  <c r="AV64" i="10" s="1"/>
  <c r="AV67" i="10" s="1"/>
  <c r="AV71" i="10" s="1"/>
  <c r="AU66" i="10"/>
  <c r="BA65" i="10"/>
  <c r="BA70" i="10" s="1"/>
  <c r="AU57" i="10"/>
  <c r="AV52" i="10"/>
  <c r="AV53" i="10" s="1"/>
  <c r="AU55" i="10"/>
  <c r="AP41" i="10" l="1"/>
  <c r="AP42" i="10" s="1"/>
  <c r="AO45" i="10"/>
  <c r="AO44" i="10"/>
  <c r="AO46" i="10"/>
  <c r="AP46" i="10" s="1"/>
  <c r="AV56" i="10"/>
  <c r="AV60" i="10" s="1"/>
  <c r="AZ74" i="10"/>
  <c r="AZ75" i="10" s="1"/>
  <c r="AY78" i="10"/>
  <c r="AY82" i="10" s="1"/>
  <c r="AY77" i="10"/>
  <c r="AW63" i="10"/>
  <c r="AW64" i="10" s="1"/>
  <c r="AW67" i="10" s="1"/>
  <c r="AW71" i="10" s="1"/>
  <c r="AV66" i="10"/>
  <c r="AV68" i="10"/>
  <c r="BB65" i="10"/>
  <c r="BB70" i="10" s="1"/>
  <c r="AV57" i="10"/>
  <c r="AW52" i="10"/>
  <c r="AW53" i="10" s="1"/>
  <c r="AV55" i="10"/>
  <c r="AO49" i="10" l="1"/>
  <c r="AQ41" i="10"/>
  <c r="AQ42" i="10" s="1"/>
  <c r="AP45" i="10"/>
  <c r="AP49" i="10" s="1"/>
  <c r="AP44" i="10"/>
  <c r="AW56" i="10"/>
  <c r="AW60" i="10" s="1"/>
  <c r="BA74" i="10"/>
  <c r="BA75" i="10" s="1"/>
  <c r="AZ77" i="10"/>
  <c r="AZ78" i="10"/>
  <c r="AZ82" i="10" s="1"/>
  <c r="AW68" i="10"/>
  <c r="AX63" i="10"/>
  <c r="AX64" i="10" s="1"/>
  <c r="AX67" i="10" s="1"/>
  <c r="AX71" i="10" s="1"/>
  <c r="AW66" i="10"/>
  <c r="BC65" i="10"/>
  <c r="BC70" i="10" s="1"/>
  <c r="AW57" i="10"/>
  <c r="AX52" i="10"/>
  <c r="AX53" i="10" s="1"/>
  <c r="AW55" i="10"/>
  <c r="AQ44" i="10" l="1"/>
  <c r="AR41" i="10"/>
  <c r="AR42" i="10" s="1"/>
  <c r="AQ45" i="10"/>
  <c r="AQ49" i="10" s="1"/>
  <c r="AQ46" i="10"/>
  <c r="AR46" i="10" s="1"/>
  <c r="AX56" i="10"/>
  <c r="AX60" i="10" s="1"/>
  <c r="BB74" i="10"/>
  <c r="BB75" i="10" s="1"/>
  <c r="BA77" i="10"/>
  <c r="BA78" i="10"/>
  <c r="BA82" i="10" s="1"/>
  <c r="AX68" i="10"/>
  <c r="AY63" i="10"/>
  <c r="AY64" i="10" s="1"/>
  <c r="AY67" i="10" s="1"/>
  <c r="AY71" i="10" s="1"/>
  <c r="AX66" i="10"/>
  <c r="BD65" i="10"/>
  <c r="BD70" i="10" s="1"/>
  <c r="AX57" i="10"/>
  <c r="AY52" i="10"/>
  <c r="AY53" i="10" s="1"/>
  <c r="AX55" i="10"/>
  <c r="AR44" i="10" l="1"/>
  <c r="AR45" i="10"/>
  <c r="AS41" i="10"/>
  <c r="AS42" i="10" s="1"/>
  <c r="AY56" i="10"/>
  <c r="AY60" i="10" s="1"/>
  <c r="BC74" i="10"/>
  <c r="BC75" i="10" s="1"/>
  <c r="BB78" i="10"/>
  <c r="BB82" i="10" s="1"/>
  <c r="BB77" i="10"/>
  <c r="AZ63" i="10"/>
  <c r="AZ64" i="10" s="1"/>
  <c r="AZ67" i="10" s="1"/>
  <c r="AZ71" i="10" s="1"/>
  <c r="AY66" i="10"/>
  <c r="AY68" i="10"/>
  <c r="BE65" i="10"/>
  <c r="BE70" i="10" s="1"/>
  <c r="AY57" i="10"/>
  <c r="AZ52" i="10"/>
  <c r="AZ53" i="10" s="1"/>
  <c r="AY55" i="10"/>
  <c r="AR49" i="10" l="1"/>
  <c r="AT41" i="10"/>
  <c r="AT42" i="10" s="1"/>
  <c r="AS44" i="10"/>
  <c r="AS45" i="10"/>
  <c r="AS49" i="10" s="1"/>
  <c r="AS46" i="10"/>
  <c r="AT46" i="10" s="1"/>
  <c r="AZ56" i="10"/>
  <c r="AZ60" i="10" s="1"/>
  <c r="BD74" i="10"/>
  <c r="BD75" i="10" s="1"/>
  <c r="BC78" i="10"/>
  <c r="BC82" i="10" s="1"/>
  <c r="BC77" i="10"/>
  <c r="AZ68" i="10"/>
  <c r="BA63" i="10"/>
  <c r="BA64" i="10" s="1"/>
  <c r="BA67" i="10" s="1"/>
  <c r="BA71" i="10" s="1"/>
  <c r="AZ66" i="10"/>
  <c r="BF65" i="10"/>
  <c r="BF70" i="10" s="1"/>
  <c r="AZ57" i="10"/>
  <c r="BA52" i="10"/>
  <c r="BA53" i="10" s="1"/>
  <c r="AZ55" i="10"/>
  <c r="AT45" i="10" l="1"/>
  <c r="AT49" i="10" s="1"/>
  <c r="AT44" i="10"/>
  <c r="AU41" i="10"/>
  <c r="AU42" i="10" s="1"/>
  <c r="BA56" i="10"/>
  <c r="BA60" i="10" s="1"/>
  <c r="BE74" i="10"/>
  <c r="BE75" i="10" s="1"/>
  <c r="BD78" i="10"/>
  <c r="BD82" i="10" s="1"/>
  <c r="BD77" i="10"/>
  <c r="BA68" i="10"/>
  <c r="BB63" i="10"/>
  <c r="BB64" i="10" s="1"/>
  <c r="BB67" i="10" s="1"/>
  <c r="BB71" i="10" s="1"/>
  <c r="BA66" i="10"/>
  <c r="BG65" i="10"/>
  <c r="BG70" i="10" s="1"/>
  <c r="BA57" i="10"/>
  <c r="BB52" i="10"/>
  <c r="BB53" i="10" s="1"/>
  <c r="BA55" i="10"/>
  <c r="AU44" i="10" l="1"/>
  <c r="AV41" i="10"/>
  <c r="AV42" i="10" s="1"/>
  <c r="AU45" i="10"/>
  <c r="AU49" i="10" s="1"/>
  <c r="AU46" i="10"/>
  <c r="AV46" i="10" s="1"/>
  <c r="BB56" i="10"/>
  <c r="BB60" i="10" s="1"/>
  <c r="BF74" i="10"/>
  <c r="BF75" i="10" s="1"/>
  <c r="BE78" i="10"/>
  <c r="BE82" i="10" s="1"/>
  <c r="BE77" i="10"/>
  <c r="BB68" i="10"/>
  <c r="BC63" i="10"/>
  <c r="BC64" i="10" s="1"/>
  <c r="BC67" i="10" s="1"/>
  <c r="BC71" i="10" s="1"/>
  <c r="BB66" i="10"/>
  <c r="BH65" i="10"/>
  <c r="BH70" i="10" s="1"/>
  <c r="BB57" i="10"/>
  <c r="BC52" i="10"/>
  <c r="BC53" i="10" s="1"/>
  <c r="BB55" i="10"/>
  <c r="AV44" i="10" l="1"/>
  <c r="AV45" i="10"/>
  <c r="AV49" i="10" s="1"/>
  <c r="AW41" i="10"/>
  <c r="AW42" i="10" s="1"/>
  <c r="BC56" i="10"/>
  <c r="BC60" i="10" s="1"/>
  <c r="BG74" i="10"/>
  <c r="BG75" i="10" s="1"/>
  <c r="BF78" i="10"/>
  <c r="BF82" i="10" s="1"/>
  <c r="BF77" i="10"/>
  <c r="BC68" i="10"/>
  <c r="BD63" i="10"/>
  <c r="BD64" i="10" s="1"/>
  <c r="BD67" i="10" s="1"/>
  <c r="BD71" i="10" s="1"/>
  <c r="BC66" i="10"/>
  <c r="BI65" i="10"/>
  <c r="BI70" i="10" s="1"/>
  <c r="BC57" i="10"/>
  <c r="BD52" i="10"/>
  <c r="BD53" i="10" s="1"/>
  <c r="BC55" i="10"/>
  <c r="AW44" i="10" l="1"/>
  <c r="AX41" i="10"/>
  <c r="AX42" i="10" s="1"/>
  <c r="AW45" i="10"/>
  <c r="AW49" i="10" s="1"/>
  <c r="AW46" i="10"/>
  <c r="AX46" i="10" s="1"/>
  <c r="BD56" i="10"/>
  <c r="BD60" i="10" s="1"/>
  <c r="BH74" i="10"/>
  <c r="BH75" i="10" s="1"/>
  <c r="BG78" i="10"/>
  <c r="BG82" i="10" s="1"/>
  <c r="BG77" i="10"/>
  <c r="BE63" i="10"/>
  <c r="BE64" i="10" s="1"/>
  <c r="BE67" i="10" s="1"/>
  <c r="BE71" i="10" s="1"/>
  <c r="BD66" i="10"/>
  <c r="BD68" i="10"/>
  <c r="BJ65" i="10"/>
  <c r="BJ70" i="10" s="1"/>
  <c r="BD57" i="10"/>
  <c r="BE52" i="10"/>
  <c r="BE53" i="10" s="1"/>
  <c r="BD55" i="10"/>
  <c r="AX45" i="10" l="1"/>
  <c r="AX44" i="10"/>
  <c r="AY41" i="10"/>
  <c r="AY42" i="10" s="1"/>
  <c r="BE56" i="10"/>
  <c r="BE60" i="10" s="1"/>
  <c r="BI74" i="10"/>
  <c r="BI75" i="10" s="1"/>
  <c r="BH78" i="10"/>
  <c r="BH82" i="10" s="1"/>
  <c r="BH77" i="10"/>
  <c r="BE68" i="10"/>
  <c r="BF63" i="10"/>
  <c r="BF64" i="10" s="1"/>
  <c r="BF67" i="10" s="1"/>
  <c r="BF71" i="10" s="1"/>
  <c r="BE66" i="10"/>
  <c r="BK65" i="10"/>
  <c r="BK70" i="10" s="1"/>
  <c r="BE57" i="10"/>
  <c r="BF52" i="10"/>
  <c r="BF53" i="10" s="1"/>
  <c r="BE55" i="10"/>
  <c r="AY45" i="10" l="1"/>
  <c r="AY49" i="10" s="1"/>
  <c r="AY44" i="10"/>
  <c r="AZ41" i="10"/>
  <c r="AZ42" i="10" s="1"/>
  <c r="AX49" i="10"/>
  <c r="AY46" i="10"/>
  <c r="AZ46" i="10" s="1"/>
  <c r="BF56" i="10"/>
  <c r="BF60" i="10" s="1"/>
  <c r="BJ74" i="10"/>
  <c r="BJ75" i="10" s="1"/>
  <c r="BI77" i="10"/>
  <c r="BI78" i="10"/>
  <c r="BI82" i="10" s="1"/>
  <c r="BG63" i="10"/>
  <c r="BG64" i="10" s="1"/>
  <c r="BG67" i="10" s="1"/>
  <c r="BG71" i="10" s="1"/>
  <c r="BF66" i="10"/>
  <c r="BF68" i="10"/>
  <c r="BL65" i="10"/>
  <c r="BL70" i="10" s="1"/>
  <c r="BF57" i="10"/>
  <c r="BG52" i="10"/>
  <c r="BG53" i="10" s="1"/>
  <c r="BF55" i="10"/>
  <c r="BA41" i="10" l="1"/>
  <c r="BA42" i="10" s="1"/>
  <c r="AZ44" i="10"/>
  <c r="AZ45" i="10"/>
  <c r="AZ49" i="10" s="1"/>
  <c r="BG56" i="10"/>
  <c r="BG60" i="10" s="1"/>
  <c r="BK74" i="10"/>
  <c r="BK75" i="10" s="1"/>
  <c r="BJ78" i="10"/>
  <c r="BJ82" i="10" s="1"/>
  <c r="BJ77" i="10"/>
  <c r="BG68" i="10"/>
  <c r="BH63" i="10"/>
  <c r="BH64" i="10" s="1"/>
  <c r="BH67" i="10" s="1"/>
  <c r="BH71" i="10" s="1"/>
  <c r="BG66" i="10"/>
  <c r="BM65" i="10"/>
  <c r="BM70" i="10" s="1"/>
  <c r="BG57" i="10"/>
  <c r="BH52" i="10"/>
  <c r="BH53" i="10" s="1"/>
  <c r="BG55" i="10"/>
  <c r="BB41" i="10" l="1"/>
  <c r="BB42" i="10" s="1"/>
  <c r="BA45" i="10"/>
  <c r="BA49" i="10" s="1"/>
  <c r="BA44" i="10"/>
  <c r="BA46" i="10"/>
  <c r="BB46" i="10" s="1"/>
  <c r="BH56" i="10"/>
  <c r="BH60" i="10" s="1"/>
  <c r="BL74" i="10"/>
  <c r="BL75" i="10" s="1"/>
  <c r="BK78" i="10"/>
  <c r="BK82" i="10" s="1"/>
  <c r="BK77" i="10"/>
  <c r="BI63" i="10"/>
  <c r="BI64" i="10" s="1"/>
  <c r="BI67" i="10" s="1"/>
  <c r="BI71" i="10" s="1"/>
  <c r="BH66" i="10"/>
  <c r="BH68" i="10"/>
  <c r="BN65" i="10"/>
  <c r="BN70" i="10" s="1"/>
  <c r="BH57" i="10"/>
  <c r="BI52" i="10"/>
  <c r="BI53" i="10" s="1"/>
  <c r="BH55" i="10"/>
  <c r="BB45" i="10" l="1"/>
  <c r="BB49" i="10" s="1"/>
  <c r="BC41" i="10"/>
  <c r="BC42" i="10" s="1"/>
  <c r="BB44" i="10"/>
  <c r="BI56" i="10"/>
  <c r="BI60" i="10" s="1"/>
  <c r="BM74" i="10"/>
  <c r="BM75" i="10" s="1"/>
  <c r="BL78" i="10"/>
  <c r="BL82" i="10" s="1"/>
  <c r="BL77" i="10"/>
  <c r="BI68" i="10"/>
  <c r="BJ63" i="10"/>
  <c r="BJ64" i="10" s="1"/>
  <c r="BJ67" i="10" s="1"/>
  <c r="BJ71" i="10" s="1"/>
  <c r="BI66" i="10"/>
  <c r="BO65" i="10"/>
  <c r="BO70" i="10" s="1"/>
  <c r="BI57" i="10"/>
  <c r="BJ52" i="10"/>
  <c r="BJ53" i="10" s="1"/>
  <c r="BI55" i="10"/>
  <c r="BC45" i="10" l="1"/>
  <c r="BC49" i="10" s="1"/>
  <c r="BC44" i="10"/>
  <c r="BD41" i="10"/>
  <c r="BD42" i="10" s="1"/>
  <c r="BC46" i="10"/>
  <c r="BJ56" i="10"/>
  <c r="BJ60" i="10" s="1"/>
  <c r="BN74" i="10"/>
  <c r="BN75" i="10" s="1"/>
  <c r="BM78" i="10"/>
  <c r="BM82" i="10" s="1"/>
  <c r="BM77" i="10"/>
  <c r="BK63" i="10"/>
  <c r="BK64" i="10" s="1"/>
  <c r="BK67" i="10" s="1"/>
  <c r="BK71" i="10" s="1"/>
  <c r="BJ66" i="10"/>
  <c r="BJ68" i="10"/>
  <c r="BP65" i="10"/>
  <c r="BP70" i="10" s="1"/>
  <c r="BJ57" i="10"/>
  <c r="BK52" i="10"/>
  <c r="BK53" i="10" s="1"/>
  <c r="BJ55" i="10"/>
  <c r="BD46" i="10" l="1"/>
  <c r="BE41" i="10"/>
  <c r="BE42" i="10" s="1"/>
  <c r="BD45" i="10"/>
  <c r="BD49" i="10" s="1"/>
  <c r="BD44" i="10"/>
  <c r="BK56" i="10"/>
  <c r="BK60" i="10" s="1"/>
  <c r="BO74" i="10"/>
  <c r="BO75" i="10" s="1"/>
  <c r="BN78" i="10"/>
  <c r="BN82" i="10" s="1"/>
  <c r="BN77" i="10"/>
  <c r="BK68" i="10"/>
  <c r="BL63" i="10"/>
  <c r="BL64" i="10" s="1"/>
  <c r="BL67" i="10" s="1"/>
  <c r="BL71" i="10" s="1"/>
  <c r="BK66" i="10"/>
  <c r="BQ65" i="10"/>
  <c r="BQ70" i="10" s="1"/>
  <c r="BK57" i="10"/>
  <c r="BL52" i="10"/>
  <c r="BL53" i="10" s="1"/>
  <c r="BK55" i="10"/>
  <c r="BE45" i="10" l="1"/>
  <c r="BE49" i="10" s="1"/>
  <c r="BF41" i="10"/>
  <c r="BF42" i="10" s="1"/>
  <c r="BE44" i="10"/>
  <c r="BE46" i="10"/>
  <c r="BF46" i="10" s="1"/>
  <c r="BL56" i="10"/>
  <c r="BL60" i="10" s="1"/>
  <c r="BP74" i="10"/>
  <c r="BP75" i="10" s="1"/>
  <c r="BO78" i="10"/>
  <c r="BO82" i="10" s="1"/>
  <c r="BO77" i="10"/>
  <c r="BL68" i="10"/>
  <c r="BM63" i="10"/>
  <c r="BM64" i="10" s="1"/>
  <c r="BM67" i="10" s="1"/>
  <c r="BM71" i="10" s="1"/>
  <c r="BL66" i="10"/>
  <c r="BR65" i="10"/>
  <c r="BR70" i="10" s="1"/>
  <c r="BL57" i="10"/>
  <c r="BM52" i="10"/>
  <c r="BM53" i="10" s="1"/>
  <c r="BL55" i="10"/>
  <c r="BF45" i="10" l="1"/>
  <c r="BF49" i="10" s="1"/>
  <c r="BG41" i="10"/>
  <c r="BG42" i="10" s="1"/>
  <c r="BF44" i="10"/>
  <c r="BM56" i="10"/>
  <c r="BM60" i="10" s="1"/>
  <c r="BQ74" i="10"/>
  <c r="BQ75" i="10" s="1"/>
  <c r="BP77" i="10"/>
  <c r="BP78" i="10"/>
  <c r="BP82" i="10" s="1"/>
  <c r="BM68" i="10"/>
  <c r="BN63" i="10"/>
  <c r="BN64" i="10" s="1"/>
  <c r="BN67" i="10" s="1"/>
  <c r="BN71" i="10" s="1"/>
  <c r="BM66" i="10"/>
  <c r="BS65" i="10"/>
  <c r="BS70" i="10" s="1"/>
  <c r="BM57" i="10"/>
  <c r="BN52" i="10"/>
  <c r="BN53" i="10" s="1"/>
  <c r="BM55" i="10"/>
  <c r="BG45" i="10" l="1"/>
  <c r="BH41" i="10"/>
  <c r="BH42" i="10" s="1"/>
  <c r="BG44" i="10"/>
  <c r="BG49" i="10"/>
  <c r="BG46" i="10"/>
  <c r="BH46" i="10" s="1"/>
  <c r="BN56" i="10"/>
  <c r="BN60" i="10" s="1"/>
  <c r="BR74" i="10"/>
  <c r="BR75" i="10" s="1"/>
  <c r="BQ77" i="10"/>
  <c r="BQ78" i="10"/>
  <c r="BQ82" i="10" s="1"/>
  <c r="BO63" i="10"/>
  <c r="BO64" i="10" s="1"/>
  <c r="BO67" i="10" s="1"/>
  <c r="BO71" i="10" s="1"/>
  <c r="BN66" i="10"/>
  <c r="BN68" i="10"/>
  <c r="BT65" i="10"/>
  <c r="BT70" i="10" s="1"/>
  <c r="BN57" i="10"/>
  <c r="BO52" i="10"/>
  <c r="BO53" i="10" s="1"/>
  <c r="BN55" i="10"/>
  <c r="BH45" i="10" l="1"/>
  <c r="BH49" i="10" s="1"/>
  <c r="BH44" i="10"/>
  <c r="BI41" i="10"/>
  <c r="BI42" i="10" s="1"/>
  <c r="BO56" i="10"/>
  <c r="BO60" i="10" s="1"/>
  <c r="BS74" i="10"/>
  <c r="BS75" i="10" s="1"/>
  <c r="BR78" i="10"/>
  <c r="BR82" i="10" s="1"/>
  <c r="BR77" i="10"/>
  <c r="BO68" i="10"/>
  <c r="BP63" i="10"/>
  <c r="BP64" i="10" s="1"/>
  <c r="BP67" i="10" s="1"/>
  <c r="BP71" i="10" s="1"/>
  <c r="BO66" i="10"/>
  <c r="BU65" i="10"/>
  <c r="BU70" i="10" s="1"/>
  <c r="BO57" i="10"/>
  <c r="BP52" i="10"/>
  <c r="BP53" i="10" s="1"/>
  <c r="BO55" i="10"/>
  <c r="BI44" i="10" l="1"/>
  <c r="BJ41" i="10"/>
  <c r="BJ42" i="10" s="1"/>
  <c r="BI45" i="10"/>
  <c r="BI49" i="10" s="1"/>
  <c r="BI46" i="10"/>
  <c r="BJ46" i="10" s="1"/>
  <c r="BP56" i="10"/>
  <c r="BP60" i="10" s="1"/>
  <c r="BT74" i="10"/>
  <c r="BT75" i="10" s="1"/>
  <c r="BS78" i="10"/>
  <c r="BS82" i="10" s="1"/>
  <c r="BS77" i="10"/>
  <c r="BP68" i="10"/>
  <c r="BQ63" i="10"/>
  <c r="BQ64" i="10" s="1"/>
  <c r="BQ67" i="10" s="1"/>
  <c r="BQ71" i="10" s="1"/>
  <c r="BP66" i="10"/>
  <c r="BV65" i="10"/>
  <c r="BV70" i="10" s="1"/>
  <c r="BP57" i="10"/>
  <c r="BQ52" i="10"/>
  <c r="BQ53" i="10" s="1"/>
  <c r="BP55" i="10"/>
  <c r="BK41" i="10" l="1"/>
  <c r="BK42" i="10" s="1"/>
  <c r="BJ44" i="10"/>
  <c r="BJ45" i="10"/>
  <c r="BJ49" i="10" s="1"/>
  <c r="BQ56" i="10"/>
  <c r="BQ60" i="10" s="1"/>
  <c r="BU74" i="10"/>
  <c r="BU75" i="10" s="1"/>
  <c r="BT78" i="10"/>
  <c r="BT82" i="10" s="1"/>
  <c r="BT77" i="10"/>
  <c r="BQ68" i="10"/>
  <c r="BR63" i="10"/>
  <c r="BR64" i="10" s="1"/>
  <c r="BR67" i="10" s="1"/>
  <c r="BR71" i="10" s="1"/>
  <c r="BQ66" i="10"/>
  <c r="BW65" i="10"/>
  <c r="BW70" i="10" s="1"/>
  <c r="BQ57" i="10"/>
  <c r="BR52" i="10"/>
  <c r="BR53" i="10" s="1"/>
  <c r="BQ55" i="10"/>
  <c r="BL41" i="10" l="1"/>
  <c r="BL42" i="10" s="1"/>
  <c r="BK44" i="10"/>
  <c r="BK45" i="10"/>
  <c r="BK49" i="10" s="1"/>
  <c r="BK46" i="10"/>
  <c r="BL46" i="10" s="1"/>
  <c r="BR56" i="10"/>
  <c r="BR60" i="10" s="1"/>
  <c r="BV74" i="10"/>
  <c r="BV75" i="10" s="1"/>
  <c r="BU78" i="10"/>
  <c r="BU82" i="10" s="1"/>
  <c r="BU77" i="10"/>
  <c r="BR68" i="10"/>
  <c r="BS63" i="10"/>
  <c r="BS64" i="10" s="1"/>
  <c r="BS67" i="10" s="1"/>
  <c r="BS71" i="10" s="1"/>
  <c r="BR66" i="10"/>
  <c r="BX65" i="10"/>
  <c r="BX70" i="10" s="1"/>
  <c r="BR57" i="10"/>
  <c r="BS52" i="10"/>
  <c r="BS53" i="10" s="1"/>
  <c r="BR55" i="10"/>
  <c r="BL44" i="10" l="1"/>
  <c r="BL45" i="10"/>
  <c r="BL49" i="10" s="1"/>
  <c r="BM41" i="10"/>
  <c r="BM42" i="10" s="1"/>
  <c r="BS56" i="10"/>
  <c r="BS60" i="10" s="1"/>
  <c r="BW74" i="10"/>
  <c r="BW75" i="10" s="1"/>
  <c r="BV78" i="10"/>
  <c r="BV82" i="10" s="1"/>
  <c r="BV77" i="10"/>
  <c r="BT63" i="10"/>
  <c r="BT64" i="10" s="1"/>
  <c r="BT67" i="10" s="1"/>
  <c r="BT71" i="10" s="1"/>
  <c r="BS66" i="10"/>
  <c r="BS68" i="10"/>
  <c r="BY65" i="10"/>
  <c r="BY70" i="10" s="1"/>
  <c r="BS57" i="10"/>
  <c r="BT52" i="10"/>
  <c r="BT53" i="10" s="1"/>
  <c r="BS55" i="10"/>
  <c r="BM44" i="10" l="1"/>
  <c r="BN41" i="10"/>
  <c r="BN42" i="10" s="1"/>
  <c r="BM45" i="10"/>
  <c r="BM49" i="10" s="1"/>
  <c r="BM46" i="10"/>
  <c r="BT56" i="10"/>
  <c r="BT60" i="10" s="1"/>
  <c r="BX74" i="10"/>
  <c r="BX75" i="10" s="1"/>
  <c r="BW78" i="10"/>
  <c r="BW82" i="10" s="1"/>
  <c r="BW77" i="10"/>
  <c r="BT68" i="10"/>
  <c r="BU63" i="10"/>
  <c r="BU64" i="10" s="1"/>
  <c r="BU67" i="10" s="1"/>
  <c r="BU71" i="10" s="1"/>
  <c r="BT66" i="10"/>
  <c r="BZ65" i="10"/>
  <c r="BZ70" i="10" s="1"/>
  <c r="BT57" i="10"/>
  <c r="BU52" i="10"/>
  <c r="BU53" i="10" s="1"/>
  <c r="BT55" i="10"/>
  <c r="BN46" i="10" l="1"/>
  <c r="BN45" i="10"/>
  <c r="BN49" i="10" s="1"/>
  <c r="BO41" i="10"/>
  <c r="BO42" i="10" s="1"/>
  <c r="BN44" i="10"/>
  <c r="BU56" i="10"/>
  <c r="BU60" i="10" s="1"/>
  <c r="BY74" i="10"/>
  <c r="BY75" i="10" s="1"/>
  <c r="BX78" i="10"/>
  <c r="BX82" i="10" s="1"/>
  <c r="BX77" i="10"/>
  <c r="BU68" i="10"/>
  <c r="BV63" i="10"/>
  <c r="BV64" i="10" s="1"/>
  <c r="BV67" i="10" s="1"/>
  <c r="BV71" i="10" s="1"/>
  <c r="BU66" i="10"/>
  <c r="CA65" i="10"/>
  <c r="CA70" i="10" s="1"/>
  <c r="BU57" i="10"/>
  <c r="BV52" i="10"/>
  <c r="BV53" i="10" s="1"/>
  <c r="BU55" i="10"/>
  <c r="BO44" i="10" l="1"/>
  <c r="BO45" i="10"/>
  <c r="BO49" i="10" s="1"/>
  <c r="BP41" i="10"/>
  <c r="BP42" i="10" s="1"/>
  <c r="BO46" i="10"/>
  <c r="BP46" i="10" s="1"/>
  <c r="BV56" i="10"/>
  <c r="BV60" i="10" s="1"/>
  <c r="BZ74" i="10"/>
  <c r="BZ75" i="10" s="1"/>
  <c r="BY77" i="10"/>
  <c r="BY78" i="10"/>
  <c r="BY82" i="10" s="1"/>
  <c r="BV68" i="10"/>
  <c r="BW63" i="10"/>
  <c r="BW64" i="10" s="1"/>
  <c r="BW67" i="10" s="1"/>
  <c r="BW71" i="10" s="1"/>
  <c r="BV66" i="10"/>
  <c r="CB65" i="10"/>
  <c r="CB70" i="10" s="1"/>
  <c r="BV57" i="10"/>
  <c r="BW52" i="10"/>
  <c r="BW53" i="10" s="1"/>
  <c r="BV55" i="10"/>
  <c r="BQ41" i="10" l="1"/>
  <c r="BQ42" i="10" s="1"/>
  <c r="BP45" i="10"/>
  <c r="BP49" i="10" s="1"/>
  <c r="BP44" i="10"/>
  <c r="BW56" i="10"/>
  <c r="BW60" i="10" s="1"/>
  <c r="CA74" i="10"/>
  <c r="CA75" i="10" s="1"/>
  <c r="BZ78" i="10"/>
  <c r="BZ82" i="10" s="1"/>
  <c r="BZ77" i="10"/>
  <c r="BW68" i="10"/>
  <c r="BX63" i="10"/>
  <c r="BX64" i="10" s="1"/>
  <c r="BX67" i="10" s="1"/>
  <c r="BX71" i="10" s="1"/>
  <c r="BW66" i="10"/>
  <c r="CC65" i="10"/>
  <c r="CC70" i="10" s="1"/>
  <c r="BW57" i="10"/>
  <c r="BX52" i="10"/>
  <c r="BX53" i="10" s="1"/>
  <c r="BW55" i="10"/>
  <c r="BQ44" i="10" l="1"/>
  <c r="BR41" i="10"/>
  <c r="BR42" i="10" s="1"/>
  <c r="BQ45" i="10"/>
  <c r="BQ49" i="10" s="1"/>
  <c r="BQ46" i="10"/>
  <c r="BR46" i="10" s="1"/>
  <c r="BX56" i="10"/>
  <c r="BX60" i="10" s="1"/>
  <c r="CB74" i="10"/>
  <c r="CB75" i="10" s="1"/>
  <c r="CA78" i="10"/>
  <c r="CA82" i="10" s="1"/>
  <c r="CA77" i="10"/>
  <c r="BY63" i="10"/>
  <c r="BY64" i="10" s="1"/>
  <c r="BY67" i="10" s="1"/>
  <c r="BY71" i="10" s="1"/>
  <c r="BX66" i="10"/>
  <c r="BX68" i="10"/>
  <c r="CD65" i="10"/>
  <c r="CD70" i="10" s="1"/>
  <c r="BX57" i="10"/>
  <c r="BY52" i="10"/>
  <c r="BY53" i="10" s="1"/>
  <c r="BX55" i="10"/>
  <c r="BR44" i="10" l="1"/>
  <c r="BS41" i="10"/>
  <c r="BS42" i="10" s="1"/>
  <c r="BR45" i="10"/>
  <c r="BR49" i="10" s="1"/>
  <c r="BY56" i="10"/>
  <c r="BY60" i="10" s="1"/>
  <c r="CC74" i="10"/>
  <c r="CC75" i="10" s="1"/>
  <c r="CB78" i="10"/>
  <c r="CB82" i="10" s="1"/>
  <c r="CB77" i="10"/>
  <c r="BY68" i="10"/>
  <c r="BZ63" i="10"/>
  <c r="BZ64" i="10" s="1"/>
  <c r="BZ67" i="10" s="1"/>
  <c r="BZ71" i="10" s="1"/>
  <c r="BY66" i="10"/>
  <c r="CE65" i="10"/>
  <c r="CE70" i="10" s="1"/>
  <c r="BY57" i="10"/>
  <c r="BZ52" i="10"/>
  <c r="BZ53" i="10" s="1"/>
  <c r="BY55" i="10"/>
  <c r="BT41" i="10" l="1"/>
  <c r="BT42" i="10" s="1"/>
  <c r="BS45" i="10"/>
  <c r="BS49" i="10" s="1"/>
  <c r="BS44" i="10"/>
  <c r="BS46" i="10"/>
  <c r="BT46" i="10" s="1"/>
  <c r="BZ56" i="10"/>
  <c r="BZ60" i="10" s="1"/>
  <c r="CD74" i="10"/>
  <c r="CD75" i="10" s="1"/>
  <c r="CC78" i="10"/>
  <c r="CC82" i="10" s="1"/>
  <c r="CC77" i="10"/>
  <c r="BZ68" i="10"/>
  <c r="CA63" i="10"/>
  <c r="CA64" i="10" s="1"/>
  <c r="CA67" i="10" s="1"/>
  <c r="CA71" i="10" s="1"/>
  <c r="BZ66" i="10"/>
  <c r="CF65" i="10"/>
  <c r="CF70" i="10" s="1"/>
  <c r="BZ57" i="10"/>
  <c r="CA52" i="10"/>
  <c r="CA53" i="10" s="1"/>
  <c r="BZ55" i="10"/>
  <c r="BT44" i="10" l="1"/>
  <c r="BT45" i="10"/>
  <c r="BT49" i="10" s="1"/>
  <c r="BU41" i="10"/>
  <c r="BU42" i="10" s="1"/>
  <c r="CA56" i="10"/>
  <c r="CA60" i="10" s="1"/>
  <c r="CE74" i="10"/>
  <c r="CE75" i="10" s="1"/>
  <c r="CD78" i="10"/>
  <c r="CD82" i="10" s="1"/>
  <c r="CD77" i="10"/>
  <c r="CA68" i="10"/>
  <c r="CB63" i="10"/>
  <c r="CB64" i="10" s="1"/>
  <c r="CB67" i="10" s="1"/>
  <c r="CB71" i="10" s="1"/>
  <c r="CA66" i="10"/>
  <c r="CG65" i="10"/>
  <c r="CG70" i="10" s="1"/>
  <c r="CA57" i="10"/>
  <c r="CB52" i="10"/>
  <c r="CB53" i="10" s="1"/>
  <c r="CA55" i="10"/>
  <c r="BV41" i="10" l="1"/>
  <c r="BV42" i="10" s="1"/>
  <c r="BU44" i="10"/>
  <c r="BU46" i="10"/>
  <c r="BV46" i="10" s="1"/>
  <c r="BU45" i="10"/>
  <c r="BU49" i="10" s="1"/>
  <c r="CB56" i="10"/>
  <c r="CB60" i="10" s="1"/>
  <c r="CF74" i="10"/>
  <c r="CF75" i="10" s="1"/>
  <c r="CE78" i="10"/>
  <c r="CE82" i="10" s="1"/>
  <c r="CE77" i="10"/>
  <c r="CC63" i="10"/>
  <c r="CC64" i="10" s="1"/>
  <c r="CC67" i="10" s="1"/>
  <c r="CC71" i="10" s="1"/>
  <c r="CB66" i="10"/>
  <c r="CB68" i="10"/>
  <c r="CH65" i="10"/>
  <c r="CH70" i="10" s="1"/>
  <c r="CB57" i="10"/>
  <c r="CC52" i="10"/>
  <c r="CC53" i="10" s="1"/>
  <c r="CB55" i="10"/>
  <c r="BV45" i="10" l="1"/>
  <c r="BV49" i="10" s="1"/>
  <c r="BW41" i="10"/>
  <c r="BW42" i="10" s="1"/>
  <c r="BV44" i="10"/>
  <c r="CC56" i="10"/>
  <c r="CC60" i="10" s="1"/>
  <c r="CG74" i="10"/>
  <c r="CG75" i="10" s="1"/>
  <c r="CF77" i="10"/>
  <c r="CF78" i="10"/>
  <c r="CF82" i="10" s="1"/>
  <c r="CC68" i="10"/>
  <c r="CD63" i="10"/>
  <c r="CD64" i="10" s="1"/>
  <c r="CD67" i="10" s="1"/>
  <c r="CD71" i="10" s="1"/>
  <c r="CC66" i="10"/>
  <c r="CI65" i="10"/>
  <c r="CI70" i="10" s="1"/>
  <c r="CC57" i="10"/>
  <c r="CD52" i="10"/>
  <c r="CD53" i="10" s="1"/>
  <c r="CC55" i="10"/>
  <c r="BW46" i="10" l="1"/>
  <c r="BW44" i="10"/>
  <c r="BW45" i="10"/>
  <c r="BW49" i="10" s="1"/>
  <c r="BX41" i="10"/>
  <c r="BX42" i="10" s="1"/>
  <c r="CD56" i="10"/>
  <c r="CD60" i="10" s="1"/>
  <c r="CH74" i="10"/>
  <c r="CH75" i="10" s="1"/>
  <c r="CG77" i="10"/>
  <c r="CG78" i="10"/>
  <c r="CG82" i="10" s="1"/>
  <c r="CD68" i="10"/>
  <c r="CE63" i="10"/>
  <c r="CE64" i="10" s="1"/>
  <c r="CE67" i="10" s="1"/>
  <c r="CE71" i="10" s="1"/>
  <c r="CD66" i="10"/>
  <c r="CJ65" i="10"/>
  <c r="CJ70" i="10" s="1"/>
  <c r="CD57" i="10"/>
  <c r="CE52" i="10"/>
  <c r="CE53" i="10" s="1"/>
  <c r="CD55" i="10"/>
  <c r="BX46" i="10" l="1"/>
  <c r="BX45" i="10"/>
  <c r="BX49" i="10" s="1"/>
  <c r="BX44" i="10"/>
  <c r="BY41" i="10"/>
  <c r="BY42" i="10" s="1"/>
  <c r="CE56" i="10"/>
  <c r="CE60" i="10" s="1"/>
  <c r="CI74" i="10"/>
  <c r="CI75" i="10" s="1"/>
  <c r="CH78" i="10"/>
  <c r="CH82" i="10" s="1"/>
  <c r="CH77" i="10"/>
  <c r="CF63" i="10"/>
  <c r="CF64" i="10" s="1"/>
  <c r="CF67" i="10" s="1"/>
  <c r="CF71" i="10" s="1"/>
  <c r="CE66" i="10"/>
  <c r="CE68" i="10"/>
  <c r="CK65" i="10"/>
  <c r="CK70" i="10" s="1"/>
  <c r="CE57" i="10"/>
  <c r="CF52" i="10"/>
  <c r="CF53" i="10" s="1"/>
  <c r="CE55" i="10"/>
  <c r="BY44" i="10" l="1"/>
  <c r="BZ41" i="10"/>
  <c r="BZ42" i="10" s="1"/>
  <c r="BY45" i="10"/>
  <c r="BY46" i="10"/>
  <c r="BZ46" i="10" s="1"/>
  <c r="CF56" i="10"/>
  <c r="CF60" i="10" s="1"/>
  <c r="CJ74" i="10"/>
  <c r="CJ75" i="10" s="1"/>
  <c r="CI78" i="10"/>
  <c r="CI82" i="10" s="1"/>
  <c r="CI77" i="10"/>
  <c r="CF68" i="10"/>
  <c r="CG63" i="10"/>
  <c r="CG64" i="10" s="1"/>
  <c r="CG67" i="10" s="1"/>
  <c r="CG71" i="10" s="1"/>
  <c r="CF66" i="10"/>
  <c r="CL65" i="10"/>
  <c r="CL70" i="10" s="1"/>
  <c r="CF57" i="10"/>
  <c r="CG52" i="10"/>
  <c r="CG53" i="10" s="1"/>
  <c r="CF55" i="10"/>
  <c r="BY49" i="10" l="1"/>
  <c r="BZ45" i="10"/>
  <c r="BZ49" i="10" s="1"/>
  <c r="BZ44" i="10"/>
  <c r="CA41" i="10"/>
  <c r="CA42" i="10" s="1"/>
  <c r="CG56" i="10"/>
  <c r="CG60" i="10" s="1"/>
  <c r="CK74" i="10"/>
  <c r="CK75" i="10" s="1"/>
  <c r="CJ78" i="10"/>
  <c r="CJ82" i="10" s="1"/>
  <c r="CJ77" i="10"/>
  <c r="CG68" i="10"/>
  <c r="CH63" i="10"/>
  <c r="CH64" i="10" s="1"/>
  <c r="CH67" i="10" s="1"/>
  <c r="CH71" i="10" s="1"/>
  <c r="CG66" i="10"/>
  <c r="CM65" i="10"/>
  <c r="CM70" i="10" s="1"/>
  <c r="CG57" i="10"/>
  <c r="CH52" i="10"/>
  <c r="CH53" i="10" s="1"/>
  <c r="CG55" i="10"/>
  <c r="CA44" i="10" l="1"/>
  <c r="CA45" i="10"/>
  <c r="CA49" i="10" s="1"/>
  <c r="CB41" i="10"/>
  <c r="CB42" i="10" s="1"/>
  <c r="CA46" i="10"/>
  <c r="CH56" i="10"/>
  <c r="CH60" i="10" s="1"/>
  <c r="CL74" i="10"/>
  <c r="CL75" i="10" s="1"/>
  <c r="CK78" i="10"/>
  <c r="CK82" i="10" s="1"/>
  <c r="CK77" i="10"/>
  <c r="CH68" i="10"/>
  <c r="CI63" i="10"/>
  <c r="CI64" i="10" s="1"/>
  <c r="CI67" i="10" s="1"/>
  <c r="CI71" i="10" s="1"/>
  <c r="CH66" i="10"/>
  <c r="CN65" i="10"/>
  <c r="CN70" i="10" s="1"/>
  <c r="CH57" i="10"/>
  <c r="CI52" i="10"/>
  <c r="CI53" i="10" s="1"/>
  <c r="CH55" i="10"/>
  <c r="CB46" i="10" l="1"/>
  <c r="CB45" i="10"/>
  <c r="CB49" i="10" s="1"/>
  <c r="CC41" i="10"/>
  <c r="CC42" i="10" s="1"/>
  <c r="CB44" i="10"/>
  <c r="CI56" i="10"/>
  <c r="CI60" i="10" s="1"/>
  <c r="CM74" i="10"/>
  <c r="CM75" i="10" s="1"/>
  <c r="CL78" i="10"/>
  <c r="CL82" i="10" s="1"/>
  <c r="CL77" i="10"/>
  <c r="CJ63" i="10"/>
  <c r="CJ64" i="10" s="1"/>
  <c r="CJ67" i="10" s="1"/>
  <c r="CJ71" i="10" s="1"/>
  <c r="CI66" i="10"/>
  <c r="CI68" i="10"/>
  <c r="CO65" i="10"/>
  <c r="CO70" i="10" s="1"/>
  <c r="CI57" i="10"/>
  <c r="CJ52" i="10"/>
  <c r="CJ53" i="10" s="1"/>
  <c r="CI55" i="10"/>
  <c r="CD41" i="10" l="1"/>
  <c r="CD42" i="10" s="1"/>
  <c r="CC44" i="10"/>
  <c r="CC45" i="10"/>
  <c r="CC49" i="10" s="1"/>
  <c r="CC46" i="10"/>
  <c r="CD46" i="10" s="1"/>
  <c r="CJ56" i="10"/>
  <c r="CJ60" i="10" s="1"/>
  <c r="CN74" i="10"/>
  <c r="CN75" i="10" s="1"/>
  <c r="CM78" i="10"/>
  <c r="CM82" i="10" s="1"/>
  <c r="CM77" i="10"/>
  <c r="CJ68" i="10"/>
  <c r="CK63" i="10"/>
  <c r="CK64" i="10" s="1"/>
  <c r="CK67" i="10" s="1"/>
  <c r="CK71" i="10" s="1"/>
  <c r="CJ66" i="10"/>
  <c r="CP65" i="10"/>
  <c r="CP70" i="10" s="1"/>
  <c r="CJ57" i="10"/>
  <c r="CK52" i="10"/>
  <c r="CK53" i="10" s="1"/>
  <c r="CJ55" i="10"/>
  <c r="CD45" i="10" l="1"/>
  <c r="CD49" i="10" s="1"/>
  <c r="CD44" i="10"/>
  <c r="CE41" i="10"/>
  <c r="CE42" i="10" s="1"/>
  <c r="CK56" i="10"/>
  <c r="CK60" i="10" s="1"/>
  <c r="CO74" i="10"/>
  <c r="CO75" i="10" s="1"/>
  <c r="CN78" i="10"/>
  <c r="CN82" i="10" s="1"/>
  <c r="CN77" i="10"/>
  <c r="CK68" i="10"/>
  <c r="CL63" i="10"/>
  <c r="CL64" i="10" s="1"/>
  <c r="CL67" i="10" s="1"/>
  <c r="CL71" i="10" s="1"/>
  <c r="CK66" i="10"/>
  <c r="CQ65" i="10"/>
  <c r="CQ70" i="10" s="1"/>
  <c r="CK57" i="10"/>
  <c r="CL52" i="10"/>
  <c r="CL53" i="10" s="1"/>
  <c r="CK55" i="10"/>
  <c r="CE45" i="10" l="1"/>
  <c r="CE44" i="10"/>
  <c r="CF41" i="10"/>
  <c r="CF42" i="10" s="1"/>
  <c r="CE46" i="10"/>
  <c r="CF46" i="10" s="1"/>
  <c r="CL56" i="10"/>
  <c r="CL60" i="10" s="1"/>
  <c r="CP74" i="10"/>
  <c r="CP75" i="10" s="1"/>
  <c r="CO77" i="10"/>
  <c r="CO78" i="10"/>
  <c r="CO82" i="10" s="1"/>
  <c r="CL68" i="10"/>
  <c r="CM63" i="10"/>
  <c r="CM64" i="10" s="1"/>
  <c r="CM67" i="10" s="1"/>
  <c r="CM71" i="10" s="1"/>
  <c r="CL66" i="10"/>
  <c r="CR65" i="10"/>
  <c r="CR70" i="10" s="1"/>
  <c r="CL57" i="10"/>
  <c r="CM52" i="10"/>
  <c r="CM53" i="10" s="1"/>
  <c r="CL55" i="10"/>
  <c r="CE49" i="10" l="1"/>
  <c r="CG41" i="10"/>
  <c r="CG42" i="10" s="1"/>
  <c r="CF45" i="10"/>
  <c r="CF49" i="10" s="1"/>
  <c r="CF44" i="10"/>
  <c r="CM56" i="10"/>
  <c r="CM60" i="10" s="1"/>
  <c r="CQ74" i="10"/>
  <c r="CQ75" i="10" s="1"/>
  <c r="CP78" i="10"/>
  <c r="CP82" i="10" s="1"/>
  <c r="CP77" i="10"/>
  <c r="CN63" i="10"/>
  <c r="CN64" i="10" s="1"/>
  <c r="CN67" i="10" s="1"/>
  <c r="CN71" i="10" s="1"/>
  <c r="CM66" i="10"/>
  <c r="CM68" i="10"/>
  <c r="CS65" i="10"/>
  <c r="CS70" i="10" s="1"/>
  <c r="CM57" i="10"/>
  <c r="CN52" i="10"/>
  <c r="CN53" i="10" s="1"/>
  <c r="CM55" i="10"/>
  <c r="CG45" i="10" l="1"/>
  <c r="CH41" i="10"/>
  <c r="CH42" i="10" s="1"/>
  <c r="CG44" i="10"/>
  <c r="CG46" i="10"/>
  <c r="CH46" i="10" s="1"/>
  <c r="CN56" i="10"/>
  <c r="CN60" i="10" s="1"/>
  <c r="CR74" i="10"/>
  <c r="CR75" i="10" s="1"/>
  <c r="CQ78" i="10"/>
  <c r="CQ82" i="10" s="1"/>
  <c r="CQ77" i="10"/>
  <c r="CN68" i="10"/>
  <c r="CO63" i="10"/>
  <c r="CO64" i="10" s="1"/>
  <c r="CO67" i="10" s="1"/>
  <c r="CO71" i="10" s="1"/>
  <c r="CN66" i="10"/>
  <c r="CT65" i="10"/>
  <c r="CT70" i="10" s="1"/>
  <c r="CN57" i="10"/>
  <c r="CO52" i="10"/>
  <c r="CO53" i="10" s="1"/>
  <c r="CN55" i="10"/>
  <c r="CG49" i="10" l="1"/>
  <c r="CH44" i="10"/>
  <c r="CI41" i="10"/>
  <c r="CI42" i="10" s="1"/>
  <c r="CH45" i="10"/>
  <c r="CH49" i="10" s="1"/>
  <c r="CO56" i="10"/>
  <c r="CO60" i="10" s="1"/>
  <c r="CS74" i="10"/>
  <c r="CS75" i="10" s="1"/>
  <c r="CR78" i="10"/>
  <c r="CR82" i="10" s="1"/>
  <c r="CR77" i="10"/>
  <c r="CO68" i="10"/>
  <c r="CP63" i="10"/>
  <c r="CP64" i="10" s="1"/>
  <c r="CP67" i="10" s="1"/>
  <c r="CP71" i="10" s="1"/>
  <c r="CO66" i="10"/>
  <c r="CU65" i="10"/>
  <c r="CU70" i="10" s="1"/>
  <c r="CO57" i="10"/>
  <c r="CP52" i="10"/>
  <c r="CP53" i="10" s="1"/>
  <c r="CO55" i="10"/>
  <c r="CI46" i="10" l="1"/>
  <c r="CJ46" i="10" s="1"/>
  <c r="CJ41" i="10"/>
  <c r="CJ42" i="10" s="1"/>
  <c r="CI44" i="10"/>
  <c r="CI45" i="10"/>
  <c r="CI49" i="10" s="1"/>
  <c r="CP56" i="10"/>
  <c r="CP60" i="10" s="1"/>
  <c r="CT74" i="10"/>
  <c r="CT75" i="10" s="1"/>
  <c r="CS78" i="10"/>
  <c r="CS82" i="10" s="1"/>
  <c r="CS77" i="10"/>
  <c r="CP68" i="10"/>
  <c r="CQ63" i="10"/>
  <c r="CQ64" i="10" s="1"/>
  <c r="CQ67" i="10" s="1"/>
  <c r="CQ71" i="10" s="1"/>
  <c r="CP66" i="10"/>
  <c r="CV65" i="10"/>
  <c r="CV70" i="10" s="1"/>
  <c r="CP57" i="10"/>
  <c r="CQ52" i="10"/>
  <c r="CQ53" i="10" s="1"/>
  <c r="CP55" i="10"/>
  <c r="CJ45" i="10" l="1"/>
  <c r="CJ49" i="10" s="1"/>
  <c r="CJ44" i="10"/>
  <c r="CK41" i="10"/>
  <c r="CK42" i="10" s="1"/>
  <c r="CQ56" i="10"/>
  <c r="CQ60" i="10" s="1"/>
  <c r="CU74" i="10"/>
  <c r="CU75" i="10" s="1"/>
  <c r="CT78" i="10"/>
  <c r="CT82" i="10" s="1"/>
  <c r="CT77" i="10"/>
  <c r="CR63" i="10"/>
  <c r="CR64" i="10" s="1"/>
  <c r="CR67" i="10" s="1"/>
  <c r="CR71" i="10" s="1"/>
  <c r="CQ66" i="10"/>
  <c r="CQ68" i="10"/>
  <c r="CW65" i="10"/>
  <c r="CW70" i="10" s="1"/>
  <c r="CQ57" i="10"/>
  <c r="CR52" i="10"/>
  <c r="CR53" i="10" s="1"/>
  <c r="CQ55" i="10"/>
  <c r="CK46" i="10" l="1"/>
  <c r="CK44" i="10"/>
  <c r="CK45" i="10"/>
  <c r="CK49" i="10" s="1"/>
  <c r="CL41" i="10"/>
  <c r="CL42" i="10" s="1"/>
  <c r="CR56" i="10"/>
  <c r="CR60" i="10" s="1"/>
  <c r="CV74" i="10"/>
  <c r="CV75" i="10" s="1"/>
  <c r="CU78" i="10"/>
  <c r="CU82" i="10" s="1"/>
  <c r="CU77" i="10"/>
  <c r="CR68" i="10"/>
  <c r="CS63" i="10"/>
  <c r="CS64" i="10" s="1"/>
  <c r="CS67" i="10" s="1"/>
  <c r="CS71" i="10" s="1"/>
  <c r="CR66" i="10"/>
  <c r="CX65" i="10"/>
  <c r="CX70" i="10" s="1"/>
  <c r="CR57" i="10"/>
  <c r="CS52" i="10"/>
  <c r="CS53" i="10" s="1"/>
  <c r="CR55" i="10"/>
  <c r="CM41" i="10" l="1"/>
  <c r="CM42" i="10" s="1"/>
  <c r="CL45" i="10"/>
  <c r="CL49" i="10" s="1"/>
  <c r="CL44" i="10"/>
  <c r="CL46" i="10"/>
  <c r="CM46" i="10" s="1"/>
  <c r="CS56" i="10"/>
  <c r="CS60" i="10" s="1"/>
  <c r="CW74" i="10"/>
  <c r="CW75" i="10" s="1"/>
  <c r="CV77" i="10"/>
  <c r="CV78" i="10"/>
  <c r="CV82" i="10" s="1"/>
  <c r="CS68" i="10"/>
  <c r="CT63" i="10"/>
  <c r="CT64" i="10" s="1"/>
  <c r="CT67" i="10" s="1"/>
  <c r="CT71" i="10" s="1"/>
  <c r="CS66" i="10"/>
  <c r="CY65" i="10"/>
  <c r="CY70" i="10" s="1"/>
  <c r="CS57" i="10"/>
  <c r="CT52" i="10"/>
  <c r="CT53" i="10" s="1"/>
  <c r="CS55" i="10"/>
  <c r="CM44" i="10" l="1"/>
  <c r="CM45" i="10"/>
  <c r="CM49" i="10" s="1"/>
  <c r="CN41" i="10"/>
  <c r="CN42" i="10" s="1"/>
  <c r="CT56" i="10"/>
  <c r="CT60" i="10" s="1"/>
  <c r="CX74" i="10"/>
  <c r="CX75" i="10" s="1"/>
  <c r="CW77" i="10"/>
  <c r="CW78" i="10"/>
  <c r="CW82" i="10" s="1"/>
  <c r="CT68" i="10"/>
  <c r="CU63" i="10"/>
  <c r="CU64" i="10" s="1"/>
  <c r="CU67" i="10" s="1"/>
  <c r="CU71" i="10" s="1"/>
  <c r="CT66" i="10"/>
  <c r="CZ65" i="10"/>
  <c r="CZ70" i="10" s="1"/>
  <c r="CT57" i="10"/>
  <c r="CU52" i="10"/>
  <c r="CU53" i="10" s="1"/>
  <c r="CT55" i="10"/>
  <c r="CN45" i="10" l="1"/>
  <c r="CN49" i="10" s="1"/>
  <c r="CN44" i="10"/>
  <c r="CO41" i="10"/>
  <c r="CO42" i="10" s="1"/>
  <c r="CN46" i="10"/>
  <c r="CO46" i="10" s="1"/>
  <c r="CU56" i="10"/>
  <c r="CU60" i="10" s="1"/>
  <c r="CY74" i="10"/>
  <c r="CY75" i="10" s="1"/>
  <c r="CX78" i="10"/>
  <c r="CX82" i="10" s="1"/>
  <c r="CX77" i="10"/>
  <c r="CU68" i="10"/>
  <c r="CV63" i="10"/>
  <c r="CV64" i="10" s="1"/>
  <c r="CV67" i="10" s="1"/>
  <c r="CV71" i="10" s="1"/>
  <c r="CU66" i="10"/>
  <c r="DA65" i="10"/>
  <c r="DA70" i="10" s="1"/>
  <c r="CU57" i="10"/>
  <c r="CV52" i="10"/>
  <c r="CV53" i="10" s="1"/>
  <c r="CU55" i="10"/>
  <c r="CP41" i="10" l="1"/>
  <c r="CP42" i="10" s="1"/>
  <c r="CO45" i="10"/>
  <c r="CO49" i="10" s="1"/>
  <c r="CO44" i="10"/>
  <c r="CV56" i="10"/>
  <c r="CV60" i="10" s="1"/>
  <c r="CZ74" i="10"/>
  <c r="CZ75" i="10" s="1"/>
  <c r="CY78" i="10"/>
  <c r="CY82" i="10" s="1"/>
  <c r="CY77" i="10"/>
  <c r="CV68" i="10"/>
  <c r="CW63" i="10"/>
  <c r="CW64" i="10" s="1"/>
  <c r="CW67" i="10" s="1"/>
  <c r="CW71" i="10" s="1"/>
  <c r="CV66" i="10"/>
  <c r="DB65" i="10"/>
  <c r="DB70" i="10" s="1"/>
  <c r="CV57" i="10"/>
  <c r="CW52" i="10"/>
  <c r="CW53" i="10" s="1"/>
  <c r="CV55" i="10"/>
  <c r="CP45" i="10" l="1"/>
  <c r="CQ41" i="10"/>
  <c r="CQ42" i="10" s="1"/>
  <c r="CP44" i="10"/>
  <c r="CP49" i="10"/>
  <c r="CP46" i="10"/>
  <c r="CQ46" i="10" s="1"/>
  <c r="CW56" i="10"/>
  <c r="CW60" i="10" s="1"/>
  <c r="DA74" i="10"/>
  <c r="DA75" i="10" s="1"/>
  <c r="CZ78" i="10"/>
  <c r="CZ82" i="10" s="1"/>
  <c r="CZ77" i="10"/>
  <c r="CW68" i="10"/>
  <c r="CX63" i="10"/>
  <c r="CX64" i="10" s="1"/>
  <c r="CX67" i="10" s="1"/>
  <c r="CX71" i="10" s="1"/>
  <c r="CW66" i="10"/>
  <c r="DC65" i="10"/>
  <c r="DC70" i="10" s="1"/>
  <c r="CW57" i="10"/>
  <c r="CX52" i="10"/>
  <c r="CX53" i="10" s="1"/>
  <c r="CW55" i="10"/>
  <c r="CQ45" i="10" l="1"/>
  <c r="CQ49" i="10" s="1"/>
  <c r="CR41" i="10"/>
  <c r="CR42" i="10" s="1"/>
  <c r="CQ44" i="10"/>
  <c r="CX56" i="10"/>
  <c r="CX60" i="10" s="1"/>
  <c r="DB74" i="10"/>
  <c r="DB75" i="10" s="1"/>
  <c r="DA78" i="10"/>
  <c r="DA82" i="10" s="1"/>
  <c r="DA77" i="10"/>
  <c r="CY63" i="10"/>
  <c r="CY64" i="10" s="1"/>
  <c r="CY67" i="10" s="1"/>
  <c r="CY71" i="10" s="1"/>
  <c r="CX66" i="10"/>
  <c r="CX68" i="10"/>
  <c r="DD65" i="10"/>
  <c r="DD70" i="10" s="1"/>
  <c r="CX57" i="10"/>
  <c r="CY52" i="10"/>
  <c r="CY53" i="10" s="1"/>
  <c r="CX55" i="10"/>
  <c r="CR44" i="10" l="1"/>
  <c r="CS41" i="10"/>
  <c r="CS42" i="10" s="1"/>
  <c r="CR45" i="10"/>
  <c r="CR49" i="10" s="1"/>
  <c r="CR46" i="10"/>
  <c r="CS46" i="10" s="1"/>
  <c r="CY56" i="10"/>
  <c r="CY60" i="10" s="1"/>
  <c r="DC74" i="10"/>
  <c r="DC75" i="10" s="1"/>
  <c r="DB78" i="10"/>
  <c r="DB82" i="10" s="1"/>
  <c r="DB77" i="10"/>
  <c r="CY68" i="10"/>
  <c r="CZ63" i="10"/>
  <c r="CZ64" i="10" s="1"/>
  <c r="CZ67" i="10" s="1"/>
  <c r="CZ71" i="10" s="1"/>
  <c r="CY66" i="10"/>
  <c r="DE65" i="10"/>
  <c r="DE70" i="10" s="1"/>
  <c r="CY57" i="10"/>
  <c r="CZ52" i="10"/>
  <c r="CZ53" i="10" s="1"/>
  <c r="CY55" i="10"/>
  <c r="CT41" i="10" l="1"/>
  <c r="CT42" i="10" s="1"/>
  <c r="CS45" i="10"/>
  <c r="CS49" i="10" s="1"/>
  <c r="CS44" i="10"/>
  <c r="CZ56" i="10"/>
  <c r="CZ60" i="10" s="1"/>
  <c r="DD74" i="10"/>
  <c r="DD75" i="10" s="1"/>
  <c r="DC78" i="10"/>
  <c r="DC82" i="10" s="1"/>
  <c r="DC77" i="10"/>
  <c r="DA63" i="10"/>
  <c r="DA64" i="10" s="1"/>
  <c r="DA67" i="10" s="1"/>
  <c r="DA71" i="10" s="1"/>
  <c r="CZ66" i="10"/>
  <c r="CZ68" i="10"/>
  <c r="DF65" i="10"/>
  <c r="DF70" i="10" s="1"/>
  <c r="CZ57" i="10"/>
  <c r="DA52" i="10"/>
  <c r="DA53" i="10" s="1"/>
  <c r="CZ55" i="10"/>
  <c r="CU41" i="10" l="1"/>
  <c r="CU42" i="10" s="1"/>
  <c r="CT44" i="10"/>
  <c r="CT45" i="10"/>
  <c r="CT49" i="10" s="1"/>
  <c r="CT46" i="10"/>
  <c r="CU46" i="10" s="1"/>
  <c r="DA56" i="10"/>
  <c r="DA60" i="10" s="1"/>
  <c r="DE74" i="10"/>
  <c r="DE75" i="10" s="1"/>
  <c r="DD78" i="10"/>
  <c r="DD82" i="10" s="1"/>
  <c r="DD77" i="10"/>
  <c r="DA68" i="10"/>
  <c r="DB63" i="10"/>
  <c r="DB64" i="10" s="1"/>
  <c r="DB67" i="10" s="1"/>
  <c r="DB71" i="10" s="1"/>
  <c r="DA66" i="10"/>
  <c r="DG65" i="10"/>
  <c r="DG70" i="10" s="1"/>
  <c r="DA57" i="10"/>
  <c r="DB52" i="10"/>
  <c r="DB53" i="10" s="1"/>
  <c r="DA55" i="10"/>
  <c r="CU45" i="10" l="1"/>
  <c r="CU49" i="10" s="1"/>
  <c r="CU44" i="10"/>
  <c r="CV41" i="10"/>
  <c r="CV42" i="10" s="1"/>
  <c r="DB56" i="10"/>
  <c r="DB60" i="10" s="1"/>
  <c r="DF74" i="10"/>
  <c r="DF75" i="10" s="1"/>
  <c r="DE77" i="10"/>
  <c r="DE78" i="10"/>
  <c r="DE82" i="10" s="1"/>
  <c r="DB68" i="10"/>
  <c r="DC63" i="10"/>
  <c r="DC64" i="10" s="1"/>
  <c r="DC67" i="10" s="1"/>
  <c r="DC71" i="10" s="1"/>
  <c r="DB66" i="10"/>
  <c r="DH65" i="10"/>
  <c r="DH70" i="10" s="1"/>
  <c r="DB57" i="10"/>
  <c r="DC52" i="10"/>
  <c r="DC53" i="10" s="1"/>
  <c r="DB55" i="10"/>
  <c r="CV45" i="10" l="1"/>
  <c r="CV49" i="10" s="1"/>
  <c r="CW41" i="10"/>
  <c r="CW42" i="10" s="1"/>
  <c r="CV44" i="10"/>
  <c r="CV46" i="10"/>
  <c r="CW46" i="10" s="1"/>
  <c r="DC56" i="10"/>
  <c r="DC60" i="10" s="1"/>
  <c r="DG74" i="10"/>
  <c r="DG75" i="10" s="1"/>
  <c r="DF78" i="10"/>
  <c r="DF82" i="10" s="1"/>
  <c r="DF77" i="10"/>
  <c r="DC68" i="10"/>
  <c r="DD63" i="10"/>
  <c r="DD64" i="10" s="1"/>
  <c r="DD67" i="10" s="1"/>
  <c r="DD71" i="10" s="1"/>
  <c r="DC66" i="10"/>
  <c r="DI65" i="10"/>
  <c r="DI70" i="10" s="1"/>
  <c r="DC57" i="10"/>
  <c r="DD52" i="10"/>
  <c r="DD53" i="10" s="1"/>
  <c r="DC55" i="10"/>
  <c r="CW44" i="10" l="1"/>
  <c r="CX41" i="10"/>
  <c r="CX42" i="10" s="1"/>
  <c r="CW45" i="10"/>
  <c r="CW49" i="10" s="1"/>
  <c r="DD56" i="10"/>
  <c r="DD60" i="10" s="1"/>
  <c r="DH74" i="10"/>
  <c r="DH75" i="10" s="1"/>
  <c r="DG78" i="10"/>
  <c r="DG82" i="10" s="1"/>
  <c r="DG77" i="10"/>
  <c r="DD68" i="10"/>
  <c r="DE63" i="10"/>
  <c r="DE64" i="10" s="1"/>
  <c r="DE67" i="10" s="1"/>
  <c r="DE71" i="10" s="1"/>
  <c r="DD66" i="10"/>
  <c r="DJ65" i="10"/>
  <c r="DJ70" i="10" s="1"/>
  <c r="DD57" i="10"/>
  <c r="DE52" i="10"/>
  <c r="DE53" i="10" s="1"/>
  <c r="DD55" i="10"/>
  <c r="CX44" i="10" l="1"/>
  <c r="CY41" i="10"/>
  <c r="CY42" i="10" s="1"/>
  <c r="CX45" i="10"/>
  <c r="CX49" i="10" s="1"/>
  <c r="CX46" i="10"/>
  <c r="CY46" i="10" s="1"/>
  <c r="DE56" i="10"/>
  <c r="DE60" i="10" s="1"/>
  <c r="DI74" i="10"/>
  <c r="DI75" i="10" s="1"/>
  <c r="DH78" i="10"/>
  <c r="DH82" i="10" s="1"/>
  <c r="DH77" i="10"/>
  <c r="DE68" i="10"/>
  <c r="DF63" i="10"/>
  <c r="DF64" i="10" s="1"/>
  <c r="DF67" i="10" s="1"/>
  <c r="DF71" i="10" s="1"/>
  <c r="DE66" i="10"/>
  <c r="DK65" i="10"/>
  <c r="DK70" i="10" s="1"/>
  <c r="DE57" i="10"/>
  <c r="DF52" i="10"/>
  <c r="DF53" i="10" s="1"/>
  <c r="DE55" i="10"/>
  <c r="CY45" i="10" l="1"/>
  <c r="CY49" i="10" s="1"/>
  <c r="CZ41" i="10"/>
  <c r="CZ42" i="10" s="1"/>
  <c r="CY44" i="10"/>
  <c r="DF56" i="10"/>
  <c r="DF60" i="10" s="1"/>
  <c r="DJ74" i="10"/>
  <c r="DJ75" i="10" s="1"/>
  <c r="DI78" i="10"/>
  <c r="DI82" i="10" s="1"/>
  <c r="DI77" i="10"/>
  <c r="DG63" i="10"/>
  <c r="DG64" i="10" s="1"/>
  <c r="DG67" i="10" s="1"/>
  <c r="DG71" i="10" s="1"/>
  <c r="DF66" i="10"/>
  <c r="DF68" i="10"/>
  <c r="DL65" i="10"/>
  <c r="DL70" i="10" s="1"/>
  <c r="DF57" i="10"/>
  <c r="DG52" i="10"/>
  <c r="DG53" i="10" s="1"/>
  <c r="DF55" i="10"/>
  <c r="CZ45" i="10" l="1"/>
  <c r="CZ49" i="10" s="1"/>
  <c r="CZ44" i="10"/>
  <c r="DA41" i="10"/>
  <c r="DA42" i="10" s="1"/>
  <c r="CZ46" i="10"/>
  <c r="DA46" i="10" s="1"/>
  <c r="DG56" i="10"/>
  <c r="DG60" i="10" s="1"/>
  <c r="DK74" i="10"/>
  <c r="DK75" i="10" s="1"/>
  <c r="DJ78" i="10"/>
  <c r="DJ82" i="10" s="1"/>
  <c r="DJ77" i="10"/>
  <c r="DH63" i="10"/>
  <c r="DH64" i="10" s="1"/>
  <c r="DH67" i="10" s="1"/>
  <c r="DH71" i="10" s="1"/>
  <c r="DG66" i="10"/>
  <c r="DG68" i="10"/>
  <c r="DM65" i="10"/>
  <c r="DM70" i="10" s="1"/>
  <c r="DG57" i="10"/>
  <c r="DH52" i="10"/>
  <c r="DH53" i="10" s="1"/>
  <c r="DG55" i="10"/>
  <c r="DB41" i="10" l="1"/>
  <c r="DB42" i="10" s="1"/>
  <c r="DA45" i="10"/>
  <c r="DA49" i="10" s="1"/>
  <c r="DA44" i="10"/>
  <c r="DH56" i="10"/>
  <c r="DH60" i="10" s="1"/>
  <c r="DL74" i="10"/>
  <c r="DL75" i="10" s="1"/>
  <c r="DK78" i="10"/>
  <c r="DK82" i="10" s="1"/>
  <c r="DK77" i="10"/>
  <c r="DH68" i="10"/>
  <c r="DI63" i="10"/>
  <c r="DI64" i="10" s="1"/>
  <c r="DI67" i="10" s="1"/>
  <c r="DI71" i="10" s="1"/>
  <c r="DH66" i="10"/>
  <c r="DN65" i="10"/>
  <c r="DN70" i="10" s="1"/>
  <c r="DH57" i="10"/>
  <c r="DI52" i="10"/>
  <c r="DI53" i="10" s="1"/>
  <c r="DH55" i="10"/>
  <c r="DB45" i="10" l="1"/>
  <c r="DB49" i="10" s="1"/>
  <c r="DB44" i="10"/>
  <c r="DC41" i="10"/>
  <c r="DC42" i="10" s="1"/>
  <c r="DB46" i="10"/>
  <c r="DC46" i="10" s="1"/>
  <c r="DI56" i="10"/>
  <c r="DI60" i="10" s="1"/>
  <c r="DM74" i="10"/>
  <c r="DM75" i="10" s="1"/>
  <c r="DL77" i="10"/>
  <c r="DL78" i="10"/>
  <c r="DL82" i="10" s="1"/>
  <c r="DJ63" i="10"/>
  <c r="DJ64" i="10" s="1"/>
  <c r="DJ67" i="10" s="1"/>
  <c r="DJ71" i="10" s="1"/>
  <c r="DI66" i="10"/>
  <c r="DI68" i="10"/>
  <c r="DO65" i="10"/>
  <c r="DO70" i="10" s="1"/>
  <c r="DI57" i="10"/>
  <c r="DJ52" i="10"/>
  <c r="DJ53" i="10" s="1"/>
  <c r="DI55" i="10"/>
  <c r="DC45" i="10" l="1"/>
  <c r="DC49" i="10" s="1"/>
  <c r="DC44" i="10"/>
  <c r="DD41" i="10"/>
  <c r="DD42" i="10" s="1"/>
  <c r="DJ56" i="10"/>
  <c r="DJ60" i="10" s="1"/>
  <c r="DN74" i="10"/>
  <c r="DN75" i="10" s="1"/>
  <c r="DM77" i="10"/>
  <c r="DM78" i="10"/>
  <c r="DM82" i="10" s="1"/>
  <c r="DJ68" i="10"/>
  <c r="DK63" i="10"/>
  <c r="DK64" i="10" s="1"/>
  <c r="DK67" i="10" s="1"/>
  <c r="DK71" i="10" s="1"/>
  <c r="DJ66" i="10"/>
  <c r="DP65" i="10"/>
  <c r="DP70" i="10" s="1"/>
  <c r="DJ57" i="10"/>
  <c r="DK52" i="10"/>
  <c r="DK53" i="10" s="1"/>
  <c r="DJ55" i="10"/>
  <c r="DE41" i="10" l="1"/>
  <c r="DE42" i="10" s="1"/>
  <c r="DD46" i="10"/>
  <c r="DE46" i="10" s="1"/>
  <c r="DD44" i="10"/>
  <c r="DD45" i="10"/>
  <c r="DD49" i="10" s="1"/>
  <c r="DK56" i="10"/>
  <c r="DK60" i="10" s="1"/>
  <c r="DO74" i="10"/>
  <c r="DO75" i="10" s="1"/>
  <c r="DN78" i="10"/>
  <c r="DN82" i="10" s="1"/>
  <c r="DN77" i="10"/>
  <c r="DL63" i="10"/>
  <c r="DL64" i="10" s="1"/>
  <c r="DL67" i="10" s="1"/>
  <c r="DL71" i="10" s="1"/>
  <c r="DK66" i="10"/>
  <c r="DK68" i="10"/>
  <c r="DQ65" i="10"/>
  <c r="DQ70" i="10" s="1"/>
  <c r="DK57" i="10"/>
  <c r="DL52" i="10"/>
  <c r="DL53" i="10" s="1"/>
  <c r="DK55" i="10"/>
  <c r="DF41" i="10" l="1"/>
  <c r="DF42" i="10" s="1"/>
  <c r="DE45" i="10"/>
  <c r="DE49" i="10" s="1"/>
  <c r="DE44" i="10"/>
  <c r="DL56" i="10"/>
  <c r="DL60" i="10" s="1"/>
  <c r="DP74" i="10"/>
  <c r="DP75" i="10" s="1"/>
  <c r="DO78" i="10"/>
  <c r="DO82" i="10" s="1"/>
  <c r="DO77" i="10"/>
  <c r="DL68" i="10"/>
  <c r="DM63" i="10"/>
  <c r="DM64" i="10" s="1"/>
  <c r="DM67" i="10" s="1"/>
  <c r="DM71" i="10" s="1"/>
  <c r="DL66" i="10"/>
  <c r="DR65" i="10"/>
  <c r="DR70" i="10" s="1"/>
  <c r="DL57" i="10"/>
  <c r="DM52" i="10"/>
  <c r="DM53" i="10" s="1"/>
  <c r="DL55" i="10"/>
  <c r="DF44" i="10" l="1"/>
  <c r="DF45" i="10"/>
  <c r="DF49" i="10" s="1"/>
  <c r="DG41" i="10"/>
  <c r="DG42" i="10" s="1"/>
  <c r="DF46" i="10"/>
  <c r="DM56" i="10"/>
  <c r="DM60" i="10" s="1"/>
  <c r="DQ74" i="10"/>
  <c r="DQ75" i="10" s="1"/>
  <c r="DP78" i="10"/>
  <c r="DP82" i="10" s="1"/>
  <c r="DP77" i="10"/>
  <c r="DM68" i="10"/>
  <c r="DN63" i="10"/>
  <c r="DN64" i="10" s="1"/>
  <c r="DN67" i="10" s="1"/>
  <c r="DN71" i="10" s="1"/>
  <c r="DM66" i="10"/>
  <c r="DS65" i="10"/>
  <c r="DS70" i="10" s="1"/>
  <c r="DM57" i="10"/>
  <c r="DN52" i="10"/>
  <c r="DN53" i="10" s="1"/>
  <c r="DM55" i="10"/>
  <c r="DG46" i="10" l="1"/>
  <c r="DG45" i="10"/>
  <c r="DG49" i="10" s="1"/>
  <c r="DH41" i="10"/>
  <c r="DH42" i="10" s="1"/>
  <c r="DG44" i="10"/>
  <c r="DN56" i="10"/>
  <c r="DN60" i="10" s="1"/>
  <c r="DR74" i="10"/>
  <c r="DR75" i="10" s="1"/>
  <c r="DQ78" i="10"/>
  <c r="DQ82" i="10" s="1"/>
  <c r="DQ77" i="10"/>
  <c r="DO63" i="10"/>
  <c r="DO64" i="10" s="1"/>
  <c r="DO67" i="10" s="1"/>
  <c r="DO71" i="10" s="1"/>
  <c r="DN66" i="10"/>
  <c r="DN68" i="10"/>
  <c r="DT65" i="10"/>
  <c r="DT70" i="10" s="1"/>
  <c r="DN57" i="10"/>
  <c r="DO52" i="10"/>
  <c r="DO53" i="10" s="1"/>
  <c r="DN55" i="10"/>
  <c r="DH44" i="10" l="1"/>
  <c r="DH45" i="10"/>
  <c r="DH49" i="10" s="1"/>
  <c r="DI41" i="10"/>
  <c r="DI42" i="10" s="1"/>
  <c r="DH46" i="10"/>
  <c r="DI46" i="10" s="1"/>
  <c r="DO56" i="10"/>
  <c r="DO60" i="10" s="1"/>
  <c r="DS74" i="10"/>
  <c r="DS75" i="10" s="1"/>
  <c r="DR78" i="10"/>
  <c r="DR82" i="10" s="1"/>
  <c r="DR77" i="10"/>
  <c r="DO68" i="10"/>
  <c r="DP63" i="10"/>
  <c r="DP64" i="10" s="1"/>
  <c r="DP67" i="10" s="1"/>
  <c r="DP71" i="10" s="1"/>
  <c r="DO66" i="10"/>
  <c r="DU65" i="10"/>
  <c r="DU70" i="10" s="1"/>
  <c r="DO57" i="10"/>
  <c r="DP52" i="10"/>
  <c r="DP53" i="10" s="1"/>
  <c r="DO55" i="10"/>
  <c r="DI45" i="10" l="1"/>
  <c r="DI49" i="10" s="1"/>
  <c r="DJ41" i="10"/>
  <c r="DJ42" i="10" s="1"/>
  <c r="DI44" i="10"/>
  <c r="DP56" i="10"/>
  <c r="DP60" i="10" s="1"/>
  <c r="DT74" i="10"/>
  <c r="DT75" i="10" s="1"/>
  <c r="DS78" i="10"/>
  <c r="DS82" i="10" s="1"/>
  <c r="DS77" i="10"/>
  <c r="DQ63" i="10"/>
  <c r="DQ64" i="10" s="1"/>
  <c r="DQ67" i="10" s="1"/>
  <c r="DQ71" i="10" s="1"/>
  <c r="DP66" i="10"/>
  <c r="DP68" i="10"/>
  <c r="DV65" i="10"/>
  <c r="DV70" i="10" s="1"/>
  <c r="DP57" i="10"/>
  <c r="DQ52" i="10"/>
  <c r="DQ53" i="10" s="1"/>
  <c r="DP55" i="10"/>
  <c r="DJ45" i="10" l="1"/>
  <c r="DJ49" i="10" s="1"/>
  <c r="DJ44" i="10"/>
  <c r="DK41" i="10"/>
  <c r="DK42" i="10" s="1"/>
  <c r="DJ46" i="10"/>
  <c r="DK46" i="10" s="1"/>
  <c r="DQ56" i="10"/>
  <c r="DQ60" i="10" s="1"/>
  <c r="DU74" i="10"/>
  <c r="DU75" i="10" s="1"/>
  <c r="DT78" i="10"/>
  <c r="DT82" i="10" s="1"/>
  <c r="DT77" i="10"/>
  <c r="DQ68" i="10"/>
  <c r="DR63" i="10"/>
  <c r="DR64" i="10" s="1"/>
  <c r="DR67" i="10" s="1"/>
  <c r="DR71" i="10" s="1"/>
  <c r="DQ66" i="10"/>
  <c r="DW65" i="10"/>
  <c r="DW70" i="10" s="1"/>
  <c r="DQ57" i="10"/>
  <c r="DR52" i="10"/>
  <c r="DR53" i="10" s="1"/>
  <c r="DQ55" i="10"/>
  <c r="DL41" i="10" l="1"/>
  <c r="DL42" i="10" s="1"/>
  <c r="DK44" i="10"/>
  <c r="DK45" i="10"/>
  <c r="DK49" i="10" s="1"/>
  <c r="DR56" i="10"/>
  <c r="DR60" i="10" s="1"/>
  <c r="DV74" i="10"/>
  <c r="DV75" i="10" s="1"/>
  <c r="DU77" i="10"/>
  <c r="DU78" i="10"/>
  <c r="DU82" i="10" s="1"/>
  <c r="DS63" i="10"/>
  <c r="DS64" i="10" s="1"/>
  <c r="DS67" i="10" s="1"/>
  <c r="DS71" i="10" s="1"/>
  <c r="DR66" i="10"/>
  <c r="DR68" i="10"/>
  <c r="DX65" i="10"/>
  <c r="DX70" i="10" s="1"/>
  <c r="DR57" i="10"/>
  <c r="DS52" i="10"/>
  <c r="DS53" i="10" s="1"/>
  <c r="DR55" i="10"/>
  <c r="DL44" i="10" l="1"/>
  <c r="DL45" i="10"/>
  <c r="DL49" i="10" s="1"/>
  <c r="DM41" i="10"/>
  <c r="DM42" i="10" s="1"/>
  <c r="DL46" i="10"/>
  <c r="DM46" i="10" s="1"/>
  <c r="DS56" i="10"/>
  <c r="DS60" i="10" s="1"/>
  <c r="DW74" i="10"/>
  <c r="DW75" i="10" s="1"/>
  <c r="DV78" i="10"/>
  <c r="DV82" i="10" s="1"/>
  <c r="DV77" i="10"/>
  <c r="DS68" i="10"/>
  <c r="DT63" i="10"/>
  <c r="DT64" i="10" s="1"/>
  <c r="DT67" i="10" s="1"/>
  <c r="DT71" i="10" s="1"/>
  <c r="DS66" i="10"/>
  <c r="DY65" i="10"/>
  <c r="DY70" i="10" s="1"/>
  <c r="DS57" i="10"/>
  <c r="DT52" i="10"/>
  <c r="DT53" i="10" s="1"/>
  <c r="DS55" i="10"/>
  <c r="DN41" i="10" l="1"/>
  <c r="DN42" i="10" s="1"/>
  <c r="DM44" i="10"/>
  <c r="DM45" i="10"/>
  <c r="DM49" i="10" s="1"/>
  <c r="DT56" i="10"/>
  <c r="DT60" i="10" s="1"/>
  <c r="DX74" i="10"/>
  <c r="DX75" i="10" s="1"/>
  <c r="DW78" i="10"/>
  <c r="DW82" i="10" s="1"/>
  <c r="DW77" i="10"/>
  <c r="DT68" i="10"/>
  <c r="DU63" i="10"/>
  <c r="DU64" i="10" s="1"/>
  <c r="DU67" i="10" s="1"/>
  <c r="DU71" i="10" s="1"/>
  <c r="DT66" i="10"/>
  <c r="DZ65" i="10"/>
  <c r="DZ70" i="10" s="1"/>
  <c r="DT57" i="10"/>
  <c r="DU52" i="10"/>
  <c r="DU53" i="10" s="1"/>
  <c r="DT55" i="10"/>
  <c r="DN45" i="10" l="1"/>
  <c r="DN49" i="10" s="1"/>
  <c r="DN44" i="10"/>
  <c r="DO41" i="10"/>
  <c r="DO42" i="10" s="1"/>
  <c r="DN46" i="10"/>
  <c r="DO46" i="10" s="1"/>
  <c r="DU56" i="10"/>
  <c r="DU60" i="10" s="1"/>
  <c r="DY74" i="10"/>
  <c r="DY75" i="10" s="1"/>
  <c r="DX78" i="10"/>
  <c r="DX82" i="10" s="1"/>
  <c r="DX77" i="10"/>
  <c r="DU68" i="10"/>
  <c r="DV63" i="10"/>
  <c r="DV64" i="10" s="1"/>
  <c r="DV67" i="10" s="1"/>
  <c r="DV71" i="10" s="1"/>
  <c r="DU66" i="10"/>
  <c r="EA65" i="10"/>
  <c r="EA70" i="10" s="1"/>
  <c r="DU57" i="10"/>
  <c r="DV52" i="10"/>
  <c r="DV53" i="10" s="1"/>
  <c r="DU55" i="10"/>
  <c r="DP41" i="10" l="1"/>
  <c r="DP42" i="10" s="1"/>
  <c r="DO44" i="10"/>
  <c r="DO45" i="10"/>
  <c r="DO49" i="10" s="1"/>
  <c r="DV56" i="10"/>
  <c r="DV60" i="10" s="1"/>
  <c r="DZ74" i="10"/>
  <c r="DZ75" i="10" s="1"/>
  <c r="DY78" i="10"/>
  <c r="DY82" i="10" s="1"/>
  <c r="DY77" i="10"/>
  <c r="DV68" i="10"/>
  <c r="DW63" i="10"/>
  <c r="DW64" i="10" s="1"/>
  <c r="DW67" i="10" s="1"/>
  <c r="DW71" i="10" s="1"/>
  <c r="DV66" i="10"/>
  <c r="EB65" i="10"/>
  <c r="EB70" i="10" s="1"/>
  <c r="DV57" i="10"/>
  <c r="DW52" i="10"/>
  <c r="DW53" i="10" s="1"/>
  <c r="DV55" i="10"/>
  <c r="DP45" i="10" l="1"/>
  <c r="DP49" i="10" s="1"/>
  <c r="DQ41" i="10"/>
  <c r="DQ42" i="10" s="1"/>
  <c r="DP44" i="10"/>
  <c r="DP46" i="10"/>
  <c r="DQ46" i="10" s="1"/>
  <c r="DW56" i="10"/>
  <c r="DW60" i="10" s="1"/>
  <c r="EA74" i="10"/>
  <c r="EA75" i="10" s="1"/>
  <c r="DZ78" i="10"/>
  <c r="DZ82" i="10" s="1"/>
  <c r="DZ77" i="10"/>
  <c r="DW68" i="10"/>
  <c r="DX63" i="10"/>
  <c r="DX64" i="10" s="1"/>
  <c r="DX67" i="10" s="1"/>
  <c r="DX71" i="10" s="1"/>
  <c r="DW66" i="10"/>
  <c r="EC65" i="10"/>
  <c r="EC70" i="10" s="1"/>
  <c r="DW57" i="10"/>
  <c r="DX52" i="10"/>
  <c r="DX53" i="10" s="1"/>
  <c r="DW55" i="10"/>
  <c r="DQ44" i="10" l="1"/>
  <c r="DQ45" i="10"/>
  <c r="DQ49" i="10" s="1"/>
  <c r="DR41" i="10"/>
  <c r="DR42" i="10" s="1"/>
  <c r="DX56" i="10"/>
  <c r="DX60" i="10" s="1"/>
  <c r="EB74" i="10"/>
  <c r="EB75" i="10" s="1"/>
  <c r="EA78" i="10"/>
  <c r="EA82" i="10" s="1"/>
  <c r="EA77" i="10"/>
  <c r="DY63" i="10"/>
  <c r="DY64" i="10" s="1"/>
  <c r="DY67" i="10" s="1"/>
  <c r="DY71" i="10" s="1"/>
  <c r="DX66" i="10"/>
  <c r="DX68" i="10"/>
  <c r="ED65" i="10"/>
  <c r="ED70" i="10" s="1"/>
  <c r="DX57" i="10"/>
  <c r="DY52" i="10"/>
  <c r="DY53" i="10" s="1"/>
  <c r="DX55" i="10"/>
  <c r="DR45" i="10" l="1"/>
  <c r="DR44" i="10"/>
  <c r="DS41" i="10"/>
  <c r="DS42" i="10" s="1"/>
  <c r="DR46" i="10"/>
  <c r="DY56" i="10"/>
  <c r="DY60" i="10" s="1"/>
  <c r="EC74" i="10"/>
  <c r="EC75" i="10" s="1"/>
  <c r="EB77" i="10"/>
  <c r="EB78" i="10"/>
  <c r="EB82" i="10" s="1"/>
  <c r="DY68" i="10"/>
  <c r="DZ63" i="10"/>
  <c r="DZ64" i="10" s="1"/>
  <c r="DZ67" i="10" s="1"/>
  <c r="DZ71" i="10" s="1"/>
  <c r="DY66" i="10"/>
  <c r="EE65" i="10"/>
  <c r="EE70" i="10" s="1"/>
  <c r="DY57" i="10"/>
  <c r="DZ52" i="10"/>
  <c r="DZ53" i="10" s="1"/>
  <c r="DY55" i="10"/>
  <c r="DS46" i="10" l="1"/>
  <c r="DS45" i="10"/>
  <c r="DS44" i="10"/>
  <c r="DT41" i="10"/>
  <c r="DT42" i="10" s="1"/>
  <c r="DR49" i="10"/>
  <c r="DS49" i="10" s="1"/>
  <c r="DZ56" i="10"/>
  <c r="DZ60" i="10" s="1"/>
  <c r="ED74" i="10"/>
  <c r="ED75" i="10" s="1"/>
  <c r="EC77" i="10"/>
  <c r="EC78" i="10"/>
  <c r="EC82" i="10" s="1"/>
  <c r="DZ68" i="10"/>
  <c r="EA63" i="10"/>
  <c r="EA64" i="10" s="1"/>
  <c r="EA67" i="10" s="1"/>
  <c r="EA71" i="10" s="1"/>
  <c r="DZ66" i="10"/>
  <c r="EF65" i="10"/>
  <c r="EF70" i="10" s="1"/>
  <c r="DZ57" i="10"/>
  <c r="EA52" i="10"/>
  <c r="EA53" i="10" s="1"/>
  <c r="DZ55" i="10"/>
  <c r="DT45" i="10" l="1"/>
  <c r="DU41" i="10"/>
  <c r="DU42" i="10" s="1"/>
  <c r="DT44" i="10"/>
  <c r="DT46" i="10"/>
  <c r="DU46" i="10" s="1"/>
  <c r="EA56" i="10"/>
  <c r="EA60" i="10" s="1"/>
  <c r="EE74" i="10"/>
  <c r="EE75" i="10" s="1"/>
  <c r="ED78" i="10"/>
  <c r="ED82" i="10" s="1"/>
  <c r="ED77" i="10"/>
  <c r="EA68" i="10"/>
  <c r="EB63" i="10"/>
  <c r="EB64" i="10" s="1"/>
  <c r="EB67" i="10" s="1"/>
  <c r="EB71" i="10" s="1"/>
  <c r="EA66" i="10"/>
  <c r="EG65" i="10"/>
  <c r="EG70" i="10" s="1"/>
  <c r="EA57" i="10"/>
  <c r="EB52" i="10"/>
  <c r="EB53" i="10" s="1"/>
  <c r="EA55" i="10"/>
  <c r="DU44" i="10" l="1"/>
  <c r="DV41" i="10"/>
  <c r="DV42" i="10" s="1"/>
  <c r="DU45" i="10"/>
  <c r="DU49" i="10" s="1"/>
  <c r="DT49" i="10"/>
  <c r="EB56" i="10"/>
  <c r="EB60" i="10" s="1"/>
  <c r="EF74" i="10"/>
  <c r="EF75" i="10" s="1"/>
  <c r="EE78" i="10"/>
  <c r="EE82" i="10" s="1"/>
  <c r="EE77" i="10"/>
  <c r="EB68" i="10"/>
  <c r="EC63" i="10"/>
  <c r="EC64" i="10" s="1"/>
  <c r="EC67" i="10" s="1"/>
  <c r="EC71" i="10" s="1"/>
  <c r="EB66" i="10"/>
  <c r="EH65" i="10"/>
  <c r="EH70" i="10" s="1"/>
  <c r="EB57" i="10"/>
  <c r="EC52" i="10"/>
  <c r="EC53" i="10" s="1"/>
  <c r="EB55" i="10"/>
  <c r="DV44" i="10" l="1"/>
  <c r="DW41" i="10"/>
  <c r="DW42" i="10" s="1"/>
  <c r="DV45" i="10"/>
  <c r="DV49" i="10" s="1"/>
  <c r="DV46" i="10"/>
  <c r="DW46" i="10" s="1"/>
  <c r="EC56" i="10"/>
  <c r="EC60" i="10" s="1"/>
  <c r="EG74" i="10"/>
  <c r="EG75" i="10" s="1"/>
  <c r="EF78" i="10"/>
  <c r="EF82" i="10" s="1"/>
  <c r="EF77" i="10"/>
  <c r="EC68" i="10"/>
  <c r="ED63" i="10"/>
  <c r="ED64" i="10" s="1"/>
  <c r="ED67" i="10" s="1"/>
  <c r="ED71" i="10" s="1"/>
  <c r="EC66" i="10"/>
  <c r="EI65" i="10"/>
  <c r="EI70" i="10" s="1"/>
  <c r="EC57" i="10"/>
  <c r="ED52" i="10"/>
  <c r="ED53" i="10" s="1"/>
  <c r="EC55" i="10"/>
  <c r="DX41" i="10" l="1"/>
  <c r="DX42" i="10" s="1"/>
  <c r="DW45" i="10"/>
  <c r="DW49" i="10" s="1"/>
  <c r="DW44" i="10"/>
  <c r="ED56" i="10"/>
  <c r="ED60" i="10" s="1"/>
  <c r="EH74" i="10"/>
  <c r="EH75" i="10" s="1"/>
  <c r="EG78" i="10"/>
  <c r="EG82" i="10" s="1"/>
  <c r="EG77" i="10"/>
  <c r="ED68" i="10"/>
  <c r="EE63" i="10"/>
  <c r="EE64" i="10" s="1"/>
  <c r="EE67" i="10" s="1"/>
  <c r="EE71" i="10" s="1"/>
  <c r="ED66" i="10"/>
  <c r="EJ65" i="10"/>
  <c r="EJ70" i="10" s="1"/>
  <c r="ED57" i="10"/>
  <c r="EE52" i="10"/>
  <c r="EE53" i="10" s="1"/>
  <c r="ED55" i="10"/>
  <c r="DX44" i="10" l="1"/>
  <c r="DX45" i="10"/>
  <c r="DX49" i="10" s="1"/>
  <c r="DX46" i="10"/>
  <c r="DY41" i="10"/>
  <c r="DY42" i="10" s="1"/>
  <c r="EE56" i="10"/>
  <c r="EE60" i="10" s="1"/>
  <c r="EI74" i="10"/>
  <c r="EI75" i="10" s="1"/>
  <c r="EH78" i="10"/>
  <c r="EH82" i="10" s="1"/>
  <c r="EH77" i="10"/>
  <c r="EF63" i="10"/>
  <c r="EF64" i="10" s="1"/>
  <c r="EF67" i="10" s="1"/>
  <c r="EF71" i="10" s="1"/>
  <c r="EE66" i="10"/>
  <c r="EE68" i="10"/>
  <c r="EK65" i="10"/>
  <c r="EK70" i="10" s="1"/>
  <c r="EE57" i="10"/>
  <c r="EF52" i="10"/>
  <c r="EF53" i="10" s="1"/>
  <c r="EE55" i="10"/>
  <c r="DY45" i="10" l="1"/>
  <c r="DY49" i="10" s="1"/>
  <c r="DZ41" i="10"/>
  <c r="DZ42" i="10" s="1"/>
  <c r="DY44" i="10"/>
  <c r="DY46" i="10"/>
  <c r="EF56" i="10"/>
  <c r="EF60" i="10" s="1"/>
  <c r="EJ74" i="10"/>
  <c r="EJ75" i="10" s="1"/>
  <c r="EI78" i="10"/>
  <c r="EI82" i="10" s="1"/>
  <c r="EI77" i="10"/>
  <c r="EF68" i="10"/>
  <c r="EG63" i="10"/>
  <c r="EG64" i="10" s="1"/>
  <c r="EG67" i="10" s="1"/>
  <c r="EG71" i="10" s="1"/>
  <c r="EF66" i="10"/>
  <c r="EL65" i="10"/>
  <c r="EL70" i="10" s="1"/>
  <c r="EF57" i="10"/>
  <c r="EG52" i="10"/>
  <c r="EG53" i="10" s="1"/>
  <c r="EF55" i="10"/>
  <c r="DZ46" i="10" l="1"/>
  <c r="DZ45" i="10"/>
  <c r="DZ49" i="10" s="1"/>
  <c r="DZ44" i="10"/>
  <c r="EA41" i="10"/>
  <c r="EA42" i="10" s="1"/>
  <c r="EG56" i="10"/>
  <c r="EG60" i="10" s="1"/>
  <c r="EK74" i="10"/>
  <c r="EK75" i="10" s="1"/>
  <c r="EJ78" i="10"/>
  <c r="EJ82" i="10" s="1"/>
  <c r="EJ77" i="10"/>
  <c r="EG68" i="10"/>
  <c r="EH63" i="10"/>
  <c r="EH64" i="10" s="1"/>
  <c r="EH67" i="10" s="1"/>
  <c r="EH71" i="10" s="1"/>
  <c r="EG66" i="10"/>
  <c r="EM65" i="10"/>
  <c r="EM70" i="10" s="1"/>
  <c r="EG57" i="10"/>
  <c r="EH52" i="10"/>
  <c r="EH53" i="10" s="1"/>
  <c r="EG55" i="10"/>
  <c r="EA46" i="10" l="1"/>
  <c r="EA45" i="10"/>
  <c r="EA49" i="10" s="1"/>
  <c r="EA44" i="10"/>
  <c r="EB41" i="10"/>
  <c r="EB42" i="10" s="1"/>
  <c r="EH56" i="10"/>
  <c r="EH60" i="10" s="1"/>
  <c r="EL74" i="10"/>
  <c r="EL75" i="10" s="1"/>
  <c r="EK77" i="10"/>
  <c r="EK78" i="10"/>
  <c r="EK82" i="10" s="1"/>
  <c r="EH68" i="10"/>
  <c r="EI63" i="10"/>
  <c r="EI64" i="10" s="1"/>
  <c r="EI67" i="10" s="1"/>
  <c r="EI71" i="10" s="1"/>
  <c r="EH66" i="10"/>
  <c r="EN65" i="10"/>
  <c r="EN70" i="10" s="1"/>
  <c r="EH57" i="10"/>
  <c r="EI52" i="10"/>
  <c r="EI53" i="10" s="1"/>
  <c r="EH55" i="10"/>
  <c r="EB44" i="10" l="1"/>
  <c r="EB45" i="10"/>
  <c r="EB49" i="10" s="1"/>
  <c r="EC41" i="10"/>
  <c r="EC42" i="10" s="1"/>
  <c r="EB46" i="10"/>
  <c r="EC46" i="10" s="1"/>
  <c r="EI56" i="10"/>
  <c r="EI60" i="10" s="1"/>
  <c r="EM74" i="10"/>
  <c r="EM75" i="10" s="1"/>
  <c r="EL78" i="10"/>
  <c r="EL82" i="10" s="1"/>
  <c r="EL77" i="10"/>
  <c r="EJ63" i="10"/>
  <c r="EJ64" i="10" s="1"/>
  <c r="EJ67" i="10" s="1"/>
  <c r="EJ71" i="10" s="1"/>
  <c r="EI66" i="10"/>
  <c r="EI68" i="10"/>
  <c r="EO65" i="10"/>
  <c r="EO70" i="10" s="1"/>
  <c r="EI57" i="10"/>
  <c r="EJ52" i="10"/>
  <c r="EJ53" i="10" s="1"/>
  <c r="EI55" i="10"/>
  <c r="EC44" i="10" l="1"/>
  <c r="EC45" i="10"/>
  <c r="EC49" i="10" s="1"/>
  <c r="ED41" i="10"/>
  <c r="ED42" i="10" s="1"/>
  <c r="EJ56" i="10"/>
  <c r="EJ60" i="10" s="1"/>
  <c r="EN74" i="10"/>
  <c r="EN75" i="10" s="1"/>
  <c r="EM78" i="10"/>
  <c r="EM82" i="10" s="1"/>
  <c r="EM77" i="10"/>
  <c r="EJ68" i="10"/>
  <c r="EK63" i="10"/>
  <c r="EK64" i="10" s="1"/>
  <c r="EK67" i="10" s="1"/>
  <c r="EK71" i="10" s="1"/>
  <c r="EJ66" i="10"/>
  <c r="EP65" i="10"/>
  <c r="EP70" i="10" s="1"/>
  <c r="EJ57" i="10"/>
  <c r="EK52" i="10"/>
  <c r="EK53" i="10" s="1"/>
  <c r="EJ55" i="10"/>
  <c r="ED46" i="10" l="1"/>
  <c r="ED45" i="10"/>
  <c r="ED49" i="10" s="1"/>
  <c r="EE41" i="10"/>
  <c r="EE42" i="10" s="1"/>
  <c r="ED44" i="10"/>
  <c r="EK56" i="10"/>
  <c r="EK60" i="10" s="1"/>
  <c r="EO74" i="10"/>
  <c r="EO75" i="10" s="1"/>
  <c r="EN78" i="10"/>
  <c r="EN82" i="10" s="1"/>
  <c r="EN77" i="10"/>
  <c r="EK68" i="10"/>
  <c r="EL63" i="10"/>
  <c r="EL64" i="10" s="1"/>
  <c r="EL67" i="10" s="1"/>
  <c r="EL71" i="10" s="1"/>
  <c r="EK66" i="10"/>
  <c r="EQ65" i="10"/>
  <c r="EQ70" i="10" s="1"/>
  <c r="EK57" i="10"/>
  <c r="EL52" i="10"/>
  <c r="EL53" i="10" s="1"/>
  <c r="EK55" i="10"/>
  <c r="EE45" i="10" l="1"/>
  <c r="EE49" i="10" s="1"/>
  <c r="EE44" i="10"/>
  <c r="EF41" i="10"/>
  <c r="EF42" i="10" s="1"/>
  <c r="EE46" i="10"/>
  <c r="EF46" i="10" s="1"/>
  <c r="EL56" i="10"/>
  <c r="EL60" i="10" s="1"/>
  <c r="EP74" i="10"/>
  <c r="EP75" i="10" s="1"/>
  <c r="EO78" i="10"/>
  <c r="EO82" i="10" s="1"/>
  <c r="EO77" i="10"/>
  <c r="EL68" i="10"/>
  <c r="EM63" i="10"/>
  <c r="EM64" i="10" s="1"/>
  <c r="EM67" i="10" s="1"/>
  <c r="EM71" i="10" s="1"/>
  <c r="EL66" i="10"/>
  <c r="ER65" i="10"/>
  <c r="ER70" i="10" s="1"/>
  <c r="EL57" i="10"/>
  <c r="EM52" i="10"/>
  <c r="EM53" i="10" s="1"/>
  <c r="EL55" i="10"/>
  <c r="EG41" i="10" l="1"/>
  <c r="EG42" i="10" s="1"/>
  <c r="EF44" i="10"/>
  <c r="EF45" i="10"/>
  <c r="EF49" i="10" s="1"/>
  <c r="EM56" i="10"/>
  <c r="EM60" i="10" s="1"/>
  <c r="EQ74" i="10"/>
  <c r="EQ75" i="10" s="1"/>
  <c r="EP78" i="10"/>
  <c r="EP82" i="10" s="1"/>
  <c r="EP77" i="10"/>
  <c r="EM68" i="10"/>
  <c r="EN63" i="10"/>
  <c r="EN64" i="10" s="1"/>
  <c r="EN67" i="10" s="1"/>
  <c r="EN71" i="10" s="1"/>
  <c r="EM66" i="10"/>
  <c r="ES65" i="10"/>
  <c r="ES70" i="10" s="1"/>
  <c r="EM57" i="10"/>
  <c r="EN52" i="10"/>
  <c r="EN53" i="10" s="1"/>
  <c r="EM55" i="10"/>
  <c r="EG44" i="10" l="1"/>
  <c r="EH41" i="10"/>
  <c r="EH42" i="10" s="1"/>
  <c r="EG45" i="10"/>
  <c r="EG49" i="10" s="1"/>
  <c r="EG46" i="10"/>
  <c r="EH46" i="10" s="1"/>
  <c r="EN56" i="10"/>
  <c r="EN60" i="10" s="1"/>
  <c r="ER74" i="10"/>
  <c r="ER75" i="10" s="1"/>
  <c r="EQ78" i="10"/>
  <c r="EQ82" i="10" s="1"/>
  <c r="EQ77" i="10"/>
  <c r="EN68" i="10"/>
  <c r="EO63" i="10"/>
  <c r="EO64" i="10" s="1"/>
  <c r="EO67" i="10" s="1"/>
  <c r="EO71" i="10" s="1"/>
  <c r="EN66" i="10"/>
  <c r="ET65" i="10"/>
  <c r="ET70" i="10" s="1"/>
  <c r="EN57" i="10"/>
  <c r="EO52" i="10"/>
  <c r="EO53" i="10" s="1"/>
  <c r="EN55" i="10"/>
  <c r="EH44" i="10" l="1"/>
  <c r="EH45" i="10"/>
  <c r="EH49" i="10" s="1"/>
  <c r="EI41" i="10"/>
  <c r="EI42" i="10" s="1"/>
  <c r="EO56" i="10"/>
  <c r="EO60" i="10" s="1"/>
  <c r="ES74" i="10"/>
  <c r="ES75" i="10" s="1"/>
  <c r="ER77" i="10"/>
  <c r="ER78" i="10"/>
  <c r="ER82" i="10" s="1"/>
  <c r="EO68" i="10"/>
  <c r="EP63" i="10"/>
  <c r="EP64" i="10" s="1"/>
  <c r="EP67" i="10" s="1"/>
  <c r="EP71" i="10" s="1"/>
  <c r="EO66" i="10"/>
  <c r="EU65" i="10"/>
  <c r="EU70" i="10" s="1"/>
  <c r="EO57" i="10"/>
  <c r="EP52" i="10"/>
  <c r="EP53" i="10" s="1"/>
  <c r="EO55" i="10"/>
  <c r="EI45" i="10" l="1"/>
  <c r="EI49" i="10" s="1"/>
  <c r="EJ41" i="10"/>
  <c r="EJ42" i="10" s="1"/>
  <c r="EI44" i="10"/>
  <c r="EI46" i="10"/>
  <c r="EJ46" i="10" s="1"/>
  <c r="EP56" i="10"/>
  <c r="EP60" i="10" s="1"/>
  <c r="ET74" i="10"/>
  <c r="ET75" i="10" s="1"/>
  <c r="ES77" i="10"/>
  <c r="ES78" i="10"/>
  <c r="ES82" i="10" s="1"/>
  <c r="EP68" i="10"/>
  <c r="EQ63" i="10"/>
  <c r="EQ64" i="10" s="1"/>
  <c r="EQ67" i="10" s="1"/>
  <c r="EQ71" i="10" s="1"/>
  <c r="EP66" i="10"/>
  <c r="EV65" i="10"/>
  <c r="EV70" i="10" s="1"/>
  <c r="EP57" i="10"/>
  <c r="EQ52" i="10"/>
  <c r="EQ53" i="10" s="1"/>
  <c r="EP55" i="10"/>
  <c r="EJ45" i="10" l="1"/>
  <c r="EJ49" i="10" s="1"/>
  <c r="EK41" i="10"/>
  <c r="EK42" i="10" s="1"/>
  <c r="EJ44" i="10"/>
  <c r="EQ56" i="10"/>
  <c r="EQ60" i="10" s="1"/>
  <c r="EU74" i="10"/>
  <c r="EU75" i="10" s="1"/>
  <c r="ET78" i="10"/>
  <c r="ET82" i="10" s="1"/>
  <c r="ET77" i="10"/>
  <c r="ER63" i="10"/>
  <c r="ER64" i="10" s="1"/>
  <c r="ER67" i="10" s="1"/>
  <c r="ER71" i="10" s="1"/>
  <c r="EQ66" i="10"/>
  <c r="EQ68" i="10"/>
  <c r="EW65" i="10"/>
  <c r="EW70" i="10" s="1"/>
  <c r="EQ57" i="10"/>
  <c r="ER52" i="10"/>
  <c r="ER53" i="10" s="1"/>
  <c r="EQ55" i="10"/>
  <c r="EL41" i="10" l="1"/>
  <c r="EL42" i="10" s="1"/>
  <c r="EK46" i="10"/>
  <c r="EL46" i="10" s="1"/>
  <c r="EK45" i="10"/>
  <c r="EK49" i="10" s="1"/>
  <c r="EK44" i="10"/>
  <c r="ER56" i="10"/>
  <c r="ER60" i="10" s="1"/>
  <c r="EV74" i="10"/>
  <c r="EV75" i="10" s="1"/>
  <c r="EU78" i="10"/>
  <c r="EU82" i="10" s="1"/>
  <c r="EU77" i="10"/>
  <c r="ER68" i="10"/>
  <c r="ES63" i="10"/>
  <c r="ES64" i="10" s="1"/>
  <c r="ES67" i="10" s="1"/>
  <c r="ES71" i="10" s="1"/>
  <c r="ER66" i="10"/>
  <c r="EX65" i="10"/>
  <c r="EX70" i="10" s="1"/>
  <c r="ER57" i="10"/>
  <c r="ES52" i="10"/>
  <c r="ES53" i="10" s="1"/>
  <c r="ER55" i="10"/>
  <c r="EL45" i="10" l="1"/>
  <c r="EL49" i="10" s="1"/>
  <c r="EL44" i="10"/>
  <c r="EM41" i="10"/>
  <c r="EM42" i="10" s="1"/>
  <c r="ES56" i="10"/>
  <c r="ES60" i="10" s="1"/>
  <c r="EW74" i="10"/>
  <c r="EW75" i="10" s="1"/>
  <c r="EV78" i="10"/>
  <c r="EV82" i="10" s="1"/>
  <c r="EV77" i="10"/>
  <c r="ES68" i="10"/>
  <c r="ET63" i="10"/>
  <c r="ET64" i="10" s="1"/>
  <c r="ET67" i="10" s="1"/>
  <c r="ET71" i="10" s="1"/>
  <c r="ES66" i="10"/>
  <c r="EY65" i="10"/>
  <c r="EY70" i="10" s="1"/>
  <c r="ES57" i="10"/>
  <c r="ET52" i="10"/>
  <c r="ET53" i="10" s="1"/>
  <c r="ES55" i="10"/>
  <c r="EM46" i="10" l="1"/>
  <c r="EM45" i="10"/>
  <c r="EM49" i="10" s="1"/>
  <c r="EM44" i="10"/>
  <c r="EN41" i="10"/>
  <c r="EN42" i="10" s="1"/>
  <c r="ET56" i="10"/>
  <c r="ET60" i="10" s="1"/>
  <c r="EX74" i="10"/>
  <c r="EX75" i="10" s="1"/>
  <c r="EW78" i="10"/>
  <c r="EW82" i="10" s="1"/>
  <c r="EW77" i="10"/>
  <c r="ET68" i="10"/>
  <c r="EU63" i="10"/>
  <c r="EU64" i="10" s="1"/>
  <c r="EU67" i="10" s="1"/>
  <c r="EU71" i="10" s="1"/>
  <c r="ET66" i="10"/>
  <c r="EZ65" i="10"/>
  <c r="EZ70" i="10" s="1"/>
  <c r="ET57" i="10"/>
  <c r="EU52" i="10"/>
  <c r="EU53" i="10" s="1"/>
  <c r="ET55" i="10"/>
  <c r="EN44" i="10" l="1"/>
  <c r="EO41" i="10"/>
  <c r="EO42" i="10" s="1"/>
  <c r="EN45" i="10"/>
  <c r="EN49" i="10" s="1"/>
  <c r="EN46" i="10"/>
  <c r="EO46" i="10" s="1"/>
  <c r="EU56" i="10"/>
  <c r="EU60" i="10" s="1"/>
  <c r="EY74" i="10"/>
  <c r="EY75" i="10" s="1"/>
  <c r="EX78" i="10"/>
  <c r="EX82" i="10" s="1"/>
  <c r="EX77" i="10"/>
  <c r="EU68" i="10"/>
  <c r="EV63" i="10"/>
  <c r="EV64" i="10" s="1"/>
  <c r="EV67" i="10" s="1"/>
  <c r="EV71" i="10" s="1"/>
  <c r="EU66" i="10"/>
  <c r="FA65" i="10"/>
  <c r="FA70" i="10" s="1"/>
  <c r="EU57" i="10"/>
  <c r="EV52" i="10"/>
  <c r="EV53" i="10" s="1"/>
  <c r="EU55" i="10"/>
  <c r="EP41" i="10" l="1"/>
  <c r="EP42" i="10" s="1"/>
  <c r="EO45" i="10"/>
  <c r="EO49" i="10" s="1"/>
  <c r="EO44" i="10"/>
  <c r="EV56" i="10"/>
  <c r="EV60" i="10" s="1"/>
  <c r="EZ74" i="10"/>
  <c r="EZ75" i="10" s="1"/>
  <c r="EY78" i="10"/>
  <c r="EY82" i="10" s="1"/>
  <c r="EY77" i="10"/>
  <c r="EV68" i="10"/>
  <c r="EW63" i="10"/>
  <c r="EW64" i="10" s="1"/>
  <c r="EW67" i="10" s="1"/>
  <c r="EW71" i="10" s="1"/>
  <c r="EV66" i="10"/>
  <c r="FB65" i="10"/>
  <c r="FB70" i="10" s="1"/>
  <c r="EV57" i="10"/>
  <c r="EW52" i="10"/>
  <c r="EW53" i="10" s="1"/>
  <c r="EV55" i="10"/>
  <c r="EP46" i="10" l="1"/>
  <c r="EP45" i="10"/>
  <c r="EP49" i="10" s="1"/>
  <c r="EP44" i="10"/>
  <c r="EQ41" i="10"/>
  <c r="EQ42" i="10" s="1"/>
  <c r="EW56" i="10"/>
  <c r="EW60" i="10" s="1"/>
  <c r="FA74" i="10"/>
  <c r="FA75" i="10" s="1"/>
  <c r="EZ78" i="10"/>
  <c r="EZ82" i="10" s="1"/>
  <c r="EZ77" i="10"/>
  <c r="EW68" i="10"/>
  <c r="EX63" i="10"/>
  <c r="EX64" i="10" s="1"/>
  <c r="EX67" i="10" s="1"/>
  <c r="EX71" i="10" s="1"/>
  <c r="EW66" i="10"/>
  <c r="FC65" i="10"/>
  <c r="FC70" i="10" s="1"/>
  <c r="EW57" i="10"/>
  <c r="EX52" i="10"/>
  <c r="EX53" i="10" s="1"/>
  <c r="EW55" i="10"/>
  <c r="EQ45" i="10" l="1"/>
  <c r="EQ49" i="10" s="1"/>
  <c r="EQ44" i="10"/>
  <c r="ER41" i="10"/>
  <c r="ER42" i="10" s="1"/>
  <c r="EQ46" i="10"/>
  <c r="ER46" i="10" s="1"/>
  <c r="EX56" i="10"/>
  <c r="EX60" i="10" s="1"/>
  <c r="FB74" i="10"/>
  <c r="FB75" i="10" s="1"/>
  <c r="FA77" i="10"/>
  <c r="FA78" i="10"/>
  <c r="FA82" i="10" s="1"/>
  <c r="EY63" i="10"/>
  <c r="EY64" i="10" s="1"/>
  <c r="EY67" i="10" s="1"/>
  <c r="EY71" i="10" s="1"/>
  <c r="EX66" i="10"/>
  <c r="EX68" i="10"/>
  <c r="FD65" i="10"/>
  <c r="FD70" i="10" s="1"/>
  <c r="EX57" i="10"/>
  <c r="EY52" i="10"/>
  <c r="EY53" i="10" s="1"/>
  <c r="EX55" i="10"/>
  <c r="ER45" i="10" l="1"/>
  <c r="ER49" i="10" s="1"/>
  <c r="ES41" i="10"/>
  <c r="ES42" i="10" s="1"/>
  <c r="ER44" i="10"/>
  <c r="EY56" i="10"/>
  <c r="EY60" i="10" s="1"/>
  <c r="FC74" i="10"/>
  <c r="FC75" i="10" s="1"/>
  <c r="FB78" i="10"/>
  <c r="FB82" i="10" s="1"/>
  <c r="FB77" i="10"/>
  <c r="EY68" i="10"/>
  <c r="EZ63" i="10"/>
  <c r="EZ64" i="10" s="1"/>
  <c r="EZ67" i="10" s="1"/>
  <c r="EZ71" i="10" s="1"/>
  <c r="EY66" i="10"/>
  <c r="FE65" i="10"/>
  <c r="FE70" i="10" s="1"/>
  <c r="EY57" i="10"/>
  <c r="EZ52" i="10"/>
  <c r="EZ53" i="10" s="1"/>
  <c r="EY55" i="10"/>
  <c r="ET41" i="10" l="1"/>
  <c r="ET42" i="10" s="1"/>
  <c r="ES46" i="10"/>
  <c r="ET46" i="10" s="1"/>
  <c r="ES44" i="10"/>
  <c r="ES45" i="10"/>
  <c r="ES49" i="10" s="1"/>
  <c r="EZ56" i="10"/>
  <c r="EZ60" i="10" s="1"/>
  <c r="FD74" i="10"/>
  <c r="FD75" i="10" s="1"/>
  <c r="FC78" i="10"/>
  <c r="FC82" i="10" s="1"/>
  <c r="FC77" i="10"/>
  <c r="EZ68" i="10"/>
  <c r="FA63" i="10"/>
  <c r="FA64" i="10" s="1"/>
  <c r="FA67" i="10" s="1"/>
  <c r="FA71" i="10" s="1"/>
  <c r="EZ66" i="10"/>
  <c r="FF65" i="10"/>
  <c r="FF70" i="10" s="1"/>
  <c r="EZ57" i="10"/>
  <c r="FA52" i="10"/>
  <c r="FA53" i="10" s="1"/>
  <c r="EZ55" i="10"/>
  <c r="ET45" i="10" l="1"/>
  <c r="ET49" i="10" s="1"/>
  <c r="ET44" i="10"/>
  <c r="EU41" i="10"/>
  <c r="EU42" i="10" s="1"/>
  <c r="FA56" i="10"/>
  <c r="FA60" i="10" s="1"/>
  <c r="FE74" i="10"/>
  <c r="FE75" i="10" s="1"/>
  <c r="FD78" i="10"/>
  <c r="FD82" i="10" s="1"/>
  <c r="FD77" i="10"/>
  <c r="FA68" i="10"/>
  <c r="FB63" i="10"/>
  <c r="FB64" i="10" s="1"/>
  <c r="FB67" i="10" s="1"/>
  <c r="FB71" i="10" s="1"/>
  <c r="FA66" i="10"/>
  <c r="FG65" i="10"/>
  <c r="FG70" i="10" s="1"/>
  <c r="FA57" i="10"/>
  <c r="FB52" i="10"/>
  <c r="FB53" i="10" s="1"/>
  <c r="FA55" i="10"/>
  <c r="EU46" i="10" l="1"/>
  <c r="EV41" i="10"/>
  <c r="EV42" i="10" s="1"/>
  <c r="EU45" i="10"/>
  <c r="EU49" i="10" s="1"/>
  <c r="EU44" i="10"/>
  <c r="FB56" i="10"/>
  <c r="FB60" i="10" s="1"/>
  <c r="FF74" i="10"/>
  <c r="FF75" i="10" s="1"/>
  <c r="FE78" i="10"/>
  <c r="FE82" i="10" s="1"/>
  <c r="FE77" i="10"/>
  <c r="FB68" i="10"/>
  <c r="FC63" i="10"/>
  <c r="FC64" i="10" s="1"/>
  <c r="FC67" i="10" s="1"/>
  <c r="FC71" i="10" s="1"/>
  <c r="FB66" i="10"/>
  <c r="FH65" i="10"/>
  <c r="FH70" i="10" s="1"/>
  <c r="FB57" i="10"/>
  <c r="FC52" i="10"/>
  <c r="FC53" i="10" s="1"/>
  <c r="FB55" i="10"/>
  <c r="EV45" i="10" l="1"/>
  <c r="EV49" i="10" s="1"/>
  <c r="EW41" i="10"/>
  <c r="EW42" i="10" s="1"/>
  <c r="EV44" i="10"/>
  <c r="EV46" i="10"/>
  <c r="EW46" i="10" s="1"/>
  <c r="FC56" i="10"/>
  <c r="FC60" i="10" s="1"/>
  <c r="FG74" i="10"/>
  <c r="FG75" i="10" s="1"/>
  <c r="FF78" i="10"/>
  <c r="FF82" i="10" s="1"/>
  <c r="FF77" i="10"/>
  <c r="FC68" i="10"/>
  <c r="FD63" i="10"/>
  <c r="FD64" i="10" s="1"/>
  <c r="FD67" i="10" s="1"/>
  <c r="FD71" i="10" s="1"/>
  <c r="FC66" i="10"/>
  <c r="FI65" i="10"/>
  <c r="FI70" i="10" s="1"/>
  <c r="FC57" i="10"/>
  <c r="FD52" i="10"/>
  <c r="FD53" i="10" s="1"/>
  <c r="FC55" i="10"/>
  <c r="EX41" i="10" l="1"/>
  <c r="EX42" i="10" s="1"/>
  <c r="EW45" i="10"/>
  <c r="EW49" i="10" s="1"/>
  <c r="EW44" i="10"/>
  <c r="FD56" i="10"/>
  <c r="FD60" i="10" s="1"/>
  <c r="FH74" i="10"/>
  <c r="FH75" i="10" s="1"/>
  <c r="FG78" i="10"/>
  <c r="FG82" i="10" s="1"/>
  <c r="FG77" i="10"/>
  <c r="FE63" i="10"/>
  <c r="FE64" i="10" s="1"/>
  <c r="FE67" i="10" s="1"/>
  <c r="FE71" i="10" s="1"/>
  <c r="FD66" i="10"/>
  <c r="FD68" i="10"/>
  <c r="FJ65" i="10"/>
  <c r="FJ70" i="10" s="1"/>
  <c r="FD57" i="10"/>
  <c r="FE52" i="10"/>
  <c r="FE53" i="10" s="1"/>
  <c r="FD55" i="10"/>
  <c r="EX46" i="10" l="1"/>
  <c r="EX45" i="10"/>
  <c r="EX49" i="10" s="1"/>
  <c r="EX44" i="10"/>
  <c r="EY41" i="10"/>
  <c r="EY42" i="10" s="1"/>
  <c r="FE56" i="10"/>
  <c r="FE60" i="10" s="1"/>
  <c r="FI74" i="10"/>
  <c r="FI75" i="10" s="1"/>
  <c r="FH77" i="10"/>
  <c r="FH78" i="10"/>
  <c r="FH82" i="10" s="1"/>
  <c r="FE68" i="10"/>
  <c r="FF63" i="10"/>
  <c r="FF64" i="10" s="1"/>
  <c r="FF67" i="10" s="1"/>
  <c r="FF71" i="10" s="1"/>
  <c r="FE66" i="10"/>
  <c r="FK65" i="10"/>
  <c r="FK70" i="10" s="1"/>
  <c r="FE57" i="10"/>
  <c r="FF52" i="10"/>
  <c r="FF53" i="10" s="1"/>
  <c r="FE55" i="10"/>
  <c r="EY45" i="10" l="1"/>
  <c r="EY49" i="10" s="1"/>
  <c r="EZ41" i="10"/>
  <c r="EZ42" i="10" s="1"/>
  <c r="EY44" i="10"/>
  <c r="EY46" i="10"/>
  <c r="EZ46" i="10" s="1"/>
  <c r="FF56" i="10"/>
  <c r="FF60" i="10" s="1"/>
  <c r="FJ74" i="10"/>
  <c r="FJ75" i="10" s="1"/>
  <c r="FI77" i="10"/>
  <c r="FI78" i="10"/>
  <c r="FI82" i="10" s="1"/>
  <c r="FG63" i="10"/>
  <c r="FG64" i="10" s="1"/>
  <c r="FG67" i="10" s="1"/>
  <c r="FG71" i="10" s="1"/>
  <c r="FF66" i="10"/>
  <c r="FF68" i="10"/>
  <c r="FL65" i="10"/>
  <c r="FL70" i="10" s="1"/>
  <c r="FF57" i="10"/>
  <c r="FG52" i="10"/>
  <c r="FG53" i="10" s="1"/>
  <c r="FF55" i="10"/>
  <c r="EZ44" i="10" l="1"/>
  <c r="EZ45" i="10"/>
  <c r="EZ49" i="10" s="1"/>
  <c r="FA41" i="10"/>
  <c r="FA42" i="10" s="1"/>
  <c r="FG56" i="10"/>
  <c r="FG60" i="10" s="1"/>
  <c r="FK74" i="10"/>
  <c r="FK75" i="10" s="1"/>
  <c r="FJ78" i="10"/>
  <c r="FJ82" i="10" s="1"/>
  <c r="FJ77" i="10"/>
  <c r="FG68" i="10"/>
  <c r="FH63" i="10"/>
  <c r="FH64" i="10" s="1"/>
  <c r="FH67" i="10" s="1"/>
  <c r="FH71" i="10" s="1"/>
  <c r="FG66" i="10"/>
  <c r="FM65" i="10"/>
  <c r="FM70" i="10" s="1"/>
  <c r="FG57" i="10"/>
  <c r="FH52" i="10"/>
  <c r="FH53" i="10" s="1"/>
  <c r="FG55" i="10"/>
  <c r="FA45" i="10" l="1"/>
  <c r="FA49" i="10" s="1"/>
  <c r="FB41" i="10"/>
  <c r="FB42" i="10" s="1"/>
  <c r="FA44" i="10"/>
  <c r="FA46" i="10"/>
  <c r="FB46" i="10" s="1"/>
  <c r="FH56" i="10"/>
  <c r="FH60" i="10" s="1"/>
  <c r="FL74" i="10"/>
  <c r="FL75" i="10" s="1"/>
  <c r="FK78" i="10"/>
  <c r="FK82" i="10" s="1"/>
  <c r="FK77" i="10"/>
  <c r="FH68" i="10"/>
  <c r="FI63" i="10"/>
  <c r="FI64" i="10" s="1"/>
  <c r="FI67" i="10" s="1"/>
  <c r="FI71" i="10" s="1"/>
  <c r="FH66" i="10"/>
  <c r="FN65" i="10"/>
  <c r="FN70" i="10" s="1"/>
  <c r="FH57" i="10"/>
  <c r="FI52" i="10"/>
  <c r="FI53" i="10" s="1"/>
  <c r="FH55" i="10"/>
  <c r="FB44" i="10" l="1"/>
  <c r="FB45" i="10"/>
  <c r="FB49" i="10" s="1"/>
  <c r="FC41" i="10"/>
  <c r="FC42" i="10" s="1"/>
  <c r="FI56" i="10"/>
  <c r="FI60" i="10" s="1"/>
  <c r="FM74" i="10"/>
  <c r="FM75" i="10" s="1"/>
  <c r="FL78" i="10"/>
  <c r="FL82" i="10" s="1"/>
  <c r="FL77" i="10"/>
  <c r="FI68" i="10"/>
  <c r="FJ63" i="10"/>
  <c r="FJ64" i="10" s="1"/>
  <c r="FJ67" i="10" s="1"/>
  <c r="FJ71" i="10" s="1"/>
  <c r="FI66" i="10"/>
  <c r="FO65" i="10"/>
  <c r="FO70" i="10" s="1"/>
  <c r="FI57" i="10"/>
  <c r="FJ52" i="10"/>
  <c r="FJ53" i="10" s="1"/>
  <c r="FI55" i="10"/>
  <c r="FC45" i="10" l="1"/>
  <c r="FC49" i="10" s="1"/>
  <c r="FC44" i="10"/>
  <c r="FD41" i="10"/>
  <c r="FD42" i="10" s="1"/>
  <c r="FC46" i="10"/>
  <c r="FD46" i="10" s="1"/>
  <c r="FJ56" i="10"/>
  <c r="FJ60" i="10" s="1"/>
  <c r="FN74" i="10"/>
  <c r="FN75" i="10" s="1"/>
  <c r="FM78" i="10"/>
  <c r="FM82" i="10" s="1"/>
  <c r="FM77" i="10"/>
  <c r="FK63" i="10"/>
  <c r="FK64" i="10" s="1"/>
  <c r="FK67" i="10" s="1"/>
  <c r="FK71" i="10" s="1"/>
  <c r="FJ66" i="10"/>
  <c r="FJ68" i="10"/>
  <c r="FP65" i="10"/>
  <c r="FP70" i="10" s="1"/>
  <c r="FJ57" i="10"/>
  <c r="FK52" i="10"/>
  <c r="FK53" i="10" s="1"/>
  <c r="FJ55" i="10"/>
  <c r="FD44" i="10" l="1"/>
  <c r="FD45" i="10"/>
  <c r="FD49" i="10" s="1"/>
  <c r="FE41" i="10"/>
  <c r="FE42" i="10" s="1"/>
  <c r="FK56" i="10"/>
  <c r="FK60" i="10" s="1"/>
  <c r="FO74" i="10"/>
  <c r="FO75" i="10" s="1"/>
  <c r="FN78" i="10"/>
  <c r="FN82" i="10" s="1"/>
  <c r="FN77" i="10"/>
  <c r="FK68" i="10"/>
  <c r="FL63" i="10"/>
  <c r="FL64" i="10" s="1"/>
  <c r="FL67" i="10" s="1"/>
  <c r="FL71" i="10" s="1"/>
  <c r="FK66" i="10"/>
  <c r="FQ65" i="10"/>
  <c r="FQ70" i="10" s="1"/>
  <c r="FK57" i="10"/>
  <c r="FL52" i="10"/>
  <c r="FL53" i="10" s="1"/>
  <c r="FK55" i="10"/>
  <c r="FE45" i="10" l="1"/>
  <c r="FE49" i="10" s="1"/>
  <c r="FE46" i="10"/>
  <c r="FF41" i="10"/>
  <c r="FF42" i="10" s="1"/>
  <c r="FE44" i="10"/>
  <c r="FL56" i="10"/>
  <c r="FL60" i="10" s="1"/>
  <c r="FP74" i="10"/>
  <c r="FP75" i="10" s="1"/>
  <c r="FO78" i="10"/>
  <c r="FO82" i="10" s="1"/>
  <c r="FO77" i="10"/>
  <c r="FL68" i="10"/>
  <c r="FM63" i="10"/>
  <c r="FM64" i="10" s="1"/>
  <c r="FM67" i="10" s="1"/>
  <c r="FM71" i="10" s="1"/>
  <c r="FL66" i="10"/>
  <c r="FR65" i="10"/>
  <c r="FR70" i="10" s="1"/>
  <c r="FL57" i="10"/>
  <c r="FM52" i="10"/>
  <c r="FM53" i="10" s="1"/>
  <c r="FL55" i="10"/>
  <c r="FF44" i="10" l="1"/>
  <c r="FF45" i="10"/>
  <c r="FF49" i="10" s="1"/>
  <c r="FG41" i="10"/>
  <c r="FG42" i="10" s="1"/>
  <c r="FF46" i="10"/>
  <c r="FM56" i="10"/>
  <c r="FM60" i="10" s="1"/>
  <c r="FQ74" i="10"/>
  <c r="FQ75" i="10" s="1"/>
  <c r="FP78" i="10"/>
  <c r="FP82" i="10" s="1"/>
  <c r="FP77" i="10"/>
  <c r="FM68" i="10"/>
  <c r="FN63" i="10"/>
  <c r="FN64" i="10" s="1"/>
  <c r="FN67" i="10" s="1"/>
  <c r="FN71" i="10" s="1"/>
  <c r="FM66" i="10"/>
  <c r="FS65" i="10"/>
  <c r="FS70" i="10" s="1"/>
  <c r="FM57" i="10"/>
  <c r="FN52" i="10"/>
  <c r="FN53" i="10" s="1"/>
  <c r="FM55" i="10"/>
  <c r="FG46" i="10" l="1"/>
  <c r="FG44" i="10"/>
  <c r="FG45" i="10"/>
  <c r="FG49" i="10" s="1"/>
  <c r="FH41" i="10"/>
  <c r="FH42" i="10" s="1"/>
  <c r="FN56" i="10"/>
  <c r="FN60" i="10" s="1"/>
  <c r="FR74" i="10"/>
  <c r="FR75" i="10" s="1"/>
  <c r="FQ77" i="10"/>
  <c r="FQ78" i="10"/>
  <c r="FQ82" i="10" s="1"/>
  <c r="FN68" i="10"/>
  <c r="FO63" i="10"/>
  <c r="FO64" i="10" s="1"/>
  <c r="FO67" i="10" s="1"/>
  <c r="FO71" i="10" s="1"/>
  <c r="FN66" i="10"/>
  <c r="FT65" i="10"/>
  <c r="FT70" i="10" s="1"/>
  <c r="FN57" i="10"/>
  <c r="FO52" i="10"/>
  <c r="FO53" i="10" s="1"/>
  <c r="FN55" i="10"/>
  <c r="FH45" i="10" l="1"/>
  <c r="FH49" i="10" s="1"/>
  <c r="FH44" i="10"/>
  <c r="FI41" i="10"/>
  <c r="FI42" i="10" s="1"/>
  <c r="FH46" i="10"/>
  <c r="FI46" i="10" s="1"/>
  <c r="FO56" i="10"/>
  <c r="FO60" i="10" s="1"/>
  <c r="FS74" i="10"/>
  <c r="FS75" i="10" s="1"/>
  <c r="FR78" i="10"/>
  <c r="FR82" i="10" s="1"/>
  <c r="FR77" i="10"/>
  <c r="FO68" i="10"/>
  <c r="FP63" i="10"/>
  <c r="FP64" i="10" s="1"/>
  <c r="FP67" i="10" s="1"/>
  <c r="FP71" i="10" s="1"/>
  <c r="FO66" i="10"/>
  <c r="FU65" i="10"/>
  <c r="FU70" i="10" s="1"/>
  <c r="FO57" i="10"/>
  <c r="FP52" i="10"/>
  <c r="FP53" i="10" s="1"/>
  <c r="FO55" i="10"/>
  <c r="FI45" i="10" l="1"/>
  <c r="FI49" i="10" s="1"/>
  <c r="FI44" i="10"/>
  <c r="FJ41" i="10"/>
  <c r="FJ42" i="10" s="1"/>
  <c r="FP56" i="10"/>
  <c r="FP60" i="10" s="1"/>
  <c r="FT74" i="10"/>
  <c r="FT75" i="10" s="1"/>
  <c r="FS78" i="10"/>
  <c r="FS82" i="10" s="1"/>
  <c r="FS77" i="10"/>
  <c r="FP68" i="10"/>
  <c r="FQ63" i="10"/>
  <c r="FQ64" i="10" s="1"/>
  <c r="FQ67" i="10" s="1"/>
  <c r="FQ71" i="10" s="1"/>
  <c r="FP66" i="10"/>
  <c r="FV65" i="10"/>
  <c r="FV70" i="10" s="1"/>
  <c r="FP57" i="10"/>
  <c r="FQ52" i="10"/>
  <c r="FQ53" i="10" s="1"/>
  <c r="FP55" i="10"/>
  <c r="FJ45" i="10" l="1"/>
  <c r="FJ49" i="10" s="1"/>
  <c r="FK41" i="10"/>
  <c r="FK42" i="10" s="1"/>
  <c r="FJ44" i="10"/>
  <c r="FJ46" i="10"/>
  <c r="FK46" i="10" s="1"/>
  <c r="FQ56" i="10"/>
  <c r="FQ60" i="10" s="1"/>
  <c r="FU74" i="10"/>
  <c r="FU75" i="10" s="1"/>
  <c r="FT78" i="10"/>
  <c r="FT82" i="10" s="1"/>
  <c r="FT77" i="10"/>
  <c r="FQ68" i="10"/>
  <c r="FR63" i="10"/>
  <c r="FR64" i="10" s="1"/>
  <c r="FR67" i="10" s="1"/>
  <c r="FR71" i="10" s="1"/>
  <c r="FQ66" i="10"/>
  <c r="FW65" i="10"/>
  <c r="FW70" i="10" s="1"/>
  <c r="FQ57" i="10"/>
  <c r="FR52" i="10"/>
  <c r="FR53" i="10" s="1"/>
  <c r="FQ55" i="10"/>
  <c r="FK44" i="10" l="1"/>
  <c r="FL41" i="10"/>
  <c r="FL42" i="10" s="1"/>
  <c r="FK45" i="10"/>
  <c r="FK49" i="10" s="1"/>
  <c r="FR56" i="10"/>
  <c r="FR60" i="10" s="1"/>
  <c r="FV74" i="10"/>
  <c r="FV75" i="10" s="1"/>
  <c r="FU78" i="10"/>
  <c r="FU82" i="10" s="1"/>
  <c r="FU77" i="10"/>
  <c r="FS63" i="10"/>
  <c r="FS64" i="10" s="1"/>
  <c r="FS67" i="10" s="1"/>
  <c r="FS71" i="10" s="1"/>
  <c r="FR66" i="10"/>
  <c r="FR68" i="10"/>
  <c r="FX65" i="10"/>
  <c r="FX70" i="10" s="1"/>
  <c r="FR57" i="10"/>
  <c r="FS52" i="10"/>
  <c r="FS53" i="10" s="1"/>
  <c r="FR55" i="10"/>
  <c r="FL44" i="10" l="1"/>
  <c r="FL45" i="10"/>
  <c r="FL49" i="10" s="1"/>
  <c r="FM41" i="10"/>
  <c r="FM42" i="10" s="1"/>
  <c r="FL46" i="10"/>
  <c r="FM46" i="10" s="1"/>
  <c r="FS56" i="10"/>
  <c r="FS60" i="10" s="1"/>
  <c r="FW74" i="10"/>
  <c r="FW75" i="10" s="1"/>
  <c r="FV78" i="10"/>
  <c r="FV82" i="10" s="1"/>
  <c r="FV77" i="10"/>
  <c r="FS68" i="10"/>
  <c r="FT63" i="10"/>
  <c r="FT64" i="10" s="1"/>
  <c r="FT67" i="10" s="1"/>
  <c r="FT71" i="10" s="1"/>
  <c r="FS66" i="10"/>
  <c r="FY65" i="10"/>
  <c r="FY70" i="10" s="1"/>
  <c r="FS57" i="10"/>
  <c r="FT52" i="10"/>
  <c r="FT53" i="10" s="1"/>
  <c r="FS55" i="10"/>
  <c r="FM44" i="10" l="1"/>
  <c r="FM45" i="10"/>
  <c r="FM49" i="10" s="1"/>
  <c r="FN41" i="10"/>
  <c r="FN42" i="10" s="1"/>
  <c r="FT56" i="10"/>
  <c r="FT60" i="10" s="1"/>
  <c r="FX74" i="10"/>
  <c r="FX75" i="10" s="1"/>
  <c r="FW78" i="10"/>
  <c r="FW82" i="10" s="1"/>
  <c r="FW77" i="10"/>
  <c r="FT68" i="10"/>
  <c r="FU63" i="10"/>
  <c r="FU64" i="10" s="1"/>
  <c r="FU67" i="10" s="1"/>
  <c r="FU71" i="10" s="1"/>
  <c r="FT66" i="10"/>
  <c r="FZ65" i="10"/>
  <c r="FZ70" i="10" s="1"/>
  <c r="FT57" i="10"/>
  <c r="FU52" i="10"/>
  <c r="FU53" i="10" s="1"/>
  <c r="FT55" i="10"/>
  <c r="FN45" i="10" l="1"/>
  <c r="FN49" i="10" s="1"/>
  <c r="FO41" i="10"/>
  <c r="FO42" i="10" s="1"/>
  <c r="FN44" i="10"/>
  <c r="FN46" i="10"/>
  <c r="FO46" i="10" s="1"/>
  <c r="FU56" i="10"/>
  <c r="FU60" i="10" s="1"/>
  <c r="FY74" i="10"/>
  <c r="FY75" i="10" s="1"/>
  <c r="FX78" i="10"/>
  <c r="FX82" i="10" s="1"/>
  <c r="FX77" i="10"/>
  <c r="FU68" i="10"/>
  <c r="FV63" i="10"/>
  <c r="FV64" i="10" s="1"/>
  <c r="FV67" i="10" s="1"/>
  <c r="FV71" i="10" s="1"/>
  <c r="FU66" i="10"/>
  <c r="GA65" i="10"/>
  <c r="GA70" i="10" s="1"/>
  <c r="FU57" i="10"/>
  <c r="FV52" i="10"/>
  <c r="FV53" i="10" s="1"/>
  <c r="FU55" i="10"/>
  <c r="FP41" i="10" l="1"/>
  <c r="FP42" i="10" s="1"/>
  <c r="FO45" i="10"/>
  <c r="FO49" i="10" s="1"/>
  <c r="FO44" i="10"/>
  <c r="FV56" i="10"/>
  <c r="FV60" i="10" s="1"/>
  <c r="FZ74" i="10"/>
  <c r="FZ75" i="10" s="1"/>
  <c r="FY77" i="10"/>
  <c r="FY78" i="10"/>
  <c r="FY82" i="10" s="1"/>
  <c r="FV68" i="10"/>
  <c r="FW63" i="10"/>
  <c r="FW64" i="10" s="1"/>
  <c r="FW67" i="10" s="1"/>
  <c r="FW71" i="10" s="1"/>
  <c r="FV66" i="10"/>
  <c r="GB65" i="10"/>
  <c r="GB70" i="10" s="1"/>
  <c r="FV57" i="10"/>
  <c r="FW52" i="10"/>
  <c r="FW53" i="10" s="1"/>
  <c r="FV55" i="10"/>
  <c r="FP46" i="10" l="1"/>
  <c r="FP44" i="10"/>
  <c r="FQ41" i="10"/>
  <c r="FQ42" i="10" s="1"/>
  <c r="FP45" i="10"/>
  <c r="FW56" i="10"/>
  <c r="FW60" i="10" s="1"/>
  <c r="GA74" i="10"/>
  <c r="GA75" i="10" s="1"/>
  <c r="FZ78" i="10"/>
  <c r="FZ82" i="10" s="1"/>
  <c r="FZ77" i="10"/>
  <c r="FX63" i="10"/>
  <c r="FX64" i="10" s="1"/>
  <c r="FX67" i="10" s="1"/>
  <c r="FX71" i="10" s="1"/>
  <c r="FW66" i="10"/>
  <c r="FW68" i="10"/>
  <c r="GC65" i="10"/>
  <c r="GC70" i="10" s="1"/>
  <c r="FW57" i="10"/>
  <c r="FX52" i="10"/>
  <c r="FX53" i="10" s="1"/>
  <c r="FW55" i="10"/>
  <c r="FR41" i="10" l="1"/>
  <c r="FR42" i="10" s="1"/>
  <c r="FQ45" i="10"/>
  <c r="FQ44" i="10"/>
  <c r="FP49" i="10"/>
  <c r="FQ46" i="10"/>
  <c r="FR46" i="10" s="1"/>
  <c r="FX56" i="10"/>
  <c r="FX60" i="10" s="1"/>
  <c r="GB74" i="10"/>
  <c r="GB75" i="10" s="1"/>
  <c r="GA78" i="10"/>
  <c r="GA82" i="10" s="1"/>
  <c r="GA77" i="10"/>
  <c r="FX68" i="10"/>
  <c r="FY63" i="10"/>
  <c r="FY64" i="10" s="1"/>
  <c r="FY67" i="10" s="1"/>
  <c r="FY71" i="10" s="1"/>
  <c r="FX66" i="10"/>
  <c r="GD65" i="10"/>
  <c r="GD70" i="10" s="1"/>
  <c r="FX57" i="10"/>
  <c r="FY52" i="10"/>
  <c r="FY53" i="10" s="1"/>
  <c r="FX55" i="10"/>
  <c r="FQ49" i="10" l="1"/>
  <c r="FR45" i="10"/>
  <c r="FR49" i="10" s="1"/>
  <c r="FR44" i="10"/>
  <c r="FS41" i="10"/>
  <c r="FS42" i="10" s="1"/>
  <c r="FY56" i="10"/>
  <c r="FY60" i="10" s="1"/>
  <c r="GC74" i="10"/>
  <c r="GC75" i="10" s="1"/>
  <c r="GB78" i="10"/>
  <c r="GB82" i="10" s="1"/>
  <c r="GB77" i="10"/>
  <c r="FY68" i="10"/>
  <c r="FZ63" i="10"/>
  <c r="FZ64" i="10" s="1"/>
  <c r="FZ67" i="10" s="1"/>
  <c r="FZ71" i="10" s="1"/>
  <c r="FY66" i="10"/>
  <c r="GE65" i="10"/>
  <c r="GE70" i="10" s="1"/>
  <c r="FY57" i="10"/>
  <c r="FZ52" i="10"/>
  <c r="FZ53" i="10" s="1"/>
  <c r="FY55" i="10"/>
  <c r="FS45" i="10" l="1"/>
  <c r="FS49" i="10" s="1"/>
  <c r="FT41" i="10"/>
  <c r="FT42" i="10" s="1"/>
  <c r="FS44" i="10"/>
  <c r="FS46" i="10"/>
  <c r="FT46" i="10" s="1"/>
  <c r="FZ56" i="10"/>
  <c r="FZ60" i="10" s="1"/>
  <c r="GD74" i="10"/>
  <c r="GD75" i="10" s="1"/>
  <c r="GC78" i="10"/>
  <c r="GC82" i="10" s="1"/>
  <c r="GC77" i="10"/>
  <c r="GA63" i="10"/>
  <c r="GA64" i="10" s="1"/>
  <c r="GA67" i="10" s="1"/>
  <c r="GA71" i="10" s="1"/>
  <c r="FZ66" i="10"/>
  <c r="FZ68" i="10"/>
  <c r="GF65" i="10"/>
  <c r="GF70" i="10" s="1"/>
  <c r="FZ57" i="10"/>
  <c r="GA52" i="10"/>
  <c r="GA53" i="10" s="1"/>
  <c r="FZ55" i="10"/>
  <c r="FT44" i="10" l="1"/>
  <c r="FU41" i="10"/>
  <c r="FU42" i="10" s="1"/>
  <c r="FT45" i="10"/>
  <c r="FT49" i="10" s="1"/>
  <c r="GA56" i="10"/>
  <c r="GA60" i="10" s="1"/>
  <c r="GE74" i="10"/>
  <c r="GE75" i="10" s="1"/>
  <c r="GD78" i="10"/>
  <c r="GD82" i="10" s="1"/>
  <c r="GD77" i="10"/>
  <c r="GA68" i="10"/>
  <c r="GB63" i="10"/>
  <c r="GB64" i="10" s="1"/>
  <c r="GB67" i="10" s="1"/>
  <c r="GB71" i="10" s="1"/>
  <c r="GA66" i="10"/>
  <c r="GG65" i="10"/>
  <c r="GG70" i="10" s="1"/>
  <c r="GA57" i="10"/>
  <c r="GB52" i="10"/>
  <c r="GB53" i="10" s="1"/>
  <c r="GA55" i="10"/>
  <c r="FU46" i="10" l="1"/>
  <c r="FU44" i="10"/>
  <c r="FV41" i="10"/>
  <c r="FV42" i="10" s="1"/>
  <c r="FU45" i="10"/>
  <c r="FU49" i="10" s="1"/>
  <c r="GB56" i="10"/>
  <c r="GB60" i="10" s="1"/>
  <c r="GF74" i="10"/>
  <c r="GF75" i="10" s="1"/>
  <c r="GE78" i="10"/>
  <c r="GE82" i="10" s="1"/>
  <c r="GE77" i="10"/>
  <c r="GB68" i="10"/>
  <c r="GC63" i="10"/>
  <c r="GC64" i="10" s="1"/>
  <c r="GC67" i="10" s="1"/>
  <c r="GC71" i="10" s="1"/>
  <c r="GB66" i="10"/>
  <c r="GH65" i="10"/>
  <c r="GH70" i="10" s="1"/>
  <c r="GB57" i="10"/>
  <c r="GC52" i="10"/>
  <c r="GC53" i="10" s="1"/>
  <c r="GB55" i="10"/>
  <c r="FW41" i="10" l="1"/>
  <c r="FW42" i="10" s="1"/>
  <c r="FV45" i="10"/>
  <c r="FV49" i="10" s="1"/>
  <c r="FV44" i="10"/>
  <c r="FV46" i="10"/>
  <c r="FW46" i="10" s="1"/>
  <c r="GC56" i="10"/>
  <c r="GC60" i="10" s="1"/>
  <c r="GG74" i="10"/>
  <c r="GG75" i="10" s="1"/>
  <c r="GF78" i="10"/>
  <c r="GF82" i="10" s="1"/>
  <c r="GF77" i="10"/>
  <c r="GC68" i="10"/>
  <c r="GD63" i="10"/>
  <c r="GD64" i="10" s="1"/>
  <c r="GD67" i="10" s="1"/>
  <c r="GD71" i="10" s="1"/>
  <c r="GC66" i="10"/>
  <c r="GI65" i="10"/>
  <c r="GI70" i="10" s="1"/>
  <c r="GC57" i="10"/>
  <c r="GD52" i="10"/>
  <c r="GD53" i="10" s="1"/>
  <c r="GC55" i="10"/>
  <c r="FW45" i="10" l="1"/>
  <c r="FW49" i="10" s="1"/>
  <c r="FW44" i="10"/>
  <c r="FX41" i="10"/>
  <c r="FX42" i="10" s="1"/>
  <c r="GD56" i="10"/>
  <c r="GD60" i="10" s="1"/>
  <c r="GH74" i="10"/>
  <c r="GH75" i="10" s="1"/>
  <c r="GG77" i="10"/>
  <c r="GG78" i="10"/>
  <c r="GG82" i="10" s="1"/>
  <c r="GD68" i="10"/>
  <c r="GE63" i="10"/>
  <c r="GE64" i="10" s="1"/>
  <c r="GE67" i="10" s="1"/>
  <c r="GE71" i="10" s="1"/>
  <c r="GD66" i="10"/>
  <c r="GJ65" i="10"/>
  <c r="GJ70" i="10" s="1"/>
  <c r="GD57" i="10"/>
  <c r="GE52" i="10"/>
  <c r="GE53" i="10" s="1"/>
  <c r="GD55" i="10"/>
  <c r="FX44" i="10" l="1"/>
  <c r="FX45" i="10"/>
  <c r="FX49" i="10" s="1"/>
  <c r="FY41" i="10"/>
  <c r="FY42" i="10" s="1"/>
  <c r="FX46" i="10"/>
  <c r="FY46" i="10" s="1"/>
  <c r="GE56" i="10"/>
  <c r="GE60" i="10" s="1"/>
  <c r="GI74" i="10"/>
  <c r="GI75" i="10" s="1"/>
  <c r="GH78" i="10"/>
  <c r="GH82" i="10" s="1"/>
  <c r="GH77" i="10"/>
  <c r="GF63" i="10"/>
  <c r="GF64" i="10" s="1"/>
  <c r="GF67" i="10" s="1"/>
  <c r="GF71" i="10" s="1"/>
  <c r="GE66" i="10"/>
  <c r="GE68" i="10"/>
  <c r="GK65" i="10"/>
  <c r="GK70" i="10" s="1"/>
  <c r="GE57" i="10"/>
  <c r="GF52" i="10"/>
  <c r="GF53" i="10" s="1"/>
  <c r="GE55" i="10"/>
  <c r="FY45" i="10" l="1"/>
  <c r="FY49" i="10" s="1"/>
  <c r="FY44" i="10"/>
  <c r="FZ41" i="10"/>
  <c r="FZ42" i="10" s="1"/>
  <c r="GF56" i="10"/>
  <c r="GF60" i="10" s="1"/>
  <c r="GJ74" i="10"/>
  <c r="GJ75" i="10" s="1"/>
  <c r="GI78" i="10"/>
  <c r="GI82" i="10" s="1"/>
  <c r="GI77" i="10"/>
  <c r="GF68" i="10"/>
  <c r="GG63" i="10"/>
  <c r="GG64" i="10" s="1"/>
  <c r="GG67" i="10" s="1"/>
  <c r="GG71" i="10" s="1"/>
  <c r="GF66" i="10"/>
  <c r="GL65" i="10"/>
  <c r="GL70" i="10" s="1"/>
  <c r="GF57" i="10"/>
  <c r="GG52" i="10"/>
  <c r="GG53" i="10" s="1"/>
  <c r="GF55" i="10"/>
  <c r="FZ44" i="10" l="1"/>
  <c r="FZ45" i="10"/>
  <c r="FZ49" i="10" s="1"/>
  <c r="GA41" i="10"/>
  <c r="GA42" i="10" s="1"/>
  <c r="FZ46" i="10"/>
  <c r="GA46" i="10" s="1"/>
  <c r="GG56" i="10"/>
  <c r="GG60" i="10" s="1"/>
  <c r="GK74" i="10"/>
  <c r="GK75" i="10" s="1"/>
  <c r="GJ78" i="10"/>
  <c r="GJ82" i="10" s="1"/>
  <c r="GJ77" i="10"/>
  <c r="GG68" i="10"/>
  <c r="GH63" i="10"/>
  <c r="GH64" i="10" s="1"/>
  <c r="GH67" i="10" s="1"/>
  <c r="GH71" i="10" s="1"/>
  <c r="GG66" i="10"/>
  <c r="GM65" i="10"/>
  <c r="GM70" i="10" s="1"/>
  <c r="GG57" i="10"/>
  <c r="GH52" i="10"/>
  <c r="GH53" i="10" s="1"/>
  <c r="GG55" i="10"/>
  <c r="GA44" i="10" l="1"/>
  <c r="GA45" i="10"/>
  <c r="GA49" i="10" s="1"/>
  <c r="GB41" i="10"/>
  <c r="GB42" i="10" s="1"/>
  <c r="GH56" i="10"/>
  <c r="GH60" i="10" s="1"/>
  <c r="GL74" i="10"/>
  <c r="GL75" i="10" s="1"/>
  <c r="GK78" i="10"/>
  <c r="GK82" i="10" s="1"/>
  <c r="GK77" i="10"/>
  <c r="GH68" i="10"/>
  <c r="GI63" i="10"/>
  <c r="GI64" i="10" s="1"/>
  <c r="GI67" i="10" s="1"/>
  <c r="GI71" i="10" s="1"/>
  <c r="GH66" i="10"/>
  <c r="GN65" i="10"/>
  <c r="GN70" i="10" s="1"/>
  <c r="GH57" i="10"/>
  <c r="GI52" i="10"/>
  <c r="GI53" i="10" s="1"/>
  <c r="GH55" i="10"/>
  <c r="GC41" i="10" l="1"/>
  <c r="GC42" i="10" s="1"/>
  <c r="GB45" i="10"/>
  <c r="GB49" i="10" s="1"/>
  <c r="GB44" i="10"/>
  <c r="GB46" i="10"/>
  <c r="GC46" i="10" s="1"/>
  <c r="GI56" i="10"/>
  <c r="GI60" i="10" s="1"/>
  <c r="GM74" i="10"/>
  <c r="GM75" i="10" s="1"/>
  <c r="GL78" i="10"/>
  <c r="GL82" i="10" s="1"/>
  <c r="GL77" i="10"/>
  <c r="GI68" i="10"/>
  <c r="GJ63" i="10"/>
  <c r="GJ64" i="10" s="1"/>
  <c r="GJ67" i="10" s="1"/>
  <c r="GJ71" i="10" s="1"/>
  <c r="GI66" i="10"/>
  <c r="GO65" i="10"/>
  <c r="GO70" i="10" s="1"/>
  <c r="GI57" i="10"/>
  <c r="GJ52" i="10"/>
  <c r="GJ53" i="10" s="1"/>
  <c r="GI55" i="10"/>
  <c r="GC44" i="10" l="1"/>
  <c r="GD41" i="10"/>
  <c r="GD42" i="10" s="1"/>
  <c r="GC45" i="10"/>
  <c r="GC49" i="10" s="1"/>
  <c r="GJ56" i="10"/>
  <c r="GJ60" i="10" s="1"/>
  <c r="GN74" i="10"/>
  <c r="GN75" i="10" s="1"/>
  <c r="GM78" i="10"/>
  <c r="GM82" i="10" s="1"/>
  <c r="GM77" i="10"/>
  <c r="GJ68" i="10"/>
  <c r="GK63" i="10"/>
  <c r="GK64" i="10" s="1"/>
  <c r="GK67" i="10" s="1"/>
  <c r="GK71" i="10" s="1"/>
  <c r="GJ66" i="10"/>
  <c r="GP65" i="10"/>
  <c r="GP70" i="10" s="1"/>
  <c r="GJ57" i="10"/>
  <c r="GK52" i="10"/>
  <c r="GK53" i="10" s="1"/>
  <c r="GJ55" i="10"/>
  <c r="GE41" i="10" l="1"/>
  <c r="GE42" i="10" s="1"/>
  <c r="GD44" i="10"/>
  <c r="GD45" i="10"/>
  <c r="GD49" i="10" s="1"/>
  <c r="GD46" i="10"/>
  <c r="GK56" i="10"/>
  <c r="GK60" i="10" s="1"/>
  <c r="GO74" i="10"/>
  <c r="GO75" i="10" s="1"/>
  <c r="GN78" i="10"/>
  <c r="GN82" i="10" s="1"/>
  <c r="GN77" i="10"/>
  <c r="GK68" i="10"/>
  <c r="GL63" i="10"/>
  <c r="GL64" i="10" s="1"/>
  <c r="GL67" i="10" s="1"/>
  <c r="GL71" i="10" s="1"/>
  <c r="GK66" i="10"/>
  <c r="GQ65" i="10"/>
  <c r="GQ70" i="10" s="1"/>
  <c r="GK57" i="10"/>
  <c r="GL52" i="10"/>
  <c r="GL53" i="10" s="1"/>
  <c r="GK55" i="10"/>
  <c r="GE46" i="10" l="1"/>
  <c r="GE45" i="10"/>
  <c r="GF41" i="10"/>
  <c r="GF42" i="10" s="1"/>
  <c r="GE44" i="10"/>
  <c r="GL56" i="10"/>
  <c r="GL60" i="10" s="1"/>
  <c r="GP74" i="10"/>
  <c r="GP75" i="10" s="1"/>
  <c r="GO77" i="10"/>
  <c r="GO78" i="10"/>
  <c r="GO82" i="10" s="1"/>
  <c r="GL68" i="10"/>
  <c r="GM63" i="10"/>
  <c r="GM64" i="10" s="1"/>
  <c r="GM67" i="10" s="1"/>
  <c r="GM71" i="10" s="1"/>
  <c r="GL66" i="10"/>
  <c r="GR65" i="10"/>
  <c r="GR70" i="10" s="1"/>
  <c r="GL57" i="10"/>
  <c r="GM52" i="10"/>
  <c r="GM53" i="10" s="1"/>
  <c r="GL55" i="10"/>
  <c r="GF46" i="10" l="1"/>
  <c r="GG46" i="10" s="1"/>
  <c r="GF45" i="10"/>
  <c r="GG41" i="10"/>
  <c r="GG42" i="10" s="1"/>
  <c r="GF44" i="10"/>
  <c r="GE49" i="10"/>
  <c r="GF49" i="10"/>
  <c r="GM56" i="10"/>
  <c r="GM60" i="10" s="1"/>
  <c r="GQ74" i="10"/>
  <c r="GQ75" i="10" s="1"/>
  <c r="GP78" i="10"/>
  <c r="GP82" i="10" s="1"/>
  <c r="GP77" i="10"/>
  <c r="GM68" i="10"/>
  <c r="GN63" i="10"/>
  <c r="GN64" i="10" s="1"/>
  <c r="GN67" i="10" s="1"/>
  <c r="GN71" i="10" s="1"/>
  <c r="GM66" i="10"/>
  <c r="GS65" i="10"/>
  <c r="GS70" i="10" s="1"/>
  <c r="GM57" i="10"/>
  <c r="GN52" i="10"/>
  <c r="GN53" i="10" s="1"/>
  <c r="GM55" i="10"/>
  <c r="GG44" i="10" l="1"/>
  <c r="GH41" i="10"/>
  <c r="GH42" i="10" s="1"/>
  <c r="GG45" i="10"/>
  <c r="GG49" i="10" s="1"/>
  <c r="GN56" i="10"/>
  <c r="GN60" i="10" s="1"/>
  <c r="GR74" i="10"/>
  <c r="GR75" i="10" s="1"/>
  <c r="GQ78" i="10"/>
  <c r="GQ82" i="10" s="1"/>
  <c r="GQ77" i="10"/>
  <c r="GN68" i="10"/>
  <c r="GO63" i="10"/>
  <c r="GO64" i="10" s="1"/>
  <c r="GO67" i="10" s="1"/>
  <c r="GO71" i="10" s="1"/>
  <c r="GN66" i="10"/>
  <c r="GT65" i="10"/>
  <c r="GT70" i="10" s="1"/>
  <c r="GN57" i="10"/>
  <c r="GO52" i="10"/>
  <c r="GO53" i="10" s="1"/>
  <c r="GN55" i="10"/>
  <c r="GH44" i="10" l="1"/>
  <c r="GI41" i="10"/>
  <c r="GI42" i="10" s="1"/>
  <c r="GH45" i="10"/>
  <c r="GH49" i="10" s="1"/>
  <c r="GH46" i="10"/>
  <c r="GI46" i="10" s="1"/>
  <c r="GO56" i="10"/>
  <c r="GO60" i="10" s="1"/>
  <c r="GS74" i="10"/>
  <c r="GS75" i="10" s="1"/>
  <c r="GR78" i="10"/>
  <c r="GR82" i="10" s="1"/>
  <c r="GR77" i="10"/>
  <c r="GO68" i="10"/>
  <c r="GP63" i="10"/>
  <c r="GP64" i="10" s="1"/>
  <c r="GP67" i="10" s="1"/>
  <c r="GP71" i="10" s="1"/>
  <c r="GO66" i="10"/>
  <c r="GU65" i="10"/>
  <c r="GU70" i="10" s="1"/>
  <c r="GO57" i="10"/>
  <c r="GP52" i="10"/>
  <c r="GP53" i="10" s="1"/>
  <c r="GO55" i="10"/>
  <c r="GI44" i="10" l="1"/>
  <c r="GJ41" i="10"/>
  <c r="GJ42" i="10" s="1"/>
  <c r="GI45" i="10"/>
  <c r="GI49" i="10" s="1"/>
  <c r="GP56" i="10"/>
  <c r="GP60" i="10" s="1"/>
  <c r="GT74" i="10"/>
  <c r="GT75" i="10" s="1"/>
  <c r="GS78" i="10"/>
  <c r="GS82" i="10" s="1"/>
  <c r="GS77" i="10"/>
  <c r="GQ63" i="10"/>
  <c r="GQ64" i="10" s="1"/>
  <c r="GQ67" i="10" s="1"/>
  <c r="GQ71" i="10" s="1"/>
  <c r="GP66" i="10"/>
  <c r="GP68" i="10"/>
  <c r="GV65" i="10"/>
  <c r="GV70" i="10" s="1"/>
  <c r="GP57" i="10"/>
  <c r="GQ52" i="10"/>
  <c r="GQ53" i="10" s="1"/>
  <c r="GP55" i="10"/>
  <c r="GJ45" i="10" l="1"/>
  <c r="GJ49" i="10" s="1"/>
  <c r="GK41" i="10"/>
  <c r="GK42" i="10" s="1"/>
  <c r="GJ44" i="10"/>
  <c r="GJ46" i="10"/>
  <c r="GK46" i="10" s="1"/>
  <c r="GQ56" i="10"/>
  <c r="GQ60" i="10" s="1"/>
  <c r="GU74" i="10"/>
  <c r="GU75" i="10" s="1"/>
  <c r="GT78" i="10"/>
  <c r="GT82" i="10" s="1"/>
  <c r="GT77" i="10"/>
  <c r="GQ68" i="10"/>
  <c r="GR63" i="10"/>
  <c r="GR64" i="10" s="1"/>
  <c r="GR67" i="10" s="1"/>
  <c r="GR71" i="10" s="1"/>
  <c r="GQ66" i="10"/>
  <c r="GW65" i="10"/>
  <c r="GW70" i="10" s="1"/>
  <c r="GQ57" i="10"/>
  <c r="GR52" i="10"/>
  <c r="GR53" i="10" s="1"/>
  <c r="GQ55" i="10"/>
  <c r="GK45" i="10" l="1"/>
  <c r="GK49" i="10" s="1"/>
  <c r="GL41" i="10"/>
  <c r="GL42" i="10" s="1"/>
  <c r="GK44" i="10"/>
  <c r="GR56" i="10"/>
  <c r="GR60" i="10" s="1"/>
  <c r="GV74" i="10"/>
  <c r="GV75" i="10" s="1"/>
  <c r="GU78" i="10"/>
  <c r="GU82" i="10" s="1"/>
  <c r="GU77" i="10"/>
  <c r="GR68" i="10"/>
  <c r="GS63" i="10"/>
  <c r="GS64" i="10" s="1"/>
  <c r="GS67" i="10" s="1"/>
  <c r="GS71" i="10" s="1"/>
  <c r="GR66" i="10"/>
  <c r="GX65" i="10"/>
  <c r="GX70" i="10" s="1"/>
  <c r="GR57" i="10"/>
  <c r="GS52" i="10"/>
  <c r="GS53" i="10" s="1"/>
  <c r="GR55" i="10"/>
  <c r="GL46" i="10" l="1"/>
  <c r="GL45" i="10"/>
  <c r="GL44" i="10"/>
  <c r="GM41" i="10"/>
  <c r="GM42" i="10" s="1"/>
  <c r="GL49" i="10"/>
  <c r="GS56" i="10"/>
  <c r="GS60" i="10" s="1"/>
  <c r="GW74" i="10"/>
  <c r="GW75" i="10" s="1"/>
  <c r="GV78" i="10"/>
  <c r="GV82" i="10" s="1"/>
  <c r="GV77" i="10"/>
  <c r="GS68" i="10"/>
  <c r="GT63" i="10"/>
  <c r="GT64" i="10" s="1"/>
  <c r="GT67" i="10" s="1"/>
  <c r="GT71" i="10" s="1"/>
  <c r="GS66" i="10"/>
  <c r="GY65" i="10"/>
  <c r="GY70" i="10" s="1"/>
  <c r="GS57" i="10"/>
  <c r="GT52" i="10"/>
  <c r="GT53" i="10" s="1"/>
  <c r="GS55" i="10"/>
  <c r="GM45" i="10" l="1"/>
  <c r="GM49" i="10" s="1"/>
  <c r="GM44" i="10"/>
  <c r="GN41" i="10"/>
  <c r="GN42" i="10" s="1"/>
  <c r="GM46" i="10"/>
  <c r="GN46" i="10" s="1"/>
  <c r="GT56" i="10"/>
  <c r="GT60" i="10" s="1"/>
  <c r="GX74" i="10"/>
  <c r="GX75" i="10" s="1"/>
  <c r="GW77" i="10"/>
  <c r="GW78" i="10"/>
  <c r="GW82" i="10" s="1"/>
  <c r="GT68" i="10"/>
  <c r="GU63" i="10"/>
  <c r="GU64" i="10" s="1"/>
  <c r="GU67" i="10" s="1"/>
  <c r="GU71" i="10" s="1"/>
  <c r="GT66" i="10"/>
  <c r="GZ65" i="10"/>
  <c r="GZ70" i="10" s="1"/>
  <c r="GT57" i="10"/>
  <c r="GU52" i="10"/>
  <c r="GU53" i="10" s="1"/>
  <c r="GT55" i="10"/>
  <c r="GN45" i="10" l="1"/>
  <c r="GN49" i="10" s="1"/>
  <c r="GO41" i="10"/>
  <c r="GO42" i="10" s="1"/>
  <c r="GN44" i="10"/>
  <c r="GU56" i="10"/>
  <c r="GU60" i="10" s="1"/>
  <c r="GY74" i="10"/>
  <c r="GY75" i="10" s="1"/>
  <c r="GX78" i="10"/>
  <c r="GX82" i="10" s="1"/>
  <c r="GX77" i="10"/>
  <c r="GV63" i="10"/>
  <c r="GV64" i="10" s="1"/>
  <c r="GV67" i="10" s="1"/>
  <c r="GV71" i="10" s="1"/>
  <c r="GU66" i="10"/>
  <c r="GU68" i="10"/>
  <c r="HA65" i="10"/>
  <c r="HA70" i="10" s="1"/>
  <c r="GU57" i="10"/>
  <c r="GV52" i="10"/>
  <c r="GV53" i="10" s="1"/>
  <c r="GU55" i="10"/>
  <c r="GO45" i="10" l="1"/>
  <c r="GO49" i="10" s="1"/>
  <c r="GP41" i="10"/>
  <c r="GP42" i="10" s="1"/>
  <c r="GO44" i="10"/>
  <c r="GO46" i="10"/>
  <c r="GP46" i="10" s="1"/>
  <c r="GV56" i="10"/>
  <c r="GV60" i="10" s="1"/>
  <c r="GZ74" i="10"/>
  <c r="GZ75" i="10" s="1"/>
  <c r="GY78" i="10"/>
  <c r="GY82" i="10" s="1"/>
  <c r="GY77" i="10"/>
  <c r="GV68" i="10"/>
  <c r="GW63" i="10"/>
  <c r="GW64" i="10" s="1"/>
  <c r="GW67" i="10" s="1"/>
  <c r="GW71" i="10" s="1"/>
  <c r="GV66" i="10"/>
  <c r="HB65" i="10"/>
  <c r="HB70" i="10" s="1"/>
  <c r="GV57" i="10"/>
  <c r="GW52" i="10"/>
  <c r="GW53" i="10" s="1"/>
  <c r="GV55" i="10"/>
  <c r="GQ41" i="10" l="1"/>
  <c r="GQ42" i="10" s="1"/>
  <c r="GP45" i="10"/>
  <c r="GP49" i="10" s="1"/>
  <c r="GP44" i="10"/>
  <c r="GW56" i="10"/>
  <c r="GW60" i="10" s="1"/>
  <c r="HA74" i="10"/>
  <c r="HA75" i="10" s="1"/>
  <c r="GZ78" i="10"/>
  <c r="GZ82" i="10" s="1"/>
  <c r="GZ77" i="10"/>
  <c r="GW68" i="10"/>
  <c r="GX63" i="10"/>
  <c r="GX64" i="10" s="1"/>
  <c r="GX67" i="10" s="1"/>
  <c r="GX71" i="10" s="1"/>
  <c r="GW66" i="10"/>
  <c r="HC65" i="10"/>
  <c r="HC70" i="10" s="1"/>
  <c r="GW57" i="10"/>
  <c r="GX52" i="10"/>
  <c r="GX53" i="10" s="1"/>
  <c r="GW55" i="10"/>
  <c r="GR41" i="10" l="1"/>
  <c r="GR42" i="10" s="1"/>
  <c r="GQ44" i="10"/>
  <c r="GQ45" i="10"/>
  <c r="GQ49" i="10" s="1"/>
  <c r="GQ46" i="10"/>
  <c r="GR46" i="10" s="1"/>
  <c r="GX56" i="10"/>
  <c r="GX60" i="10" s="1"/>
  <c r="HB74" i="10"/>
  <c r="HB75" i="10" s="1"/>
  <c r="HA78" i="10"/>
  <c r="HA82" i="10" s="1"/>
  <c r="HA77" i="10"/>
  <c r="GX68" i="10"/>
  <c r="GY63" i="10"/>
  <c r="GY64" i="10" s="1"/>
  <c r="GY67" i="10" s="1"/>
  <c r="GY71" i="10" s="1"/>
  <c r="GX66" i="10"/>
  <c r="HD65" i="10"/>
  <c r="HD70" i="10" s="1"/>
  <c r="GX57" i="10"/>
  <c r="GY52" i="10"/>
  <c r="GY53" i="10" s="1"/>
  <c r="GX55" i="10"/>
  <c r="GR45" i="10" l="1"/>
  <c r="GR49" i="10" s="1"/>
  <c r="GS41" i="10"/>
  <c r="GS42" i="10" s="1"/>
  <c r="GR44" i="10"/>
  <c r="GY56" i="10"/>
  <c r="GY60" i="10" s="1"/>
  <c r="HC74" i="10"/>
  <c r="HC75" i="10" s="1"/>
  <c r="HB78" i="10"/>
  <c r="HB82" i="10" s="1"/>
  <c r="HB77" i="10"/>
  <c r="GY68" i="10"/>
  <c r="GZ63" i="10"/>
  <c r="GZ64" i="10" s="1"/>
  <c r="GZ67" i="10" s="1"/>
  <c r="GZ71" i="10" s="1"/>
  <c r="GY66" i="10"/>
  <c r="HE65" i="10"/>
  <c r="HE70" i="10" s="1"/>
  <c r="GY57" i="10"/>
  <c r="GZ52" i="10"/>
  <c r="GZ53" i="10" s="1"/>
  <c r="GY55" i="10"/>
  <c r="GS44" i="10" l="1"/>
  <c r="GT41" i="10"/>
  <c r="GT42" i="10" s="1"/>
  <c r="GS45" i="10"/>
  <c r="GS49" i="10" s="1"/>
  <c r="GS46" i="10"/>
  <c r="GT46" i="10" s="1"/>
  <c r="GZ56" i="10"/>
  <c r="GZ60" i="10" s="1"/>
  <c r="HD74" i="10"/>
  <c r="HD75" i="10" s="1"/>
  <c r="HC78" i="10"/>
  <c r="HC82" i="10" s="1"/>
  <c r="HC77" i="10"/>
  <c r="GZ68" i="10"/>
  <c r="HA63" i="10"/>
  <c r="HA64" i="10" s="1"/>
  <c r="HA67" i="10" s="1"/>
  <c r="HA71" i="10" s="1"/>
  <c r="GZ66" i="10"/>
  <c r="HF65" i="10"/>
  <c r="HF70" i="10" s="1"/>
  <c r="GZ57" i="10"/>
  <c r="HA52" i="10"/>
  <c r="HA53" i="10" s="1"/>
  <c r="GZ55" i="10"/>
  <c r="GT44" i="10" l="1"/>
  <c r="GT45" i="10"/>
  <c r="GT49" i="10" s="1"/>
  <c r="GU41" i="10"/>
  <c r="GU42" i="10" s="1"/>
  <c r="HA56" i="10"/>
  <c r="HA60" i="10" s="1"/>
  <c r="HE74" i="10"/>
  <c r="HE75" i="10" s="1"/>
  <c r="HD78" i="10"/>
  <c r="HD82" i="10" s="1"/>
  <c r="HD77" i="10"/>
  <c r="HA68" i="10"/>
  <c r="HB63" i="10"/>
  <c r="HB64" i="10" s="1"/>
  <c r="HB67" i="10" s="1"/>
  <c r="HB71" i="10" s="1"/>
  <c r="HA66" i="10"/>
  <c r="HG65" i="10"/>
  <c r="HG70" i="10" s="1"/>
  <c r="HA57" i="10"/>
  <c r="HB52" i="10"/>
  <c r="HB53" i="10" s="1"/>
  <c r="HA55" i="10"/>
  <c r="GU45" i="10" l="1"/>
  <c r="GU49" i="10" s="1"/>
  <c r="GV41" i="10"/>
  <c r="GV42" i="10" s="1"/>
  <c r="GU44" i="10"/>
  <c r="GU46" i="10"/>
  <c r="GV46" i="10" s="1"/>
  <c r="HB56" i="10"/>
  <c r="HB60" i="10" s="1"/>
  <c r="HF74" i="10"/>
  <c r="HF75" i="10" s="1"/>
  <c r="HE77" i="10"/>
  <c r="HE78" i="10"/>
  <c r="HE82" i="10" s="1"/>
  <c r="HB68" i="10"/>
  <c r="HC63" i="10"/>
  <c r="HC64" i="10" s="1"/>
  <c r="HC67" i="10" s="1"/>
  <c r="HC71" i="10" s="1"/>
  <c r="HB66" i="10"/>
  <c r="HH65" i="10"/>
  <c r="HH70" i="10" s="1"/>
  <c r="HB57" i="10"/>
  <c r="HC52" i="10"/>
  <c r="HC53" i="10" s="1"/>
  <c r="HB55" i="10"/>
  <c r="GW41" i="10" l="1"/>
  <c r="GW42" i="10" s="1"/>
  <c r="GV44" i="10"/>
  <c r="GV45" i="10"/>
  <c r="GV49" i="10" s="1"/>
  <c r="HC56" i="10"/>
  <c r="HC60" i="10" s="1"/>
  <c r="HG74" i="10"/>
  <c r="HG75" i="10" s="1"/>
  <c r="HF78" i="10"/>
  <c r="HF82" i="10" s="1"/>
  <c r="HF77" i="10"/>
  <c r="HC68" i="10"/>
  <c r="HD63" i="10"/>
  <c r="HD64" i="10" s="1"/>
  <c r="HD67" i="10" s="1"/>
  <c r="HD71" i="10" s="1"/>
  <c r="HC66" i="10"/>
  <c r="HI65" i="10"/>
  <c r="HI70" i="10" s="1"/>
  <c r="HC57" i="10"/>
  <c r="HD52" i="10"/>
  <c r="HD53" i="10" s="1"/>
  <c r="HC55" i="10"/>
  <c r="GW44" i="10" l="1"/>
  <c r="GX41" i="10"/>
  <c r="GX42" i="10" s="1"/>
  <c r="GW45" i="10"/>
  <c r="GW49" i="10" s="1"/>
  <c r="GW46" i="10"/>
  <c r="GX46" i="10" s="1"/>
  <c r="HD56" i="10"/>
  <c r="HD60" i="10" s="1"/>
  <c r="HH74" i="10"/>
  <c r="HH75" i="10" s="1"/>
  <c r="HG78" i="10"/>
  <c r="HG82" i="10" s="1"/>
  <c r="HG77" i="10"/>
  <c r="HD68" i="10"/>
  <c r="HE63" i="10"/>
  <c r="HE64" i="10" s="1"/>
  <c r="HE67" i="10" s="1"/>
  <c r="HE71" i="10" s="1"/>
  <c r="HD66" i="10"/>
  <c r="HJ65" i="10"/>
  <c r="HJ70" i="10" s="1"/>
  <c r="HD57" i="10"/>
  <c r="HE52" i="10"/>
  <c r="HE53" i="10" s="1"/>
  <c r="HD55" i="10"/>
  <c r="GX45" i="10" l="1"/>
  <c r="GX49" i="10" s="1"/>
  <c r="GY41" i="10"/>
  <c r="GY42" i="10" s="1"/>
  <c r="GX44" i="10"/>
  <c r="HE56" i="10"/>
  <c r="HE60" i="10" s="1"/>
  <c r="HI74" i="10"/>
  <c r="HI75" i="10" s="1"/>
  <c r="HH78" i="10"/>
  <c r="HH82" i="10" s="1"/>
  <c r="HH77" i="10"/>
  <c r="HE68" i="10"/>
  <c r="HF63" i="10"/>
  <c r="HF64" i="10" s="1"/>
  <c r="HF67" i="10" s="1"/>
  <c r="HF71" i="10" s="1"/>
  <c r="HE66" i="10"/>
  <c r="HK65" i="10"/>
  <c r="HK70" i="10" s="1"/>
  <c r="HE57" i="10"/>
  <c r="HF52" i="10"/>
  <c r="HF53" i="10" s="1"/>
  <c r="HE55" i="10"/>
  <c r="GY44" i="10" l="1"/>
  <c r="GY45" i="10"/>
  <c r="GY49" i="10" s="1"/>
  <c r="GZ41" i="10"/>
  <c r="GZ42" i="10" s="1"/>
  <c r="GY46" i="10"/>
  <c r="GZ46" i="10" s="1"/>
  <c r="HF56" i="10"/>
  <c r="HF60" i="10" s="1"/>
  <c r="HJ74" i="10"/>
  <c r="HJ75" i="10" s="1"/>
  <c r="HI78" i="10"/>
  <c r="HI82" i="10" s="1"/>
  <c r="HI77" i="10"/>
  <c r="HG63" i="10"/>
  <c r="HG64" i="10" s="1"/>
  <c r="HG67" i="10" s="1"/>
  <c r="HG71" i="10" s="1"/>
  <c r="HF66" i="10"/>
  <c r="HF68" i="10"/>
  <c r="HL65" i="10"/>
  <c r="HL70" i="10" s="1"/>
  <c r="HF57" i="10"/>
  <c r="HG52" i="10"/>
  <c r="HG53" i="10" s="1"/>
  <c r="HF55" i="10"/>
  <c r="GZ44" i="10" l="1"/>
  <c r="GZ45" i="10"/>
  <c r="GZ49" i="10" s="1"/>
  <c r="HA41" i="10"/>
  <c r="HA42" i="10" s="1"/>
  <c r="HG56" i="10"/>
  <c r="HG60" i="10" s="1"/>
  <c r="HK74" i="10"/>
  <c r="HK75" i="10" s="1"/>
  <c r="HJ78" i="10"/>
  <c r="HJ82" i="10" s="1"/>
  <c r="HJ77" i="10"/>
  <c r="HG68" i="10"/>
  <c r="HH63" i="10"/>
  <c r="HH64" i="10" s="1"/>
  <c r="HH67" i="10" s="1"/>
  <c r="HH71" i="10" s="1"/>
  <c r="HG66" i="10"/>
  <c r="HM65" i="10"/>
  <c r="HM70" i="10" s="1"/>
  <c r="HG57" i="10"/>
  <c r="HH52" i="10"/>
  <c r="HH53" i="10" s="1"/>
  <c r="HG55" i="10"/>
  <c r="HA46" i="10" l="1"/>
  <c r="HA44" i="10"/>
  <c r="HA45" i="10"/>
  <c r="HA49" i="10" s="1"/>
  <c r="HB41" i="10"/>
  <c r="HB42" i="10" s="1"/>
  <c r="HH56" i="10"/>
  <c r="HH60" i="10" s="1"/>
  <c r="HL74" i="10"/>
  <c r="HL75" i="10" s="1"/>
  <c r="HK78" i="10"/>
  <c r="HK82" i="10" s="1"/>
  <c r="HK77" i="10"/>
  <c r="HI63" i="10"/>
  <c r="HI64" i="10" s="1"/>
  <c r="HI67" i="10" s="1"/>
  <c r="HI71" i="10" s="1"/>
  <c r="HH66" i="10"/>
  <c r="HH68" i="10"/>
  <c r="HN65" i="10"/>
  <c r="HN70" i="10" s="1"/>
  <c r="HH57" i="10"/>
  <c r="HI52" i="10"/>
  <c r="HI53" i="10" s="1"/>
  <c r="HH55" i="10"/>
  <c r="HB45" i="10" l="1"/>
  <c r="HB49" i="10" s="1"/>
  <c r="HC41" i="10"/>
  <c r="HC42" i="10" s="1"/>
  <c r="HB44" i="10"/>
  <c r="HB46" i="10"/>
  <c r="HC46" i="10" s="1"/>
  <c r="HI56" i="10"/>
  <c r="HI60" i="10" s="1"/>
  <c r="HM74" i="10"/>
  <c r="HM75" i="10" s="1"/>
  <c r="HL78" i="10"/>
  <c r="HL82" i="10" s="1"/>
  <c r="HL77" i="10"/>
  <c r="HI68" i="10"/>
  <c r="HJ63" i="10"/>
  <c r="HJ64" i="10" s="1"/>
  <c r="HJ67" i="10" s="1"/>
  <c r="HJ71" i="10" s="1"/>
  <c r="HI66" i="10"/>
  <c r="HO65" i="10"/>
  <c r="HO70" i="10" s="1"/>
  <c r="HI57" i="10"/>
  <c r="HJ52" i="10"/>
  <c r="HJ53" i="10" s="1"/>
  <c r="HI55" i="10"/>
  <c r="HD41" i="10" l="1"/>
  <c r="HD42" i="10" s="1"/>
  <c r="HC44" i="10"/>
  <c r="HC45" i="10"/>
  <c r="HC49" i="10" s="1"/>
  <c r="HJ56" i="10"/>
  <c r="HJ60" i="10" s="1"/>
  <c r="HN74" i="10"/>
  <c r="HN75" i="10" s="1"/>
  <c r="HM77" i="10"/>
  <c r="HM78" i="10"/>
  <c r="HM82" i="10" s="1"/>
  <c r="HJ68" i="10"/>
  <c r="HK63" i="10"/>
  <c r="HK64" i="10" s="1"/>
  <c r="HK67" i="10" s="1"/>
  <c r="HK71" i="10" s="1"/>
  <c r="HJ66" i="10"/>
  <c r="HP65" i="10"/>
  <c r="HP70" i="10" s="1"/>
  <c r="HJ57" i="10"/>
  <c r="HK52" i="10"/>
  <c r="HK53" i="10" s="1"/>
  <c r="HJ55" i="10"/>
  <c r="HD44" i="10" l="1"/>
  <c r="HD45" i="10"/>
  <c r="HD49" i="10" s="1"/>
  <c r="HE41" i="10"/>
  <c r="HE42" i="10" s="1"/>
  <c r="HD46" i="10"/>
  <c r="HE46" i="10" s="1"/>
  <c r="HK56" i="10"/>
  <c r="HK60" i="10" s="1"/>
  <c r="HO74" i="10"/>
  <c r="HO75" i="10" s="1"/>
  <c r="HN78" i="10"/>
  <c r="HN82" i="10" s="1"/>
  <c r="HN77" i="10"/>
  <c r="HL63" i="10"/>
  <c r="HL64" i="10" s="1"/>
  <c r="HL67" i="10" s="1"/>
  <c r="HL71" i="10" s="1"/>
  <c r="HK66" i="10"/>
  <c r="HK68" i="10"/>
  <c r="HQ65" i="10"/>
  <c r="HQ70" i="10" s="1"/>
  <c r="HK57" i="10"/>
  <c r="HL52" i="10"/>
  <c r="HL53" i="10" s="1"/>
  <c r="HK55" i="10"/>
  <c r="HE44" i="10" l="1"/>
  <c r="HE45" i="10"/>
  <c r="HE49" i="10" s="1"/>
  <c r="HF41" i="10"/>
  <c r="HF42" i="10" s="1"/>
  <c r="HL56" i="10"/>
  <c r="HL60" i="10" s="1"/>
  <c r="HP74" i="10"/>
  <c r="HP75" i="10" s="1"/>
  <c r="HO78" i="10"/>
  <c r="HO82" i="10" s="1"/>
  <c r="HO77" i="10"/>
  <c r="HL68" i="10"/>
  <c r="HM63" i="10"/>
  <c r="HM64" i="10" s="1"/>
  <c r="HM67" i="10" s="1"/>
  <c r="HM71" i="10" s="1"/>
  <c r="HL66" i="10"/>
  <c r="HR65" i="10"/>
  <c r="HR70" i="10" s="1"/>
  <c r="HL57" i="10"/>
  <c r="HM52" i="10"/>
  <c r="HM53" i="10" s="1"/>
  <c r="HL55" i="10"/>
  <c r="HF45" i="10" l="1"/>
  <c r="HF49" i="10" s="1"/>
  <c r="HG41" i="10"/>
  <c r="HG42" i="10" s="1"/>
  <c r="HF44" i="10"/>
  <c r="HF46" i="10"/>
  <c r="HM56" i="10"/>
  <c r="HM60" i="10" s="1"/>
  <c r="HQ74" i="10"/>
  <c r="HQ75" i="10" s="1"/>
  <c r="HP78" i="10"/>
  <c r="HP82" i="10" s="1"/>
  <c r="HP77" i="10"/>
  <c r="HM68" i="10"/>
  <c r="HN63" i="10"/>
  <c r="HN64" i="10" s="1"/>
  <c r="HN67" i="10" s="1"/>
  <c r="HN71" i="10" s="1"/>
  <c r="HM66" i="10"/>
  <c r="HS65" i="10"/>
  <c r="HS70" i="10" s="1"/>
  <c r="HM57" i="10"/>
  <c r="HN52" i="10"/>
  <c r="HN53" i="10" s="1"/>
  <c r="HM55" i="10"/>
  <c r="HG46" i="10" l="1"/>
  <c r="HG44" i="10"/>
  <c r="HH41" i="10"/>
  <c r="HH42" i="10" s="1"/>
  <c r="HG45" i="10"/>
  <c r="HG49" i="10" s="1"/>
  <c r="HN56" i="10"/>
  <c r="HN60" i="10" s="1"/>
  <c r="HR74" i="10"/>
  <c r="HR75" i="10" s="1"/>
  <c r="HQ78" i="10"/>
  <c r="HQ82" i="10" s="1"/>
  <c r="HQ77" i="10"/>
  <c r="HN68" i="10"/>
  <c r="HO63" i="10"/>
  <c r="HO64" i="10" s="1"/>
  <c r="HN66" i="10"/>
  <c r="HT65" i="10"/>
  <c r="HT70" i="10" s="1"/>
  <c r="HN57" i="10"/>
  <c r="HO52" i="10"/>
  <c r="HO53" i="10" s="1"/>
  <c r="HN55" i="10"/>
  <c r="HH46" i="10" l="1"/>
  <c r="HI41" i="10"/>
  <c r="HI42" i="10" s="1"/>
  <c r="HH44" i="10"/>
  <c r="HH45" i="10"/>
  <c r="HH49" i="10" s="1"/>
  <c r="HO56" i="10"/>
  <c r="HO60" i="10" s="1"/>
  <c r="HS74" i="10"/>
  <c r="HS75" i="10" s="1"/>
  <c r="HR78" i="10"/>
  <c r="HR82" i="10" s="1"/>
  <c r="HR77" i="10"/>
  <c r="HO67" i="10"/>
  <c r="HO71" i="10" s="1"/>
  <c r="HO68" i="10"/>
  <c r="HP63" i="10"/>
  <c r="HP64" i="10" s="1"/>
  <c r="HO66" i="10"/>
  <c r="HU65" i="10"/>
  <c r="HU70" i="10" s="1"/>
  <c r="HO57" i="10"/>
  <c r="HP52" i="10"/>
  <c r="HP53" i="10" s="1"/>
  <c r="HO55" i="10"/>
  <c r="HI44" i="10" l="1"/>
  <c r="HI45" i="10"/>
  <c r="HI49" i="10" s="1"/>
  <c r="HJ41" i="10"/>
  <c r="HJ42" i="10" s="1"/>
  <c r="HI46" i="10"/>
  <c r="HP67" i="10"/>
  <c r="HP71" i="10" s="1"/>
  <c r="HP56" i="10"/>
  <c r="HP60" i="10" s="1"/>
  <c r="HT74" i="10"/>
  <c r="HT75" i="10" s="1"/>
  <c r="HS78" i="10"/>
  <c r="HS82" i="10" s="1"/>
  <c r="HS77" i="10"/>
  <c r="HQ63" i="10"/>
  <c r="HQ64" i="10" s="1"/>
  <c r="HP66" i="10"/>
  <c r="HP68" i="10"/>
  <c r="HV65" i="10"/>
  <c r="HV70" i="10" s="1"/>
  <c r="HP57" i="10"/>
  <c r="HQ52" i="10"/>
  <c r="HQ53" i="10" s="1"/>
  <c r="HP55" i="10"/>
  <c r="HJ46" i="10" l="1"/>
  <c r="HJ44" i="10"/>
  <c r="HK41" i="10"/>
  <c r="HK42" i="10" s="1"/>
  <c r="HJ45" i="10"/>
  <c r="HJ49" i="10" s="1"/>
  <c r="HQ67" i="10"/>
  <c r="HQ71" i="10" s="1"/>
  <c r="HQ56" i="10"/>
  <c r="HQ60" i="10" s="1"/>
  <c r="HU74" i="10"/>
  <c r="HU75" i="10" s="1"/>
  <c r="HT78" i="10"/>
  <c r="HT82" i="10" s="1"/>
  <c r="HT77" i="10"/>
  <c r="HQ68" i="10"/>
  <c r="HR63" i="10"/>
  <c r="HR64" i="10" s="1"/>
  <c r="HQ66" i="10"/>
  <c r="HW65" i="10"/>
  <c r="HW70" i="10" s="1"/>
  <c r="HQ57" i="10"/>
  <c r="HR52" i="10"/>
  <c r="HR53" i="10" s="1"/>
  <c r="HQ55" i="10"/>
  <c r="HL41" i="10" l="1"/>
  <c r="HL42" i="10" s="1"/>
  <c r="HK44" i="10"/>
  <c r="HK45" i="10"/>
  <c r="HK49" i="10" s="1"/>
  <c r="HK46" i="10"/>
  <c r="HL46" i="10" s="1"/>
  <c r="HR67" i="10"/>
  <c r="HR71" i="10" s="1"/>
  <c r="HR56" i="10"/>
  <c r="HR60" i="10" s="1"/>
  <c r="HV74" i="10"/>
  <c r="HV75" i="10" s="1"/>
  <c r="HU77" i="10"/>
  <c r="HU78" i="10"/>
  <c r="HU82" i="10" s="1"/>
  <c r="HS63" i="10"/>
  <c r="HS64" i="10" s="1"/>
  <c r="HR66" i="10"/>
  <c r="HR68" i="10"/>
  <c r="HX65" i="10"/>
  <c r="HX70" i="10" s="1"/>
  <c r="HR57" i="10"/>
  <c r="HS52" i="10"/>
  <c r="HS53" i="10" s="1"/>
  <c r="HR55" i="10"/>
  <c r="HL45" i="10" l="1"/>
  <c r="HL49" i="10" s="1"/>
  <c r="HL44" i="10"/>
  <c r="HM41" i="10"/>
  <c r="HM42" i="10" s="1"/>
  <c r="HS67" i="10"/>
  <c r="HS71" i="10" s="1"/>
  <c r="HS56" i="10"/>
  <c r="HS60" i="10" s="1"/>
  <c r="HW74" i="10"/>
  <c r="HW75" i="10" s="1"/>
  <c r="HV78" i="10"/>
  <c r="HV82" i="10" s="1"/>
  <c r="HV77" i="10"/>
  <c r="HS68" i="10"/>
  <c r="HT63" i="10"/>
  <c r="HT64" i="10" s="1"/>
  <c r="HS66" i="10"/>
  <c r="HY65" i="10"/>
  <c r="HY70" i="10" s="1"/>
  <c r="HS57" i="10"/>
  <c r="HT52" i="10"/>
  <c r="HT53" i="10" s="1"/>
  <c r="HS55" i="10"/>
  <c r="HM44" i="10" l="1"/>
  <c r="HN41" i="10"/>
  <c r="HN42" i="10" s="1"/>
  <c r="HM45" i="10"/>
  <c r="HM49" i="10" s="1"/>
  <c r="HM46" i="10"/>
  <c r="HN46" i="10" s="1"/>
  <c r="HT67" i="10"/>
  <c r="HT71" i="10" s="1"/>
  <c r="HT56" i="10"/>
  <c r="HT60" i="10" s="1"/>
  <c r="HX74" i="10"/>
  <c r="HX75" i="10" s="1"/>
  <c r="HW78" i="10"/>
  <c r="HW82" i="10" s="1"/>
  <c r="HW77" i="10"/>
  <c r="HT68" i="10"/>
  <c r="HU63" i="10"/>
  <c r="HU64" i="10" s="1"/>
  <c r="HT66" i="10"/>
  <c r="HZ65" i="10"/>
  <c r="HZ70" i="10" s="1"/>
  <c r="HT57" i="10"/>
  <c r="HU52" i="10"/>
  <c r="HU53" i="10" s="1"/>
  <c r="HT55" i="10"/>
  <c r="HN45" i="10" l="1"/>
  <c r="HN49" i="10" s="1"/>
  <c r="HO41" i="10"/>
  <c r="HO42" i="10" s="1"/>
  <c r="HN44" i="10"/>
  <c r="HU67" i="10"/>
  <c r="HU71" i="10" s="1"/>
  <c r="HU56" i="10"/>
  <c r="HU60" i="10" s="1"/>
  <c r="HY74" i="10"/>
  <c r="HY75" i="10" s="1"/>
  <c r="HX78" i="10"/>
  <c r="HX82" i="10" s="1"/>
  <c r="HX77" i="10"/>
  <c r="HU68" i="10"/>
  <c r="HV63" i="10"/>
  <c r="HV64" i="10" s="1"/>
  <c r="HU66" i="10"/>
  <c r="IA65" i="10"/>
  <c r="IA70" i="10" s="1"/>
  <c r="HU57" i="10"/>
  <c r="HV52" i="10"/>
  <c r="HV53" i="10" s="1"/>
  <c r="HU55" i="10"/>
  <c r="HO46" i="10" l="1"/>
  <c r="HO45" i="10"/>
  <c r="HO49" i="10" s="1"/>
  <c r="HP41" i="10"/>
  <c r="HP42" i="10" s="1"/>
  <c r="HO44" i="10"/>
  <c r="HV67" i="10"/>
  <c r="HV71" i="10" s="1"/>
  <c r="HV56" i="10"/>
  <c r="HV60" i="10" s="1"/>
  <c r="HZ74" i="10"/>
  <c r="HZ75" i="10" s="1"/>
  <c r="HY78" i="10"/>
  <c r="HY82" i="10" s="1"/>
  <c r="HY77" i="10"/>
  <c r="HW63" i="10"/>
  <c r="HW64" i="10" s="1"/>
  <c r="HV66" i="10"/>
  <c r="HV68" i="10"/>
  <c r="IB65" i="10"/>
  <c r="IB70" i="10" s="1"/>
  <c r="HV57" i="10"/>
  <c r="HW52" i="10"/>
  <c r="HW53" i="10" s="1"/>
  <c r="HV55" i="10"/>
  <c r="HP44" i="10" l="1"/>
  <c r="HP45" i="10"/>
  <c r="HP49" i="10" s="1"/>
  <c r="HQ41" i="10"/>
  <c r="HQ42" i="10" s="1"/>
  <c r="HP46" i="10"/>
  <c r="HQ46" i="10" s="1"/>
  <c r="HW67" i="10"/>
  <c r="HW71" i="10" s="1"/>
  <c r="HW56" i="10"/>
  <c r="HW60" i="10" s="1"/>
  <c r="IA74" i="10"/>
  <c r="IA75" i="10" s="1"/>
  <c r="HZ78" i="10"/>
  <c r="HZ82" i="10" s="1"/>
  <c r="HZ77" i="10"/>
  <c r="HW68" i="10"/>
  <c r="HX63" i="10"/>
  <c r="HX64" i="10" s="1"/>
  <c r="HW66" i="10"/>
  <c r="IC65" i="10"/>
  <c r="IC70" i="10" s="1"/>
  <c r="HW57" i="10"/>
  <c r="HX52" i="10"/>
  <c r="HX53" i="10" s="1"/>
  <c r="HW55" i="10"/>
  <c r="HR41" i="10" l="1"/>
  <c r="HR42" i="10" s="1"/>
  <c r="HQ45" i="10"/>
  <c r="HQ49" i="10" s="1"/>
  <c r="HQ44" i="10"/>
  <c r="HX67" i="10"/>
  <c r="HX71" i="10" s="1"/>
  <c r="HX56" i="10"/>
  <c r="HX60" i="10" s="1"/>
  <c r="IB74" i="10"/>
  <c r="IB75" i="10" s="1"/>
  <c r="IA78" i="10"/>
  <c r="IA82" i="10" s="1"/>
  <c r="IA77" i="10"/>
  <c r="HX68" i="10"/>
  <c r="HY63" i="10"/>
  <c r="HY64" i="10" s="1"/>
  <c r="HX66" i="10"/>
  <c r="ID65" i="10"/>
  <c r="ID70" i="10" s="1"/>
  <c r="HX57" i="10"/>
  <c r="HY52" i="10"/>
  <c r="HY53" i="10" s="1"/>
  <c r="HX55" i="10"/>
  <c r="HR45" i="10" l="1"/>
  <c r="HR49" i="10" s="1"/>
  <c r="HR44" i="10"/>
  <c r="HS41" i="10"/>
  <c r="HS42" i="10" s="1"/>
  <c r="HR46" i="10"/>
  <c r="HS46" i="10" s="1"/>
  <c r="HY67" i="10"/>
  <c r="HY71" i="10" s="1"/>
  <c r="HY56" i="10"/>
  <c r="HY60" i="10" s="1"/>
  <c r="IC74" i="10"/>
  <c r="IC75" i="10" s="1"/>
  <c r="IB78" i="10"/>
  <c r="IB82" i="10" s="1"/>
  <c r="IB77" i="10"/>
  <c r="HY68" i="10"/>
  <c r="HZ63" i="10"/>
  <c r="HZ64" i="10" s="1"/>
  <c r="HY66" i="10"/>
  <c r="IE65" i="10"/>
  <c r="IE70" i="10" s="1"/>
  <c r="HY57" i="10"/>
  <c r="HZ52" i="10"/>
  <c r="HZ53" i="10" s="1"/>
  <c r="HY55" i="10"/>
  <c r="HT41" i="10" l="1"/>
  <c r="HT42" i="10" s="1"/>
  <c r="HS44" i="10"/>
  <c r="HS45" i="10"/>
  <c r="HS49" i="10" s="1"/>
  <c r="HZ67" i="10"/>
  <c r="HZ71" i="10" s="1"/>
  <c r="HZ56" i="10"/>
  <c r="HZ60" i="10" s="1"/>
  <c r="ID74" i="10"/>
  <c r="ID75" i="10" s="1"/>
  <c r="IC77" i="10"/>
  <c r="IC78" i="10"/>
  <c r="IC82" i="10" s="1"/>
  <c r="HZ68" i="10"/>
  <c r="IA63" i="10"/>
  <c r="IA64" i="10" s="1"/>
  <c r="HZ66" i="10"/>
  <c r="IF65" i="10"/>
  <c r="IF70" i="10" s="1"/>
  <c r="HZ57" i="10"/>
  <c r="IA52" i="10"/>
  <c r="IA53" i="10" s="1"/>
  <c r="HZ55" i="10"/>
  <c r="HT46" i="10" l="1"/>
  <c r="HT44" i="10"/>
  <c r="HU41" i="10"/>
  <c r="HU42" i="10" s="1"/>
  <c r="HT45" i="10"/>
  <c r="HT49" i="10" s="1"/>
  <c r="IA67" i="10"/>
  <c r="IA71" i="10" s="1"/>
  <c r="IA56" i="10"/>
  <c r="IA60" i="10" s="1"/>
  <c r="IE74" i="10"/>
  <c r="IE75" i="10" s="1"/>
  <c r="ID78" i="10"/>
  <c r="ID82" i="10" s="1"/>
  <c r="ID77" i="10"/>
  <c r="IB63" i="10"/>
  <c r="IB64" i="10" s="1"/>
  <c r="IA66" i="10"/>
  <c r="IA68" i="10"/>
  <c r="IG65" i="10"/>
  <c r="IG70" i="10" s="1"/>
  <c r="IA57" i="10"/>
  <c r="IB52" i="10"/>
  <c r="IB53" i="10" s="1"/>
  <c r="IA55" i="10"/>
  <c r="HU45" i="10" l="1"/>
  <c r="HU49" i="10" s="1"/>
  <c r="HV41" i="10"/>
  <c r="HV42" i="10" s="1"/>
  <c r="HU44" i="10"/>
  <c r="HU46" i="10"/>
  <c r="HV46" i="10" s="1"/>
  <c r="IB67" i="10"/>
  <c r="IB71" i="10" s="1"/>
  <c r="IB56" i="10"/>
  <c r="IB60" i="10" s="1"/>
  <c r="IF74" i="10"/>
  <c r="IF75" i="10" s="1"/>
  <c r="IE78" i="10"/>
  <c r="IE82" i="10" s="1"/>
  <c r="IE77" i="10"/>
  <c r="IB68" i="10"/>
  <c r="IC63" i="10"/>
  <c r="IC64" i="10" s="1"/>
  <c r="IB66" i="10"/>
  <c r="IH65" i="10"/>
  <c r="IH70" i="10" s="1"/>
  <c r="IB57" i="10"/>
  <c r="IC52" i="10"/>
  <c r="IC53" i="10" s="1"/>
  <c r="IB55" i="10"/>
  <c r="HV45" i="10" l="1"/>
  <c r="HV49" i="10" s="1"/>
  <c r="HW41" i="10"/>
  <c r="HW42" i="10" s="1"/>
  <c r="HV44" i="10"/>
  <c r="IC67" i="10"/>
  <c r="IC71" i="10" s="1"/>
  <c r="IC56" i="10"/>
  <c r="IC60" i="10" s="1"/>
  <c r="IG74" i="10"/>
  <c r="IG75" i="10" s="1"/>
  <c r="IF78" i="10"/>
  <c r="IF82" i="10" s="1"/>
  <c r="IF77" i="10"/>
  <c r="IC68" i="10"/>
  <c r="ID63" i="10"/>
  <c r="ID64" i="10" s="1"/>
  <c r="IC66" i="10"/>
  <c r="II65" i="10"/>
  <c r="II70" i="10" s="1"/>
  <c r="IC57" i="10"/>
  <c r="ID52" i="10"/>
  <c r="ID53" i="10" s="1"/>
  <c r="IC55" i="10"/>
  <c r="HW45" i="10" l="1"/>
  <c r="HW49" i="10" s="1"/>
  <c r="HW44" i="10"/>
  <c r="HX41" i="10"/>
  <c r="HX42" i="10" s="1"/>
  <c r="HW46" i="10"/>
  <c r="HX46" i="10" s="1"/>
  <c r="ID67" i="10"/>
  <c r="ID71" i="10" s="1"/>
  <c r="ID56" i="10"/>
  <c r="ID60" i="10" s="1"/>
  <c r="IH74" i="10"/>
  <c r="IH75" i="10" s="1"/>
  <c r="IG78" i="10"/>
  <c r="IG82" i="10" s="1"/>
  <c r="IG77" i="10"/>
  <c r="ID68" i="10"/>
  <c r="IE63" i="10"/>
  <c r="IE64" i="10" s="1"/>
  <c r="ID66" i="10"/>
  <c r="IJ65" i="10"/>
  <c r="IJ70" i="10" s="1"/>
  <c r="ID57" i="10"/>
  <c r="IE52" i="10"/>
  <c r="IE53" i="10" s="1"/>
  <c r="ID55" i="10"/>
  <c r="HX44" i="10" l="1"/>
  <c r="HY41" i="10"/>
  <c r="HY42" i="10" s="1"/>
  <c r="HX45" i="10"/>
  <c r="HX49" i="10" s="1"/>
  <c r="IE67" i="10"/>
  <c r="IE71" i="10" s="1"/>
  <c r="IE56" i="10"/>
  <c r="IE60" i="10" s="1"/>
  <c r="II74" i="10"/>
  <c r="II75" i="10" s="1"/>
  <c r="IH78" i="10"/>
  <c r="IH82" i="10" s="1"/>
  <c r="IH77" i="10"/>
  <c r="IE68" i="10"/>
  <c r="IF63" i="10"/>
  <c r="IF64" i="10" s="1"/>
  <c r="IE66" i="10"/>
  <c r="IK65" i="10"/>
  <c r="IK70" i="10" s="1"/>
  <c r="IE57" i="10"/>
  <c r="IF52" i="10"/>
  <c r="IF53" i="10" s="1"/>
  <c r="IE55" i="10"/>
  <c r="HZ41" i="10" l="1"/>
  <c r="HZ42" i="10" s="1"/>
  <c r="HY45" i="10"/>
  <c r="HY49" i="10" s="1"/>
  <c r="HY44" i="10"/>
  <c r="HY46" i="10"/>
  <c r="IF67" i="10"/>
  <c r="IF71" i="10" s="1"/>
  <c r="IF56" i="10"/>
  <c r="IF60" i="10" s="1"/>
  <c r="IJ74" i="10"/>
  <c r="IJ75" i="10" s="1"/>
  <c r="II78" i="10"/>
  <c r="II82" i="10" s="1"/>
  <c r="II77" i="10"/>
  <c r="IG63" i="10"/>
  <c r="IG64" i="10" s="1"/>
  <c r="IF66" i="10"/>
  <c r="IF68" i="10"/>
  <c r="IL65" i="10"/>
  <c r="IL70" i="10" s="1"/>
  <c r="IF57" i="10"/>
  <c r="IG52" i="10"/>
  <c r="IG53" i="10" s="1"/>
  <c r="IF55" i="10"/>
  <c r="HZ46" i="10" l="1"/>
  <c r="IA41" i="10"/>
  <c r="IA42" i="10" s="1"/>
  <c r="HZ44" i="10"/>
  <c r="HZ45" i="10"/>
  <c r="HZ49" i="10" s="1"/>
  <c r="IG67" i="10"/>
  <c r="IG71" i="10" s="1"/>
  <c r="IG56" i="10"/>
  <c r="IG60" i="10" s="1"/>
  <c r="IK74" i="10"/>
  <c r="IK75" i="10" s="1"/>
  <c r="IJ78" i="10"/>
  <c r="IJ82" i="10" s="1"/>
  <c r="IJ77" i="10"/>
  <c r="IG68" i="10"/>
  <c r="IH63" i="10"/>
  <c r="IH64" i="10" s="1"/>
  <c r="IG66" i="10"/>
  <c r="IM65" i="10"/>
  <c r="IM70" i="10" s="1"/>
  <c r="IG57" i="10"/>
  <c r="IH52" i="10"/>
  <c r="IH53" i="10" s="1"/>
  <c r="IG55" i="10"/>
  <c r="IA45" i="10" l="1"/>
  <c r="IA49" i="10" s="1"/>
  <c r="IA44" i="10"/>
  <c r="IB41" i="10"/>
  <c r="IB42" i="10" s="1"/>
  <c r="IA46" i="10"/>
  <c r="IB46" i="10" s="1"/>
  <c r="IH67" i="10"/>
  <c r="IH71" i="10" s="1"/>
  <c r="IH56" i="10"/>
  <c r="IH60" i="10" s="1"/>
  <c r="IL74" i="10"/>
  <c r="IL75" i="10" s="1"/>
  <c r="IK77" i="10"/>
  <c r="IK78" i="10"/>
  <c r="IK82" i="10" s="1"/>
  <c r="IH68" i="10"/>
  <c r="II63" i="10"/>
  <c r="II64" i="10" s="1"/>
  <c r="IH66" i="10"/>
  <c r="IN65" i="10"/>
  <c r="IN70" i="10" s="1"/>
  <c r="IH57" i="10"/>
  <c r="II52" i="10"/>
  <c r="II53" i="10" s="1"/>
  <c r="IH55" i="10"/>
  <c r="IC41" i="10" l="1"/>
  <c r="IC42" i="10" s="1"/>
  <c r="IB45" i="10"/>
  <c r="IB49" i="10" s="1"/>
  <c r="IB44" i="10"/>
  <c r="II67" i="10"/>
  <c r="II71" i="10" s="1"/>
  <c r="II56" i="10"/>
  <c r="II60" i="10" s="1"/>
  <c r="IM74" i="10"/>
  <c r="IM75" i="10" s="1"/>
  <c r="IL78" i="10"/>
  <c r="IL82" i="10" s="1"/>
  <c r="IL77" i="10"/>
  <c r="IJ63" i="10"/>
  <c r="IJ64" i="10" s="1"/>
  <c r="IJ67" i="10" s="1"/>
  <c r="II66" i="10"/>
  <c r="II68" i="10"/>
  <c r="IO65" i="10"/>
  <c r="IO70" i="10" s="1"/>
  <c r="II57" i="10"/>
  <c r="IJ52" i="10"/>
  <c r="IJ53" i="10" s="1"/>
  <c r="II55" i="10"/>
  <c r="IC46" i="10" l="1"/>
  <c r="IC45" i="10"/>
  <c r="IC49" i="10" s="1"/>
  <c r="IC44" i="10"/>
  <c r="ID41" i="10"/>
  <c r="ID42" i="10" s="1"/>
  <c r="IJ71" i="10"/>
  <c r="IJ56" i="10"/>
  <c r="IJ60" i="10" s="1"/>
  <c r="IN74" i="10"/>
  <c r="IN75" i="10" s="1"/>
  <c r="IM78" i="10"/>
  <c r="IM82" i="10" s="1"/>
  <c r="IM77" i="10"/>
  <c r="IJ68" i="10"/>
  <c r="IK63" i="10"/>
  <c r="IK64" i="10" s="1"/>
  <c r="IJ66" i="10"/>
  <c r="IP65" i="10"/>
  <c r="IP70" i="10" s="1"/>
  <c r="IJ57" i="10"/>
  <c r="IK52" i="10"/>
  <c r="IK53" i="10" s="1"/>
  <c r="IJ55" i="10"/>
  <c r="ID45" i="10" l="1"/>
  <c r="ID49" i="10" s="1"/>
  <c r="ID44" i="10"/>
  <c r="IE41" i="10"/>
  <c r="IE42" i="10" s="1"/>
  <c r="ID46" i="10"/>
  <c r="IK67" i="10"/>
  <c r="IK71" i="10" s="1"/>
  <c r="IK56" i="10"/>
  <c r="IK60" i="10" s="1"/>
  <c r="IO74" i="10"/>
  <c r="IO75" i="10" s="1"/>
  <c r="IN78" i="10"/>
  <c r="IN82" i="10" s="1"/>
  <c r="IN77" i="10"/>
  <c r="IK68" i="10"/>
  <c r="IL63" i="10"/>
  <c r="IL64" i="10" s="1"/>
  <c r="IK66" i="10"/>
  <c r="IQ65" i="10"/>
  <c r="IQ70" i="10" s="1"/>
  <c r="IK57" i="10"/>
  <c r="IL52" i="10"/>
  <c r="IL53" i="10" s="1"/>
  <c r="IK55" i="10"/>
  <c r="IE46" i="10" l="1"/>
  <c r="IF41" i="10"/>
  <c r="IF42" i="10" s="1"/>
  <c r="IE44" i="10"/>
  <c r="IE45" i="10"/>
  <c r="IE49" i="10" s="1"/>
  <c r="IL67" i="10"/>
  <c r="IL71" i="10" s="1"/>
  <c r="IL56" i="10"/>
  <c r="IL60" i="10" s="1"/>
  <c r="IP74" i="10"/>
  <c r="IP75" i="10" s="1"/>
  <c r="IO78" i="10"/>
  <c r="IO82" i="10" s="1"/>
  <c r="IO77" i="10"/>
  <c r="IM63" i="10"/>
  <c r="IM64" i="10" s="1"/>
  <c r="IM67" i="10" s="1"/>
  <c r="IL66" i="10"/>
  <c r="IL68" i="10"/>
  <c r="IR65" i="10"/>
  <c r="IR70" i="10" s="1"/>
  <c r="IL57" i="10"/>
  <c r="IM52" i="10"/>
  <c r="IM53" i="10" s="1"/>
  <c r="IL55" i="10"/>
  <c r="IF44" i="10" l="1"/>
  <c r="IF45" i="10"/>
  <c r="IF49" i="10" s="1"/>
  <c r="IG41" i="10"/>
  <c r="IG42" i="10" s="1"/>
  <c r="IF46" i="10"/>
  <c r="IM71" i="10"/>
  <c r="IM56" i="10"/>
  <c r="IM60" i="10" s="1"/>
  <c r="IQ74" i="10"/>
  <c r="IQ75" i="10" s="1"/>
  <c r="IP78" i="10"/>
  <c r="IP82" i="10" s="1"/>
  <c r="IP77" i="10"/>
  <c r="IM68" i="10"/>
  <c r="IN63" i="10"/>
  <c r="IN64" i="10" s="1"/>
  <c r="IM66" i="10"/>
  <c r="IS65" i="10"/>
  <c r="IS70" i="10" s="1"/>
  <c r="IM57" i="10"/>
  <c r="IN52" i="10"/>
  <c r="IN53" i="10" s="1"/>
  <c r="IM55" i="10"/>
  <c r="IG46" i="10" l="1"/>
  <c r="IH41" i="10"/>
  <c r="IH42" i="10" s="1"/>
  <c r="IG44" i="10"/>
  <c r="IG45" i="10"/>
  <c r="IG49" i="10" s="1"/>
  <c r="IN67" i="10"/>
  <c r="IN71" i="10" s="1"/>
  <c r="IN56" i="10"/>
  <c r="IN60" i="10" s="1"/>
  <c r="IR74" i="10"/>
  <c r="IR75" i="10" s="1"/>
  <c r="IQ78" i="10"/>
  <c r="IQ82" i="10" s="1"/>
  <c r="IQ77" i="10"/>
  <c r="IN68" i="10"/>
  <c r="IO63" i="10"/>
  <c r="IO64" i="10" s="1"/>
  <c r="IN66" i="10"/>
  <c r="IT65" i="10"/>
  <c r="IT70" i="10" s="1"/>
  <c r="IN57" i="10"/>
  <c r="IO52" i="10"/>
  <c r="IO53" i="10" s="1"/>
  <c r="IN55" i="10"/>
  <c r="IH45" i="10" l="1"/>
  <c r="IH49" i="10" s="1"/>
  <c r="II41" i="10"/>
  <c r="II42" i="10" s="1"/>
  <c r="IH44" i="10"/>
  <c r="IH46" i="10"/>
  <c r="II46" i="10" s="1"/>
  <c r="IO67" i="10"/>
  <c r="IO71" i="10" s="1"/>
  <c r="IO56" i="10"/>
  <c r="IO60" i="10" s="1"/>
  <c r="IS74" i="10"/>
  <c r="IS75" i="10" s="1"/>
  <c r="IR78" i="10"/>
  <c r="IR82" i="10" s="1"/>
  <c r="IR77" i="10"/>
  <c r="IO68" i="10"/>
  <c r="IP63" i="10"/>
  <c r="IP64" i="10" s="1"/>
  <c r="IO66" i="10"/>
  <c r="IU65" i="10"/>
  <c r="IU70" i="10" s="1"/>
  <c r="IO57" i="10"/>
  <c r="IP52" i="10"/>
  <c r="IP53" i="10" s="1"/>
  <c r="IO55" i="10"/>
  <c r="IJ41" i="10" l="1"/>
  <c r="IJ42" i="10" s="1"/>
  <c r="II45" i="10"/>
  <c r="II49" i="10" s="1"/>
  <c r="II44" i="10"/>
  <c r="IP67" i="10"/>
  <c r="IP71" i="10" s="1"/>
  <c r="IP56" i="10"/>
  <c r="IP60" i="10" s="1"/>
  <c r="IT74" i="10"/>
  <c r="IT75" i="10" s="1"/>
  <c r="IS77" i="10"/>
  <c r="IS78" i="10"/>
  <c r="IS82" i="10" s="1"/>
  <c r="IP68" i="10"/>
  <c r="IQ63" i="10"/>
  <c r="IQ64" i="10" s="1"/>
  <c r="IQ67" i="10" s="1"/>
  <c r="IP66" i="10"/>
  <c r="IV65" i="10"/>
  <c r="IV70" i="10" s="1"/>
  <c r="IP57" i="10"/>
  <c r="IQ52" i="10"/>
  <c r="IQ53" i="10" s="1"/>
  <c r="IP55" i="10"/>
  <c r="IJ46" i="10" l="1"/>
  <c r="IJ45" i="10"/>
  <c r="IJ49" i="10" s="1"/>
  <c r="IJ44" i="10"/>
  <c r="IK41" i="10"/>
  <c r="IK42" i="10" s="1"/>
  <c r="IQ71" i="10"/>
  <c r="IQ56" i="10"/>
  <c r="IQ60" i="10" s="1"/>
  <c r="IU74" i="10"/>
  <c r="IU75" i="10" s="1"/>
  <c r="IT78" i="10"/>
  <c r="IT82" i="10" s="1"/>
  <c r="IT77" i="10"/>
  <c r="IR63" i="10"/>
  <c r="IR64" i="10" s="1"/>
  <c r="IQ66" i="10"/>
  <c r="IQ68" i="10"/>
  <c r="IW65" i="10"/>
  <c r="IW70" i="10" s="1"/>
  <c r="IQ57" i="10"/>
  <c r="IR52" i="10"/>
  <c r="IR53" i="10" s="1"/>
  <c r="IQ55" i="10"/>
  <c r="IK44" i="10" l="1"/>
  <c r="IL41" i="10"/>
  <c r="IL42" i="10" s="1"/>
  <c r="IK45" i="10"/>
  <c r="IK49" i="10" s="1"/>
  <c r="IK46" i="10"/>
  <c r="IL46" i="10" s="1"/>
  <c r="IR67" i="10"/>
  <c r="IR71" i="10" s="1"/>
  <c r="IR56" i="10"/>
  <c r="IR60" i="10" s="1"/>
  <c r="IV74" i="10"/>
  <c r="IV75" i="10" s="1"/>
  <c r="IU78" i="10"/>
  <c r="IU82" i="10" s="1"/>
  <c r="IU77" i="10"/>
  <c r="IR68" i="10"/>
  <c r="IS63" i="10"/>
  <c r="IS64" i="10" s="1"/>
  <c r="IR66" i="10"/>
  <c r="IX65" i="10"/>
  <c r="IX70" i="10" s="1"/>
  <c r="IR57" i="10"/>
  <c r="IS52" i="10"/>
  <c r="IS53" i="10" s="1"/>
  <c r="IR55" i="10"/>
  <c r="IL44" i="10" l="1"/>
  <c r="IL45" i="10"/>
  <c r="IL49" i="10" s="1"/>
  <c r="IM41" i="10"/>
  <c r="IM42" i="10" s="1"/>
  <c r="IS67" i="10"/>
  <c r="IS71" i="10" s="1"/>
  <c r="IS56" i="10"/>
  <c r="IS60" i="10" s="1"/>
  <c r="IW74" i="10"/>
  <c r="IW75" i="10" s="1"/>
  <c r="IV78" i="10"/>
  <c r="IV82" i="10" s="1"/>
  <c r="IV77" i="10"/>
  <c r="IS68" i="10"/>
  <c r="IT63" i="10"/>
  <c r="IT64" i="10" s="1"/>
  <c r="IS66" i="10"/>
  <c r="IY65" i="10"/>
  <c r="IY70" i="10" s="1"/>
  <c r="IS57" i="10"/>
  <c r="IT52" i="10"/>
  <c r="IT53" i="10" s="1"/>
  <c r="IS55" i="10"/>
  <c r="IM44" i="10" l="1"/>
  <c r="IN41" i="10"/>
  <c r="IN42" i="10" s="1"/>
  <c r="IM45" i="10"/>
  <c r="IM49" i="10" s="1"/>
  <c r="IM46" i="10"/>
  <c r="IN46" i="10" s="1"/>
  <c r="IT67" i="10"/>
  <c r="IT71" i="10" s="1"/>
  <c r="IT56" i="10"/>
  <c r="IT60" i="10" s="1"/>
  <c r="IX74" i="10"/>
  <c r="IX75" i="10" s="1"/>
  <c r="IW78" i="10"/>
  <c r="IW82" i="10" s="1"/>
  <c r="IW77" i="10"/>
  <c r="IT68" i="10"/>
  <c r="IU63" i="10"/>
  <c r="IU64" i="10" s="1"/>
  <c r="IT66" i="10"/>
  <c r="IZ65" i="10"/>
  <c r="IZ70" i="10" s="1"/>
  <c r="IT57" i="10"/>
  <c r="IU52" i="10"/>
  <c r="IU53" i="10" s="1"/>
  <c r="IT55" i="10"/>
  <c r="IN44" i="10" l="1"/>
  <c r="IO41" i="10"/>
  <c r="IO42" i="10" s="1"/>
  <c r="IN45" i="10"/>
  <c r="IN49" i="10" s="1"/>
  <c r="IU67" i="10"/>
  <c r="IU71" i="10" s="1"/>
  <c r="IU56" i="10"/>
  <c r="IU60" i="10" s="1"/>
  <c r="IY74" i="10"/>
  <c r="IY75" i="10" s="1"/>
  <c r="IX78" i="10"/>
  <c r="IX82" i="10" s="1"/>
  <c r="IX77" i="10"/>
  <c r="IV63" i="10"/>
  <c r="IV64" i="10" s="1"/>
  <c r="IU66" i="10"/>
  <c r="IU68" i="10"/>
  <c r="JA65" i="10"/>
  <c r="JA70" i="10" s="1"/>
  <c r="IU57" i="10"/>
  <c r="IV52" i="10"/>
  <c r="IV53" i="10" s="1"/>
  <c r="IU55" i="10"/>
  <c r="IO45" i="10" l="1"/>
  <c r="IO49" i="10" s="1"/>
  <c r="IP41" i="10"/>
  <c r="IP42" i="10" s="1"/>
  <c r="IO44" i="10"/>
  <c r="IO46" i="10"/>
  <c r="IP46" i="10" s="1"/>
  <c r="IV67" i="10"/>
  <c r="IV71" i="10" s="1"/>
  <c r="IV56" i="10"/>
  <c r="IV60" i="10" s="1"/>
  <c r="IZ74" i="10"/>
  <c r="IZ75" i="10" s="1"/>
  <c r="IY78" i="10"/>
  <c r="IY82" i="10" s="1"/>
  <c r="IY77" i="10"/>
  <c r="IV68" i="10"/>
  <c r="IW63" i="10"/>
  <c r="IW64" i="10" s="1"/>
  <c r="IW67" i="10" s="1"/>
  <c r="IV66" i="10"/>
  <c r="JB65" i="10"/>
  <c r="JB70" i="10" s="1"/>
  <c r="IV57" i="10"/>
  <c r="IW52" i="10"/>
  <c r="IW53" i="10" s="1"/>
  <c r="IV55" i="10"/>
  <c r="IP45" i="10" l="1"/>
  <c r="IP49" i="10" s="1"/>
  <c r="IP44" i="10"/>
  <c r="IQ41" i="10"/>
  <c r="IQ42" i="10" s="1"/>
  <c r="IW71" i="10"/>
  <c r="IW56" i="10"/>
  <c r="IW60" i="10" s="1"/>
  <c r="JA74" i="10"/>
  <c r="JA75" i="10" s="1"/>
  <c r="IZ78" i="10"/>
  <c r="IZ82" i="10" s="1"/>
  <c r="IZ77" i="10"/>
  <c r="IW68" i="10"/>
  <c r="IX63" i="10"/>
  <c r="IX64" i="10" s="1"/>
  <c r="IW66" i="10"/>
  <c r="JC65" i="10"/>
  <c r="JC70" i="10" s="1"/>
  <c r="IW57" i="10"/>
  <c r="IX52" i="10"/>
  <c r="IX53" i="10" s="1"/>
  <c r="IW55" i="10"/>
  <c r="IQ46" i="10" l="1"/>
  <c r="IR41" i="10"/>
  <c r="IR42" i="10" s="1"/>
  <c r="IQ44" i="10"/>
  <c r="IQ45" i="10"/>
  <c r="IQ49" i="10" s="1"/>
  <c r="IX67" i="10"/>
  <c r="IX71" i="10" s="1"/>
  <c r="IX56" i="10"/>
  <c r="IX60" i="10" s="1"/>
  <c r="JB74" i="10"/>
  <c r="JB75" i="10" s="1"/>
  <c r="JA77" i="10"/>
  <c r="JA78" i="10"/>
  <c r="JA82" i="10" s="1"/>
  <c r="IX68" i="10"/>
  <c r="IY63" i="10"/>
  <c r="IY64" i="10" s="1"/>
  <c r="IX66" i="10"/>
  <c r="JD65" i="10"/>
  <c r="JD70" i="10" s="1"/>
  <c r="IX57" i="10"/>
  <c r="IY52" i="10"/>
  <c r="IY53" i="10" s="1"/>
  <c r="IX55" i="10"/>
  <c r="IR44" i="10" l="1"/>
  <c r="IR45" i="10"/>
  <c r="IR49" i="10" s="1"/>
  <c r="IS41" i="10"/>
  <c r="IS42" i="10" s="1"/>
  <c r="IR46" i="10"/>
  <c r="IY67" i="10"/>
  <c r="IY71" i="10" s="1"/>
  <c r="IY56" i="10"/>
  <c r="IY60" i="10" s="1"/>
  <c r="JC74" i="10"/>
  <c r="JC75" i="10" s="1"/>
  <c r="JB78" i="10"/>
  <c r="JB82" i="10" s="1"/>
  <c r="JB77" i="10"/>
  <c r="IY68" i="10"/>
  <c r="IZ63" i="10"/>
  <c r="IZ64" i="10" s="1"/>
  <c r="IY66" i="10"/>
  <c r="JE65" i="10"/>
  <c r="JE70" i="10" s="1"/>
  <c r="IY57" i="10"/>
  <c r="IZ52" i="10"/>
  <c r="IZ53" i="10" s="1"/>
  <c r="IY55" i="10"/>
  <c r="IS46" i="10" l="1"/>
  <c r="IT46" i="10" s="1"/>
  <c r="IT41" i="10"/>
  <c r="IT42" i="10" s="1"/>
  <c r="IS44" i="10"/>
  <c r="IS45" i="10"/>
  <c r="IS49" i="10" s="1"/>
  <c r="IZ67" i="10"/>
  <c r="IZ71" i="10" s="1"/>
  <c r="IZ56" i="10"/>
  <c r="IZ60" i="10" s="1"/>
  <c r="JD74" i="10"/>
  <c r="JD75" i="10" s="1"/>
  <c r="JC78" i="10"/>
  <c r="JC82" i="10" s="1"/>
  <c r="JC77" i="10"/>
  <c r="JA63" i="10"/>
  <c r="JA64" i="10" s="1"/>
  <c r="IZ66" i="10"/>
  <c r="IZ68" i="10"/>
  <c r="JF65" i="10"/>
  <c r="JF70" i="10" s="1"/>
  <c r="IZ57" i="10"/>
  <c r="JA52" i="10"/>
  <c r="JA53" i="10" s="1"/>
  <c r="IZ55" i="10"/>
  <c r="IT45" i="10" l="1"/>
  <c r="IT49" i="10" s="1"/>
  <c r="IU41" i="10"/>
  <c r="IU42" i="10" s="1"/>
  <c r="IT44" i="10"/>
  <c r="IU46" i="10"/>
  <c r="JA67" i="10"/>
  <c r="JA71" i="10" s="1"/>
  <c r="JA56" i="10"/>
  <c r="JA60" i="10" s="1"/>
  <c r="JE74" i="10"/>
  <c r="JE75" i="10" s="1"/>
  <c r="JD78" i="10"/>
  <c r="JD82" i="10" s="1"/>
  <c r="JD77" i="10"/>
  <c r="JA68" i="10"/>
  <c r="JB63" i="10"/>
  <c r="JB64" i="10" s="1"/>
  <c r="JA66" i="10"/>
  <c r="JG65" i="10"/>
  <c r="JG70" i="10" s="1"/>
  <c r="JA57" i="10"/>
  <c r="JB52" i="10"/>
  <c r="JB53" i="10" s="1"/>
  <c r="JA55" i="10"/>
  <c r="IU45" i="10" l="1"/>
  <c r="IU49" i="10" s="1"/>
  <c r="IU44" i="10"/>
  <c r="IV41" i="10"/>
  <c r="IV42" i="10" s="1"/>
  <c r="JB67" i="10"/>
  <c r="JB71" i="10" s="1"/>
  <c r="JB56" i="10"/>
  <c r="JB60" i="10" s="1"/>
  <c r="JF74" i="10"/>
  <c r="JF75" i="10" s="1"/>
  <c r="JE78" i="10"/>
  <c r="JE82" i="10" s="1"/>
  <c r="JE77" i="10"/>
  <c r="JB68" i="10"/>
  <c r="JC63" i="10"/>
  <c r="JC64" i="10" s="1"/>
  <c r="JB66" i="10"/>
  <c r="JH65" i="10"/>
  <c r="JH70" i="10" s="1"/>
  <c r="JB57" i="10"/>
  <c r="JC52" i="10"/>
  <c r="JC53" i="10" s="1"/>
  <c r="JB55" i="10"/>
  <c r="IV46" i="10" l="1"/>
  <c r="IW41" i="10"/>
  <c r="IW42" i="10" s="1"/>
  <c r="IV45" i="10"/>
  <c r="IV49" i="10" s="1"/>
  <c r="IV44" i="10"/>
  <c r="JC67" i="10"/>
  <c r="JC71" i="10" s="1"/>
  <c r="JC56" i="10"/>
  <c r="JC60" i="10" s="1"/>
  <c r="JG74" i="10"/>
  <c r="JG75" i="10" s="1"/>
  <c r="JF78" i="10"/>
  <c r="JF82" i="10" s="1"/>
  <c r="JF77" i="10"/>
  <c r="JC68" i="10"/>
  <c r="JD63" i="10"/>
  <c r="JD64" i="10" s="1"/>
  <c r="JC66" i="10"/>
  <c r="JI65" i="10"/>
  <c r="JI70" i="10" s="1"/>
  <c r="JC57" i="10"/>
  <c r="JD52" i="10"/>
  <c r="JD53" i="10" s="1"/>
  <c r="JC55" i="10"/>
  <c r="IW44" i="10" l="1"/>
  <c r="IX41" i="10"/>
  <c r="IX42" i="10" s="1"/>
  <c r="IW45" i="10"/>
  <c r="IW49" i="10" s="1"/>
  <c r="IW46" i="10"/>
  <c r="IX46" i="10" s="1"/>
  <c r="JD67" i="10"/>
  <c r="JD71" i="10" s="1"/>
  <c r="JD56" i="10"/>
  <c r="JD60" i="10" s="1"/>
  <c r="JH74" i="10"/>
  <c r="JH75" i="10" s="1"/>
  <c r="JG78" i="10"/>
  <c r="JG82" i="10" s="1"/>
  <c r="JG77" i="10"/>
  <c r="JE63" i="10"/>
  <c r="JE64" i="10" s="1"/>
  <c r="JD66" i="10"/>
  <c r="JD68" i="10"/>
  <c r="JJ65" i="10"/>
  <c r="JJ70" i="10" s="1"/>
  <c r="JD57" i="10"/>
  <c r="JE52" i="10"/>
  <c r="JE53" i="10" s="1"/>
  <c r="JD55" i="10"/>
  <c r="IY41" i="10" l="1"/>
  <c r="IY42" i="10" s="1"/>
  <c r="IX45" i="10"/>
  <c r="IX49" i="10" s="1"/>
  <c r="IX44" i="10"/>
  <c r="JE67" i="10"/>
  <c r="JE71" i="10" s="1"/>
  <c r="JE56" i="10"/>
  <c r="JE60" i="10" s="1"/>
  <c r="JI74" i="10"/>
  <c r="JI75" i="10" s="1"/>
  <c r="JH78" i="10"/>
  <c r="JH82" i="10" s="1"/>
  <c r="JH77" i="10"/>
  <c r="JE68" i="10"/>
  <c r="JF63" i="10"/>
  <c r="JF64" i="10" s="1"/>
  <c r="JE66" i="10"/>
  <c r="JK65" i="10"/>
  <c r="JK70" i="10" s="1"/>
  <c r="JE57" i="10"/>
  <c r="JF52" i="10"/>
  <c r="JF53" i="10" s="1"/>
  <c r="JE55" i="10"/>
  <c r="IY46" i="10" l="1"/>
  <c r="IZ41" i="10"/>
  <c r="IZ42" i="10" s="1"/>
  <c r="IY44" i="10"/>
  <c r="IY45" i="10"/>
  <c r="IY49" i="10" s="1"/>
  <c r="JF67" i="10"/>
  <c r="JF71" i="10" s="1"/>
  <c r="JF56" i="10"/>
  <c r="JF60" i="10" s="1"/>
  <c r="JJ74" i="10"/>
  <c r="JJ75" i="10" s="1"/>
  <c r="JI77" i="10"/>
  <c r="JI78" i="10"/>
  <c r="JI82" i="10" s="1"/>
  <c r="JF68" i="10"/>
  <c r="JG63" i="10"/>
  <c r="JG64" i="10" s="1"/>
  <c r="JF66" i="10"/>
  <c r="JL65" i="10"/>
  <c r="JL70" i="10" s="1"/>
  <c r="JF57" i="10"/>
  <c r="JG52" i="10"/>
  <c r="JG53" i="10" s="1"/>
  <c r="JF55" i="10"/>
  <c r="IZ44" i="10" l="1"/>
  <c r="JA41" i="10"/>
  <c r="JA42" i="10" s="1"/>
  <c r="IZ45" i="10"/>
  <c r="IZ49" i="10" s="1"/>
  <c r="IZ46" i="10"/>
  <c r="JA46" i="10" s="1"/>
  <c r="JG67" i="10"/>
  <c r="JG71" i="10" s="1"/>
  <c r="JG56" i="10"/>
  <c r="JG60" i="10" s="1"/>
  <c r="JK74" i="10"/>
  <c r="JK75" i="10" s="1"/>
  <c r="JJ78" i="10"/>
  <c r="JJ82" i="10" s="1"/>
  <c r="JJ77" i="10"/>
  <c r="JH63" i="10"/>
  <c r="JH64" i="10" s="1"/>
  <c r="JH67" i="10" s="1"/>
  <c r="JG66" i="10"/>
  <c r="JG68" i="10"/>
  <c r="JM65" i="10"/>
  <c r="JM70" i="10" s="1"/>
  <c r="JG57" i="10"/>
  <c r="JH52" i="10"/>
  <c r="JH53" i="10" s="1"/>
  <c r="JG55" i="10"/>
  <c r="JB41" i="10" l="1"/>
  <c r="JB42" i="10" s="1"/>
  <c r="JA44" i="10"/>
  <c r="JA45" i="10"/>
  <c r="JA49" i="10" s="1"/>
  <c r="JH71" i="10"/>
  <c r="JH56" i="10"/>
  <c r="JH60" i="10" s="1"/>
  <c r="JL74" i="10"/>
  <c r="JL75" i="10" s="1"/>
  <c r="JK78" i="10"/>
  <c r="JK82" i="10" s="1"/>
  <c r="JK77" i="10"/>
  <c r="JH68" i="10"/>
  <c r="JI63" i="10"/>
  <c r="JI64" i="10" s="1"/>
  <c r="JH66" i="10"/>
  <c r="JN65" i="10"/>
  <c r="JN70" i="10" s="1"/>
  <c r="JH57" i="10"/>
  <c r="JI52" i="10"/>
  <c r="JI53" i="10" s="1"/>
  <c r="JH55" i="10"/>
  <c r="JC41" i="10" l="1"/>
  <c r="JC42" i="10" s="1"/>
  <c r="JB44" i="10"/>
  <c r="JB45" i="10"/>
  <c r="JB49" i="10" s="1"/>
  <c r="JB46" i="10"/>
  <c r="JC46" i="10" s="1"/>
  <c r="JI67" i="10"/>
  <c r="JI71" i="10" s="1"/>
  <c r="JI56" i="10"/>
  <c r="JI60" i="10" s="1"/>
  <c r="JM74" i="10"/>
  <c r="JM75" i="10" s="1"/>
  <c r="JL78" i="10"/>
  <c r="JL82" i="10" s="1"/>
  <c r="JL77" i="10"/>
  <c r="JI68" i="10"/>
  <c r="JJ63" i="10"/>
  <c r="JJ64" i="10" s="1"/>
  <c r="JI66" i="10"/>
  <c r="JO65" i="10"/>
  <c r="JO70" i="10" s="1"/>
  <c r="JI57" i="10"/>
  <c r="JJ52" i="10"/>
  <c r="JJ53" i="10" s="1"/>
  <c r="JI55" i="10"/>
  <c r="JD41" i="10" l="1"/>
  <c r="JD42" i="10" s="1"/>
  <c r="JC44" i="10"/>
  <c r="JC45" i="10"/>
  <c r="JC49" i="10" s="1"/>
  <c r="JJ67" i="10"/>
  <c r="JJ71" i="10" s="1"/>
  <c r="JJ56" i="10"/>
  <c r="JJ60" i="10" s="1"/>
  <c r="JN74" i="10"/>
  <c r="JN75" i="10" s="1"/>
  <c r="JM78" i="10"/>
  <c r="JM82" i="10" s="1"/>
  <c r="JM77" i="10"/>
  <c r="JK63" i="10"/>
  <c r="JK64" i="10" s="1"/>
  <c r="JJ66" i="10"/>
  <c r="JJ68" i="10"/>
  <c r="JP65" i="10"/>
  <c r="JP70" i="10" s="1"/>
  <c r="JJ57" i="10"/>
  <c r="JK52" i="10"/>
  <c r="JK53" i="10" s="1"/>
  <c r="JJ55" i="10"/>
  <c r="JD45" i="10" l="1"/>
  <c r="JD49" i="10" s="1"/>
  <c r="JE41" i="10"/>
  <c r="JE42" i="10" s="1"/>
  <c r="JD44" i="10"/>
  <c r="JD46" i="10"/>
  <c r="JK67" i="10"/>
  <c r="JK71" i="10" s="1"/>
  <c r="JK56" i="10"/>
  <c r="JK60" i="10" s="1"/>
  <c r="JO74" i="10"/>
  <c r="JO75" i="10" s="1"/>
  <c r="JN78" i="10"/>
  <c r="JN82" i="10" s="1"/>
  <c r="JN77" i="10"/>
  <c r="JK68" i="10"/>
  <c r="JL63" i="10"/>
  <c r="JL64" i="10" s="1"/>
  <c r="JK66" i="10"/>
  <c r="JQ65" i="10"/>
  <c r="JQ70" i="10" s="1"/>
  <c r="JK57" i="10"/>
  <c r="JL52" i="10"/>
  <c r="JL53" i="10" s="1"/>
  <c r="JK55" i="10"/>
  <c r="JE46" i="10" l="1"/>
  <c r="JF46" i="10" s="1"/>
  <c r="JF41" i="10"/>
  <c r="JF42" i="10" s="1"/>
  <c r="JE45" i="10"/>
  <c r="JE49" i="10" s="1"/>
  <c r="JE44" i="10"/>
  <c r="JL67" i="10"/>
  <c r="JL71" i="10" s="1"/>
  <c r="JL56" i="10"/>
  <c r="JL60" i="10" s="1"/>
  <c r="JP74" i="10"/>
  <c r="JP75" i="10" s="1"/>
  <c r="JO78" i="10"/>
  <c r="JO82" i="10" s="1"/>
  <c r="JO77" i="10"/>
  <c r="JL68" i="10"/>
  <c r="JM63" i="10"/>
  <c r="JM64" i="10" s="1"/>
  <c r="JM67" i="10" s="1"/>
  <c r="JL66" i="10"/>
  <c r="JR65" i="10"/>
  <c r="JR70" i="10" s="1"/>
  <c r="JL57" i="10"/>
  <c r="JM52" i="10"/>
  <c r="JM53" i="10" s="1"/>
  <c r="JL55" i="10"/>
  <c r="JG41" i="10" l="1"/>
  <c r="JG42" i="10" s="1"/>
  <c r="JF45" i="10"/>
  <c r="JF49" i="10" s="1"/>
  <c r="JF44" i="10"/>
  <c r="JG46" i="10"/>
  <c r="JM71" i="10"/>
  <c r="JM56" i="10"/>
  <c r="JM60" i="10" s="1"/>
  <c r="JQ74" i="10"/>
  <c r="JQ75" i="10" s="1"/>
  <c r="JP78" i="10"/>
  <c r="JP82" i="10" s="1"/>
  <c r="JP77" i="10"/>
  <c r="JM68" i="10"/>
  <c r="JN63" i="10"/>
  <c r="JN64" i="10" s="1"/>
  <c r="JM66" i="10"/>
  <c r="JS65" i="10"/>
  <c r="JS70" i="10" s="1"/>
  <c r="JM57" i="10"/>
  <c r="JN52" i="10"/>
  <c r="JN53" i="10" s="1"/>
  <c r="JM55" i="10"/>
  <c r="JG45" i="10" l="1"/>
  <c r="JG49" i="10" s="1"/>
  <c r="JG44" i="10"/>
  <c r="JH41" i="10"/>
  <c r="JH42" i="10" s="1"/>
  <c r="JN67" i="10"/>
  <c r="JN71" i="10" s="1"/>
  <c r="JN56" i="10"/>
  <c r="JN60" i="10" s="1"/>
  <c r="JR74" i="10"/>
  <c r="JR75" i="10" s="1"/>
  <c r="JQ77" i="10"/>
  <c r="JQ78" i="10"/>
  <c r="JQ82" i="10" s="1"/>
  <c r="JN68" i="10"/>
  <c r="JO63" i="10"/>
  <c r="JO64" i="10" s="1"/>
  <c r="JO67" i="10" s="1"/>
  <c r="JN66" i="10"/>
  <c r="JT65" i="10"/>
  <c r="JT70" i="10" s="1"/>
  <c r="JN57" i="10"/>
  <c r="JO52" i="10"/>
  <c r="JO53" i="10" s="1"/>
  <c r="JN55" i="10"/>
  <c r="JH46" i="10" l="1"/>
  <c r="JI46" i="10" s="1"/>
  <c r="JH44" i="10"/>
  <c r="JI41" i="10"/>
  <c r="JI42" i="10" s="1"/>
  <c r="JH45" i="10"/>
  <c r="JH49" i="10" s="1"/>
  <c r="JO71" i="10"/>
  <c r="JO56" i="10"/>
  <c r="JO60" i="10" s="1"/>
  <c r="JS74" i="10"/>
  <c r="JS75" i="10" s="1"/>
  <c r="JR78" i="10"/>
  <c r="JR82" i="10" s="1"/>
  <c r="JR77" i="10"/>
  <c r="JO68" i="10"/>
  <c r="JP63" i="10"/>
  <c r="JP64" i="10" s="1"/>
  <c r="JO66" i="10"/>
  <c r="JU65" i="10"/>
  <c r="JU70" i="10" s="1"/>
  <c r="JO57" i="10"/>
  <c r="JP52" i="10"/>
  <c r="JP53" i="10" s="1"/>
  <c r="JO55" i="10"/>
  <c r="JI45" i="10" l="1"/>
  <c r="JI49" i="10" s="1"/>
  <c r="JJ41" i="10"/>
  <c r="JJ42" i="10" s="1"/>
  <c r="JJ46" i="10" s="1"/>
  <c r="JI44" i="10"/>
  <c r="JP67" i="10"/>
  <c r="JP71" i="10" s="1"/>
  <c r="JP56" i="10"/>
  <c r="JP60" i="10" s="1"/>
  <c r="JT74" i="10"/>
  <c r="JT75" i="10" s="1"/>
  <c r="JS78" i="10"/>
  <c r="JS82" i="10" s="1"/>
  <c r="JS77" i="10"/>
  <c r="JP68" i="10"/>
  <c r="JQ63" i="10"/>
  <c r="JQ64" i="10" s="1"/>
  <c r="JP66" i="10"/>
  <c r="JV65" i="10"/>
  <c r="JV70" i="10" s="1"/>
  <c r="JP57" i="10"/>
  <c r="JQ52" i="10"/>
  <c r="JQ53" i="10" s="1"/>
  <c r="JP55" i="10"/>
  <c r="JJ44" i="10" l="1"/>
  <c r="JJ45" i="10"/>
  <c r="JJ49" i="10" s="1"/>
  <c r="JK41" i="10"/>
  <c r="JK42" i="10" s="1"/>
  <c r="JQ67" i="10"/>
  <c r="JQ71" i="10" s="1"/>
  <c r="JQ56" i="10"/>
  <c r="JQ60" i="10" s="1"/>
  <c r="JU74" i="10"/>
  <c r="JU75" i="10" s="1"/>
  <c r="JT78" i="10"/>
  <c r="JT82" i="10" s="1"/>
  <c r="JT77" i="10"/>
  <c r="JQ68" i="10"/>
  <c r="JR63" i="10"/>
  <c r="JR64" i="10" s="1"/>
  <c r="JQ66" i="10"/>
  <c r="JW65" i="10"/>
  <c r="JW70" i="10" s="1"/>
  <c r="JQ57" i="10"/>
  <c r="JR52" i="10"/>
  <c r="JR53" i="10" s="1"/>
  <c r="JQ55" i="10"/>
  <c r="JL41" i="10" l="1"/>
  <c r="JL42" i="10" s="1"/>
  <c r="JK44" i="10"/>
  <c r="JK45" i="10"/>
  <c r="JK49" i="10" s="1"/>
  <c r="JK46" i="10"/>
  <c r="JL46" i="10" s="1"/>
  <c r="JR67" i="10"/>
  <c r="JR71" i="10" s="1"/>
  <c r="JR56" i="10"/>
  <c r="JR60" i="10" s="1"/>
  <c r="JV74" i="10"/>
  <c r="JV75" i="10" s="1"/>
  <c r="JU78" i="10"/>
  <c r="JU82" i="10" s="1"/>
  <c r="JU77" i="10"/>
  <c r="JR68" i="10"/>
  <c r="JS63" i="10"/>
  <c r="JS64" i="10" s="1"/>
  <c r="JS67" i="10" s="1"/>
  <c r="JR66" i="10"/>
  <c r="JX65" i="10"/>
  <c r="JX70" i="10" s="1"/>
  <c r="JR57" i="10"/>
  <c r="JS52" i="10"/>
  <c r="JS53" i="10" s="1"/>
  <c r="JR55" i="10"/>
  <c r="JM41" i="10" l="1"/>
  <c r="JM42" i="10" s="1"/>
  <c r="JL44" i="10"/>
  <c r="JL45" i="10"/>
  <c r="JL49" i="10" s="1"/>
  <c r="JS71" i="10"/>
  <c r="JS56" i="10"/>
  <c r="JS60" i="10" s="1"/>
  <c r="JW74" i="10"/>
  <c r="JW75" i="10" s="1"/>
  <c r="JV78" i="10"/>
  <c r="JV82" i="10" s="1"/>
  <c r="JV77" i="10"/>
  <c r="JS68" i="10"/>
  <c r="JT63" i="10"/>
  <c r="JT64" i="10" s="1"/>
  <c r="JS66" i="10"/>
  <c r="JY65" i="10"/>
  <c r="JY70" i="10" s="1"/>
  <c r="JS57" i="10"/>
  <c r="JT52" i="10"/>
  <c r="JT53" i="10" s="1"/>
  <c r="JS55" i="10"/>
  <c r="JM46" i="10" l="1"/>
  <c r="JN41" i="10"/>
  <c r="JN42" i="10" s="1"/>
  <c r="JM44" i="10"/>
  <c r="JM45" i="10"/>
  <c r="JM49" i="10" s="1"/>
  <c r="JT67" i="10"/>
  <c r="JT71" i="10" s="1"/>
  <c r="JT56" i="10"/>
  <c r="JT60" i="10" s="1"/>
  <c r="JX74" i="10"/>
  <c r="JX75" i="10" s="1"/>
  <c r="JW78" i="10"/>
  <c r="JW82" i="10" s="1"/>
  <c r="JW77" i="10"/>
  <c r="JT68" i="10"/>
  <c r="JU63" i="10"/>
  <c r="JU64" i="10" s="1"/>
  <c r="JU67" i="10" s="1"/>
  <c r="JT66" i="10"/>
  <c r="JZ65" i="10"/>
  <c r="JZ70" i="10" s="1"/>
  <c r="JT57" i="10"/>
  <c r="JU52" i="10"/>
  <c r="JU53" i="10" s="1"/>
  <c r="JT55" i="10"/>
  <c r="JN46" i="10" l="1"/>
  <c r="JO46" i="10" s="1"/>
  <c r="JN44" i="10"/>
  <c r="JO41" i="10"/>
  <c r="JO42" i="10" s="1"/>
  <c r="JN45" i="10"/>
  <c r="JN49" i="10" s="1"/>
  <c r="JU71" i="10"/>
  <c r="JU56" i="10"/>
  <c r="JU60" i="10" s="1"/>
  <c r="JY74" i="10"/>
  <c r="JY75" i="10" s="1"/>
  <c r="JX78" i="10"/>
  <c r="JX82" i="10" s="1"/>
  <c r="JX77" i="10"/>
  <c r="JU68" i="10"/>
  <c r="JV63" i="10"/>
  <c r="JV64" i="10" s="1"/>
  <c r="JU66" i="10"/>
  <c r="KA65" i="10"/>
  <c r="KA70" i="10" s="1"/>
  <c r="JU57" i="10"/>
  <c r="JV52" i="10"/>
  <c r="JV53" i="10" s="1"/>
  <c r="JU55" i="10"/>
  <c r="JP41" i="10" l="1"/>
  <c r="JP42" i="10" s="1"/>
  <c r="JP46" i="10" s="1"/>
  <c r="JO44" i="10"/>
  <c r="JO45" i="10"/>
  <c r="JO49" i="10" s="1"/>
  <c r="JV67" i="10"/>
  <c r="JV71" i="10" s="1"/>
  <c r="JV56" i="10"/>
  <c r="JV60" i="10" s="1"/>
  <c r="JZ74" i="10"/>
  <c r="JZ75" i="10" s="1"/>
  <c r="JY77" i="10"/>
  <c r="JY78" i="10"/>
  <c r="JY82" i="10" s="1"/>
  <c r="JW63" i="10"/>
  <c r="JW64" i="10" s="1"/>
  <c r="JV66" i="10"/>
  <c r="JV68" i="10"/>
  <c r="KB65" i="10"/>
  <c r="KB70" i="10" s="1"/>
  <c r="JV57" i="10"/>
  <c r="JW52" i="10"/>
  <c r="JW53" i="10" s="1"/>
  <c r="JV55" i="10"/>
  <c r="JP44" i="10" l="1"/>
  <c r="JP45" i="10"/>
  <c r="JP49" i="10" s="1"/>
  <c r="JQ41" i="10"/>
  <c r="JQ42" i="10" s="1"/>
  <c r="JW67" i="10"/>
  <c r="JW71" i="10" s="1"/>
  <c r="JW56" i="10"/>
  <c r="JW60" i="10" s="1"/>
  <c r="KA74" i="10"/>
  <c r="KA75" i="10" s="1"/>
  <c r="JZ78" i="10"/>
  <c r="JZ82" i="10" s="1"/>
  <c r="JZ77" i="10"/>
  <c r="JW68" i="10"/>
  <c r="JX63" i="10"/>
  <c r="JX64" i="10" s="1"/>
  <c r="JW66" i="10"/>
  <c r="KC65" i="10"/>
  <c r="KC70" i="10" s="1"/>
  <c r="JW57" i="10"/>
  <c r="JX52" i="10"/>
  <c r="JX53" i="10" s="1"/>
  <c r="JW55" i="10"/>
  <c r="JQ46" i="10" l="1"/>
  <c r="JR41" i="10"/>
  <c r="JR42" i="10" s="1"/>
  <c r="JQ44" i="10"/>
  <c r="JQ45" i="10"/>
  <c r="JQ49" i="10" s="1"/>
  <c r="JX67" i="10"/>
  <c r="JX71" i="10" s="1"/>
  <c r="JX56" i="10"/>
  <c r="JX60" i="10" s="1"/>
  <c r="KB74" i="10"/>
  <c r="KB75" i="10" s="1"/>
  <c r="KA78" i="10"/>
  <c r="KA82" i="10" s="1"/>
  <c r="KA77" i="10"/>
  <c r="JX68" i="10"/>
  <c r="JY63" i="10"/>
  <c r="JY64" i="10" s="1"/>
  <c r="JX66" i="10"/>
  <c r="KD65" i="10"/>
  <c r="KD70" i="10" s="1"/>
  <c r="JX57" i="10"/>
  <c r="JY52" i="10"/>
  <c r="JY53" i="10" s="1"/>
  <c r="JX55" i="10"/>
  <c r="JR46" i="10" l="1"/>
  <c r="JR44" i="10"/>
  <c r="JR45" i="10"/>
  <c r="JR49" i="10" s="1"/>
  <c r="JS41" i="10"/>
  <c r="JS42" i="10" s="1"/>
  <c r="JY67" i="10"/>
  <c r="JY71" i="10" s="1"/>
  <c r="JY56" i="10"/>
  <c r="JY60" i="10" s="1"/>
  <c r="KC74" i="10"/>
  <c r="KC75" i="10" s="1"/>
  <c r="KB78" i="10"/>
  <c r="KB82" i="10" s="1"/>
  <c r="KB77" i="10"/>
  <c r="JY68" i="10"/>
  <c r="JZ63" i="10"/>
  <c r="JZ64" i="10" s="1"/>
  <c r="JY66" i="10"/>
  <c r="KE65" i="10"/>
  <c r="KE70" i="10" s="1"/>
  <c r="JY57" i="10"/>
  <c r="JZ52" i="10"/>
  <c r="JZ53" i="10" s="1"/>
  <c r="JY55" i="10"/>
  <c r="JT41" i="10" l="1"/>
  <c r="JT42" i="10" s="1"/>
  <c r="JS45" i="10"/>
  <c r="JS49" i="10" s="1"/>
  <c r="JS44" i="10"/>
  <c r="JS46" i="10"/>
  <c r="JT46" i="10" s="1"/>
  <c r="JZ67" i="10"/>
  <c r="JZ71" i="10" s="1"/>
  <c r="JZ56" i="10"/>
  <c r="JZ60" i="10" s="1"/>
  <c r="KD74" i="10"/>
  <c r="KD75" i="10" s="1"/>
  <c r="KC78" i="10"/>
  <c r="KC82" i="10" s="1"/>
  <c r="KC77" i="10"/>
  <c r="JZ68" i="10"/>
  <c r="KA63" i="10"/>
  <c r="KA64" i="10" s="1"/>
  <c r="JZ66" i="10"/>
  <c r="KF65" i="10"/>
  <c r="KF70" i="10" s="1"/>
  <c r="JZ57" i="10"/>
  <c r="KA52" i="10"/>
  <c r="KA53" i="10" s="1"/>
  <c r="JZ55" i="10"/>
  <c r="JT44" i="10" l="1"/>
  <c r="JT45" i="10"/>
  <c r="JT49" i="10" s="1"/>
  <c r="JU41" i="10"/>
  <c r="JU42" i="10" s="1"/>
  <c r="KA67" i="10"/>
  <c r="KA71" i="10" s="1"/>
  <c r="KA56" i="10"/>
  <c r="KA60" i="10" s="1"/>
  <c r="KE74" i="10"/>
  <c r="KE75" i="10" s="1"/>
  <c r="KD78" i="10"/>
  <c r="KD82" i="10" s="1"/>
  <c r="KD77" i="10"/>
  <c r="KA68" i="10"/>
  <c r="KB63" i="10"/>
  <c r="KB64" i="10" s="1"/>
  <c r="KA66" i="10"/>
  <c r="KG65" i="10"/>
  <c r="KG70" i="10" s="1"/>
  <c r="KA57" i="10"/>
  <c r="KB52" i="10"/>
  <c r="KB53" i="10" s="1"/>
  <c r="KA55" i="10"/>
  <c r="JV41" i="10" l="1"/>
  <c r="JV42" i="10" s="1"/>
  <c r="JU45" i="10"/>
  <c r="JU49" i="10" s="1"/>
  <c r="JU44" i="10"/>
  <c r="JU46" i="10"/>
  <c r="KB67" i="10"/>
  <c r="KB71" i="10" s="1"/>
  <c r="KB56" i="10"/>
  <c r="KB60" i="10" s="1"/>
  <c r="KF74" i="10"/>
  <c r="KF75" i="10" s="1"/>
  <c r="KE78" i="10"/>
  <c r="KE82" i="10" s="1"/>
  <c r="KE77" i="10"/>
  <c r="KC63" i="10"/>
  <c r="KC64" i="10" s="1"/>
  <c r="KC67" i="10" s="1"/>
  <c r="KB66" i="10"/>
  <c r="KB68" i="10"/>
  <c r="KH65" i="10"/>
  <c r="KH70" i="10" s="1"/>
  <c r="KB57" i="10"/>
  <c r="KC52" i="10"/>
  <c r="KC53" i="10" s="1"/>
  <c r="KB55" i="10"/>
  <c r="JV46" i="10" l="1"/>
  <c r="JV45" i="10"/>
  <c r="JV49" i="10" s="1"/>
  <c r="JV44" i="10"/>
  <c r="JW41" i="10"/>
  <c r="JW42" i="10" s="1"/>
  <c r="KC71" i="10"/>
  <c r="KC56" i="10"/>
  <c r="KC60" i="10" s="1"/>
  <c r="KG74" i="10"/>
  <c r="KG75" i="10" s="1"/>
  <c r="KF78" i="10"/>
  <c r="KF82" i="10" s="1"/>
  <c r="KF77" i="10"/>
  <c r="KC68" i="10"/>
  <c r="KD63" i="10"/>
  <c r="KD64" i="10" s="1"/>
  <c r="KD67" i="10" s="1"/>
  <c r="KC66" i="10"/>
  <c r="KI65" i="10"/>
  <c r="KI70" i="10" s="1"/>
  <c r="KC57" i="10"/>
  <c r="KD52" i="10"/>
  <c r="KD53" i="10" s="1"/>
  <c r="KC55" i="10"/>
  <c r="JW45" i="10" l="1"/>
  <c r="JW49" i="10" s="1"/>
  <c r="JW44" i="10"/>
  <c r="JX41" i="10"/>
  <c r="JX42" i="10" s="1"/>
  <c r="JW46" i="10"/>
  <c r="JX46" i="10" s="1"/>
  <c r="KD71" i="10"/>
  <c r="KD56" i="10"/>
  <c r="KD60" i="10" s="1"/>
  <c r="KH74" i="10"/>
  <c r="KH75" i="10" s="1"/>
  <c r="KG77" i="10"/>
  <c r="KG78" i="10"/>
  <c r="KG82" i="10" s="1"/>
  <c r="KD68" i="10"/>
  <c r="KE63" i="10"/>
  <c r="KE64" i="10" s="1"/>
  <c r="KD66" i="10"/>
  <c r="KJ65" i="10"/>
  <c r="KJ70" i="10" s="1"/>
  <c r="KD57" i="10"/>
  <c r="KE52" i="10"/>
  <c r="KE53" i="10" s="1"/>
  <c r="KD55" i="10"/>
  <c r="JX45" i="10" l="1"/>
  <c r="JX49" i="10" s="1"/>
  <c r="JX44" i="10"/>
  <c r="JY41" i="10"/>
  <c r="JY42" i="10" s="1"/>
  <c r="KE67" i="10"/>
  <c r="KE71" i="10" s="1"/>
  <c r="KE56" i="10"/>
  <c r="KE60" i="10" s="1"/>
  <c r="KI74" i="10"/>
  <c r="KI75" i="10" s="1"/>
  <c r="KH78" i="10"/>
  <c r="KH82" i="10" s="1"/>
  <c r="KH77" i="10"/>
  <c r="KE68" i="10"/>
  <c r="KF63" i="10"/>
  <c r="KF64" i="10" s="1"/>
  <c r="KE66" i="10"/>
  <c r="KK65" i="10"/>
  <c r="KK70" i="10" s="1"/>
  <c r="KE57" i="10"/>
  <c r="KF52" i="10"/>
  <c r="KF53" i="10" s="1"/>
  <c r="KE55" i="10"/>
  <c r="JY45" i="10" l="1"/>
  <c r="JY49" i="10" s="1"/>
  <c r="JZ41" i="10"/>
  <c r="JZ42" i="10" s="1"/>
  <c r="JY44" i="10"/>
  <c r="JY46" i="10"/>
  <c r="JZ46" i="10" s="1"/>
  <c r="KF67" i="10"/>
  <c r="KF71" i="10" s="1"/>
  <c r="KF56" i="10"/>
  <c r="KF60" i="10" s="1"/>
  <c r="KJ74" i="10"/>
  <c r="KJ75" i="10" s="1"/>
  <c r="KI78" i="10"/>
  <c r="KI82" i="10" s="1"/>
  <c r="KI77" i="10"/>
  <c r="KF68" i="10"/>
  <c r="KG63" i="10"/>
  <c r="KG64" i="10" s="1"/>
  <c r="KF66" i="10"/>
  <c r="KL65" i="10"/>
  <c r="KL70" i="10" s="1"/>
  <c r="KF57" i="10"/>
  <c r="KG52" i="10"/>
  <c r="KG53" i="10" s="1"/>
  <c r="KF55" i="10"/>
  <c r="JZ45" i="10" l="1"/>
  <c r="JZ49" i="10" s="1"/>
  <c r="KA41" i="10"/>
  <c r="KA42" i="10" s="1"/>
  <c r="JZ44" i="10"/>
  <c r="KG67" i="10"/>
  <c r="KG71" i="10" s="1"/>
  <c r="KG56" i="10"/>
  <c r="KG60" i="10" s="1"/>
  <c r="KK74" i="10"/>
  <c r="KK75" i="10" s="1"/>
  <c r="KJ78" i="10"/>
  <c r="KJ82" i="10" s="1"/>
  <c r="KJ77" i="10"/>
  <c r="KG68" i="10"/>
  <c r="KH63" i="10"/>
  <c r="KH64" i="10" s="1"/>
  <c r="KG66" i="10"/>
  <c r="KM65" i="10"/>
  <c r="KM70" i="10" s="1"/>
  <c r="KG57" i="10"/>
  <c r="KH52" i="10"/>
  <c r="KH53" i="10" s="1"/>
  <c r="KG55" i="10"/>
  <c r="KA45" i="10" l="1"/>
  <c r="KA49" i="10" s="1"/>
  <c r="KA46" i="10"/>
  <c r="KB41" i="10"/>
  <c r="KB42" i="10" s="1"/>
  <c r="KA44" i="10"/>
  <c r="KH67" i="10"/>
  <c r="KH71" i="10" s="1"/>
  <c r="KH56" i="10"/>
  <c r="KH60" i="10" s="1"/>
  <c r="KL74" i="10"/>
  <c r="KL75" i="10" s="1"/>
  <c r="KK78" i="10"/>
  <c r="KK82" i="10" s="1"/>
  <c r="KK77" i="10"/>
  <c r="KH68" i="10"/>
  <c r="KI63" i="10"/>
  <c r="KI64" i="10" s="1"/>
  <c r="KH66" i="10"/>
  <c r="KN65" i="10"/>
  <c r="KN70" i="10" s="1"/>
  <c r="KH57" i="10"/>
  <c r="KI52" i="10"/>
  <c r="KI53" i="10" s="1"/>
  <c r="KH55" i="10"/>
  <c r="KB44" i="10" l="1"/>
  <c r="KC41" i="10"/>
  <c r="KC42" i="10" s="1"/>
  <c r="KB45" i="10"/>
  <c r="KB49" i="10" s="1"/>
  <c r="KB46" i="10"/>
  <c r="KC46" i="10" s="1"/>
  <c r="KI67" i="10"/>
  <c r="KI71" i="10" s="1"/>
  <c r="KI56" i="10"/>
  <c r="KI60" i="10" s="1"/>
  <c r="KM74" i="10"/>
  <c r="KM75" i="10" s="1"/>
  <c r="KL78" i="10"/>
  <c r="KL82" i="10" s="1"/>
  <c r="KL77" i="10"/>
  <c r="KJ63" i="10"/>
  <c r="KJ64" i="10" s="1"/>
  <c r="KI66" i="10"/>
  <c r="KI68" i="10"/>
  <c r="KO65" i="10"/>
  <c r="KO70" i="10" s="1"/>
  <c r="KI57" i="10"/>
  <c r="KJ52" i="10"/>
  <c r="KJ53" i="10" s="1"/>
  <c r="KI55" i="10"/>
  <c r="KC45" i="10" l="1"/>
  <c r="KC49" i="10" s="1"/>
  <c r="KD41" i="10"/>
  <c r="KD42" i="10" s="1"/>
  <c r="KC44" i="10"/>
  <c r="KJ67" i="10"/>
  <c r="KJ71" i="10" s="1"/>
  <c r="KJ56" i="10"/>
  <c r="KJ60" i="10" s="1"/>
  <c r="KN74" i="10"/>
  <c r="KN75" i="10" s="1"/>
  <c r="KM78" i="10"/>
  <c r="KM82" i="10" s="1"/>
  <c r="KM77" i="10"/>
  <c r="KJ68" i="10"/>
  <c r="KK63" i="10"/>
  <c r="KK64" i="10" s="1"/>
  <c r="KJ66" i="10"/>
  <c r="KP65" i="10"/>
  <c r="KP70" i="10" s="1"/>
  <c r="KJ57" i="10"/>
  <c r="KK52" i="10"/>
  <c r="KK53" i="10" s="1"/>
  <c r="KJ55" i="10"/>
  <c r="KD44" i="10" l="1"/>
  <c r="KD45" i="10"/>
  <c r="KD49" i="10" s="1"/>
  <c r="KE41" i="10"/>
  <c r="KE42" i="10" s="1"/>
  <c r="KD46" i="10"/>
  <c r="KK67" i="10"/>
  <c r="KK71" i="10" s="1"/>
  <c r="KK56" i="10"/>
  <c r="KK60" i="10" s="1"/>
  <c r="KO74" i="10"/>
  <c r="KO75" i="10" s="1"/>
  <c r="KN78" i="10"/>
  <c r="KN82" i="10" s="1"/>
  <c r="KN77" i="10"/>
  <c r="KK68" i="10"/>
  <c r="KL63" i="10"/>
  <c r="KL64" i="10" s="1"/>
  <c r="KK66" i="10"/>
  <c r="KQ65" i="10"/>
  <c r="KQ70" i="10" s="1"/>
  <c r="KK57" i="10"/>
  <c r="KL52" i="10"/>
  <c r="KL53" i="10" s="1"/>
  <c r="KK55" i="10"/>
  <c r="KE46" i="10" l="1"/>
  <c r="KF41" i="10"/>
  <c r="KF42" i="10" s="1"/>
  <c r="KE45" i="10"/>
  <c r="KE49" i="10" s="1"/>
  <c r="KE44" i="10"/>
  <c r="KL67" i="10"/>
  <c r="KL71" i="10" s="1"/>
  <c r="KL56" i="10"/>
  <c r="KL60" i="10" s="1"/>
  <c r="KP74" i="10"/>
  <c r="KP75" i="10" s="1"/>
  <c r="KO77" i="10"/>
  <c r="KO78" i="10"/>
  <c r="KO82" i="10" s="1"/>
  <c r="KL68" i="10"/>
  <c r="KM63" i="10"/>
  <c r="KM64" i="10" s="1"/>
  <c r="KM67" i="10" s="1"/>
  <c r="KL66" i="10"/>
  <c r="KR65" i="10"/>
  <c r="KR70" i="10" s="1"/>
  <c r="KL57" i="10"/>
  <c r="KM52" i="10"/>
  <c r="KM53" i="10" s="1"/>
  <c r="KL55" i="10"/>
  <c r="KG41" i="10" l="1"/>
  <c r="KG42" i="10" s="1"/>
  <c r="KF45" i="10"/>
  <c r="KF49" i="10" s="1"/>
  <c r="KF44" i="10"/>
  <c r="KF46" i="10"/>
  <c r="KG46" i="10" s="1"/>
  <c r="KM71" i="10"/>
  <c r="KM56" i="10"/>
  <c r="KM60" i="10" s="1"/>
  <c r="KQ74" i="10"/>
  <c r="KQ75" i="10" s="1"/>
  <c r="KP78" i="10"/>
  <c r="KP82" i="10" s="1"/>
  <c r="KP77" i="10"/>
  <c r="KM68" i="10"/>
  <c r="KN63" i="10"/>
  <c r="KN64" i="10" s="1"/>
  <c r="KM66" i="10"/>
  <c r="KS65" i="10"/>
  <c r="KS70" i="10" s="1"/>
  <c r="KM57" i="10"/>
  <c r="KN52" i="10"/>
  <c r="KN53" i="10" s="1"/>
  <c r="KM55" i="10"/>
  <c r="KH46" i="10" l="1"/>
  <c r="KG44" i="10"/>
  <c r="KG45" i="10"/>
  <c r="KG49" i="10" s="1"/>
  <c r="KH41" i="10"/>
  <c r="KH42" i="10" s="1"/>
  <c r="KN67" i="10"/>
  <c r="KN71" i="10" s="1"/>
  <c r="KN56" i="10"/>
  <c r="KN60" i="10" s="1"/>
  <c r="KR74" i="10"/>
  <c r="KR75" i="10" s="1"/>
  <c r="KQ78" i="10"/>
  <c r="KQ82" i="10" s="1"/>
  <c r="KQ77" i="10"/>
  <c r="KN68" i="10"/>
  <c r="KO63" i="10"/>
  <c r="KO64" i="10" s="1"/>
  <c r="KN66" i="10"/>
  <c r="KT65" i="10"/>
  <c r="KT70" i="10" s="1"/>
  <c r="KN57" i="10"/>
  <c r="KO52" i="10"/>
  <c r="KO53" i="10" s="1"/>
  <c r="KN55" i="10"/>
  <c r="KH45" i="10" l="1"/>
  <c r="KH49" i="10" s="1"/>
  <c r="KI41" i="10"/>
  <c r="KI42" i="10" s="1"/>
  <c r="KH44" i="10"/>
  <c r="KO67" i="10"/>
  <c r="KO71" i="10" s="1"/>
  <c r="KO56" i="10"/>
  <c r="KO60" i="10" s="1"/>
  <c r="KS74" i="10"/>
  <c r="KS75" i="10" s="1"/>
  <c r="KR78" i="10"/>
  <c r="KR82" i="10" s="1"/>
  <c r="KR77" i="10"/>
  <c r="KO68" i="10"/>
  <c r="KP63" i="10"/>
  <c r="KP64" i="10" s="1"/>
  <c r="KO66" i="10"/>
  <c r="KU65" i="10"/>
  <c r="KU70" i="10" s="1"/>
  <c r="KO57" i="10"/>
  <c r="KP52" i="10"/>
  <c r="KP53" i="10" s="1"/>
  <c r="KO55" i="10"/>
  <c r="KJ41" i="10" l="1"/>
  <c r="KJ42" i="10" s="1"/>
  <c r="KI44" i="10"/>
  <c r="KI45" i="10"/>
  <c r="KI49" i="10" s="1"/>
  <c r="KI46" i="10"/>
  <c r="KJ46" i="10" s="1"/>
  <c r="KP67" i="10"/>
  <c r="KP71" i="10" s="1"/>
  <c r="KP56" i="10"/>
  <c r="KP60" i="10" s="1"/>
  <c r="KT74" i="10"/>
  <c r="KT75" i="10" s="1"/>
  <c r="KS78" i="10"/>
  <c r="KS82" i="10" s="1"/>
  <c r="KS77" i="10"/>
  <c r="KP68" i="10"/>
  <c r="KQ63" i="10"/>
  <c r="KQ64" i="10" s="1"/>
  <c r="KP66" i="10"/>
  <c r="KV65" i="10"/>
  <c r="KV70" i="10" s="1"/>
  <c r="KP57" i="10"/>
  <c r="KQ52" i="10"/>
  <c r="KQ53" i="10" s="1"/>
  <c r="KP55" i="10"/>
  <c r="KJ45" i="10" l="1"/>
  <c r="KJ49" i="10" s="1"/>
  <c r="KK41" i="10"/>
  <c r="KK42" i="10" s="1"/>
  <c r="KJ44" i="10"/>
  <c r="KQ67" i="10"/>
  <c r="KQ71" i="10" s="1"/>
  <c r="KQ56" i="10"/>
  <c r="KQ60" i="10" s="1"/>
  <c r="KU74" i="10"/>
  <c r="KU75" i="10" s="1"/>
  <c r="KT78" i="10"/>
  <c r="KT82" i="10" s="1"/>
  <c r="KT77" i="10"/>
  <c r="KR63" i="10"/>
  <c r="KR64" i="10" s="1"/>
  <c r="KR67" i="10" s="1"/>
  <c r="KQ66" i="10"/>
  <c r="KQ68" i="10"/>
  <c r="KW65" i="10"/>
  <c r="KW70" i="10" s="1"/>
  <c r="KQ57" i="10"/>
  <c r="KR52" i="10"/>
  <c r="KR53" i="10" s="1"/>
  <c r="KQ55" i="10"/>
  <c r="KK45" i="10" l="1"/>
  <c r="KK49" i="10" s="1"/>
  <c r="KL41" i="10"/>
  <c r="KL42" i="10" s="1"/>
  <c r="KK44" i="10"/>
  <c r="KK46" i="10"/>
  <c r="KL46" i="10" s="1"/>
  <c r="KR71" i="10"/>
  <c r="KR56" i="10"/>
  <c r="KR60" i="10" s="1"/>
  <c r="KV74" i="10"/>
  <c r="KV75" i="10" s="1"/>
  <c r="KU78" i="10"/>
  <c r="KU82" i="10" s="1"/>
  <c r="KU77" i="10"/>
  <c r="KR68" i="10"/>
  <c r="KS63" i="10"/>
  <c r="KS64" i="10" s="1"/>
  <c r="KR66" i="10"/>
  <c r="KX65" i="10"/>
  <c r="KX70" i="10" s="1"/>
  <c r="KR57" i="10"/>
  <c r="KS52" i="10"/>
  <c r="KS53" i="10" s="1"/>
  <c r="KR55" i="10"/>
  <c r="KL44" i="10" l="1"/>
  <c r="KL45" i="10"/>
  <c r="KL49" i="10" s="1"/>
  <c r="KM41" i="10"/>
  <c r="KM42" i="10" s="1"/>
  <c r="KS67" i="10"/>
  <c r="KS71" i="10" s="1"/>
  <c r="KS56" i="10"/>
  <c r="KS60" i="10" s="1"/>
  <c r="KW74" i="10"/>
  <c r="KW75" i="10" s="1"/>
  <c r="KV78" i="10"/>
  <c r="KV82" i="10" s="1"/>
  <c r="KV77" i="10"/>
  <c r="KT63" i="10"/>
  <c r="KT64" i="10" s="1"/>
  <c r="KS66" i="10"/>
  <c r="KS68" i="10"/>
  <c r="KY65" i="10"/>
  <c r="KY70" i="10" s="1"/>
  <c r="KS57" i="10"/>
  <c r="KT52" i="10"/>
  <c r="KT53" i="10" s="1"/>
  <c r="KS55" i="10"/>
  <c r="KN41" i="10" l="1"/>
  <c r="KN42" i="10" s="1"/>
  <c r="KM45" i="10"/>
  <c r="KM49" i="10" s="1"/>
  <c r="KM44" i="10"/>
  <c r="KM46" i="10"/>
  <c r="KN46" i="10" s="1"/>
  <c r="KT67" i="10"/>
  <c r="KT71" i="10" s="1"/>
  <c r="KT56" i="10"/>
  <c r="KT60" i="10" s="1"/>
  <c r="KX74" i="10"/>
  <c r="KX75" i="10" s="1"/>
  <c r="KW77" i="10"/>
  <c r="KW78" i="10"/>
  <c r="KW82" i="10" s="1"/>
  <c r="KT68" i="10"/>
  <c r="KU63" i="10"/>
  <c r="KU64" i="10" s="1"/>
  <c r="KT66" i="10"/>
  <c r="KZ65" i="10"/>
  <c r="KZ70" i="10" s="1"/>
  <c r="KT57" i="10"/>
  <c r="KU52" i="10"/>
  <c r="KU53" i="10" s="1"/>
  <c r="KT55" i="10"/>
  <c r="KN45" i="10" l="1"/>
  <c r="KN49" i="10" s="1"/>
  <c r="KO41" i="10"/>
  <c r="KO42" i="10" s="1"/>
  <c r="KN44" i="10"/>
  <c r="KU67" i="10"/>
  <c r="KU71" i="10" s="1"/>
  <c r="KU56" i="10"/>
  <c r="KU60" i="10" s="1"/>
  <c r="KY74" i="10"/>
  <c r="KY75" i="10" s="1"/>
  <c r="KX78" i="10"/>
  <c r="KX82" i="10" s="1"/>
  <c r="KX77" i="10"/>
  <c r="KV63" i="10"/>
  <c r="KV64" i="10" s="1"/>
  <c r="KU66" i="10"/>
  <c r="KU68" i="10"/>
  <c r="LA65" i="10"/>
  <c r="LA70" i="10" s="1"/>
  <c r="KU57" i="10"/>
  <c r="KV52" i="10"/>
  <c r="KV53" i="10" s="1"/>
  <c r="KU55" i="10"/>
  <c r="KP41" i="10" l="1"/>
  <c r="KP42" i="10" s="1"/>
  <c r="KO44" i="10"/>
  <c r="KO45" i="10"/>
  <c r="KO49" i="10" s="1"/>
  <c r="KO46" i="10"/>
  <c r="KV67" i="10"/>
  <c r="KV71" i="10" s="1"/>
  <c r="KV56" i="10"/>
  <c r="KV60" i="10" s="1"/>
  <c r="KZ74" i="10"/>
  <c r="KZ75" i="10" s="1"/>
  <c r="KY78" i="10"/>
  <c r="KY82" i="10" s="1"/>
  <c r="KY77" i="10"/>
  <c r="KV68" i="10"/>
  <c r="KW63" i="10"/>
  <c r="KW64" i="10" s="1"/>
  <c r="KW67" i="10" s="1"/>
  <c r="KV66" i="10"/>
  <c r="LB65" i="10"/>
  <c r="LB70" i="10" s="1"/>
  <c r="KV57" i="10"/>
  <c r="KW52" i="10"/>
  <c r="KW53" i="10" s="1"/>
  <c r="KV55" i="10"/>
  <c r="KP46" i="10" l="1"/>
  <c r="KQ41" i="10"/>
  <c r="KQ42" i="10" s="1"/>
  <c r="KP45" i="10"/>
  <c r="KP49" i="10" s="1"/>
  <c r="KP44" i="10"/>
  <c r="KW71" i="10"/>
  <c r="KW56" i="10"/>
  <c r="KW60" i="10" s="1"/>
  <c r="LA74" i="10"/>
  <c r="LA75" i="10" s="1"/>
  <c r="KZ78" i="10"/>
  <c r="KZ82" i="10" s="1"/>
  <c r="KZ77" i="10"/>
  <c r="KW68" i="10"/>
  <c r="KX63" i="10"/>
  <c r="KX64" i="10" s="1"/>
  <c r="KW66" i="10"/>
  <c r="LC65" i="10"/>
  <c r="LC70" i="10" s="1"/>
  <c r="KW57" i="10"/>
  <c r="KX52" i="10"/>
  <c r="KX53" i="10" s="1"/>
  <c r="KW55" i="10"/>
  <c r="KQ46" i="10" l="1"/>
  <c r="KR41" i="10"/>
  <c r="KR42" i="10" s="1"/>
  <c r="KQ45" i="10"/>
  <c r="KQ49" i="10" s="1"/>
  <c r="KQ44" i="10"/>
  <c r="KX67" i="10"/>
  <c r="KX71" i="10" s="1"/>
  <c r="KX56" i="10"/>
  <c r="KX60" i="10" s="1"/>
  <c r="LB74" i="10"/>
  <c r="LB75" i="10" s="1"/>
  <c r="LA78" i="10"/>
  <c r="LA82" i="10" s="1"/>
  <c r="LA77" i="10"/>
  <c r="KX68" i="10"/>
  <c r="KY63" i="10"/>
  <c r="KY64" i="10" s="1"/>
  <c r="KX66" i="10"/>
  <c r="LD65" i="10"/>
  <c r="LD70" i="10" s="1"/>
  <c r="KX57" i="10"/>
  <c r="KY52" i="10"/>
  <c r="KY53" i="10" s="1"/>
  <c r="KX55" i="10"/>
  <c r="KR46" i="10" l="1"/>
  <c r="KS41" i="10"/>
  <c r="KS42" i="10" s="1"/>
  <c r="KR45" i="10"/>
  <c r="KR49" i="10" s="1"/>
  <c r="KR44" i="10"/>
  <c r="KY67" i="10"/>
  <c r="KY71" i="10" s="1"/>
  <c r="KY56" i="10"/>
  <c r="KY60" i="10" s="1"/>
  <c r="LC74" i="10"/>
  <c r="LC75" i="10" s="1"/>
  <c r="LB78" i="10"/>
  <c r="LB82" i="10" s="1"/>
  <c r="LB77" i="10"/>
  <c r="KY68" i="10"/>
  <c r="KZ63" i="10"/>
  <c r="KZ64" i="10" s="1"/>
  <c r="KY66" i="10"/>
  <c r="LE65" i="10"/>
  <c r="LE70" i="10" s="1"/>
  <c r="KY57" i="10"/>
  <c r="KZ52" i="10"/>
  <c r="KZ53" i="10" s="1"/>
  <c r="KY55" i="10"/>
  <c r="KT41" i="10" l="1"/>
  <c r="KT42" i="10" s="1"/>
  <c r="KS45" i="10"/>
  <c r="KS49" i="10" s="1"/>
  <c r="KS44" i="10"/>
  <c r="KS46" i="10"/>
  <c r="KT46" i="10" s="1"/>
  <c r="KZ67" i="10"/>
  <c r="KZ71" i="10" s="1"/>
  <c r="KZ56" i="10"/>
  <c r="KZ60" i="10" s="1"/>
  <c r="LD74" i="10"/>
  <c r="LD75" i="10" s="1"/>
  <c r="LC78" i="10"/>
  <c r="LC82" i="10" s="1"/>
  <c r="LC77" i="10"/>
  <c r="KZ68" i="10"/>
  <c r="LA63" i="10"/>
  <c r="LA64" i="10" s="1"/>
  <c r="KZ66" i="10"/>
  <c r="LF65" i="10"/>
  <c r="LF70" i="10" s="1"/>
  <c r="KZ57" i="10"/>
  <c r="LA52" i="10"/>
  <c r="LA53" i="10" s="1"/>
  <c r="KZ55" i="10"/>
  <c r="KT44" i="10" l="1"/>
  <c r="KT45" i="10"/>
  <c r="KT49" i="10" s="1"/>
  <c r="KU41" i="10"/>
  <c r="KU42" i="10" s="1"/>
  <c r="LA67" i="10"/>
  <c r="LA71" i="10" s="1"/>
  <c r="LA56" i="10"/>
  <c r="LA60" i="10" s="1"/>
  <c r="LE74" i="10"/>
  <c r="LE75" i="10" s="1"/>
  <c r="LD78" i="10"/>
  <c r="LD82" i="10" s="1"/>
  <c r="LD77" i="10"/>
  <c r="LA68" i="10"/>
  <c r="LB63" i="10"/>
  <c r="LB64" i="10" s="1"/>
  <c r="LA66" i="10"/>
  <c r="LG65" i="10"/>
  <c r="LG70" i="10" s="1"/>
  <c r="LA57" i="10"/>
  <c r="LB52" i="10"/>
  <c r="LB53" i="10" s="1"/>
  <c r="LA55" i="10"/>
  <c r="KU45" i="10" l="1"/>
  <c r="KU49" i="10" s="1"/>
  <c r="KV41" i="10"/>
  <c r="KV42" i="10" s="1"/>
  <c r="KU44" i="10"/>
  <c r="KU46" i="10"/>
  <c r="LB67" i="10"/>
  <c r="LB71" i="10" s="1"/>
  <c r="LB56" i="10"/>
  <c r="LB60" i="10" s="1"/>
  <c r="LF74" i="10"/>
  <c r="LF75" i="10" s="1"/>
  <c r="LE77" i="10"/>
  <c r="LE78" i="10"/>
  <c r="LE82" i="10" s="1"/>
  <c r="LB68" i="10"/>
  <c r="LC63" i="10"/>
  <c r="LC64" i="10" s="1"/>
  <c r="LB66" i="10"/>
  <c r="LH65" i="10"/>
  <c r="LH70" i="10" s="1"/>
  <c r="LB57" i="10"/>
  <c r="LC52" i="10"/>
  <c r="LC53" i="10" s="1"/>
  <c r="LB55" i="10"/>
  <c r="KV46" i="10" l="1"/>
  <c r="KV44" i="10"/>
  <c r="KV45" i="10"/>
  <c r="KV49" i="10" s="1"/>
  <c r="KW41" i="10"/>
  <c r="KW42" i="10" s="1"/>
  <c r="LC67" i="10"/>
  <c r="LC71" i="10" s="1"/>
  <c r="LC56" i="10"/>
  <c r="LC60" i="10" s="1"/>
  <c r="LG74" i="10"/>
  <c r="LG75" i="10" s="1"/>
  <c r="LF78" i="10"/>
  <c r="LF82" i="10" s="1"/>
  <c r="LF77" i="10"/>
  <c r="LD63" i="10"/>
  <c r="LD64" i="10" s="1"/>
  <c r="LC66" i="10"/>
  <c r="LC68" i="10"/>
  <c r="LI65" i="10"/>
  <c r="LI70" i="10" s="1"/>
  <c r="LC57" i="10"/>
  <c r="LD52" i="10"/>
  <c r="LD53" i="10" s="1"/>
  <c r="LC55" i="10"/>
  <c r="KW44" i="10" l="1"/>
  <c r="KW45" i="10"/>
  <c r="KW49" i="10" s="1"/>
  <c r="KX41" i="10"/>
  <c r="KX42" i="10" s="1"/>
  <c r="KW46" i="10"/>
  <c r="KX46" i="10" s="1"/>
  <c r="LD67" i="10"/>
  <c r="LD71" i="10" s="1"/>
  <c r="LD56" i="10"/>
  <c r="LD60" i="10" s="1"/>
  <c r="LH74" i="10"/>
  <c r="LH75" i="10" s="1"/>
  <c r="LG78" i="10"/>
  <c r="LG82" i="10" s="1"/>
  <c r="LG77" i="10"/>
  <c r="LD68" i="10"/>
  <c r="LE63" i="10"/>
  <c r="LE64" i="10" s="1"/>
  <c r="LE67" i="10" s="1"/>
  <c r="LD66" i="10"/>
  <c r="LJ65" i="10"/>
  <c r="LJ70" i="10" s="1"/>
  <c r="LD57" i="10"/>
  <c r="LE52" i="10"/>
  <c r="LE53" i="10" s="1"/>
  <c r="LD55" i="10"/>
  <c r="KX44" i="10" l="1"/>
  <c r="KX45" i="10"/>
  <c r="KX49" i="10" s="1"/>
  <c r="KY41" i="10"/>
  <c r="KY42" i="10" s="1"/>
  <c r="LE71" i="10"/>
  <c r="LE56" i="10"/>
  <c r="LE60" i="10" s="1"/>
  <c r="LI74" i="10"/>
  <c r="LI75" i="10" s="1"/>
  <c r="LH78" i="10"/>
  <c r="LH82" i="10" s="1"/>
  <c r="LH77" i="10"/>
  <c r="LE68" i="10"/>
  <c r="LF63" i="10"/>
  <c r="LF64" i="10" s="1"/>
  <c r="LF67" i="10" s="1"/>
  <c r="LE66" i="10"/>
  <c r="LK65" i="10"/>
  <c r="LK70" i="10" s="1"/>
  <c r="LE57" i="10"/>
  <c r="LF52" i="10"/>
  <c r="LF53" i="10" s="1"/>
  <c r="LE55" i="10"/>
  <c r="KY44" i="10" l="1"/>
  <c r="KY46" i="10"/>
  <c r="KZ41" i="10"/>
  <c r="KZ42" i="10" s="1"/>
  <c r="KY45" i="10"/>
  <c r="KY49" i="10" s="1"/>
  <c r="LF71" i="10"/>
  <c r="LF56" i="10"/>
  <c r="LF60" i="10" s="1"/>
  <c r="LJ74" i="10"/>
  <c r="LJ75" i="10" s="1"/>
  <c r="LI78" i="10"/>
  <c r="LI82" i="10" s="1"/>
  <c r="LI77" i="10"/>
  <c r="LF68" i="10"/>
  <c r="LG63" i="10"/>
  <c r="LG64" i="10" s="1"/>
  <c r="LG67" i="10" s="1"/>
  <c r="LF66" i="10"/>
  <c r="LL65" i="10"/>
  <c r="LL70" i="10" s="1"/>
  <c r="LF57" i="10"/>
  <c r="LG52" i="10"/>
  <c r="LG53" i="10" s="1"/>
  <c r="LF55" i="10"/>
  <c r="LA41" i="10" l="1"/>
  <c r="LA42" i="10" s="1"/>
  <c r="KZ45" i="10"/>
  <c r="KZ49" i="10" s="1"/>
  <c r="KZ44" i="10"/>
  <c r="KZ46" i="10"/>
  <c r="LA46" i="10" s="1"/>
  <c r="LG71" i="10"/>
  <c r="LG56" i="10"/>
  <c r="LG60" i="10" s="1"/>
  <c r="LK74" i="10"/>
  <c r="LK75" i="10" s="1"/>
  <c r="LJ78" i="10"/>
  <c r="LJ82" i="10" s="1"/>
  <c r="LJ77" i="10"/>
  <c r="LG68" i="10"/>
  <c r="LH63" i="10"/>
  <c r="LH64" i="10" s="1"/>
  <c r="LG66" i="10"/>
  <c r="LM65" i="10"/>
  <c r="LM70" i="10" s="1"/>
  <c r="LG57" i="10"/>
  <c r="LH52" i="10"/>
  <c r="LH53" i="10" s="1"/>
  <c r="LG55" i="10"/>
  <c r="LB41" i="10" l="1"/>
  <c r="LB42" i="10" s="1"/>
  <c r="LA45" i="10"/>
  <c r="LA49" i="10" s="1"/>
  <c r="LA44" i="10"/>
  <c r="LH67" i="10"/>
  <c r="LH71" i="10" s="1"/>
  <c r="LH56" i="10"/>
  <c r="LH60" i="10" s="1"/>
  <c r="LL74" i="10"/>
  <c r="LL75" i="10" s="1"/>
  <c r="LK78" i="10"/>
  <c r="LK82" i="10" s="1"/>
  <c r="LK77" i="10"/>
  <c r="LH68" i="10"/>
  <c r="LI63" i="10"/>
  <c r="LI64" i="10" s="1"/>
  <c r="LH66" i="10"/>
  <c r="LN65" i="10"/>
  <c r="LN70" i="10" s="1"/>
  <c r="LH57" i="10"/>
  <c r="LI52" i="10"/>
  <c r="LI53" i="10" s="1"/>
  <c r="LH55" i="10"/>
  <c r="LC41" i="10" l="1"/>
  <c r="LC42" i="10" s="1"/>
  <c r="LB45" i="10"/>
  <c r="LB49" i="10" s="1"/>
  <c r="LB44" i="10"/>
  <c r="LB46" i="10"/>
  <c r="LC46" i="10" s="1"/>
  <c r="LI67" i="10"/>
  <c r="LI71" i="10" s="1"/>
  <c r="LI56" i="10"/>
  <c r="LI60" i="10" s="1"/>
  <c r="LM74" i="10"/>
  <c r="LM75" i="10" s="1"/>
  <c r="LL78" i="10"/>
  <c r="LL82" i="10" s="1"/>
  <c r="LL77" i="10"/>
  <c r="LI68" i="10"/>
  <c r="LJ63" i="10"/>
  <c r="LJ64" i="10" s="1"/>
  <c r="LI66" i="10"/>
  <c r="LO65" i="10"/>
  <c r="LO70" i="10" s="1"/>
  <c r="LI57" i="10"/>
  <c r="LJ52" i="10"/>
  <c r="LJ53" i="10" s="1"/>
  <c r="LI55" i="10"/>
  <c r="LD41" i="10" l="1"/>
  <c r="LD42" i="10" s="1"/>
  <c r="LC45" i="10"/>
  <c r="LC49" i="10" s="1"/>
  <c r="LC44" i="10"/>
  <c r="LJ67" i="10"/>
  <c r="LJ71" i="10" s="1"/>
  <c r="LJ56" i="10"/>
  <c r="LJ60" i="10" s="1"/>
  <c r="LN74" i="10"/>
  <c r="LN75" i="10" s="1"/>
  <c r="LM77" i="10"/>
  <c r="LM78" i="10"/>
  <c r="LM82" i="10" s="1"/>
  <c r="LJ68" i="10"/>
  <c r="LK63" i="10"/>
  <c r="LK64" i="10" s="1"/>
  <c r="LK67" i="10" s="1"/>
  <c r="LJ66" i="10"/>
  <c r="LP65" i="10"/>
  <c r="LP70" i="10" s="1"/>
  <c r="LJ57" i="10"/>
  <c r="LK52" i="10"/>
  <c r="LK53" i="10" s="1"/>
  <c r="LJ55" i="10"/>
  <c r="LE41" i="10" l="1"/>
  <c r="LE42" i="10" s="1"/>
  <c r="LD44" i="10"/>
  <c r="LD45" i="10"/>
  <c r="LD49" i="10" s="1"/>
  <c r="LD46" i="10"/>
  <c r="LE46" i="10" s="1"/>
  <c r="LK71" i="10"/>
  <c r="LK56" i="10"/>
  <c r="LK60" i="10" s="1"/>
  <c r="LO74" i="10"/>
  <c r="LO75" i="10" s="1"/>
  <c r="LN78" i="10"/>
  <c r="LN82" i="10" s="1"/>
  <c r="LN77" i="10"/>
  <c r="LK68" i="10"/>
  <c r="LL63" i="10"/>
  <c r="LL64" i="10" s="1"/>
  <c r="LL67" i="10" s="1"/>
  <c r="LK66" i="10"/>
  <c r="LQ65" i="10"/>
  <c r="LQ70" i="10" s="1"/>
  <c r="LK57" i="10"/>
  <c r="LL52" i="10"/>
  <c r="LL53" i="10" s="1"/>
  <c r="LK55" i="10"/>
  <c r="LF41" i="10" l="1"/>
  <c r="LF42" i="10" s="1"/>
  <c r="LE44" i="10"/>
  <c r="LE45" i="10"/>
  <c r="LE49" i="10" s="1"/>
  <c r="LL71" i="10"/>
  <c r="LL56" i="10"/>
  <c r="LL60" i="10" s="1"/>
  <c r="LP74" i="10"/>
  <c r="LP75" i="10" s="1"/>
  <c r="LO78" i="10"/>
  <c r="LO82" i="10" s="1"/>
  <c r="LO77" i="10"/>
  <c r="LL68" i="10"/>
  <c r="LM63" i="10"/>
  <c r="LM64" i="10" s="1"/>
  <c r="LL66" i="10"/>
  <c r="LR65" i="10"/>
  <c r="LR70" i="10" s="1"/>
  <c r="LL57" i="10"/>
  <c r="LM52" i="10"/>
  <c r="LM53" i="10" s="1"/>
  <c r="LL55" i="10"/>
  <c r="LF44" i="10" l="1"/>
  <c r="LF45" i="10"/>
  <c r="LF49" i="10" s="1"/>
  <c r="LG41" i="10"/>
  <c r="LG42" i="10" s="1"/>
  <c r="LF46" i="10"/>
  <c r="LM67" i="10"/>
  <c r="LM71" i="10" s="1"/>
  <c r="LM56" i="10"/>
  <c r="LM60" i="10" s="1"/>
  <c r="LQ74" i="10"/>
  <c r="LQ75" i="10" s="1"/>
  <c r="LP78" i="10"/>
  <c r="LP82" i="10" s="1"/>
  <c r="LP77" i="10"/>
  <c r="LM68" i="10"/>
  <c r="LN63" i="10"/>
  <c r="LN64" i="10" s="1"/>
  <c r="LM66" i="10"/>
  <c r="LS65" i="10"/>
  <c r="LS70" i="10" s="1"/>
  <c r="LM57" i="10"/>
  <c r="LN52" i="10"/>
  <c r="LN53" i="10" s="1"/>
  <c r="LM55" i="10"/>
  <c r="LG46" i="10" l="1"/>
  <c r="LH41" i="10"/>
  <c r="LH42" i="10" s="1"/>
  <c r="LG44" i="10"/>
  <c r="LG45" i="10"/>
  <c r="LG49" i="10" s="1"/>
  <c r="LN67" i="10"/>
  <c r="LN71" i="10" s="1"/>
  <c r="LN56" i="10"/>
  <c r="LN60" i="10" s="1"/>
  <c r="LR74" i="10"/>
  <c r="LR75" i="10" s="1"/>
  <c r="LQ78" i="10"/>
  <c r="LQ82" i="10" s="1"/>
  <c r="LQ77" i="10"/>
  <c r="LO63" i="10"/>
  <c r="LO64" i="10" s="1"/>
  <c r="LN66" i="10"/>
  <c r="LN68" i="10"/>
  <c r="LT65" i="10"/>
  <c r="LT70" i="10" s="1"/>
  <c r="LN57" i="10"/>
  <c r="LO52" i="10"/>
  <c r="LO53" i="10" s="1"/>
  <c r="LN55" i="10"/>
  <c r="LH45" i="10" l="1"/>
  <c r="LH49" i="10" s="1"/>
  <c r="LI41" i="10"/>
  <c r="LI42" i="10" s="1"/>
  <c r="LH44" i="10"/>
  <c r="LH46" i="10"/>
  <c r="LI46" i="10" s="1"/>
  <c r="LO67" i="10"/>
  <c r="LO71" i="10" s="1"/>
  <c r="LO56" i="10"/>
  <c r="LO60" i="10" s="1"/>
  <c r="LS74" i="10"/>
  <c r="LS75" i="10" s="1"/>
  <c r="LR78" i="10"/>
  <c r="LR82" i="10" s="1"/>
  <c r="LR77" i="10"/>
  <c r="LO68" i="10"/>
  <c r="LP63" i="10"/>
  <c r="LP64" i="10" s="1"/>
  <c r="LO66" i="10"/>
  <c r="LU65" i="10"/>
  <c r="LU70" i="10" s="1"/>
  <c r="LO57" i="10"/>
  <c r="LP52" i="10"/>
  <c r="LP53" i="10" s="1"/>
  <c r="LO55" i="10"/>
  <c r="LI44" i="10" l="1"/>
  <c r="LI45" i="10"/>
  <c r="LI49" i="10" s="1"/>
  <c r="LJ41" i="10"/>
  <c r="LJ42" i="10" s="1"/>
  <c r="LP67" i="10"/>
  <c r="LP71" i="10" s="1"/>
  <c r="LP56" i="10"/>
  <c r="LP60" i="10" s="1"/>
  <c r="LT74" i="10"/>
  <c r="LT75" i="10" s="1"/>
  <c r="LS78" i="10"/>
  <c r="LS82" i="10" s="1"/>
  <c r="LS77" i="10"/>
  <c r="LP68" i="10"/>
  <c r="LQ63" i="10"/>
  <c r="LQ64" i="10" s="1"/>
  <c r="LP66" i="10"/>
  <c r="LV65" i="10"/>
  <c r="LV70" i="10" s="1"/>
  <c r="LP57" i="10"/>
  <c r="LQ52" i="10"/>
  <c r="LQ53" i="10" s="1"/>
  <c r="LP55" i="10"/>
  <c r="LK41" i="10" l="1"/>
  <c r="LK42" i="10" s="1"/>
  <c r="LJ44" i="10"/>
  <c r="LJ45" i="10"/>
  <c r="LJ49" i="10" s="1"/>
  <c r="LJ46" i="10"/>
  <c r="LQ67" i="10"/>
  <c r="LQ71" i="10" s="1"/>
  <c r="LQ56" i="10"/>
  <c r="LQ60" i="10" s="1"/>
  <c r="LU74" i="10"/>
  <c r="LU75" i="10" s="1"/>
  <c r="LT78" i="10"/>
  <c r="LT82" i="10" s="1"/>
  <c r="LT77" i="10"/>
  <c r="LQ68" i="10"/>
  <c r="LR63" i="10"/>
  <c r="LR64" i="10" s="1"/>
  <c r="LQ66" i="10"/>
  <c r="LW65" i="10"/>
  <c r="LW70" i="10" s="1"/>
  <c r="LQ57" i="10"/>
  <c r="LR52" i="10"/>
  <c r="LR53" i="10" s="1"/>
  <c r="LQ55" i="10"/>
  <c r="LK46" i="10" l="1"/>
  <c r="LL41" i="10"/>
  <c r="LL42" i="10" s="1"/>
  <c r="LK44" i="10"/>
  <c r="LK45" i="10"/>
  <c r="LK49" i="10" s="1"/>
  <c r="LR67" i="10"/>
  <c r="LR71" i="10" s="1"/>
  <c r="LR56" i="10"/>
  <c r="LR60" i="10" s="1"/>
  <c r="LV74" i="10"/>
  <c r="LV75" i="10" s="1"/>
  <c r="LU77" i="10"/>
  <c r="LU78" i="10"/>
  <c r="LU82" i="10" s="1"/>
  <c r="LR68" i="10"/>
  <c r="LS63" i="10"/>
  <c r="LS64" i="10" s="1"/>
  <c r="LR66" i="10"/>
  <c r="LX65" i="10"/>
  <c r="LX70" i="10" s="1"/>
  <c r="LR57" i="10"/>
  <c r="LS52" i="10"/>
  <c r="LS53" i="10" s="1"/>
  <c r="LR55" i="10"/>
  <c r="LM41" i="10" l="1"/>
  <c r="LM42" i="10" s="1"/>
  <c r="LL44" i="10"/>
  <c r="LL45" i="10"/>
  <c r="LL49" i="10" s="1"/>
  <c r="LL46" i="10"/>
  <c r="LM46" i="10" s="1"/>
  <c r="LS67" i="10"/>
  <c r="LS71" i="10" s="1"/>
  <c r="LS56" i="10"/>
  <c r="LS60" i="10" s="1"/>
  <c r="LW74" i="10"/>
  <c r="LW75" i="10" s="1"/>
  <c r="LV78" i="10"/>
  <c r="LV82" i="10" s="1"/>
  <c r="LV77" i="10"/>
  <c r="LT63" i="10"/>
  <c r="LT64" i="10" s="1"/>
  <c r="LS66" i="10"/>
  <c r="LS68" i="10"/>
  <c r="LY65" i="10"/>
  <c r="LY70" i="10" s="1"/>
  <c r="LS57" i="10"/>
  <c r="LT52" i="10"/>
  <c r="LT53" i="10" s="1"/>
  <c r="LS55" i="10"/>
  <c r="LN41" i="10" l="1"/>
  <c r="LN42" i="10" s="1"/>
  <c r="LM44" i="10"/>
  <c r="LM45" i="10"/>
  <c r="LM49" i="10" s="1"/>
  <c r="LT67" i="10"/>
  <c r="LT71" i="10" s="1"/>
  <c r="LT56" i="10"/>
  <c r="LT60" i="10" s="1"/>
  <c r="LX74" i="10"/>
  <c r="LX75" i="10" s="1"/>
  <c r="LW78" i="10"/>
  <c r="LW82" i="10" s="1"/>
  <c r="LW77" i="10"/>
  <c r="LT68" i="10"/>
  <c r="LU63" i="10"/>
  <c r="LU64" i="10" s="1"/>
  <c r="LT66" i="10"/>
  <c r="LZ65" i="10"/>
  <c r="LZ70" i="10" s="1"/>
  <c r="LT57" i="10"/>
  <c r="LU52" i="10"/>
  <c r="LU53" i="10" s="1"/>
  <c r="LT55" i="10"/>
  <c r="LN45" i="10" l="1"/>
  <c r="LN49" i="10" s="1"/>
  <c r="LO41" i="10"/>
  <c r="LO42" i="10" s="1"/>
  <c r="LN46" i="10"/>
  <c r="LO46" i="10" s="1"/>
  <c r="LN44" i="10"/>
  <c r="LU67" i="10"/>
  <c r="LU71" i="10" s="1"/>
  <c r="LU56" i="10"/>
  <c r="LU60" i="10" s="1"/>
  <c r="LY74" i="10"/>
  <c r="LY75" i="10" s="1"/>
  <c r="LX78" i="10"/>
  <c r="LX82" i="10" s="1"/>
  <c r="LX77" i="10"/>
  <c r="LU68" i="10"/>
  <c r="LV63" i="10"/>
  <c r="LV64" i="10" s="1"/>
  <c r="LU66" i="10"/>
  <c r="MA65" i="10"/>
  <c r="MA70" i="10" s="1"/>
  <c r="LU57" i="10"/>
  <c r="LV52" i="10"/>
  <c r="LV53" i="10" s="1"/>
  <c r="LU55" i="10"/>
  <c r="LO45" i="10" l="1"/>
  <c r="LO49" i="10" s="1"/>
  <c r="LP41" i="10"/>
  <c r="LP42" i="10" s="1"/>
  <c r="LO44" i="10"/>
  <c r="LV67" i="10"/>
  <c r="LV71" i="10" s="1"/>
  <c r="LV56" i="10"/>
  <c r="LV60" i="10" s="1"/>
  <c r="LZ74" i="10"/>
  <c r="LZ75" i="10" s="1"/>
  <c r="LY78" i="10"/>
  <c r="LY82" i="10" s="1"/>
  <c r="LY77" i="10"/>
  <c r="LW63" i="10"/>
  <c r="LW64" i="10" s="1"/>
  <c r="LV66" i="10"/>
  <c r="LV68" i="10"/>
  <c r="MB65" i="10"/>
  <c r="MB70" i="10" s="1"/>
  <c r="LV57" i="10"/>
  <c r="LW52" i="10"/>
  <c r="LW53" i="10" s="1"/>
  <c r="LV55" i="10"/>
  <c r="LQ41" i="10" l="1"/>
  <c r="LQ42" i="10" s="1"/>
  <c r="LP44" i="10"/>
  <c r="LP45" i="10"/>
  <c r="LP49" i="10" s="1"/>
  <c r="LP46" i="10"/>
  <c r="LQ46" i="10" s="1"/>
  <c r="LW67" i="10"/>
  <c r="LW71" i="10" s="1"/>
  <c r="LW56" i="10"/>
  <c r="LW60" i="10" s="1"/>
  <c r="MA74" i="10"/>
  <c r="MA75" i="10" s="1"/>
  <c r="LZ78" i="10"/>
  <c r="LZ82" i="10" s="1"/>
  <c r="LZ77" i="10"/>
  <c r="LW68" i="10"/>
  <c r="LX63" i="10"/>
  <c r="LX64" i="10" s="1"/>
  <c r="LW66" i="10"/>
  <c r="MC65" i="10"/>
  <c r="MC70" i="10" s="1"/>
  <c r="LW57" i="10"/>
  <c r="LX52" i="10"/>
  <c r="LX53" i="10" s="1"/>
  <c r="LW55" i="10"/>
  <c r="LQ44" i="10" l="1"/>
  <c r="LQ45" i="10"/>
  <c r="LQ49" i="10" s="1"/>
  <c r="LR41" i="10"/>
  <c r="LR42" i="10" s="1"/>
  <c r="LX67" i="10"/>
  <c r="LX71" i="10" s="1"/>
  <c r="LX56" i="10"/>
  <c r="LX60" i="10" s="1"/>
  <c r="MB74" i="10"/>
  <c r="MB75" i="10" s="1"/>
  <c r="MA78" i="10"/>
  <c r="MA82" i="10" s="1"/>
  <c r="MA77" i="10"/>
  <c r="LY63" i="10"/>
  <c r="LY64" i="10" s="1"/>
  <c r="LX66" i="10"/>
  <c r="LX68" i="10"/>
  <c r="MD65" i="10"/>
  <c r="MD70" i="10" s="1"/>
  <c r="LX57" i="10"/>
  <c r="LY52" i="10"/>
  <c r="LY53" i="10" s="1"/>
  <c r="LX55" i="10"/>
  <c r="LS41" i="10" l="1"/>
  <c r="LS42" i="10" s="1"/>
  <c r="LR44" i="10"/>
  <c r="LR45" i="10"/>
  <c r="LR49" i="10" s="1"/>
  <c r="LR46" i="10"/>
  <c r="LS46" i="10" s="1"/>
  <c r="LY67" i="10"/>
  <c r="LY71" i="10" s="1"/>
  <c r="LY56" i="10"/>
  <c r="LY60" i="10" s="1"/>
  <c r="MC74" i="10"/>
  <c r="MC75" i="10" s="1"/>
  <c r="MB78" i="10"/>
  <c r="MB82" i="10" s="1"/>
  <c r="MB77" i="10"/>
  <c r="LY68" i="10"/>
  <c r="LZ63" i="10"/>
  <c r="LZ64" i="10" s="1"/>
  <c r="LY66" i="10"/>
  <c r="ME65" i="10"/>
  <c r="ME70" i="10" s="1"/>
  <c r="LY57" i="10"/>
  <c r="LZ52" i="10"/>
  <c r="LZ53" i="10" s="1"/>
  <c r="LY55" i="10"/>
  <c r="LS45" i="10" l="1"/>
  <c r="LS49" i="10" s="1"/>
  <c r="LT41" i="10"/>
  <c r="LT42" i="10" s="1"/>
  <c r="LS44" i="10"/>
  <c r="LZ67" i="10"/>
  <c r="LZ71" i="10" s="1"/>
  <c r="LZ56" i="10"/>
  <c r="LZ60" i="10" s="1"/>
  <c r="MD74" i="10"/>
  <c r="MD75" i="10" s="1"/>
  <c r="MC77" i="10"/>
  <c r="MC78" i="10"/>
  <c r="MC82" i="10" s="1"/>
  <c r="LZ68" i="10"/>
  <c r="MA63" i="10"/>
  <c r="MA64" i="10" s="1"/>
  <c r="MA67" i="10" s="1"/>
  <c r="LZ66" i="10"/>
  <c r="MF65" i="10"/>
  <c r="MF70" i="10" s="1"/>
  <c r="LZ57" i="10"/>
  <c r="MA52" i="10"/>
  <c r="MA53" i="10" s="1"/>
  <c r="LZ55" i="10"/>
  <c r="LU41" i="10" l="1"/>
  <c r="LU42" i="10" s="1"/>
  <c r="LT44" i="10"/>
  <c r="LT45" i="10"/>
  <c r="LT49" i="10" s="1"/>
  <c r="LT46" i="10"/>
  <c r="MA71" i="10"/>
  <c r="MA56" i="10"/>
  <c r="MA60" i="10" s="1"/>
  <c r="ME74" i="10"/>
  <c r="ME75" i="10" s="1"/>
  <c r="MD78" i="10"/>
  <c r="MD82" i="10" s="1"/>
  <c r="MD77" i="10"/>
  <c r="MB63" i="10"/>
  <c r="MB64" i="10" s="1"/>
  <c r="MA66" i="10"/>
  <c r="MA68" i="10"/>
  <c r="MG65" i="10"/>
  <c r="MG70" i="10" s="1"/>
  <c r="MA57" i="10"/>
  <c r="MB52" i="10"/>
  <c r="MB53" i="10" s="1"/>
  <c r="MA55" i="10"/>
  <c r="LU46" i="10" l="1"/>
  <c r="LU45" i="10"/>
  <c r="LU49" i="10" s="1"/>
  <c r="LU44" i="10"/>
  <c r="LV41" i="10"/>
  <c r="LV42" i="10" s="1"/>
  <c r="MB67" i="10"/>
  <c r="MB71" i="10" s="1"/>
  <c r="MB56" i="10"/>
  <c r="MB60" i="10" s="1"/>
  <c r="MF74" i="10"/>
  <c r="MF75" i="10" s="1"/>
  <c r="ME78" i="10"/>
  <c r="ME82" i="10" s="1"/>
  <c r="ME77" i="10"/>
  <c r="MB68" i="10"/>
  <c r="MC63" i="10"/>
  <c r="MC64" i="10" s="1"/>
  <c r="MB66" i="10"/>
  <c r="MH65" i="10"/>
  <c r="MH70" i="10" s="1"/>
  <c r="MB57" i="10"/>
  <c r="MC52" i="10"/>
  <c r="MC53" i="10" s="1"/>
  <c r="MB55" i="10"/>
  <c r="LV46" i="10" l="1"/>
  <c r="LW41" i="10"/>
  <c r="LW42" i="10" s="1"/>
  <c r="LV44" i="10"/>
  <c r="LV45" i="10"/>
  <c r="LV49" i="10" s="1"/>
  <c r="MC67" i="10"/>
  <c r="MC71" i="10" s="1"/>
  <c r="MC56" i="10"/>
  <c r="MC60" i="10" s="1"/>
  <c r="MG74" i="10"/>
  <c r="MG75" i="10" s="1"/>
  <c r="MF78" i="10"/>
  <c r="MF82" i="10" s="1"/>
  <c r="MF77" i="10"/>
  <c r="MC68" i="10"/>
  <c r="MD63" i="10"/>
  <c r="MD64" i="10" s="1"/>
  <c r="MD67" i="10" s="1"/>
  <c r="MD71" i="10" s="1"/>
  <c r="MC66" i="10"/>
  <c r="MI65" i="10"/>
  <c r="MI70" i="10" s="1"/>
  <c r="MC57" i="10"/>
  <c r="MD52" i="10"/>
  <c r="MD53" i="10" s="1"/>
  <c r="MC55" i="10"/>
  <c r="LX41" i="10" l="1"/>
  <c r="LX42" i="10" s="1"/>
  <c r="LW44" i="10"/>
  <c r="LW45" i="10"/>
  <c r="LW49" i="10" s="1"/>
  <c r="LW46" i="10"/>
  <c r="LX46" i="10" s="1"/>
  <c r="MD56" i="10"/>
  <c r="MD60" i="10" s="1"/>
  <c r="MH74" i="10"/>
  <c r="MH75" i="10" s="1"/>
  <c r="MG78" i="10"/>
  <c r="MG82" i="10" s="1"/>
  <c r="MG77" i="10"/>
  <c r="ME63" i="10"/>
  <c r="ME64" i="10" s="1"/>
  <c r="MD66" i="10"/>
  <c r="MD68" i="10"/>
  <c r="MJ65" i="10"/>
  <c r="MJ70" i="10" s="1"/>
  <c r="MD57" i="10"/>
  <c r="ME52" i="10"/>
  <c r="ME53" i="10" s="1"/>
  <c r="MD55" i="10"/>
  <c r="LY41" i="10" l="1"/>
  <c r="LY42" i="10" s="1"/>
  <c r="LX44" i="10"/>
  <c r="LX45" i="10"/>
  <c r="LX49" i="10" s="1"/>
  <c r="ME67" i="10"/>
  <c r="ME71" i="10" s="1"/>
  <c r="ME56" i="10"/>
  <c r="ME60" i="10" s="1"/>
  <c r="MI74" i="10"/>
  <c r="MI75" i="10" s="1"/>
  <c r="MH78" i="10"/>
  <c r="MH82" i="10" s="1"/>
  <c r="MH77" i="10"/>
  <c r="ME68" i="10"/>
  <c r="MF63" i="10"/>
  <c r="MF64" i="10" s="1"/>
  <c r="ME66" i="10"/>
  <c r="MK65" i="10"/>
  <c r="MK70" i="10" s="1"/>
  <c r="ME57" i="10"/>
  <c r="MF52" i="10"/>
  <c r="MF53" i="10" s="1"/>
  <c r="ME55" i="10"/>
  <c r="LY44" i="10" l="1"/>
  <c r="LZ41" i="10"/>
  <c r="LZ42" i="10" s="1"/>
  <c r="LY45" i="10"/>
  <c r="LY49" i="10" s="1"/>
  <c r="LY46" i="10"/>
  <c r="LZ46" i="10" s="1"/>
  <c r="MF67" i="10"/>
  <c r="MF71" i="10" s="1"/>
  <c r="MF56" i="10"/>
  <c r="MF60" i="10" s="1"/>
  <c r="MJ74" i="10"/>
  <c r="MJ75" i="10" s="1"/>
  <c r="MI78" i="10"/>
  <c r="MI82" i="10" s="1"/>
  <c r="MI77" i="10"/>
  <c r="MF68" i="10"/>
  <c r="MG63" i="10"/>
  <c r="MG64" i="10" s="1"/>
  <c r="MF66" i="10"/>
  <c r="ML65" i="10"/>
  <c r="ML70" i="10" s="1"/>
  <c r="MF57" i="10"/>
  <c r="MG52" i="10"/>
  <c r="MG53" i="10" s="1"/>
  <c r="MF55" i="10"/>
  <c r="MA41" i="10" l="1"/>
  <c r="MA42" i="10" s="1"/>
  <c r="LZ44" i="10"/>
  <c r="LZ45" i="10"/>
  <c r="LZ49" i="10" s="1"/>
  <c r="MG67" i="10"/>
  <c r="MG71" i="10" s="1"/>
  <c r="MG56" i="10"/>
  <c r="MG60" i="10" s="1"/>
  <c r="MK74" i="10"/>
  <c r="MK75" i="10" s="1"/>
  <c r="MJ78" i="10"/>
  <c r="MJ82" i="10" s="1"/>
  <c r="MJ77" i="10"/>
  <c r="MH63" i="10"/>
  <c r="MH64" i="10" s="1"/>
  <c r="MG66" i="10"/>
  <c r="MG68" i="10"/>
  <c r="MM65" i="10"/>
  <c r="MM70" i="10" s="1"/>
  <c r="MG57" i="10"/>
  <c r="MH52" i="10"/>
  <c r="MH53" i="10" s="1"/>
  <c r="MG55" i="10"/>
  <c r="MA46" i="10" l="1"/>
  <c r="MA45" i="10"/>
  <c r="MA49" i="10" s="1"/>
  <c r="MA44" i="10"/>
  <c r="MB41" i="10"/>
  <c r="MB42" i="10" s="1"/>
  <c r="MH67" i="10"/>
  <c r="MH71" i="10" s="1"/>
  <c r="MH56" i="10"/>
  <c r="MH60" i="10" s="1"/>
  <c r="ML74" i="10"/>
  <c r="ML75" i="10" s="1"/>
  <c r="MK77" i="10"/>
  <c r="MK78" i="10"/>
  <c r="MK82" i="10" s="1"/>
  <c r="MH68" i="10"/>
  <c r="MI63" i="10"/>
  <c r="MI64" i="10" s="1"/>
  <c r="MH66" i="10"/>
  <c r="MN65" i="10"/>
  <c r="MN70" i="10" s="1"/>
  <c r="MH57" i="10"/>
  <c r="MI52" i="10"/>
  <c r="MI53" i="10" s="1"/>
  <c r="MH55" i="10"/>
  <c r="MB46" i="10" l="1"/>
  <c r="MC41" i="10"/>
  <c r="MC42" i="10" s="1"/>
  <c r="MB44" i="10"/>
  <c r="MB45" i="10"/>
  <c r="MB49" i="10" s="1"/>
  <c r="MI67" i="10"/>
  <c r="MI71" i="10" s="1"/>
  <c r="MI56" i="10"/>
  <c r="MI60" i="10" s="1"/>
  <c r="MM74" i="10"/>
  <c r="MM75" i="10" s="1"/>
  <c r="ML78" i="10"/>
  <c r="ML82" i="10" s="1"/>
  <c r="ML77" i="10"/>
  <c r="MJ63" i="10"/>
  <c r="MJ64" i="10" s="1"/>
  <c r="MI66" i="10"/>
  <c r="MI68" i="10"/>
  <c r="MO65" i="10"/>
  <c r="MO70" i="10" s="1"/>
  <c r="MI57" i="10"/>
  <c r="MJ52" i="10"/>
  <c r="MJ53" i="10" s="1"/>
  <c r="MI55" i="10"/>
  <c r="MC44" i="10" l="1"/>
  <c r="MC45" i="10"/>
  <c r="MC49" i="10" s="1"/>
  <c r="MD41" i="10"/>
  <c r="MD42" i="10" s="1"/>
  <c r="MC46" i="10"/>
  <c r="MD46" i="10" s="1"/>
  <c r="MJ67" i="10"/>
  <c r="MJ71" i="10" s="1"/>
  <c r="MJ56" i="10"/>
  <c r="MJ60" i="10" s="1"/>
  <c r="MN74" i="10"/>
  <c r="MN75" i="10" s="1"/>
  <c r="MM78" i="10"/>
  <c r="MM82" i="10" s="1"/>
  <c r="MM77" i="10"/>
  <c r="MJ68" i="10"/>
  <c r="MK63" i="10"/>
  <c r="MK64" i="10" s="1"/>
  <c r="MJ66" i="10"/>
  <c r="MP65" i="10"/>
  <c r="MP70" i="10" s="1"/>
  <c r="MJ57" i="10"/>
  <c r="MK52" i="10"/>
  <c r="MK53" i="10" s="1"/>
  <c r="MJ55" i="10"/>
  <c r="ME41" i="10" l="1"/>
  <c r="ME42" i="10" s="1"/>
  <c r="MD45" i="10"/>
  <c r="MD49" i="10" s="1"/>
  <c r="MD44" i="10"/>
  <c r="MK67" i="10"/>
  <c r="MK71" i="10" s="1"/>
  <c r="MK56" i="10"/>
  <c r="MK60" i="10" s="1"/>
  <c r="MO74" i="10"/>
  <c r="MO75" i="10" s="1"/>
  <c r="MN78" i="10"/>
  <c r="MN82" i="10" s="1"/>
  <c r="MN77" i="10"/>
  <c r="MK68" i="10"/>
  <c r="ML63" i="10"/>
  <c r="ML64" i="10" s="1"/>
  <c r="ML67" i="10" s="1"/>
  <c r="MK66" i="10"/>
  <c r="MQ65" i="10"/>
  <c r="MQ70" i="10" s="1"/>
  <c r="MK57" i="10"/>
  <c r="ML52" i="10"/>
  <c r="ML53" i="10" s="1"/>
  <c r="MK55" i="10"/>
  <c r="MF41" i="10" l="1"/>
  <c r="MF42" i="10" s="1"/>
  <c r="ME45" i="10"/>
  <c r="ME49" i="10" s="1"/>
  <c r="ME44" i="10"/>
  <c r="ME46" i="10"/>
  <c r="MF46" i="10" s="1"/>
  <c r="ML71" i="10"/>
  <c r="ML56" i="10"/>
  <c r="ML60" i="10" s="1"/>
  <c r="MP74" i="10"/>
  <c r="MP75" i="10" s="1"/>
  <c r="MO78" i="10"/>
  <c r="MO82" i="10" s="1"/>
  <c r="MO77" i="10"/>
  <c r="MM63" i="10"/>
  <c r="MM64" i="10" s="1"/>
  <c r="ML66" i="10"/>
  <c r="ML68" i="10"/>
  <c r="MR65" i="10"/>
  <c r="MR70" i="10" s="1"/>
  <c r="ML57" i="10"/>
  <c r="MM52" i="10"/>
  <c r="MM53" i="10" s="1"/>
  <c r="ML55" i="10"/>
  <c r="MF44" i="10" l="1"/>
  <c r="MF45" i="10"/>
  <c r="MF49" i="10" s="1"/>
  <c r="MG41" i="10"/>
  <c r="MG42" i="10" s="1"/>
  <c r="MM67" i="10"/>
  <c r="MM71" i="10" s="1"/>
  <c r="MM56" i="10"/>
  <c r="MM60" i="10" s="1"/>
  <c r="MQ74" i="10"/>
  <c r="MQ75" i="10" s="1"/>
  <c r="MP78" i="10"/>
  <c r="MP82" i="10" s="1"/>
  <c r="MP77" i="10"/>
  <c r="MM68" i="10"/>
  <c r="MN63" i="10"/>
  <c r="MN64" i="10" s="1"/>
  <c r="MM66" i="10"/>
  <c r="MS65" i="10"/>
  <c r="MS70" i="10" s="1"/>
  <c r="MM57" i="10"/>
  <c r="MN52" i="10"/>
  <c r="MN53" i="10" s="1"/>
  <c r="MM55" i="10"/>
  <c r="MG46" i="10" l="1"/>
  <c r="MH46" i="10" s="1"/>
  <c r="MH41" i="10"/>
  <c r="MH42" i="10" s="1"/>
  <c r="MG45" i="10"/>
  <c r="MG49" i="10" s="1"/>
  <c r="MG44" i="10"/>
  <c r="MN67" i="10"/>
  <c r="MN71" i="10" s="1"/>
  <c r="MN56" i="10"/>
  <c r="MN60" i="10" s="1"/>
  <c r="MR74" i="10"/>
  <c r="MR75" i="10" s="1"/>
  <c r="MQ78" i="10"/>
  <c r="MQ82" i="10" s="1"/>
  <c r="MQ77" i="10"/>
  <c r="MN68" i="10"/>
  <c r="MO63" i="10"/>
  <c r="MO64" i="10" s="1"/>
  <c r="MN66" i="10"/>
  <c r="MT65" i="10"/>
  <c r="MT70" i="10" s="1"/>
  <c r="MN57" i="10"/>
  <c r="MO52" i="10"/>
  <c r="MO53" i="10" s="1"/>
  <c r="MN55" i="10"/>
  <c r="MI41" i="10" l="1"/>
  <c r="MI42" i="10" s="1"/>
  <c r="MH45" i="10"/>
  <c r="MH49" i="10" s="1"/>
  <c r="MH44" i="10"/>
  <c r="MI46" i="10"/>
  <c r="MO67" i="10"/>
  <c r="MO71" i="10" s="1"/>
  <c r="MO56" i="10"/>
  <c r="MO60" i="10" s="1"/>
  <c r="MS74" i="10"/>
  <c r="MS75" i="10" s="1"/>
  <c r="MR78" i="10"/>
  <c r="MR82" i="10" s="1"/>
  <c r="MR77" i="10"/>
  <c r="MO68" i="10"/>
  <c r="MP63" i="10"/>
  <c r="MP64" i="10" s="1"/>
  <c r="MO66" i="10"/>
  <c r="MU65" i="10"/>
  <c r="MU70" i="10" s="1"/>
  <c r="MO57" i="10"/>
  <c r="MP52" i="10"/>
  <c r="MP53" i="10" s="1"/>
  <c r="MO55" i="10"/>
  <c r="MJ41" i="10" l="1"/>
  <c r="MJ42" i="10" s="1"/>
  <c r="MI44" i="10"/>
  <c r="MI45" i="10"/>
  <c r="MI49" i="10" s="1"/>
  <c r="MP67" i="10"/>
  <c r="MP71" i="10" s="1"/>
  <c r="MP56" i="10"/>
  <c r="MP60" i="10" s="1"/>
  <c r="MT74" i="10"/>
  <c r="MT75" i="10" s="1"/>
  <c r="MS77" i="10"/>
  <c r="MS78" i="10"/>
  <c r="MS82" i="10" s="1"/>
  <c r="MQ63" i="10"/>
  <c r="MQ64" i="10" s="1"/>
  <c r="MP66" i="10"/>
  <c r="MP68" i="10"/>
  <c r="MV65" i="10"/>
  <c r="MV70" i="10" s="1"/>
  <c r="MP57" i="10"/>
  <c r="MQ52" i="10"/>
  <c r="MQ53" i="10" s="1"/>
  <c r="MP55" i="10"/>
  <c r="MJ46" i="10" l="1"/>
  <c r="MJ44" i="10"/>
  <c r="MK41" i="10"/>
  <c r="MK42" i="10" s="1"/>
  <c r="MJ45" i="10"/>
  <c r="MJ49" i="10" s="1"/>
  <c r="MQ67" i="10"/>
  <c r="MQ71" i="10" s="1"/>
  <c r="MQ56" i="10"/>
  <c r="MQ60" i="10" s="1"/>
  <c r="MU74" i="10"/>
  <c r="MU75" i="10" s="1"/>
  <c r="MT78" i="10"/>
  <c r="MT82" i="10" s="1"/>
  <c r="MT77" i="10"/>
  <c r="MQ68" i="10"/>
  <c r="MR63" i="10"/>
  <c r="MR64" i="10" s="1"/>
  <c r="MQ66" i="10"/>
  <c r="MW65" i="10"/>
  <c r="MW70" i="10" s="1"/>
  <c r="MQ57" i="10"/>
  <c r="MR52" i="10"/>
  <c r="MR53" i="10" s="1"/>
  <c r="MQ55" i="10"/>
  <c r="MK44" i="10" l="1"/>
  <c r="MK45" i="10"/>
  <c r="MK49" i="10" s="1"/>
  <c r="ML41" i="10"/>
  <c r="ML42" i="10" s="1"/>
  <c r="MK46" i="10"/>
  <c r="MR67" i="10"/>
  <c r="MR71" i="10" s="1"/>
  <c r="MR56" i="10"/>
  <c r="MR60" i="10" s="1"/>
  <c r="MV74" i="10"/>
  <c r="MV75" i="10" s="1"/>
  <c r="MU78" i="10"/>
  <c r="MU82" i="10" s="1"/>
  <c r="MU77" i="10"/>
  <c r="MS63" i="10"/>
  <c r="MS64" i="10" s="1"/>
  <c r="MR66" i="10"/>
  <c r="MR68" i="10"/>
  <c r="MX65" i="10"/>
  <c r="MX70" i="10" s="1"/>
  <c r="MR57" i="10"/>
  <c r="MS52" i="10"/>
  <c r="MS53" i="10" s="1"/>
  <c r="MR55" i="10"/>
  <c r="ML46" i="10" l="1"/>
  <c r="ML44" i="10"/>
  <c r="MM41" i="10"/>
  <c r="MM42" i="10" s="1"/>
  <c r="ML45" i="10"/>
  <c r="ML49" i="10" s="1"/>
  <c r="MS67" i="10"/>
  <c r="MS71" i="10" s="1"/>
  <c r="MS56" i="10"/>
  <c r="MS60" i="10" s="1"/>
  <c r="MW74" i="10"/>
  <c r="MW75" i="10" s="1"/>
  <c r="MV78" i="10"/>
  <c r="MV82" i="10" s="1"/>
  <c r="MV77" i="10"/>
  <c r="MS68" i="10"/>
  <c r="MT63" i="10"/>
  <c r="MT64" i="10" s="1"/>
  <c r="MS66" i="10"/>
  <c r="MY65" i="10"/>
  <c r="MY70" i="10" s="1"/>
  <c r="MS57" i="10"/>
  <c r="MT52" i="10"/>
  <c r="MT53" i="10" s="1"/>
  <c r="MS55" i="10"/>
  <c r="MM46" i="10" l="1"/>
  <c r="MN41" i="10"/>
  <c r="MN42" i="10" s="1"/>
  <c r="MM45" i="10"/>
  <c r="MM49" i="10" s="1"/>
  <c r="MM44" i="10"/>
  <c r="MT67" i="10"/>
  <c r="MT71" i="10" s="1"/>
  <c r="MT56" i="10"/>
  <c r="MT60" i="10" s="1"/>
  <c r="MX74" i="10"/>
  <c r="MX75" i="10" s="1"/>
  <c r="MW78" i="10"/>
  <c r="MW82" i="10" s="1"/>
  <c r="MW77" i="10"/>
  <c r="MU63" i="10"/>
  <c r="MU64" i="10" s="1"/>
  <c r="MT66" i="10"/>
  <c r="MT68" i="10"/>
  <c r="MZ65" i="10"/>
  <c r="MZ70" i="10" s="1"/>
  <c r="MT57" i="10"/>
  <c r="MU52" i="10"/>
  <c r="MU53" i="10" s="1"/>
  <c r="MT55" i="10"/>
  <c r="MN46" i="10" l="1"/>
  <c r="MN44" i="10"/>
  <c r="MN45" i="10"/>
  <c r="MN49" i="10" s="1"/>
  <c r="MO41" i="10"/>
  <c r="MO42" i="10" s="1"/>
  <c r="MU67" i="10"/>
  <c r="MU71" i="10" s="1"/>
  <c r="MU56" i="10"/>
  <c r="MU60" i="10" s="1"/>
  <c r="MY74" i="10"/>
  <c r="MY75" i="10" s="1"/>
  <c r="MX77" i="10"/>
  <c r="MX78" i="10"/>
  <c r="MX82" i="10" s="1"/>
  <c r="MU68" i="10"/>
  <c r="MV63" i="10"/>
  <c r="MV64" i="10" s="1"/>
  <c r="MU66" i="10"/>
  <c r="NA65" i="10"/>
  <c r="NA70" i="10" s="1"/>
  <c r="MU57" i="10"/>
  <c r="MV52" i="10"/>
  <c r="MV53" i="10" s="1"/>
  <c r="MU55" i="10"/>
  <c r="MO45" i="10" l="1"/>
  <c r="MO49" i="10" s="1"/>
  <c r="MP41" i="10"/>
  <c r="MP42" i="10" s="1"/>
  <c r="MO44" i="10"/>
  <c r="MO46" i="10"/>
  <c r="MP46" i="10" s="1"/>
  <c r="MV67" i="10"/>
  <c r="MV71" i="10" s="1"/>
  <c r="MV56" i="10"/>
  <c r="MV60" i="10" s="1"/>
  <c r="MZ74" i="10"/>
  <c r="MZ75" i="10" s="1"/>
  <c r="MY77" i="10"/>
  <c r="MY78" i="10"/>
  <c r="MY82" i="10" s="1"/>
  <c r="MV68" i="10"/>
  <c r="MW63" i="10"/>
  <c r="MW64" i="10" s="1"/>
  <c r="MV66" i="10"/>
  <c r="NB65" i="10"/>
  <c r="NB70" i="10" s="1"/>
  <c r="MV57" i="10"/>
  <c r="MW52" i="10"/>
  <c r="MW53" i="10" s="1"/>
  <c r="MV55" i="10"/>
  <c r="MP44" i="10" l="1"/>
  <c r="MP45" i="10"/>
  <c r="MP49" i="10" s="1"/>
  <c r="MQ41" i="10"/>
  <c r="MQ42" i="10" s="1"/>
  <c r="MW67" i="10"/>
  <c r="MW71" i="10" s="1"/>
  <c r="MW56" i="10"/>
  <c r="MW60" i="10" s="1"/>
  <c r="NA74" i="10"/>
  <c r="NA75" i="10" s="1"/>
  <c r="MZ78" i="10"/>
  <c r="MZ82" i="10" s="1"/>
  <c r="MZ77" i="10"/>
  <c r="MW68" i="10"/>
  <c r="MX63" i="10"/>
  <c r="MX64" i="10" s="1"/>
  <c r="MX67" i="10" s="1"/>
  <c r="MW66" i="10"/>
  <c r="NC65" i="10"/>
  <c r="NC70" i="10" s="1"/>
  <c r="MW57" i="10"/>
  <c r="MX52" i="10"/>
  <c r="MX53" i="10" s="1"/>
  <c r="MW55" i="10"/>
  <c r="MQ44" i="10" l="1"/>
  <c r="MR41" i="10"/>
  <c r="MR42" i="10" s="1"/>
  <c r="MQ45" i="10"/>
  <c r="MQ49" i="10" s="1"/>
  <c r="MQ46" i="10"/>
  <c r="MR46" i="10" s="1"/>
  <c r="MX71" i="10"/>
  <c r="MX56" i="10"/>
  <c r="MX60" i="10" s="1"/>
  <c r="NB74" i="10"/>
  <c r="NB75" i="10" s="1"/>
  <c r="NA78" i="10"/>
  <c r="NA82" i="10" s="1"/>
  <c r="NA77" i="10"/>
  <c r="MX68" i="10"/>
  <c r="MY63" i="10"/>
  <c r="MY64" i="10" s="1"/>
  <c r="MX66" i="10"/>
  <c r="ND65" i="10"/>
  <c r="ND70" i="10" s="1"/>
  <c r="MX57" i="10"/>
  <c r="MY52" i="10"/>
  <c r="MY53" i="10" s="1"/>
  <c r="MX55" i="10"/>
  <c r="MR44" i="10" l="1"/>
  <c r="MS41" i="10"/>
  <c r="MS42" i="10" s="1"/>
  <c r="MR45" i="10"/>
  <c r="MR49" i="10" s="1"/>
  <c r="MY67" i="10"/>
  <c r="MY71" i="10" s="1"/>
  <c r="MY56" i="10"/>
  <c r="MY60" i="10" s="1"/>
  <c r="NC74" i="10"/>
  <c r="NC75" i="10" s="1"/>
  <c r="NB78" i="10"/>
  <c r="NB82" i="10" s="1"/>
  <c r="NB77" i="10"/>
  <c r="MY68" i="10"/>
  <c r="MZ63" i="10"/>
  <c r="MZ64" i="10" s="1"/>
  <c r="MY66" i="10"/>
  <c r="NE65" i="10"/>
  <c r="NE70" i="10" s="1"/>
  <c r="MY57" i="10"/>
  <c r="MZ52" i="10"/>
  <c r="MZ53" i="10" s="1"/>
  <c r="MY55" i="10"/>
  <c r="MS45" i="10" l="1"/>
  <c r="MS49" i="10" s="1"/>
  <c r="MT41" i="10"/>
  <c r="MT42" i="10" s="1"/>
  <c r="MS44" i="10"/>
  <c r="MS46" i="10"/>
  <c r="MT46" i="10" s="1"/>
  <c r="MZ67" i="10"/>
  <c r="MZ71" i="10" s="1"/>
  <c r="MZ56" i="10"/>
  <c r="MZ60" i="10" s="1"/>
  <c r="ND74" i="10"/>
  <c r="ND75" i="10" s="1"/>
  <c r="NC77" i="10"/>
  <c r="NC78" i="10"/>
  <c r="NC82" i="10" s="1"/>
  <c r="MZ68" i="10"/>
  <c r="NA63" i="10"/>
  <c r="NA64" i="10" s="1"/>
  <c r="MZ66" i="10"/>
  <c r="NF65" i="10"/>
  <c r="NF70" i="10" s="1"/>
  <c r="MZ57" i="10"/>
  <c r="NA52" i="10"/>
  <c r="NA53" i="10" s="1"/>
  <c r="MZ55" i="10"/>
  <c r="MT45" i="10" l="1"/>
  <c r="MT49" i="10" s="1"/>
  <c r="MT44" i="10"/>
  <c r="MU41" i="10"/>
  <c r="MU42" i="10" s="1"/>
  <c r="NA67" i="10"/>
  <c r="NA71" i="10" s="1"/>
  <c r="NA56" i="10"/>
  <c r="NA60" i="10" s="1"/>
  <c r="NE74" i="10"/>
  <c r="NE75" i="10" s="1"/>
  <c r="ND78" i="10"/>
  <c r="ND82" i="10" s="1"/>
  <c r="ND77" i="10"/>
  <c r="NA68" i="10"/>
  <c r="NB63" i="10"/>
  <c r="NB64" i="10" s="1"/>
  <c r="NA66" i="10"/>
  <c r="NG65" i="10"/>
  <c r="NG70" i="10" s="1"/>
  <c r="NA57" i="10"/>
  <c r="NB52" i="10"/>
  <c r="NB53" i="10" s="1"/>
  <c r="NA55" i="10"/>
  <c r="MU44" i="10" l="1"/>
  <c r="MV41" i="10"/>
  <c r="MV42" i="10" s="1"/>
  <c r="MU45" i="10"/>
  <c r="MU49" i="10" s="1"/>
  <c r="MU46" i="10"/>
  <c r="MV46" i="10" s="1"/>
  <c r="NB67" i="10"/>
  <c r="NB71" i="10" s="1"/>
  <c r="NB56" i="10"/>
  <c r="NB60" i="10" s="1"/>
  <c r="NF74" i="10"/>
  <c r="NF75" i="10" s="1"/>
  <c r="NE78" i="10"/>
  <c r="NE82" i="10" s="1"/>
  <c r="NE77" i="10"/>
  <c r="NC63" i="10"/>
  <c r="NC64" i="10" s="1"/>
  <c r="NB66" i="10"/>
  <c r="NB68" i="10"/>
  <c r="NH65" i="10"/>
  <c r="NH70" i="10" s="1"/>
  <c r="NB57" i="10"/>
  <c r="NC52" i="10"/>
  <c r="NC53" i="10" s="1"/>
  <c r="NB55" i="10"/>
  <c r="MV45" i="10" l="1"/>
  <c r="MV49" i="10" s="1"/>
  <c r="MV44" i="10"/>
  <c r="MW41" i="10"/>
  <c r="MW42" i="10" s="1"/>
  <c r="NC67" i="10"/>
  <c r="NC71" i="10" s="1"/>
  <c r="NC56" i="10"/>
  <c r="NC60" i="10" s="1"/>
  <c r="NG74" i="10"/>
  <c r="NG75" i="10" s="1"/>
  <c r="NF77" i="10"/>
  <c r="NF78" i="10"/>
  <c r="NF82" i="10" s="1"/>
  <c r="NC68" i="10"/>
  <c r="ND63" i="10"/>
  <c r="ND64" i="10" s="1"/>
  <c r="NC66" i="10"/>
  <c r="NI65" i="10"/>
  <c r="NI70" i="10" s="1"/>
  <c r="NC57" i="10"/>
  <c r="ND52" i="10"/>
  <c r="ND53" i="10" s="1"/>
  <c r="NC55" i="10"/>
  <c r="MW46" i="10" l="1"/>
  <c r="MW45" i="10"/>
  <c r="MW49" i="10" s="1"/>
  <c r="MW44" i="10"/>
  <c r="MX41" i="10"/>
  <c r="MX42" i="10" s="1"/>
  <c r="ND67" i="10"/>
  <c r="ND71" i="10" s="1"/>
  <c r="ND56" i="10"/>
  <c r="ND60" i="10" s="1"/>
  <c r="NH74" i="10"/>
  <c r="NH75" i="10" s="1"/>
  <c r="NG77" i="10"/>
  <c r="NG78" i="10"/>
  <c r="NG82" i="10" s="1"/>
  <c r="ND68" i="10"/>
  <c r="NE63" i="10"/>
  <c r="NE64" i="10" s="1"/>
  <c r="NE67" i="10" s="1"/>
  <c r="ND66" i="10"/>
  <c r="NJ65" i="10"/>
  <c r="NJ70" i="10" s="1"/>
  <c r="ND57" i="10"/>
  <c r="NE52" i="10"/>
  <c r="NE53" i="10" s="1"/>
  <c r="ND55" i="10"/>
  <c r="MX46" i="10" l="1"/>
  <c r="MX45" i="10"/>
  <c r="MX49" i="10" s="1"/>
  <c r="MY41" i="10"/>
  <c r="MY42" i="10" s="1"/>
  <c r="MX44" i="10"/>
  <c r="NE71" i="10"/>
  <c r="NE56" i="10"/>
  <c r="NE60" i="10" s="1"/>
  <c r="NI74" i="10"/>
  <c r="NI75" i="10" s="1"/>
  <c r="NH78" i="10"/>
  <c r="NH82" i="10" s="1"/>
  <c r="NH77" i="10"/>
  <c r="NE68" i="10"/>
  <c r="NF63" i="10"/>
  <c r="NF64" i="10" s="1"/>
  <c r="NF67" i="10" s="1"/>
  <c r="NE66" i="10"/>
  <c r="NK65" i="10"/>
  <c r="NK70" i="10" s="1"/>
  <c r="NE57" i="10"/>
  <c r="NF52" i="10"/>
  <c r="NF53" i="10" s="1"/>
  <c r="NE55" i="10"/>
  <c r="MY46" i="10" l="1"/>
  <c r="MZ41" i="10"/>
  <c r="MZ42" i="10" s="1"/>
  <c r="MY45" i="10"/>
  <c r="MY49" i="10" s="1"/>
  <c r="MY44" i="10"/>
  <c r="NF71" i="10"/>
  <c r="NF56" i="10"/>
  <c r="NF60" i="10" s="1"/>
  <c r="NJ74" i="10"/>
  <c r="NJ75" i="10" s="1"/>
  <c r="NI78" i="10"/>
  <c r="NI82" i="10" s="1"/>
  <c r="NI77" i="10"/>
  <c r="NF68" i="10"/>
  <c r="NG63" i="10"/>
  <c r="NG64" i="10" s="1"/>
  <c r="NF66" i="10"/>
  <c r="NL65" i="10"/>
  <c r="NL70" i="10" s="1"/>
  <c r="NF57" i="10"/>
  <c r="NG52" i="10"/>
  <c r="NG53" i="10" s="1"/>
  <c r="NF55" i="10"/>
  <c r="NA41" i="10" l="1"/>
  <c r="NA42" i="10" s="1"/>
  <c r="MZ44" i="10"/>
  <c r="MZ45" i="10"/>
  <c r="MZ49" i="10" s="1"/>
  <c r="MZ46" i="10"/>
  <c r="NA46" i="10" s="1"/>
  <c r="NG67" i="10"/>
  <c r="NG71" i="10" s="1"/>
  <c r="NG56" i="10"/>
  <c r="NG60" i="10" s="1"/>
  <c r="NK74" i="10"/>
  <c r="NK75" i="10" s="1"/>
  <c r="NJ78" i="10"/>
  <c r="NJ82" i="10" s="1"/>
  <c r="NJ77" i="10"/>
  <c r="NG68" i="10"/>
  <c r="NH63" i="10"/>
  <c r="NH64" i="10" s="1"/>
  <c r="NG66" i="10"/>
  <c r="NM65" i="10"/>
  <c r="NM70" i="10" s="1"/>
  <c r="NG57" i="10"/>
  <c r="NH52" i="10"/>
  <c r="NH53" i="10" s="1"/>
  <c r="NG55" i="10"/>
  <c r="NB41" i="10" l="1"/>
  <c r="NB42" i="10" s="1"/>
  <c r="NA44" i="10"/>
  <c r="NA45" i="10"/>
  <c r="NA49" i="10" s="1"/>
  <c r="NH67" i="10"/>
  <c r="NH71" i="10" s="1"/>
  <c r="NH56" i="10"/>
  <c r="NH60" i="10" s="1"/>
  <c r="NL74" i="10"/>
  <c r="NL75" i="10" s="1"/>
  <c r="NK77" i="10"/>
  <c r="NK78" i="10"/>
  <c r="NK82" i="10" s="1"/>
  <c r="NH68" i="10"/>
  <c r="NI63" i="10"/>
  <c r="NI64" i="10" s="1"/>
  <c r="NH66" i="10"/>
  <c r="NN65" i="10"/>
  <c r="NN70" i="10" s="1"/>
  <c r="NH57" i="10"/>
  <c r="NI52" i="10"/>
  <c r="NI53" i="10" s="1"/>
  <c r="NH55" i="10"/>
  <c r="NB46" i="10" l="1"/>
  <c r="NC41" i="10"/>
  <c r="NC42" i="10" s="1"/>
  <c r="NB45" i="10"/>
  <c r="NB49" i="10" s="1"/>
  <c r="NB44" i="10"/>
  <c r="NI67" i="10"/>
  <c r="NI71" i="10" s="1"/>
  <c r="NI56" i="10"/>
  <c r="NI60" i="10" s="1"/>
  <c r="NM74" i="10"/>
  <c r="NM75" i="10" s="1"/>
  <c r="NL78" i="10"/>
  <c r="NL82" i="10" s="1"/>
  <c r="NL77" i="10"/>
  <c r="NI68" i="10"/>
  <c r="NJ63" i="10"/>
  <c r="NJ64" i="10" s="1"/>
  <c r="NI66" i="10"/>
  <c r="NO65" i="10"/>
  <c r="NO70" i="10" s="1"/>
  <c r="NI57" i="10"/>
  <c r="NJ52" i="10"/>
  <c r="NJ53" i="10" s="1"/>
  <c r="NI55" i="10"/>
  <c r="NC46" i="10" l="1"/>
  <c r="NC45" i="10"/>
  <c r="NC49" i="10" s="1"/>
  <c r="NC44" i="10"/>
  <c r="ND41" i="10"/>
  <c r="ND42" i="10" s="1"/>
  <c r="NJ67" i="10"/>
  <c r="NJ71" i="10" s="1"/>
  <c r="NJ56" i="10"/>
  <c r="NJ60" i="10" s="1"/>
  <c r="NN74" i="10"/>
  <c r="NN75" i="10" s="1"/>
  <c r="NM78" i="10"/>
  <c r="NM82" i="10" s="1"/>
  <c r="NM77" i="10"/>
  <c r="NJ68" i="10"/>
  <c r="NK63" i="10"/>
  <c r="NK64" i="10" s="1"/>
  <c r="NJ66" i="10"/>
  <c r="NP65" i="10"/>
  <c r="NP70" i="10" s="1"/>
  <c r="NJ57" i="10"/>
  <c r="NK52" i="10"/>
  <c r="NK53" i="10" s="1"/>
  <c r="NJ55" i="10"/>
  <c r="ND44" i="10" l="1"/>
  <c r="ND45" i="10"/>
  <c r="ND49" i="10" s="1"/>
  <c r="NE41" i="10"/>
  <c r="NE42" i="10" s="1"/>
  <c r="ND46" i="10"/>
  <c r="NE46" i="10" s="1"/>
  <c r="NK67" i="10"/>
  <c r="NK71" i="10" s="1"/>
  <c r="NK56" i="10"/>
  <c r="NK60" i="10" s="1"/>
  <c r="NO74" i="10"/>
  <c r="NO75" i="10" s="1"/>
  <c r="NN77" i="10"/>
  <c r="NN78" i="10"/>
  <c r="NN82" i="10" s="1"/>
  <c r="NK68" i="10"/>
  <c r="NL63" i="10"/>
  <c r="NL64" i="10" s="1"/>
  <c r="NK66" i="10"/>
  <c r="NQ65" i="10"/>
  <c r="NQ70" i="10" s="1"/>
  <c r="NK57" i="10"/>
  <c r="NL52" i="10"/>
  <c r="NL53" i="10" s="1"/>
  <c r="NK55" i="10"/>
  <c r="NF41" i="10" l="1"/>
  <c r="NF42" i="10" s="1"/>
  <c r="NE45" i="10"/>
  <c r="NE49" i="10" s="1"/>
  <c r="NE44" i="10"/>
  <c r="NL67" i="10"/>
  <c r="NL71" i="10" s="1"/>
  <c r="NL56" i="10"/>
  <c r="NL60" i="10" s="1"/>
  <c r="NP74" i="10"/>
  <c r="NP75" i="10" s="1"/>
  <c r="NO77" i="10"/>
  <c r="NO78" i="10"/>
  <c r="NO82" i="10" s="1"/>
  <c r="NM63" i="10"/>
  <c r="NM64" i="10" s="1"/>
  <c r="NM67" i="10" s="1"/>
  <c r="NL66" i="10"/>
  <c r="NL68" i="10"/>
  <c r="NR65" i="10"/>
  <c r="NR70" i="10" s="1"/>
  <c r="NL57" i="10"/>
  <c r="NM52" i="10"/>
  <c r="NM53" i="10" s="1"/>
  <c r="NL55" i="10"/>
  <c r="NF44" i="10" l="1"/>
  <c r="NF45" i="10"/>
  <c r="NF49" i="10" s="1"/>
  <c r="NG41" i="10"/>
  <c r="NG42" i="10" s="1"/>
  <c r="NF46" i="10"/>
  <c r="NM71" i="10"/>
  <c r="NM56" i="10"/>
  <c r="NM60" i="10" s="1"/>
  <c r="NQ74" i="10"/>
  <c r="NQ75" i="10" s="1"/>
  <c r="NP78" i="10"/>
  <c r="NP82" i="10" s="1"/>
  <c r="NP77" i="10"/>
  <c r="NM68" i="10"/>
  <c r="NN63" i="10"/>
  <c r="NN64" i="10" s="1"/>
  <c r="NM66" i="10"/>
  <c r="NS65" i="10"/>
  <c r="NS70" i="10" s="1"/>
  <c r="NM57" i="10"/>
  <c r="NN52" i="10"/>
  <c r="NN53" i="10" s="1"/>
  <c r="NM55" i="10"/>
  <c r="NG46" i="10" l="1"/>
  <c r="NH46" i="10" s="1"/>
  <c r="NH41" i="10"/>
  <c r="NH42" i="10" s="1"/>
  <c r="NG44" i="10"/>
  <c r="NG45" i="10"/>
  <c r="NG49" i="10" s="1"/>
  <c r="NN67" i="10"/>
  <c r="NN71" i="10" s="1"/>
  <c r="NN56" i="10"/>
  <c r="NN60" i="10" s="1"/>
  <c r="NR74" i="10"/>
  <c r="NR75" i="10" s="1"/>
  <c r="NQ78" i="10"/>
  <c r="NQ82" i="10" s="1"/>
  <c r="NQ77" i="10"/>
  <c r="NN68" i="10"/>
  <c r="NO63" i="10"/>
  <c r="NO64" i="10" s="1"/>
  <c r="NN66" i="10"/>
  <c r="NT65" i="10"/>
  <c r="NT70" i="10" s="1"/>
  <c r="NN57" i="10"/>
  <c r="NO52" i="10"/>
  <c r="NO53" i="10" s="1"/>
  <c r="NN55" i="10"/>
  <c r="NI41" i="10" l="1"/>
  <c r="NI42" i="10" s="1"/>
  <c r="NH44" i="10"/>
  <c r="NH45" i="10"/>
  <c r="NH49" i="10" s="1"/>
  <c r="NI46" i="10"/>
  <c r="NO67" i="10"/>
  <c r="NO71" i="10" s="1"/>
  <c r="NO56" i="10"/>
  <c r="NO60" i="10" s="1"/>
  <c r="NS74" i="10"/>
  <c r="NS75" i="10" s="1"/>
  <c r="NR78" i="10"/>
  <c r="NR82" i="10" s="1"/>
  <c r="NR77" i="10"/>
  <c r="NP63" i="10"/>
  <c r="NP64" i="10" s="1"/>
  <c r="NO66" i="10"/>
  <c r="NO68" i="10"/>
  <c r="NU65" i="10"/>
  <c r="NU70" i="10" s="1"/>
  <c r="NO57" i="10"/>
  <c r="NP52" i="10"/>
  <c r="NP53" i="10" s="1"/>
  <c r="NO55" i="10"/>
  <c r="NI44" i="10" l="1"/>
  <c r="NI45" i="10"/>
  <c r="NI49" i="10" s="1"/>
  <c r="NJ41" i="10"/>
  <c r="NJ42" i="10" s="1"/>
  <c r="NP67" i="10"/>
  <c r="NP71" i="10" s="1"/>
  <c r="NP56" i="10"/>
  <c r="NP60" i="10" s="1"/>
  <c r="NT74" i="10"/>
  <c r="NT75" i="10" s="1"/>
  <c r="NS77" i="10"/>
  <c r="NS78" i="10"/>
  <c r="NS82" i="10" s="1"/>
  <c r="NP68" i="10"/>
  <c r="NQ63" i="10"/>
  <c r="NQ64" i="10" s="1"/>
  <c r="NP66" i="10"/>
  <c r="NV65" i="10"/>
  <c r="NV70" i="10" s="1"/>
  <c r="NP57" i="10"/>
  <c r="NQ52" i="10"/>
  <c r="NQ53" i="10" s="1"/>
  <c r="NP55" i="10"/>
  <c r="NJ46" i="10" l="1"/>
  <c r="NJ45" i="10"/>
  <c r="NJ49" i="10" s="1"/>
  <c r="NK41" i="10"/>
  <c r="NK42" i="10" s="1"/>
  <c r="NJ44" i="10"/>
  <c r="NQ67" i="10"/>
  <c r="NQ71" i="10" s="1"/>
  <c r="NQ56" i="10"/>
  <c r="NQ60" i="10" s="1"/>
  <c r="NU74" i="10"/>
  <c r="NU75" i="10" s="1"/>
  <c r="NT78" i="10"/>
  <c r="NT82" i="10" s="1"/>
  <c r="NT77" i="10"/>
  <c r="NR63" i="10"/>
  <c r="NR64" i="10" s="1"/>
  <c r="NQ66" i="10"/>
  <c r="NQ68" i="10"/>
  <c r="NW65" i="10"/>
  <c r="NW70" i="10" s="1"/>
  <c r="NQ57" i="10"/>
  <c r="NR52" i="10"/>
  <c r="NR53" i="10" s="1"/>
  <c r="NQ55" i="10"/>
  <c r="NL41" i="10" l="1"/>
  <c r="NL42" i="10" s="1"/>
  <c r="NK44" i="10"/>
  <c r="NK45" i="10"/>
  <c r="NK49" i="10" s="1"/>
  <c r="NK46" i="10"/>
  <c r="NL46" i="10" s="1"/>
  <c r="NR67" i="10"/>
  <c r="NR71" i="10" s="1"/>
  <c r="NR56" i="10"/>
  <c r="NR60" i="10" s="1"/>
  <c r="NV74" i="10"/>
  <c r="NV75" i="10" s="1"/>
  <c r="NU78" i="10"/>
  <c r="NU82" i="10" s="1"/>
  <c r="NU77" i="10"/>
  <c r="NR68" i="10"/>
  <c r="NS63" i="10"/>
  <c r="NS64" i="10" s="1"/>
  <c r="NR66" i="10"/>
  <c r="NX65" i="10"/>
  <c r="NX70" i="10" s="1"/>
  <c r="NR57" i="10"/>
  <c r="NS52" i="10"/>
  <c r="NS53" i="10" s="1"/>
  <c r="NR55" i="10"/>
  <c r="NL45" i="10" l="1"/>
  <c r="NL49" i="10" s="1"/>
  <c r="NL44" i="10"/>
  <c r="NM41" i="10"/>
  <c r="NM42" i="10" s="1"/>
  <c r="NS67" i="10"/>
  <c r="NS71" i="10" s="1"/>
  <c r="NS56" i="10"/>
  <c r="NS60" i="10" s="1"/>
  <c r="NW74" i="10"/>
  <c r="NW75" i="10" s="1"/>
  <c r="NV77" i="10"/>
  <c r="NV78" i="10"/>
  <c r="NV82" i="10" s="1"/>
  <c r="NS68" i="10"/>
  <c r="NT63" i="10"/>
  <c r="NT64" i="10" s="1"/>
  <c r="NS66" i="10"/>
  <c r="NY65" i="10"/>
  <c r="NY70" i="10" s="1"/>
  <c r="NS57" i="10"/>
  <c r="NT52" i="10"/>
  <c r="NT53" i="10" s="1"/>
  <c r="NS55" i="10"/>
  <c r="NM45" i="10" l="1"/>
  <c r="NM49" i="10" s="1"/>
  <c r="NN41" i="10"/>
  <c r="NN42" i="10" s="1"/>
  <c r="NM44" i="10"/>
  <c r="NM46" i="10"/>
  <c r="NN46" i="10" s="1"/>
  <c r="NT67" i="10"/>
  <c r="NT71" i="10" s="1"/>
  <c r="NT56" i="10"/>
  <c r="NT60" i="10" s="1"/>
  <c r="NX74" i="10"/>
  <c r="NX75" i="10" s="1"/>
  <c r="NW77" i="10"/>
  <c r="NW78" i="10"/>
  <c r="NW82" i="10" s="1"/>
  <c r="NT68" i="10"/>
  <c r="NU63" i="10"/>
  <c r="NU64" i="10" s="1"/>
  <c r="NT66" i="10"/>
  <c r="NZ65" i="10"/>
  <c r="NZ70" i="10" s="1"/>
  <c r="NT57" i="10"/>
  <c r="NU52" i="10"/>
  <c r="NU53" i="10" s="1"/>
  <c r="NT55" i="10"/>
  <c r="NN45" i="10" l="1"/>
  <c r="NN49" i="10" s="1"/>
  <c r="NO41" i="10"/>
  <c r="NO42" i="10" s="1"/>
  <c r="NN44" i="10"/>
  <c r="NU67" i="10"/>
  <c r="NU71" i="10" s="1"/>
  <c r="NU56" i="10"/>
  <c r="NU60" i="10" s="1"/>
  <c r="NY74" i="10"/>
  <c r="NY75" i="10" s="1"/>
  <c r="NX78" i="10"/>
  <c r="NX82" i="10" s="1"/>
  <c r="NX77" i="10"/>
  <c r="NU68" i="10"/>
  <c r="NV63" i="10"/>
  <c r="NV64" i="10" s="1"/>
  <c r="NU66" i="10"/>
  <c r="OA65" i="10"/>
  <c r="OA70" i="10" s="1"/>
  <c r="NU57" i="10"/>
  <c r="NV52" i="10"/>
  <c r="NV53" i="10" s="1"/>
  <c r="NU55" i="10"/>
  <c r="NO45" i="10" l="1"/>
  <c r="NO49" i="10" s="1"/>
  <c r="NO44" i="10"/>
  <c r="NO46" i="10"/>
  <c r="NP46" i="10" s="1"/>
  <c r="NP41" i="10"/>
  <c r="NP42" i="10" s="1"/>
  <c r="NV67" i="10"/>
  <c r="NV71" i="10" s="1"/>
  <c r="NV56" i="10"/>
  <c r="NV60" i="10" s="1"/>
  <c r="NZ74" i="10"/>
  <c r="NZ75" i="10" s="1"/>
  <c r="NY78" i="10"/>
  <c r="NY82" i="10" s="1"/>
  <c r="NY77" i="10"/>
  <c r="NW63" i="10"/>
  <c r="NW64" i="10" s="1"/>
  <c r="NV66" i="10"/>
  <c r="NV68" i="10"/>
  <c r="OB65" i="10"/>
  <c r="OB70" i="10" s="1"/>
  <c r="NV57" i="10"/>
  <c r="NW52" i="10"/>
  <c r="NW53" i="10" s="1"/>
  <c r="NV55" i="10"/>
  <c r="NP44" i="10" l="1"/>
  <c r="NP45" i="10"/>
  <c r="NP49" i="10" s="1"/>
  <c r="NQ41" i="10"/>
  <c r="NQ42" i="10" s="1"/>
  <c r="NW67" i="10"/>
  <c r="NW71" i="10" s="1"/>
  <c r="NW56" i="10"/>
  <c r="NW60" i="10" s="1"/>
  <c r="OA74" i="10"/>
  <c r="OA75" i="10" s="1"/>
  <c r="NZ78" i="10"/>
  <c r="NZ82" i="10" s="1"/>
  <c r="NZ77" i="10"/>
  <c r="NW68" i="10"/>
  <c r="NX63" i="10"/>
  <c r="NX64" i="10" s="1"/>
  <c r="NW66" i="10"/>
  <c r="OC65" i="10"/>
  <c r="OC70" i="10" s="1"/>
  <c r="NW57" i="10"/>
  <c r="NX52" i="10"/>
  <c r="NX53" i="10" s="1"/>
  <c r="NW55" i="10"/>
  <c r="NQ46" i="10" l="1"/>
  <c r="NR41" i="10"/>
  <c r="NR42" i="10" s="1"/>
  <c r="NQ44" i="10"/>
  <c r="NQ45" i="10"/>
  <c r="NQ49" i="10" s="1"/>
  <c r="NX67" i="10"/>
  <c r="NX71" i="10" s="1"/>
  <c r="NX56" i="10"/>
  <c r="NX60" i="10" s="1"/>
  <c r="OB74" i="10"/>
  <c r="OB75" i="10" s="1"/>
  <c r="OA77" i="10"/>
  <c r="OA78" i="10"/>
  <c r="OA82" i="10" s="1"/>
  <c r="NX68" i="10"/>
  <c r="NY63" i="10"/>
  <c r="NY64" i="10" s="1"/>
  <c r="NX66" i="10"/>
  <c r="OD65" i="10"/>
  <c r="OD70" i="10" s="1"/>
  <c r="NX57" i="10"/>
  <c r="NY52" i="10"/>
  <c r="NY53" i="10" s="1"/>
  <c r="NX55" i="10"/>
  <c r="NR46" i="10" l="1"/>
  <c r="NS46" i="10" s="1"/>
  <c r="NS41" i="10"/>
  <c r="NS42" i="10" s="1"/>
  <c r="NR45" i="10"/>
  <c r="NR49" i="10" s="1"/>
  <c r="NR44" i="10"/>
  <c r="NY67" i="10"/>
  <c r="NY71" i="10" s="1"/>
  <c r="NY56" i="10"/>
  <c r="NY60" i="10" s="1"/>
  <c r="OC74" i="10"/>
  <c r="OC75" i="10" s="1"/>
  <c r="OB78" i="10"/>
  <c r="OB82" i="10" s="1"/>
  <c r="OB77" i="10"/>
  <c r="NY68" i="10"/>
  <c r="NZ63" i="10"/>
  <c r="NZ64" i="10" s="1"/>
  <c r="NY66" i="10"/>
  <c r="OE65" i="10"/>
  <c r="OE70" i="10" s="1"/>
  <c r="NY57" i="10"/>
  <c r="NZ52" i="10"/>
  <c r="NZ53" i="10" s="1"/>
  <c r="NY55" i="10"/>
  <c r="NS45" i="10" l="1"/>
  <c r="NS49" i="10" s="1"/>
  <c r="NT41" i="10"/>
  <c r="NT42" i="10" s="1"/>
  <c r="NS44" i="10"/>
  <c r="NZ67" i="10"/>
  <c r="NZ71" i="10" s="1"/>
  <c r="NZ56" i="10"/>
  <c r="NZ60" i="10" s="1"/>
  <c r="OD74" i="10"/>
  <c r="OD75" i="10" s="1"/>
  <c r="OC78" i="10"/>
  <c r="OC82" i="10" s="1"/>
  <c r="OC77" i="10"/>
  <c r="NZ68" i="10"/>
  <c r="OA63" i="10"/>
  <c r="OA64" i="10" s="1"/>
  <c r="NZ66" i="10"/>
  <c r="OF65" i="10"/>
  <c r="OF70" i="10" s="1"/>
  <c r="NZ57" i="10"/>
  <c r="OA52" i="10"/>
  <c r="OA53" i="10" s="1"/>
  <c r="NZ55" i="10"/>
  <c r="NT45" i="10" l="1"/>
  <c r="NT49" i="10" s="1"/>
  <c r="NT44" i="10"/>
  <c r="NT46" i="10"/>
  <c r="NU46" i="10" s="1"/>
  <c r="NU41" i="10"/>
  <c r="NU42" i="10" s="1"/>
  <c r="OA67" i="10"/>
  <c r="OA71" i="10" s="1"/>
  <c r="OA56" i="10"/>
  <c r="OA60" i="10" s="1"/>
  <c r="OE74" i="10"/>
  <c r="OE75" i="10" s="1"/>
  <c r="OD77" i="10"/>
  <c r="OD78" i="10"/>
  <c r="OD82" i="10" s="1"/>
  <c r="OB63" i="10"/>
  <c r="OB64" i="10" s="1"/>
  <c r="OA66" i="10"/>
  <c r="OA68" i="10"/>
  <c r="OG65" i="10"/>
  <c r="OG70" i="10" s="1"/>
  <c r="OA57" i="10"/>
  <c r="OB52" i="10"/>
  <c r="OB53" i="10" s="1"/>
  <c r="OA55" i="10"/>
  <c r="NU44" i="10" l="1"/>
  <c r="NU45" i="10"/>
  <c r="NU49" i="10" s="1"/>
  <c r="NV41" i="10"/>
  <c r="NV42" i="10" s="1"/>
  <c r="OB67" i="10"/>
  <c r="OB71" i="10" s="1"/>
  <c r="OB56" i="10"/>
  <c r="OB60" i="10" s="1"/>
  <c r="OF74" i="10"/>
  <c r="OF75" i="10" s="1"/>
  <c r="OE77" i="10"/>
  <c r="OE78" i="10"/>
  <c r="OE82" i="10" s="1"/>
  <c r="OB68" i="10"/>
  <c r="OC63" i="10"/>
  <c r="OC64" i="10" s="1"/>
  <c r="OC67" i="10" s="1"/>
  <c r="OB66" i="10"/>
  <c r="OH65" i="10"/>
  <c r="OH70" i="10" s="1"/>
  <c r="OB57" i="10"/>
  <c r="OC52" i="10"/>
  <c r="OC53" i="10" s="1"/>
  <c r="OB55" i="10"/>
  <c r="NV44" i="10" l="1"/>
  <c r="NV46" i="10"/>
  <c r="NV45" i="10"/>
  <c r="NV49" i="10" s="1"/>
  <c r="NW41" i="10"/>
  <c r="NW42" i="10" s="1"/>
  <c r="OC71" i="10"/>
  <c r="OC56" i="10"/>
  <c r="OC60" i="10" s="1"/>
  <c r="OG74" i="10"/>
  <c r="OG75" i="10" s="1"/>
  <c r="OF78" i="10"/>
  <c r="OF82" i="10" s="1"/>
  <c r="OF77" i="10"/>
  <c r="OC68" i="10"/>
  <c r="OD63" i="10"/>
  <c r="OD64" i="10" s="1"/>
  <c r="OC66" i="10"/>
  <c r="OI65" i="10"/>
  <c r="OI70" i="10" s="1"/>
  <c r="OC57" i="10"/>
  <c r="OD52" i="10"/>
  <c r="OD53" i="10" s="1"/>
  <c r="OC55" i="10"/>
  <c r="NW44" i="10" l="1"/>
  <c r="NW45" i="10"/>
  <c r="NW49" i="10" s="1"/>
  <c r="NX41" i="10"/>
  <c r="NX42" i="10" s="1"/>
  <c r="NW46" i="10"/>
  <c r="NX46" i="10" s="1"/>
  <c r="OD67" i="10"/>
  <c r="OD71" i="10" s="1"/>
  <c r="OD56" i="10"/>
  <c r="OD60" i="10" s="1"/>
  <c r="OH74" i="10"/>
  <c r="OH75" i="10" s="1"/>
  <c r="OG78" i="10"/>
  <c r="OG82" i="10" s="1"/>
  <c r="OG77" i="10"/>
  <c r="OD68" i="10"/>
  <c r="OE63" i="10"/>
  <c r="OE64" i="10" s="1"/>
  <c r="OD66" i="10"/>
  <c r="OJ65" i="10"/>
  <c r="OJ70" i="10" s="1"/>
  <c r="OD57" i="10"/>
  <c r="OE52" i="10"/>
  <c r="OE53" i="10" s="1"/>
  <c r="OD55" i="10"/>
  <c r="NX45" i="10" l="1"/>
  <c r="NX49" i="10" s="1"/>
  <c r="NY41" i="10"/>
  <c r="NY42" i="10" s="1"/>
  <c r="NX44" i="10"/>
  <c r="OE67" i="10"/>
  <c r="OE71" i="10" s="1"/>
  <c r="OE56" i="10"/>
  <c r="OE60" i="10" s="1"/>
  <c r="OI74" i="10"/>
  <c r="OI75" i="10" s="1"/>
  <c r="OH78" i="10"/>
  <c r="OH82" i="10" s="1"/>
  <c r="OH77" i="10"/>
  <c r="OE68" i="10"/>
  <c r="OF63" i="10"/>
  <c r="OF64" i="10" s="1"/>
  <c r="OE66" i="10"/>
  <c r="OK65" i="10"/>
  <c r="OK70" i="10" s="1"/>
  <c r="OE57" i="10"/>
  <c r="OF52" i="10"/>
  <c r="OF53" i="10" s="1"/>
  <c r="OE55" i="10"/>
  <c r="NY45" i="10" l="1"/>
  <c r="NY49" i="10" s="1"/>
  <c r="NZ41" i="10"/>
  <c r="NZ42" i="10" s="1"/>
  <c r="NY44" i="10"/>
  <c r="NY46" i="10"/>
  <c r="OF67" i="10"/>
  <c r="OF71" i="10" s="1"/>
  <c r="OF56" i="10"/>
  <c r="OF60" i="10" s="1"/>
  <c r="OJ74" i="10"/>
  <c r="OJ75" i="10" s="1"/>
  <c r="OI77" i="10"/>
  <c r="OI78" i="10"/>
  <c r="OI82" i="10" s="1"/>
  <c r="OG63" i="10"/>
  <c r="OG64" i="10" s="1"/>
  <c r="OG67" i="10" s="1"/>
  <c r="OF66" i="10"/>
  <c r="OF68" i="10"/>
  <c r="OL65" i="10"/>
  <c r="OL70" i="10" s="1"/>
  <c r="OF57" i="10"/>
  <c r="OG52" i="10"/>
  <c r="OG53" i="10" s="1"/>
  <c r="OF55" i="10"/>
  <c r="NZ46" i="10" l="1"/>
  <c r="NZ44" i="10"/>
  <c r="NZ45" i="10"/>
  <c r="NZ49" i="10" s="1"/>
  <c r="OA41" i="10"/>
  <c r="OA42" i="10" s="1"/>
  <c r="OG71" i="10"/>
  <c r="OG56" i="10"/>
  <c r="OG60" i="10" s="1"/>
  <c r="OK74" i="10"/>
  <c r="OK75" i="10" s="1"/>
  <c r="OJ78" i="10"/>
  <c r="OJ82" i="10" s="1"/>
  <c r="OJ77" i="10"/>
  <c r="OG68" i="10"/>
  <c r="OH63" i="10"/>
  <c r="OH64" i="10" s="1"/>
  <c r="OG66" i="10"/>
  <c r="OM65" i="10"/>
  <c r="OM70" i="10" s="1"/>
  <c r="OG57" i="10"/>
  <c r="OH52" i="10"/>
  <c r="OH53" i="10" s="1"/>
  <c r="OG55" i="10"/>
  <c r="OA46" i="10" l="1"/>
  <c r="OA45" i="10"/>
  <c r="OA49" i="10" s="1"/>
  <c r="OB41" i="10"/>
  <c r="OB42" i="10" s="1"/>
  <c r="OA44" i="10"/>
  <c r="OH67" i="10"/>
  <c r="OH71" i="10" s="1"/>
  <c r="OH56" i="10"/>
  <c r="OH60" i="10" s="1"/>
  <c r="OL74" i="10"/>
  <c r="OL75" i="10" s="1"/>
  <c r="OK78" i="10"/>
  <c r="OK82" i="10" s="1"/>
  <c r="OK77" i="10"/>
  <c r="OI63" i="10"/>
  <c r="OI64" i="10" s="1"/>
  <c r="OH66" i="10"/>
  <c r="OH68" i="10"/>
  <c r="ON65" i="10"/>
  <c r="ON70" i="10" s="1"/>
  <c r="OH57" i="10"/>
  <c r="OI52" i="10"/>
  <c r="OI53" i="10" s="1"/>
  <c r="OH55" i="10"/>
  <c r="OB46" i="10" l="1"/>
  <c r="OB45" i="10"/>
  <c r="OB49" i="10" s="1"/>
  <c r="OC41" i="10"/>
  <c r="OC42" i="10" s="1"/>
  <c r="OB44" i="10"/>
  <c r="OI67" i="10"/>
  <c r="OI71" i="10" s="1"/>
  <c r="OI56" i="10"/>
  <c r="OI60" i="10" s="1"/>
  <c r="OM74" i="10"/>
  <c r="OM75" i="10" s="1"/>
  <c r="OL77" i="10"/>
  <c r="OL78" i="10"/>
  <c r="OL82" i="10" s="1"/>
  <c r="OI68" i="10"/>
  <c r="OJ63" i="10"/>
  <c r="OJ64" i="10" s="1"/>
  <c r="OI66" i="10"/>
  <c r="OO65" i="10"/>
  <c r="OO70" i="10" s="1"/>
  <c r="OI57" i="10"/>
  <c r="OJ52" i="10"/>
  <c r="OJ53" i="10" s="1"/>
  <c r="OI55" i="10"/>
  <c r="OD41" i="10" l="1"/>
  <c r="OD42" i="10" s="1"/>
  <c r="OC45" i="10"/>
  <c r="OC49" i="10" s="1"/>
  <c r="OC44" i="10"/>
  <c r="OC46" i="10"/>
  <c r="OD46" i="10" s="1"/>
  <c r="OJ67" i="10"/>
  <c r="OJ71" i="10" s="1"/>
  <c r="OJ56" i="10"/>
  <c r="OJ60" i="10" s="1"/>
  <c r="ON74" i="10"/>
  <c r="ON75" i="10" s="1"/>
  <c r="OM77" i="10"/>
  <c r="OM78" i="10"/>
  <c r="OM82" i="10" s="1"/>
  <c r="OJ68" i="10"/>
  <c r="OK63" i="10"/>
  <c r="OK64" i="10" s="1"/>
  <c r="OJ66" i="10"/>
  <c r="OP65" i="10"/>
  <c r="OP70" i="10" s="1"/>
  <c r="OJ57" i="10"/>
  <c r="OK52" i="10"/>
  <c r="OK53" i="10" s="1"/>
  <c r="OJ55" i="10"/>
  <c r="OD44" i="10" l="1"/>
  <c r="OD45" i="10"/>
  <c r="OD49" i="10" s="1"/>
  <c r="OE41" i="10"/>
  <c r="OE42" i="10" s="1"/>
  <c r="OK67" i="10"/>
  <c r="OK71" i="10" s="1"/>
  <c r="OK56" i="10"/>
  <c r="OK60" i="10" s="1"/>
  <c r="OO74" i="10"/>
  <c r="OO75" i="10" s="1"/>
  <c r="ON78" i="10"/>
  <c r="ON82" i="10" s="1"/>
  <c r="ON77" i="10"/>
  <c r="OK68" i="10"/>
  <c r="OL63" i="10"/>
  <c r="OL64" i="10" s="1"/>
  <c r="OK66" i="10"/>
  <c r="OQ65" i="10"/>
  <c r="OQ70" i="10" s="1"/>
  <c r="OK57" i="10"/>
  <c r="OL52" i="10"/>
  <c r="OL53" i="10" s="1"/>
  <c r="OK55" i="10"/>
  <c r="OE46" i="10" l="1"/>
  <c r="OE44" i="10"/>
  <c r="OE45" i="10"/>
  <c r="OE49" i="10" s="1"/>
  <c r="OF41" i="10"/>
  <c r="OF42" i="10" s="1"/>
  <c r="OL67" i="10"/>
  <c r="OL71" i="10" s="1"/>
  <c r="OL56" i="10"/>
  <c r="OL60" i="10" s="1"/>
  <c r="OP74" i="10"/>
  <c r="OP75" i="10" s="1"/>
  <c r="OO78" i="10"/>
  <c r="OO82" i="10" s="1"/>
  <c r="OO77" i="10"/>
  <c r="OL68" i="10"/>
  <c r="OM63" i="10"/>
  <c r="OM64" i="10" s="1"/>
  <c r="OL66" i="10"/>
  <c r="OR65" i="10"/>
  <c r="OR70" i="10" s="1"/>
  <c r="OL57" i="10"/>
  <c r="OM52" i="10"/>
  <c r="OM53" i="10" s="1"/>
  <c r="OL55" i="10"/>
  <c r="OF46" i="10" l="1"/>
  <c r="OF45" i="10"/>
  <c r="OF49" i="10" s="1"/>
  <c r="OF44" i="10"/>
  <c r="OG41" i="10"/>
  <c r="OG42" i="10" s="1"/>
  <c r="OM67" i="10"/>
  <c r="OM71" i="10" s="1"/>
  <c r="OM56" i="10"/>
  <c r="OM60" i="10" s="1"/>
  <c r="OQ74" i="10"/>
  <c r="OQ75" i="10" s="1"/>
  <c r="OP78" i="10"/>
  <c r="OP82" i="10" s="1"/>
  <c r="OP77" i="10"/>
  <c r="ON63" i="10"/>
  <c r="ON64" i="10" s="1"/>
  <c r="OM66" i="10"/>
  <c r="OM68" i="10"/>
  <c r="OS65" i="10"/>
  <c r="OS70" i="10" s="1"/>
  <c r="OM57" i="10"/>
  <c r="ON52" i="10"/>
  <c r="ON53" i="10" s="1"/>
  <c r="OM55" i="10"/>
  <c r="OH41" i="10" l="1"/>
  <c r="OH42" i="10" s="1"/>
  <c r="OG45" i="10"/>
  <c r="OG49" i="10" s="1"/>
  <c r="OG44" i="10"/>
  <c r="OG46" i="10"/>
  <c r="OH46" i="10" s="1"/>
  <c r="ON67" i="10"/>
  <c r="ON71" i="10" s="1"/>
  <c r="ON56" i="10"/>
  <c r="ON60" i="10" s="1"/>
  <c r="OR74" i="10"/>
  <c r="OR75" i="10" s="1"/>
  <c r="OQ77" i="10"/>
  <c r="OQ78" i="10"/>
  <c r="OQ82" i="10" s="1"/>
  <c r="ON68" i="10"/>
  <c r="OO63" i="10"/>
  <c r="OO64" i="10" s="1"/>
  <c r="ON66" i="10"/>
  <c r="OT65" i="10"/>
  <c r="OT70" i="10" s="1"/>
  <c r="ON57" i="10"/>
  <c r="OO52" i="10"/>
  <c r="OO53" i="10" s="1"/>
  <c r="ON55" i="10"/>
  <c r="OI41" i="10" l="1"/>
  <c r="OI42" i="10" s="1"/>
  <c r="OH44" i="10"/>
  <c r="OH45" i="10"/>
  <c r="OH49" i="10" s="1"/>
  <c r="OO67" i="10"/>
  <c r="OO71" i="10" s="1"/>
  <c r="OO56" i="10"/>
  <c r="OO60" i="10" s="1"/>
  <c r="OS74" i="10"/>
  <c r="OS75" i="10" s="1"/>
  <c r="OR78" i="10"/>
  <c r="OR82" i="10" s="1"/>
  <c r="OR77" i="10"/>
  <c r="OO68" i="10"/>
  <c r="OP63" i="10"/>
  <c r="OP64" i="10" s="1"/>
  <c r="OP67" i="10" s="1"/>
  <c r="OO66" i="10"/>
  <c r="OU65" i="10"/>
  <c r="OU70" i="10" s="1"/>
  <c r="OO57" i="10"/>
  <c r="OP52" i="10"/>
  <c r="OP53" i="10" s="1"/>
  <c r="OO55" i="10"/>
  <c r="OI44" i="10" l="1"/>
  <c r="OJ41" i="10"/>
  <c r="OJ42" i="10" s="1"/>
  <c r="OI45" i="10"/>
  <c r="OI49" i="10" s="1"/>
  <c r="OI46" i="10"/>
  <c r="OP71" i="10"/>
  <c r="OP56" i="10"/>
  <c r="OP60" i="10" s="1"/>
  <c r="OT74" i="10"/>
  <c r="OT75" i="10" s="1"/>
  <c r="OS78" i="10"/>
  <c r="OS82" i="10" s="1"/>
  <c r="OS77" i="10"/>
  <c r="OP68" i="10"/>
  <c r="OQ63" i="10"/>
  <c r="OQ64" i="10" s="1"/>
  <c r="OP66" i="10"/>
  <c r="OV65" i="10"/>
  <c r="OV70" i="10" s="1"/>
  <c r="OP57" i="10"/>
  <c r="OQ52" i="10"/>
  <c r="OQ53" i="10" s="1"/>
  <c r="OP55" i="10"/>
  <c r="OJ46" i="10" l="1"/>
  <c r="OK41" i="10"/>
  <c r="OK42" i="10" s="1"/>
  <c r="OJ44" i="10"/>
  <c r="OJ45" i="10"/>
  <c r="OJ49" i="10" s="1"/>
  <c r="OQ67" i="10"/>
  <c r="OQ71" i="10" s="1"/>
  <c r="OQ56" i="10"/>
  <c r="OQ60" i="10" s="1"/>
  <c r="OU74" i="10"/>
  <c r="OU75" i="10" s="1"/>
  <c r="OT77" i="10"/>
  <c r="OT78" i="10"/>
  <c r="OT82" i="10" s="1"/>
  <c r="OR63" i="10"/>
  <c r="OR64" i="10" s="1"/>
  <c r="OQ66" i="10"/>
  <c r="OQ68" i="10"/>
  <c r="OW65" i="10"/>
  <c r="OW70" i="10" s="1"/>
  <c r="OQ57" i="10"/>
  <c r="OR52" i="10"/>
  <c r="OR53" i="10" s="1"/>
  <c r="OQ55" i="10"/>
  <c r="OL41" i="10" l="1"/>
  <c r="OL42" i="10" s="1"/>
  <c r="OK45" i="10"/>
  <c r="OK49" i="10" s="1"/>
  <c r="OK44" i="10"/>
  <c r="OK46" i="10"/>
  <c r="OL46" i="10" s="1"/>
  <c r="OR67" i="10"/>
  <c r="OR71" i="10" s="1"/>
  <c r="OR56" i="10"/>
  <c r="OR60" i="10" s="1"/>
  <c r="OV74" i="10"/>
  <c r="OV75" i="10" s="1"/>
  <c r="OU77" i="10"/>
  <c r="OU78" i="10"/>
  <c r="OU82" i="10" s="1"/>
  <c r="OR68" i="10"/>
  <c r="OS63" i="10"/>
  <c r="OS64" i="10" s="1"/>
  <c r="OR66" i="10"/>
  <c r="OX65" i="10"/>
  <c r="OX70" i="10" s="1"/>
  <c r="OR57" i="10"/>
  <c r="OS52" i="10"/>
  <c r="OS53" i="10" s="1"/>
  <c r="OR55" i="10"/>
  <c r="OM41" i="10" l="1"/>
  <c r="OM42" i="10" s="1"/>
  <c r="OL44" i="10"/>
  <c r="OL45" i="10"/>
  <c r="OL49" i="10" s="1"/>
  <c r="OS67" i="10"/>
  <c r="OS71" i="10" s="1"/>
  <c r="OS56" i="10"/>
  <c r="OS60" i="10" s="1"/>
  <c r="OW74" i="10"/>
  <c r="OW75" i="10" s="1"/>
  <c r="OV78" i="10"/>
  <c r="OV82" i="10" s="1"/>
  <c r="OV77" i="10"/>
  <c r="OS68" i="10"/>
  <c r="OT63" i="10"/>
  <c r="OT64" i="10" s="1"/>
  <c r="OS66" i="10"/>
  <c r="OY65" i="10"/>
  <c r="OY70" i="10" s="1"/>
  <c r="OS57" i="10"/>
  <c r="OT52" i="10"/>
  <c r="OT53" i="10" s="1"/>
  <c r="OS55" i="10"/>
  <c r="OM45" i="10" l="1"/>
  <c r="OM49" i="10" s="1"/>
  <c r="OM44" i="10"/>
  <c r="ON41" i="10"/>
  <c r="ON42" i="10" s="1"/>
  <c r="OM46" i="10"/>
  <c r="ON46" i="10" s="1"/>
  <c r="OT67" i="10"/>
  <c r="OT71" i="10" s="1"/>
  <c r="OT56" i="10"/>
  <c r="OT60" i="10" s="1"/>
  <c r="OX74" i="10"/>
  <c r="OX75" i="10" s="1"/>
  <c r="OW78" i="10"/>
  <c r="OW82" i="10" s="1"/>
  <c r="OW77" i="10"/>
  <c r="OT68" i="10"/>
  <c r="OU63" i="10"/>
  <c r="OU64" i="10" s="1"/>
  <c r="OT66" i="10"/>
  <c r="OZ65" i="10"/>
  <c r="OZ70" i="10" s="1"/>
  <c r="OT57" i="10"/>
  <c r="OU52" i="10"/>
  <c r="OU53" i="10" s="1"/>
  <c r="OT55" i="10"/>
  <c r="OO41" i="10" l="1"/>
  <c r="OO42" i="10" s="1"/>
  <c r="ON45" i="10"/>
  <c r="ON49" i="10" s="1"/>
  <c r="ON44" i="10"/>
  <c r="OU67" i="10"/>
  <c r="OU71" i="10" s="1"/>
  <c r="OU56" i="10"/>
  <c r="OU60" i="10" s="1"/>
  <c r="OY74" i="10"/>
  <c r="OY75" i="10" s="1"/>
  <c r="OX78" i="10"/>
  <c r="OX82" i="10" s="1"/>
  <c r="OX77" i="10"/>
  <c r="OU68" i="10"/>
  <c r="OV63" i="10"/>
  <c r="OV64" i="10" s="1"/>
  <c r="OU66" i="10"/>
  <c r="PA65" i="10"/>
  <c r="PA70" i="10" s="1"/>
  <c r="OU57" i="10"/>
  <c r="OV52" i="10"/>
  <c r="OV53" i="10" s="1"/>
  <c r="OU55" i="10"/>
  <c r="OO46" i="10" l="1"/>
  <c r="OO44" i="10"/>
  <c r="OO45" i="10"/>
  <c r="OO49" i="10" s="1"/>
  <c r="OP41" i="10"/>
  <c r="OP42" i="10" s="1"/>
  <c r="OV67" i="10"/>
  <c r="OV71" i="10" s="1"/>
  <c r="OV56" i="10"/>
  <c r="OV60" i="10" s="1"/>
  <c r="OZ74" i="10"/>
  <c r="OZ75" i="10" s="1"/>
  <c r="OY77" i="10"/>
  <c r="OY78" i="10"/>
  <c r="OY82" i="10" s="1"/>
  <c r="OV68" i="10"/>
  <c r="OW63" i="10"/>
  <c r="OW64" i="10" s="1"/>
  <c r="OV66" i="10"/>
  <c r="PB65" i="10"/>
  <c r="PB70" i="10" s="1"/>
  <c r="OV57" i="10"/>
  <c r="OW52" i="10"/>
  <c r="OW53" i="10" s="1"/>
  <c r="OV55" i="10"/>
  <c r="OQ41" i="10" l="1"/>
  <c r="OQ42" i="10" s="1"/>
  <c r="OP44" i="10"/>
  <c r="OP45" i="10"/>
  <c r="OP49" i="10" s="1"/>
  <c r="OP46" i="10"/>
  <c r="OQ46" i="10" s="1"/>
  <c r="OW67" i="10"/>
  <c r="OW71" i="10" s="1"/>
  <c r="OW56" i="10"/>
  <c r="OW60" i="10" s="1"/>
  <c r="PA74" i="10"/>
  <c r="PA75" i="10" s="1"/>
  <c r="OZ78" i="10"/>
  <c r="OZ82" i="10" s="1"/>
  <c r="OZ77" i="10"/>
  <c r="OX63" i="10"/>
  <c r="OX64" i="10" s="1"/>
  <c r="OW66" i="10"/>
  <c r="OW68" i="10"/>
  <c r="PC65" i="10"/>
  <c r="PC70" i="10" s="1"/>
  <c r="OW57" i="10"/>
  <c r="OX52" i="10"/>
  <c r="OX53" i="10" s="1"/>
  <c r="OW55" i="10"/>
  <c r="OR41" i="10" l="1"/>
  <c r="OR42" i="10" s="1"/>
  <c r="OQ44" i="10"/>
  <c r="OQ45" i="10"/>
  <c r="OQ49" i="10" s="1"/>
  <c r="OX67" i="10"/>
  <c r="OX71" i="10" s="1"/>
  <c r="OX56" i="10"/>
  <c r="OX60" i="10" s="1"/>
  <c r="PB74" i="10"/>
  <c r="PB75" i="10" s="1"/>
  <c r="PA78" i="10"/>
  <c r="PA82" i="10" s="1"/>
  <c r="PA77" i="10"/>
  <c r="OX68" i="10"/>
  <c r="OY63" i="10"/>
  <c r="OY64" i="10" s="1"/>
  <c r="OX66" i="10"/>
  <c r="PD65" i="10"/>
  <c r="PD70" i="10" s="1"/>
  <c r="OX57" i="10"/>
  <c r="OY52" i="10"/>
  <c r="OY53" i="10" s="1"/>
  <c r="OX55" i="10"/>
  <c r="OR44" i="10" l="1"/>
  <c r="OR45" i="10"/>
  <c r="OR49" i="10" s="1"/>
  <c r="OS41" i="10"/>
  <c r="OS42" i="10" s="1"/>
  <c r="OR46" i="10"/>
  <c r="OS46" i="10" s="1"/>
  <c r="OY67" i="10"/>
  <c r="OY71" i="10" s="1"/>
  <c r="OY56" i="10"/>
  <c r="OY60" i="10" s="1"/>
  <c r="PC74" i="10"/>
  <c r="PC75" i="10" s="1"/>
  <c r="PB77" i="10"/>
  <c r="PB78" i="10"/>
  <c r="PB82" i="10" s="1"/>
  <c r="OY68" i="10"/>
  <c r="OZ63" i="10"/>
  <c r="OZ64" i="10" s="1"/>
  <c r="OY66" i="10"/>
  <c r="PE65" i="10"/>
  <c r="PE70" i="10" s="1"/>
  <c r="OY57" i="10"/>
  <c r="OZ52" i="10"/>
  <c r="OZ53" i="10" s="1"/>
  <c r="OY55" i="10"/>
  <c r="OS44" i="10" l="1"/>
  <c r="OS45" i="10"/>
  <c r="OS49" i="10" s="1"/>
  <c r="OT41" i="10"/>
  <c r="OT42" i="10" s="1"/>
  <c r="OZ67" i="10"/>
  <c r="OZ71" i="10" s="1"/>
  <c r="OZ56" i="10"/>
  <c r="OZ60" i="10" s="1"/>
  <c r="PD74" i="10"/>
  <c r="PD75" i="10" s="1"/>
  <c r="PC77" i="10"/>
  <c r="PC78" i="10"/>
  <c r="PC82" i="10" s="1"/>
  <c r="OZ68" i="10"/>
  <c r="PA63" i="10"/>
  <c r="PA64" i="10" s="1"/>
  <c r="OZ66" i="10"/>
  <c r="PF65" i="10"/>
  <c r="PF70" i="10" s="1"/>
  <c r="OZ57" i="10"/>
  <c r="PA52" i="10"/>
  <c r="PA53" i="10" s="1"/>
  <c r="OZ55" i="10"/>
  <c r="OT44" i="10" l="1"/>
  <c r="OT45" i="10"/>
  <c r="OT49" i="10" s="1"/>
  <c r="OU41" i="10"/>
  <c r="OU42" i="10" s="1"/>
  <c r="OT46" i="10"/>
  <c r="PA67" i="10"/>
  <c r="PA71" i="10" s="1"/>
  <c r="PA56" i="10"/>
  <c r="PA60" i="10" s="1"/>
  <c r="PE74" i="10"/>
  <c r="PE75" i="10" s="1"/>
  <c r="PD78" i="10"/>
  <c r="PD82" i="10" s="1"/>
  <c r="PD77" i="10"/>
  <c r="PA68" i="10"/>
  <c r="PB63" i="10"/>
  <c r="PB64" i="10" s="1"/>
  <c r="PB67" i="10" s="1"/>
  <c r="PA66" i="10"/>
  <c r="PG65" i="10"/>
  <c r="PG70" i="10" s="1"/>
  <c r="PA57" i="10"/>
  <c r="PB52" i="10"/>
  <c r="PB53" i="10" s="1"/>
  <c r="PA55" i="10"/>
  <c r="OU46" i="10" l="1"/>
  <c r="OU44" i="10"/>
  <c r="OU45" i="10"/>
  <c r="OU49" i="10" s="1"/>
  <c r="OV41" i="10"/>
  <c r="OV42" i="10" s="1"/>
  <c r="PB71" i="10"/>
  <c r="PB56" i="10"/>
  <c r="PB60" i="10" s="1"/>
  <c r="PF74" i="10"/>
  <c r="PF75" i="10" s="1"/>
  <c r="PE78" i="10"/>
  <c r="PE82" i="10" s="1"/>
  <c r="PE77" i="10"/>
  <c r="PB68" i="10"/>
  <c r="PC63" i="10"/>
  <c r="PC64" i="10" s="1"/>
  <c r="PB66" i="10"/>
  <c r="PH65" i="10"/>
  <c r="PH70" i="10" s="1"/>
  <c r="PB57" i="10"/>
  <c r="PC52" i="10"/>
  <c r="PC53" i="10" s="1"/>
  <c r="PB55" i="10"/>
  <c r="OW41" i="10" l="1"/>
  <c r="OW42" i="10" s="1"/>
  <c r="OV44" i="10"/>
  <c r="OV45" i="10"/>
  <c r="OV49" i="10" s="1"/>
  <c r="OV46" i="10"/>
  <c r="OW46" i="10" s="1"/>
  <c r="PC67" i="10"/>
  <c r="PC71" i="10" s="1"/>
  <c r="PC56" i="10"/>
  <c r="PC60" i="10" s="1"/>
  <c r="PG74" i="10"/>
  <c r="PG75" i="10" s="1"/>
  <c r="PF78" i="10"/>
  <c r="PF82" i="10" s="1"/>
  <c r="PF77" i="10"/>
  <c r="PD63" i="10"/>
  <c r="PD64" i="10" s="1"/>
  <c r="PD67" i="10" s="1"/>
  <c r="PC66" i="10"/>
  <c r="PC68" i="10"/>
  <c r="PI65" i="10"/>
  <c r="PI70" i="10" s="1"/>
  <c r="PC57" i="10"/>
  <c r="PD52" i="10"/>
  <c r="PD53" i="10" s="1"/>
  <c r="PC55" i="10"/>
  <c r="OX41" i="10" l="1"/>
  <c r="OX42" i="10" s="1"/>
  <c r="OW44" i="10"/>
  <c r="OW45" i="10"/>
  <c r="OW49" i="10" s="1"/>
  <c r="PD71" i="10"/>
  <c r="PD56" i="10"/>
  <c r="PD60" i="10" s="1"/>
  <c r="PH74" i="10"/>
  <c r="PH75" i="10" s="1"/>
  <c r="PG77" i="10"/>
  <c r="PG78" i="10"/>
  <c r="PG82" i="10" s="1"/>
  <c r="PD68" i="10"/>
  <c r="PE63" i="10"/>
  <c r="PE64" i="10" s="1"/>
  <c r="PE67" i="10" s="1"/>
  <c r="PD66" i="10"/>
  <c r="PJ65" i="10"/>
  <c r="PJ70" i="10" s="1"/>
  <c r="PD57" i="10"/>
  <c r="PE52" i="10"/>
  <c r="PE53" i="10" s="1"/>
  <c r="PD55" i="10"/>
  <c r="OX46" i="10" l="1"/>
  <c r="OY46" i="10" s="1"/>
  <c r="OY41" i="10"/>
  <c r="OY42" i="10" s="1"/>
  <c r="OX44" i="10"/>
  <c r="OX45" i="10"/>
  <c r="OX49" i="10" s="1"/>
  <c r="PE71" i="10"/>
  <c r="PE56" i="10"/>
  <c r="PE60" i="10" s="1"/>
  <c r="PI74" i="10"/>
  <c r="PI75" i="10" s="1"/>
  <c r="PH78" i="10"/>
  <c r="PH82" i="10" s="1"/>
  <c r="PH77" i="10"/>
  <c r="PE68" i="10"/>
  <c r="PF63" i="10"/>
  <c r="PF64" i="10" s="1"/>
  <c r="PF67" i="10" s="1"/>
  <c r="PE66" i="10"/>
  <c r="PK65" i="10"/>
  <c r="PK70" i="10" s="1"/>
  <c r="PE57" i="10"/>
  <c r="PF52" i="10"/>
  <c r="PF53" i="10" s="1"/>
  <c r="PE55" i="10"/>
  <c r="OZ41" i="10" l="1"/>
  <c r="OZ42" i="10" s="1"/>
  <c r="OY44" i="10"/>
  <c r="OY45" i="10"/>
  <c r="OY49" i="10" s="1"/>
  <c r="PF71" i="10"/>
  <c r="PF56" i="10"/>
  <c r="PF60" i="10" s="1"/>
  <c r="PJ74" i="10"/>
  <c r="PJ75" i="10" s="1"/>
  <c r="PI78" i="10"/>
  <c r="PI82" i="10" s="1"/>
  <c r="PI77" i="10"/>
  <c r="PG63" i="10"/>
  <c r="PG64" i="10" s="1"/>
  <c r="PF66" i="10"/>
  <c r="PF68" i="10"/>
  <c r="PL65" i="10"/>
  <c r="PL70" i="10" s="1"/>
  <c r="PF57" i="10"/>
  <c r="PG52" i="10"/>
  <c r="PG53" i="10" s="1"/>
  <c r="PF55" i="10"/>
  <c r="OZ45" i="10" l="1"/>
  <c r="OZ49" i="10" s="1"/>
  <c r="OZ44" i="10"/>
  <c r="PA41" i="10"/>
  <c r="PA42" i="10" s="1"/>
  <c r="OZ46" i="10"/>
  <c r="PG67" i="10"/>
  <c r="PG71" i="10" s="1"/>
  <c r="PG56" i="10"/>
  <c r="PG60" i="10" s="1"/>
  <c r="PK74" i="10"/>
  <c r="PK75" i="10" s="1"/>
  <c r="PJ77" i="10"/>
  <c r="PJ78" i="10"/>
  <c r="PJ82" i="10" s="1"/>
  <c r="PG68" i="10"/>
  <c r="PH63" i="10"/>
  <c r="PH64" i="10" s="1"/>
  <c r="PG66" i="10"/>
  <c r="PM65" i="10"/>
  <c r="PM70" i="10" s="1"/>
  <c r="PG57" i="10"/>
  <c r="PH52" i="10"/>
  <c r="PH53" i="10" s="1"/>
  <c r="PG55" i="10"/>
  <c r="PA46" i="10" l="1"/>
  <c r="PA44" i="10"/>
  <c r="PA45" i="10"/>
  <c r="PA49" i="10" s="1"/>
  <c r="PB41" i="10"/>
  <c r="PB42" i="10" s="1"/>
  <c r="PH67" i="10"/>
  <c r="PH71" i="10" s="1"/>
  <c r="PH56" i="10"/>
  <c r="PH60" i="10" s="1"/>
  <c r="PL74" i="10"/>
  <c r="PL75" i="10" s="1"/>
  <c r="PK77" i="10"/>
  <c r="PK78" i="10"/>
  <c r="PK82" i="10" s="1"/>
  <c r="PH68" i="10"/>
  <c r="PI63" i="10"/>
  <c r="PI64" i="10" s="1"/>
  <c r="PI67" i="10" s="1"/>
  <c r="PH66" i="10"/>
  <c r="PN65" i="10"/>
  <c r="PN70" i="10" s="1"/>
  <c r="PH57" i="10"/>
  <c r="PI52" i="10"/>
  <c r="PI53" i="10" s="1"/>
  <c r="PH55" i="10"/>
  <c r="PB45" i="10" l="1"/>
  <c r="PB49" i="10" s="1"/>
  <c r="PB44" i="10"/>
  <c r="PC41" i="10"/>
  <c r="PC42" i="10" s="1"/>
  <c r="PB46" i="10"/>
  <c r="PI71" i="10"/>
  <c r="PI56" i="10"/>
  <c r="PI60" i="10" s="1"/>
  <c r="PM74" i="10"/>
  <c r="PM75" i="10" s="1"/>
  <c r="PL78" i="10"/>
  <c r="PL82" i="10" s="1"/>
  <c r="PL77" i="10"/>
  <c r="PJ63" i="10"/>
  <c r="PJ64" i="10" s="1"/>
  <c r="PI66" i="10"/>
  <c r="PI68" i="10"/>
  <c r="PO65" i="10"/>
  <c r="PO70" i="10" s="1"/>
  <c r="PI57" i="10"/>
  <c r="PJ52" i="10"/>
  <c r="PJ53" i="10" s="1"/>
  <c r="PI55" i="10"/>
  <c r="PC46" i="10" l="1"/>
  <c r="PC45" i="10"/>
  <c r="PC49" i="10" s="1"/>
  <c r="PC44" i="10"/>
  <c r="PD41" i="10"/>
  <c r="PD42" i="10" s="1"/>
  <c r="PJ67" i="10"/>
  <c r="PJ71" i="10" s="1"/>
  <c r="PJ56" i="10"/>
  <c r="PJ60" i="10" s="1"/>
  <c r="PN74" i="10"/>
  <c r="PN75" i="10" s="1"/>
  <c r="PM78" i="10"/>
  <c r="PM82" i="10" s="1"/>
  <c r="PM77" i="10"/>
  <c r="PJ68" i="10"/>
  <c r="PK63" i="10"/>
  <c r="PK64" i="10" s="1"/>
  <c r="PJ66" i="10"/>
  <c r="PP65" i="10"/>
  <c r="PP70" i="10" s="1"/>
  <c r="PJ57" i="10"/>
  <c r="PK52" i="10"/>
  <c r="PK53" i="10" s="1"/>
  <c r="PJ55" i="10"/>
  <c r="PD46" i="10" l="1"/>
  <c r="PD45" i="10"/>
  <c r="PD49" i="10" s="1"/>
  <c r="PE41" i="10"/>
  <c r="PE42" i="10" s="1"/>
  <c r="PD44" i="10"/>
  <c r="PK67" i="10"/>
  <c r="PK71" i="10" s="1"/>
  <c r="PK56" i="10"/>
  <c r="PK60" i="10" s="1"/>
  <c r="PO74" i="10"/>
  <c r="PO75" i="10" s="1"/>
  <c r="PN78" i="10"/>
  <c r="PN82" i="10" s="1"/>
  <c r="PN77" i="10"/>
  <c r="PK68" i="10"/>
  <c r="PL63" i="10"/>
  <c r="PL64" i="10" s="1"/>
  <c r="PK66" i="10"/>
  <c r="PQ65" i="10"/>
  <c r="PQ70" i="10" s="1"/>
  <c r="PK57" i="10"/>
  <c r="PL52" i="10"/>
  <c r="PL53" i="10" s="1"/>
  <c r="PK55" i="10"/>
  <c r="PE44" i="10" l="1"/>
  <c r="PF41" i="10"/>
  <c r="PF42" i="10" s="1"/>
  <c r="PE45" i="10"/>
  <c r="PE49" i="10" s="1"/>
  <c r="PE46" i="10"/>
  <c r="PL67" i="10"/>
  <c r="PL71" i="10" s="1"/>
  <c r="PL56" i="10"/>
  <c r="PL60" i="10" s="1"/>
  <c r="PP74" i="10"/>
  <c r="PP75" i="10" s="1"/>
  <c r="PO77" i="10"/>
  <c r="PO78" i="10"/>
  <c r="PO82" i="10" s="1"/>
  <c r="PL68" i="10"/>
  <c r="PM63" i="10"/>
  <c r="PM64" i="10" s="1"/>
  <c r="PL66" i="10"/>
  <c r="PL57" i="10"/>
  <c r="PM52" i="10"/>
  <c r="PM53" i="10" s="1"/>
  <c r="PL55" i="10"/>
  <c r="PF46" i="10" l="1"/>
  <c r="PG41" i="10"/>
  <c r="PG42" i="10" s="1"/>
  <c r="PF44" i="10"/>
  <c r="PF45" i="10"/>
  <c r="PF49" i="10" s="1"/>
  <c r="PM67" i="10"/>
  <c r="PM71" i="10" s="1"/>
  <c r="PM56" i="10"/>
  <c r="PM60" i="10" s="1"/>
  <c r="PQ74" i="10"/>
  <c r="PQ75" i="10" s="1"/>
  <c r="PP78" i="10"/>
  <c r="PP82" i="10" s="1"/>
  <c r="PP77" i="10"/>
  <c r="PN63" i="10"/>
  <c r="PN64" i="10" s="1"/>
  <c r="PM66" i="10"/>
  <c r="PM68" i="10"/>
  <c r="PM57" i="10"/>
  <c r="PN52" i="10"/>
  <c r="PN53" i="10" s="1"/>
  <c r="PM55" i="10"/>
  <c r="PH41" i="10" l="1"/>
  <c r="PH42" i="10" s="1"/>
  <c r="PG44" i="10"/>
  <c r="PG45" i="10"/>
  <c r="PG49" i="10" s="1"/>
  <c r="PG46" i="10"/>
  <c r="PN67" i="10"/>
  <c r="PN71" i="10" s="1"/>
  <c r="PN56" i="10"/>
  <c r="PN60" i="10" s="1"/>
  <c r="PQ78" i="10"/>
  <c r="PQ82" i="10" s="1"/>
  <c r="PQ77" i="10"/>
  <c r="PN68" i="10"/>
  <c r="PO63" i="10"/>
  <c r="PO64" i="10" s="1"/>
  <c r="PN66" i="10"/>
  <c r="PN57" i="10"/>
  <c r="PO52" i="10"/>
  <c r="PO53" i="10" s="1"/>
  <c r="PN55" i="10"/>
  <c r="PH46" i="10" l="1"/>
  <c r="PH45" i="10"/>
  <c r="PH49" i="10" s="1"/>
  <c r="PI41" i="10"/>
  <c r="PI42" i="10" s="1"/>
  <c r="PH44" i="10"/>
  <c r="PO67" i="10"/>
  <c r="PO71" i="10" s="1"/>
  <c r="PO56" i="10"/>
  <c r="PO60" i="10" s="1"/>
  <c r="PP63" i="10"/>
  <c r="PP64" i="10" s="1"/>
  <c r="PO66" i="10"/>
  <c r="PO68" i="10"/>
  <c r="PO57" i="10"/>
  <c r="PP52" i="10"/>
  <c r="PP53" i="10" s="1"/>
  <c r="PO55" i="10"/>
  <c r="PJ41" i="10" l="1"/>
  <c r="PJ42" i="10" s="1"/>
  <c r="PI45" i="10"/>
  <c r="PI49" i="10" s="1"/>
  <c r="PI44" i="10"/>
  <c r="PI46" i="10"/>
  <c r="PJ46" i="10" s="1"/>
  <c r="PO81" i="10"/>
  <c r="PP67" i="10"/>
  <c r="PP71" i="10" s="1"/>
  <c r="PQ80" i="10"/>
  <c r="PP56" i="10"/>
  <c r="PP60" i="10" s="1"/>
  <c r="PQ63" i="10"/>
  <c r="PQ64" i="10" s="1"/>
  <c r="PP66" i="10"/>
  <c r="PP68" i="10"/>
  <c r="PP57" i="10"/>
  <c r="PQ52" i="10"/>
  <c r="PQ53" i="10" s="1"/>
  <c r="PQ81" i="10" s="1"/>
  <c r="PP55" i="10"/>
  <c r="PJ45" i="10" l="1"/>
  <c r="PJ49" i="10" s="1"/>
  <c r="PK41" i="10"/>
  <c r="PK42" i="10" s="1"/>
  <c r="PJ44" i="10"/>
  <c r="AN81" i="10"/>
  <c r="AG81" i="10"/>
  <c r="FH81" i="10"/>
  <c r="CZ81" i="10"/>
  <c r="GY81" i="10"/>
  <c r="GK81" i="10"/>
  <c r="FN81" i="10"/>
  <c r="GM81" i="10"/>
  <c r="CH81" i="10"/>
  <c r="BU81" i="10"/>
  <c r="V81" i="10"/>
  <c r="CB81" i="10"/>
  <c r="GU81" i="10"/>
  <c r="FR81" i="10"/>
  <c r="GB81" i="10"/>
  <c r="CT81" i="10"/>
  <c r="DS81" i="10"/>
  <c r="BW81" i="10"/>
  <c r="BR81" i="10"/>
  <c r="AQ81" i="10"/>
  <c r="U81" i="10"/>
  <c r="GE81" i="10"/>
  <c r="DD81" i="10"/>
  <c r="DZ81" i="10"/>
  <c r="AO81" i="10"/>
  <c r="HF81" i="10"/>
  <c r="GZ81" i="10"/>
  <c r="GN81" i="10"/>
  <c r="BZ81" i="10"/>
  <c r="GC81" i="10"/>
  <c r="GV81" i="10"/>
  <c r="BA81" i="10"/>
  <c r="CM81" i="10"/>
  <c r="CG81" i="10"/>
  <c r="DR81" i="10"/>
  <c r="FA81" i="10"/>
  <c r="CC81" i="10"/>
  <c r="CV81" i="10"/>
  <c r="DN81" i="10"/>
  <c r="DU81" i="10"/>
  <c r="CE81" i="10"/>
  <c r="EP81" i="10"/>
  <c r="HH81" i="10"/>
  <c r="ED81" i="10"/>
  <c r="AY81" i="10"/>
  <c r="FV81" i="10"/>
  <c r="EG81" i="10"/>
  <c r="FQ81" i="10"/>
  <c r="BC81" i="10"/>
  <c r="AH81" i="10"/>
  <c r="CL81" i="10"/>
  <c r="BX81" i="10"/>
  <c r="GG81" i="10"/>
  <c r="EQ81" i="10"/>
  <c r="CU81" i="10"/>
  <c r="EC81" i="10"/>
  <c r="ES81" i="10"/>
  <c r="FY81" i="10"/>
  <c r="CK81" i="10"/>
  <c r="CY81" i="10"/>
  <c r="EA81" i="10"/>
  <c r="FG81" i="10"/>
  <c r="DF81" i="10"/>
  <c r="FF81" i="10"/>
  <c r="S81" i="10"/>
  <c r="GA81" i="10"/>
  <c r="EB81" i="10"/>
  <c r="HI81" i="10"/>
  <c r="GJ81" i="10"/>
  <c r="AX81" i="10"/>
  <c r="AA81" i="10"/>
  <c r="DI81" i="10"/>
  <c r="AC81" i="10"/>
  <c r="HK81" i="10"/>
  <c r="GQ81" i="10"/>
  <c r="DB81" i="10"/>
  <c r="CJ81" i="10"/>
  <c r="HN81" i="10"/>
  <c r="W81" i="10"/>
  <c r="EW81" i="10"/>
  <c r="AI81" i="10"/>
  <c r="EU81" i="10"/>
  <c r="BF81" i="10"/>
  <c r="P81" i="10"/>
  <c r="DQ81" i="10"/>
  <c r="DJ81" i="10"/>
  <c r="HO81" i="10"/>
  <c r="CD81" i="10"/>
  <c r="AM81" i="10"/>
  <c r="DP81" i="10"/>
  <c r="HJ81" i="10"/>
  <c r="X81" i="10"/>
  <c r="FS81" i="10"/>
  <c r="CO81" i="10"/>
  <c r="BH81" i="10"/>
  <c r="FK81" i="10"/>
  <c r="GS81" i="10"/>
  <c r="BE81" i="10"/>
  <c r="BG81" i="10"/>
  <c r="AS81" i="10"/>
  <c r="Z81" i="10"/>
  <c r="HA81" i="10"/>
  <c r="EE81" i="10"/>
  <c r="BD81" i="10"/>
  <c r="DG81" i="10"/>
  <c r="AK81" i="10"/>
  <c r="AW81" i="10"/>
  <c r="HE81" i="10"/>
  <c r="AE81" i="10"/>
  <c r="Y81" i="10"/>
  <c r="BJ81" i="10"/>
  <c r="DC81" i="10"/>
  <c r="DX81" i="10"/>
  <c r="GO81" i="10"/>
  <c r="N81" i="10"/>
  <c r="AR81" i="10"/>
  <c r="EN81" i="10"/>
  <c r="EI81" i="10"/>
  <c r="AJ81" i="10"/>
  <c r="FO81" i="10"/>
  <c r="DW81" i="10"/>
  <c r="AU81" i="10"/>
  <c r="GD81" i="10"/>
  <c r="CS81" i="10"/>
  <c r="GX81" i="10"/>
  <c r="AL81" i="10"/>
  <c r="AZ81" i="10"/>
  <c r="FZ81" i="10"/>
  <c r="BL81" i="10"/>
  <c r="EY81" i="10"/>
  <c r="DK81" i="10"/>
  <c r="BS81" i="10"/>
  <c r="CW81" i="10"/>
  <c r="EM81" i="10"/>
  <c r="FE81" i="10"/>
  <c r="BI81" i="10"/>
  <c r="EF81" i="10"/>
  <c r="HC81" i="10"/>
  <c r="AD81" i="10"/>
  <c r="HB81" i="10"/>
  <c r="GR81" i="10"/>
  <c r="GW81" i="10"/>
  <c r="HG81" i="10"/>
  <c r="EH81" i="10"/>
  <c r="BY81" i="10"/>
  <c r="GP81" i="10"/>
  <c r="Q81" i="10"/>
  <c r="FD81" i="10"/>
  <c r="DE81" i="10"/>
  <c r="GH81" i="10"/>
  <c r="FC81" i="10"/>
  <c r="DT81" i="10"/>
  <c r="BO81" i="10"/>
  <c r="CR81" i="10"/>
  <c r="CX81" i="10"/>
  <c r="EX81" i="10"/>
  <c r="HD81" i="10"/>
  <c r="GF81" i="10"/>
  <c r="CN81" i="10"/>
  <c r="GT81" i="10"/>
  <c r="AT81" i="10"/>
  <c r="CA81" i="10"/>
  <c r="EK81" i="10"/>
  <c r="FX81" i="10"/>
  <c r="FU81" i="10"/>
  <c r="FL81" i="10"/>
  <c r="DY81" i="10"/>
  <c r="HQ81" i="10"/>
  <c r="BN81" i="10"/>
  <c r="CP81" i="10"/>
  <c r="FJ81" i="10"/>
  <c r="EZ81" i="10"/>
  <c r="GI81" i="10"/>
  <c r="FT81" i="10"/>
  <c r="DL81" i="10"/>
  <c r="HM81" i="10"/>
  <c r="BV81" i="10"/>
  <c r="ET81" i="10"/>
  <c r="DM81" i="10"/>
  <c r="DV81" i="10"/>
  <c r="R81" i="10"/>
  <c r="BK81" i="10"/>
  <c r="AV81" i="10"/>
  <c r="BT81" i="10"/>
  <c r="AF81" i="10"/>
  <c r="BP81" i="10"/>
  <c r="EJ81" i="10"/>
  <c r="CI81" i="10"/>
  <c r="AB81" i="10"/>
  <c r="EO81" i="10"/>
  <c r="CQ81" i="10"/>
  <c r="HR81" i="10"/>
  <c r="T81" i="10"/>
  <c r="O81" i="10"/>
  <c r="GL81" i="10"/>
  <c r="FB81" i="10"/>
  <c r="FI81" i="10"/>
  <c r="EL81" i="10"/>
  <c r="BM81" i="10"/>
  <c r="HL81" i="10"/>
  <c r="CF81" i="10"/>
  <c r="DO81" i="10"/>
  <c r="AP81" i="10"/>
  <c r="FM81" i="10"/>
  <c r="EV81" i="10"/>
  <c r="HP81" i="10"/>
  <c r="BQ81" i="10"/>
  <c r="DH81" i="10"/>
  <c r="HT81" i="10"/>
  <c r="BB81" i="10"/>
  <c r="HS81" i="10"/>
  <c r="DA81" i="10"/>
  <c r="FP81" i="10"/>
  <c r="FW81" i="10"/>
  <c r="ER81" i="10"/>
  <c r="HU81" i="10"/>
  <c r="HY81" i="10"/>
  <c r="HW81" i="10"/>
  <c r="HV81" i="10"/>
  <c r="HX81" i="10"/>
  <c r="IA81" i="10"/>
  <c r="IC81" i="10"/>
  <c r="HZ81" i="10"/>
  <c r="IB81" i="10"/>
  <c r="ID81" i="10"/>
  <c r="IE81" i="10"/>
  <c r="IH81" i="10"/>
  <c r="IF81" i="10"/>
  <c r="IG81" i="10"/>
  <c r="IK81" i="10"/>
  <c r="IJ81" i="10"/>
  <c r="II81" i="10"/>
  <c r="IL81" i="10"/>
  <c r="IO81" i="10"/>
  <c r="IM81" i="10"/>
  <c r="IN81" i="10"/>
  <c r="IQ81" i="10"/>
  <c r="IP81" i="10"/>
  <c r="IR81" i="10"/>
  <c r="IT81" i="10"/>
  <c r="IW81" i="10"/>
  <c r="IS81" i="10"/>
  <c r="IU81" i="10"/>
  <c r="IV81" i="10"/>
  <c r="IX81" i="10"/>
  <c r="IY81" i="10"/>
  <c r="IZ81" i="10"/>
  <c r="JA81" i="10"/>
  <c r="JC81" i="10"/>
  <c r="JB81" i="10"/>
  <c r="JE81" i="10"/>
  <c r="JF81" i="10"/>
  <c r="JD81" i="10"/>
  <c r="JH81" i="10"/>
  <c r="JG81" i="10"/>
  <c r="JI81" i="10"/>
  <c r="JJ81" i="10"/>
  <c r="JK81" i="10"/>
  <c r="JL81" i="10"/>
  <c r="JN81" i="10"/>
  <c r="JM81" i="10"/>
  <c r="JQ81" i="10"/>
  <c r="JP81" i="10"/>
  <c r="JO81" i="10"/>
  <c r="JS81" i="10"/>
  <c r="JR81" i="10"/>
  <c r="JU81" i="10"/>
  <c r="JT81" i="10"/>
  <c r="JW81" i="10"/>
  <c r="JV81" i="10"/>
  <c r="JZ81" i="10"/>
  <c r="JX81" i="10"/>
  <c r="JY81" i="10"/>
  <c r="KC81" i="10"/>
  <c r="KA81" i="10"/>
  <c r="KB81" i="10"/>
  <c r="KD81" i="10"/>
  <c r="KG81" i="10"/>
  <c r="KE81" i="10"/>
  <c r="KF81" i="10"/>
  <c r="KH81" i="10"/>
  <c r="KL81" i="10"/>
  <c r="KI81" i="10"/>
  <c r="KJ81" i="10"/>
  <c r="KK81" i="10"/>
  <c r="KM81" i="10"/>
  <c r="KQ81" i="10"/>
  <c r="KO81" i="10"/>
  <c r="KN81" i="10"/>
  <c r="KP81" i="10"/>
  <c r="KR81" i="10"/>
  <c r="KS81" i="10"/>
  <c r="KT81" i="10"/>
  <c r="KU81" i="10"/>
  <c r="KW81" i="10"/>
  <c r="KV81" i="10"/>
  <c r="LA81" i="10"/>
  <c r="KY81" i="10"/>
  <c r="KX81" i="10"/>
  <c r="LC81" i="10"/>
  <c r="LB81" i="10"/>
  <c r="KZ81" i="10"/>
  <c r="LD81" i="10"/>
  <c r="LF81" i="10"/>
  <c r="LE81" i="10"/>
  <c r="LG81" i="10"/>
  <c r="LI81" i="10"/>
  <c r="LH81" i="10"/>
  <c r="LK81" i="10"/>
  <c r="LL81" i="10"/>
  <c r="LJ81" i="10"/>
  <c r="LO81" i="10"/>
  <c r="LN81" i="10"/>
  <c r="LM81" i="10"/>
  <c r="LP81" i="10"/>
  <c r="LS81" i="10"/>
  <c r="LQ81" i="10"/>
  <c r="LR81" i="10"/>
  <c r="LT81" i="10"/>
  <c r="LW81" i="10"/>
  <c r="LU81" i="10"/>
  <c r="LV81" i="10"/>
  <c r="LX81" i="10"/>
  <c r="LZ81" i="10"/>
  <c r="LY81" i="10"/>
  <c r="MA81" i="10"/>
  <c r="MD81" i="10"/>
  <c r="MB81" i="10"/>
  <c r="MC81" i="10"/>
  <c r="ME81" i="10"/>
  <c r="MF81" i="10"/>
  <c r="MG81" i="10"/>
  <c r="MH81" i="10"/>
  <c r="MJ81" i="10"/>
  <c r="MK81" i="10"/>
  <c r="MI81" i="10"/>
  <c r="ML81" i="10"/>
  <c r="MO81" i="10"/>
  <c r="MM81" i="10"/>
  <c r="MP81" i="10"/>
  <c r="MN81" i="10"/>
  <c r="MQ81" i="10"/>
  <c r="MR81" i="10"/>
  <c r="MT81" i="10"/>
  <c r="MU81" i="10"/>
  <c r="MS81" i="10"/>
  <c r="MW81" i="10"/>
  <c r="MV81" i="10"/>
  <c r="MX81" i="10"/>
  <c r="MY81" i="10"/>
  <c r="NA81" i="10"/>
  <c r="NB81" i="10"/>
  <c r="NE81" i="10"/>
  <c r="MZ81" i="10"/>
  <c r="ND81" i="10"/>
  <c r="NC81" i="10"/>
  <c r="NG81" i="10"/>
  <c r="NI81" i="10"/>
  <c r="NF81" i="10"/>
  <c r="NH81" i="10"/>
  <c r="NJ81" i="10"/>
  <c r="NL81" i="10"/>
  <c r="NK81" i="10"/>
  <c r="NN81" i="10"/>
  <c r="NM81" i="10"/>
  <c r="NP81" i="10"/>
  <c r="NO81" i="10"/>
  <c r="NQ81" i="10"/>
  <c r="NR81" i="10"/>
  <c r="NS81" i="10"/>
  <c r="NV81" i="10"/>
  <c r="NU81" i="10"/>
  <c r="NT81" i="10"/>
  <c r="NW81" i="10"/>
  <c r="NX81" i="10"/>
  <c r="NY81" i="10"/>
  <c r="OA81" i="10"/>
  <c r="NZ81" i="10"/>
  <c r="OB81" i="10"/>
  <c r="OC81" i="10"/>
  <c r="OE81" i="10"/>
  <c r="OG81" i="10"/>
  <c r="OF81" i="10"/>
  <c r="OD81" i="10"/>
  <c r="OI81" i="10"/>
  <c r="OH81" i="10"/>
  <c r="OK81" i="10"/>
  <c r="OL81" i="10"/>
  <c r="OM81" i="10"/>
  <c r="OJ81" i="10"/>
  <c r="ON81" i="10"/>
  <c r="OO81" i="10"/>
  <c r="OP81" i="10"/>
  <c r="OR81" i="10"/>
  <c r="OQ81" i="10"/>
  <c r="OS81" i="10"/>
  <c r="OT81" i="10"/>
  <c r="OV81" i="10"/>
  <c r="OU81" i="10"/>
  <c r="OX81" i="10"/>
  <c r="OY81" i="10"/>
  <c r="OW81" i="10"/>
  <c r="PB81" i="10"/>
  <c r="OZ81" i="10"/>
  <c r="PA81" i="10"/>
  <c r="PD81" i="10"/>
  <c r="PC81" i="10"/>
  <c r="PE81" i="10"/>
  <c r="PH81" i="10"/>
  <c r="PF81" i="10"/>
  <c r="PG81" i="10"/>
  <c r="PJ81" i="10"/>
  <c r="PI81" i="10"/>
  <c r="PK81" i="10"/>
  <c r="PL81" i="10"/>
  <c r="PM81" i="10"/>
  <c r="HO80" i="10"/>
  <c r="HK80" i="10"/>
  <c r="GK80" i="10"/>
  <c r="BX80" i="10"/>
  <c r="AL80" i="10"/>
  <c r="DD80" i="10"/>
  <c r="HE80" i="10"/>
  <c r="EY80" i="10"/>
  <c r="BM80" i="10"/>
  <c r="DG80" i="10"/>
  <c r="CN80" i="10"/>
  <c r="AN80" i="10"/>
  <c r="CO80" i="10"/>
  <c r="HS80" i="10"/>
  <c r="GN80" i="10"/>
  <c r="HL80" i="10"/>
  <c r="BS80" i="10"/>
  <c r="HI80" i="10"/>
  <c r="FY80" i="10"/>
  <c r="DT80" i="10"/>
  <c r="DY80" i="10"/>
  <c r="HD80" i="10"/>
  <c r="AC80" i="10"/>
  <c r="DM80" i="10"/>
  <c r="AD80" i="10"/>
  <c r="BI80" i="10"/>
  <c r="BV80" i="10"/>
  <c r="DE80" i="10"/>
  <c r="BC80" i="10"/>
  <c r="GI80" i="10"/>
  <c r="DA80" i="10"/>
  <c r="GJ80" i="10"/>
  <c r="CC80" i="10"/>
  <c r="DB80" i="10"/>
  <c r="FV80" i="10"/>
  <c r="ES80" i="10"/>
  <c r="FS80" i="10"/>
  <c r="BK80" i="10"/>
  <c r="AJ80" i="10"/>
  <c r="FQ80" i="10"/>
  <c r="HB80" i="10"/>
  <c r="EE80" i="10"/>
  <c r="HQ80" i="10"/>
  <c r="CQ80" i="10"/>
  <c r="AG80" i="10"/>
  <c r="DV80" i="10"/>
  <c r="HJ80" i="10"/>
  <c r="V80" i="10"/>
  <c r="CX80" i="10"/>
  <c r="BF80" i="10"/>
  <c r="AF80" i="10"/>
  <c r="GD80" i="10"/>
  <c r="AO80" i="10"/>
  <c r="BJ80" i="10"/>
  <c r="FL80" i="10"/>
  <c r="FP80" i="10"/>
  <c r="AM80" i="10"/>
  <c r="BL80" i="10"/>
  <c r="CG80" i="10"/>
  <c r="O80" i="10"/>
  <c r="GC80" i="10"/>
  <c r="HG80" i="10"/>
  <c r="GF80" i="10"/>
  <c r="N80" i="10"/>
  <c r="S80" i="10"/>
  <c r="FD80" i="10"/>
  <c r="AH80" i="10"/>
  <c r="EU80" i="10"/>
  <c r="P80" i="10"/>
  <c r="GA80" i="10"/>
  <c r="X80" i="10"/>
  <c r="EW80" i="10"/>
  <c r="GR80" i="10"/>
  <c r="DP80" i="10"/>
  <c r="CF80" i="10"/>
  <c r="DQ80" i="10"/>
  <c r="AA80" i="10"/>
  <c r="FH80" i="10"/>
  <c r="DH80" i="10"/>
  <c r="CL80" i="10"/>
  <c r="GL80" i="10"/>
  <c r="CB80" i="10"/>
  <c r="FJ80" i="10"/>
  <c r="AP80" i="10"/>
  <c r="GQ80" i="10"/>
  <c r="R80" i="10"/>
  <c r="EG80" i="10"/>
  <c r="DF80" i="10"/>
  <c r="CS80" i="10"/>
  <c r="Y80" i="10"/>
  <c r="ER80" i="10"/>
  <c r="ED80" i="10"/>
  <c r="BB80" i="10"/>
  <c r="GX80" i="10"/>
  <c r="EX80" i="10"/>
  <c r="EH80" i="10"/>
  <c r="GB80" i="10"/>
  <c r="EC80" i="10"/>
  <c r="HA80" i="10"/>
  <c r="EZ80" i="10"/>
  <c r="BW80" i="10"/>
  <c r="HT80" i="10"/>
  <c r="DU80" i="10"/>
  <c r="Z80" i="10"/>
  <c r="HM80" i="10"/>
  <c r="HR80" i="10"/>
  <c r="EA80" i="10"/>
  <c r="EO80" i="10"/>
  <c r="GY80" i="10"/>
  <c r="CZ80" i="10"/>
  <c r="BH80" i="10"/>
  <c r="FZ80" i="10"/>
  <c r="BG80" i="10"/>
  <c r="FF80" i="10"/>
  <c r="EB80" i="10"/>
  <c r="CY80" i="10"/>
  <c r="EQ80" i="10"/>
  <c r="EM80" i="10"/>
  <c r="HP80" i="10"/>
  <c r="FB80" i="10"/>
  <c r="GT80" i="10"/>
  <c r="CV80" i="10"/>
  <c r="FT80" i="10"/>
  <c r="BR80" i="10"/>
  <c r="CM80" i="10"/>
  <c r="EP80" i="10"/>
  <c r="FR80" i="10"/>
  <c r="FC80" i="10"/>
  <c r="AK80" i="10"/>
  <c r="GH80" i="10"/>
  <c r="CW80" i="10"/>
  <c r="DO80" i="10"/>
  <c r="FW80" i="10"/>
  <c r="FX80" i="10"/>
  <c r="CR80" i="10"/>
  <c r="AE80" i="10"/>
  <c r="GV80" i="10"/>
  <c r="AY80" i="10"/>
  <c r="CI80" i="10"/>
  <c r="FO80" i="10"/>
  <c r="HF80" i="10"/>
  <c r="BT80" i="10"/>
  <c r="BU80" i="10"/>
  <c r="HH80" i="10"/>
  <c r="W80" i="10"/>
  <c r="Q80" i="10"/>
  <c r="CH80" i="10"/>
  <c r="FK80" i="10"/>
  <c r="EJ80" i="10"/>
  <c r="BA80" i="10"/>
  <c r="AT80" i="10"/>
  <c r="FI80" i="10"/>
  <c r="DR80" i="10"/>
  <c r="AX80" i="10"/>
  <c r="CP80" i="10"/>
  <c r="FA80" i="10"/>
  <c r="CE80" i="10"/>
  <c r="BD80" i="10"/>
  <c r="DS80" i="10"/>
  <c r="BE80" i="10"/>
  <c r="T80" i="10"/>
  <c r="FN80" i="10"/>
  <c r="AS80" i="10"/>
  <c r="EN80" i="10"/>
  <c r="CU80" i="10"/>
  <c r="CA80" i="10"/>
  <c r="AR80" i="10"/>
  <c r="EF80" i="10"/>
  <c r="FU80" i="10"/>
  <c r="DX80" i="10"/>
  <c r="U80" i="10"/>
  <c r="DC80" i="10"/>
  <c r="GG80" i="10"/>
  <c r="CT80" i="10"/>
  <c r="HC80" i="10"/>
  <c r="GM80" i="10"/>
  <c r="BY80" i="10"/>
  <c r="EI80" i="10"/>
  <c r="DW80" i="10"/>
  <c r="GE80" i="10"/>
  <c r="AZ80" i="10"/>
  <c r="CJ80" i="10"/>
  <c r="ET80" i="10"/>
  <c r="DN80" i="10"/>
  <c r="DI80" i="10"/>
  <c r="FM80" i="10"/>
  <c r="FE80" i="10"/>
  <c r="AQ80" i="10"/>
  <c r="GO80" i="10"/>
  <c r="AV80" i="10"/>
  <c r="CD80" i="10"/>
  <c r="DZ80" i="10"/>
  <c r="AI80" i="10"/>
  <c r="BQ80" i="10"/>
  <c r="BP80" i="10"/>
  <c r="EK80" i="10"/>
  <c r="HN80" i="10"/>
  <c r="AW80" i="10"/>
  <c r="EV80" i="10"/>
  <c r="CK80" i="10"/>
  <c r="FG80" i="10"/>
  <c r="BN80" i="10"/>
  <c r="GP80" i="10"/>
  <c r="DJ80" i="10"/>
  <c r="EL80" i="10"/>
  <c r="GZ80" i="10"/>
  <c r="AU80" i="10"/>
  <c r="DL80" i="10"/>
  <c r="HU80" i="10"/>
  <c r="GU80" i="10"/>
  <c r="DK80" i="10"/>
  <c r="BZ80" i="10"/>
  <c r="GW80" i="10"/>
  <c r="BO80" i="10"/>
  <c r="AB80" i="10"/>
  <c r="GS80" i="10"/>
  <c r="HV80" i="10"/>
  <c r="HY80" i="10"/>
  <c r="HW80" i="10"/>
  <c r="HZ80" i="10"/>
  <c r="HX80" i="10"/>
  <c r="IB80" i="10"/>
  <c r="IC80" i="10"/>
  <c r="IA80" i="10"/>
  <c r="IG80" i="10"/>
  <c r="IE80" i="10"/>
  <c r="ID80" i="10"/>
  <c r="IH80" i="10"/>
  <c r="IF80" i="10"/>
  <c r="II80" i="10"/>
  <c r="IJ80" i="10"/>
  <c r="IK80" i="10"/>
  <c r="IL80" i="10"/>
  <c r="IN80" i="10"/>
  <c r="IM80" i="10"/>
  <c r="IP80" i="10"/>
  <c r="IO80" i="10"/>
  <c r="IS80" i="10"/>
  <c r="IQ80" i="10"/>
  <c r="IT80" i="10"/>
  <c r="IR80" i="10"/>
  <c r="IW80" i="10"/>
  <c r="IU80" i="10"/>
  <c r="IV80" i="10"/>
  <c r="IX80" i="10"/>
  <c r="JA80" i="10"/>
  <c r="IZ80" i="10"/>
  <c r="IY80" i="10"/>
  <c r="JC80" i="10"/>
  <c r="JB80" i="10"/>
  <c r="JE80" i="10"/>
  <c r="JD80" i="10"/>
  <c r="JF80" i="10"/>
  <c r="JH80" i="10"/>
  <c r="JG80" i="10"/>
  <c r="JI80" i="10"/>
  <c r="JK80" i="10"/>
  <c r="JJ80" i="10"/>
  <c r="JL80" i="10"/>
  <c r="JN80" i="10"/>
  <c r="JO80" i="10"/>
  <c r="JP80" i="10"/>
  <c r="JM80" i="10"/>
  <c r="JQ80" i="10"/>
  <c r="JR80" i="10"/>
  <c r="JS80" i="10"/>
  <c r="JT80" i="10"/>
  <c r="JU80" i="10"/>
  <c r="JV80" i="10"/>
  <c r="JX80" i="10"/>
  <c r="JW80" i="10"/>
  <c r="JY80" i="10"/>
  <c r="KB80" i="10"/>
  <c r="JZ80" i="10"/>
  <c r="KA80" i="10"/>
  <c r="KC80" i="10"/>
  <c r="KE80" i="10"/>
  <c r="KD80" i="10"/>
  <c r="KF80" i="10"/>
  <c r="KG80" i="10"/>
  <c r="KH80" i="10"/>
  <c r="KI80" i="10"/>
  <c r="KK80" i="10"/>
  <c r="KJ80" i="10"/>
  <c r="KM80" i="10"/>
  <c r="KL80" i="10"/>
  <c r="KN80" i="10"/>
  <c r="KQ80" i="10"/>
  <c r="KO80" i="10"/>
  <c r="KP80" i="10"/>
  <c r="KS80" i="10"/>
  <c r="KR80" i="10"/>
  <c r="KT80" i="10"/>
  <c r="KU80" i="10"/>
  <c r="KV80" i="10"/>
  <c r="KX80" i="10"/>
  <c r="KW80" i="10"/>
  <c r="KY80" i="10"/>
  <c r="LB80" i="10"/>
  <c r="KZ80" i="10"/>
  <c r="LC80" i="10"/>
  <c r="LA80" i="10"/>
  <c r="LD80" i="10"/>
  <c r="LE80" i="10"/>
  <c r="LF80" i="10"/>
  <c r="LH80" i="10"/>
  <c r="LG80" i="10"/>
  <c r="LI80" i="10"/>
  <c r="LJ80" i="10"/>
  <c r="LK80" i="10"/>
  <c r="LL80" i="10"/>
  <c r="LO80" i="10"/>
  <c r="LM80" i="10"/>
  <c r="LN80" i="10"/>
  <c r="LP80" i="10"/>
  <c r="LQ80" i="10"/>
  <c r="LR80" i="10"/>
  <c r="LU80" i="10"/>
  <c r="LS80" i="10"/>
  <c r="LT80" i="10"/>
  <c r="LY80" i="10"/>
  <c r="LV80" i="10"/>
  <c r="LX80" i="10"/>
  <c r="LW80" i="10"/>
  <c r="LZ80" i="10"/>
  <c r="MC80" i="10"/>
  <c r="MB80" i="10"/>
  <c r="MA80" i="10"/>
  <c r="ME80" i="10"/>
  <c r="MD80" i="10"/>
  <c r="MG80" i="10"/>
  <c r="MH80" i="10"/>
  <c r="MF80" i="10"/>
  <c r="MK80" i="10"/>
  <c r="MI80" i="10"/>
  <c r="MJ80" i="10"/>
  <c r="ML80" i="10"/>
  <c r="MM80" i="10"/>
  <c r="MN80" i="10"/>
  <c r="MP80" i="10"/>
  <c r="MQ80" i="10"/>
  <c r="MO80" i="10"/>
  <c r="MS80" i="10"/>
  <c r="MT80" i="10"/>
  <c r="MR80" i="10"/>
  <c r="MU80" i="10"/>
  <c r="MV80" i="10"/>
  <c r="MW80" i="10"/>
  <c r="MY80" i="10"/>
  <c r="MX80" i="10"/>
  <c r="MZ80" i="10"/>
  <c r="ND80" i="10"/>
  <c r="NB80" i="10"/>
  <c r="NA80" i="10"/>
  <c r="NC80" i="10"/>
  <c r="NE80" i="10"/>
  <c r="NF80" i="10"/>
  <c r="NH80" i="10"/>
  <c r="NG80" i="10"/>
  <c r="NI80" i="10"/>
  <c r="NJ80" i="10"/>
  <c r="NM80" i="10"/>
  <c r="NK80" i="10"/>
  <c r="NL80" i="10"/>
  <c r="NO80" i="10"/>
  <c r="NN80" i="10"/>
  <c r="NR80" i="10"/>
  <c r="NQ80" i="10"/>
  <c r="NP80" i="10"/>
  <c r="NS80" i="10"/>
  <c r="NU80" i="10"/>
  <c r="NT80" i="10"/>
  <c r="NX80" i="10"/>
  <c r="NY80" i="10"/>
  <c r="NV80" i="10"/>
  <c r="NW80" i="10"/>
  <c r="OA80" i="10"/>
  <c r="NZ80" i="10"/>
  <c r="OB80" i="10"/>
  <c r="OC80" i="10"/>
  <c r="OD80" i="10"/>
  <c r="OE80" i="10"/>
  <c r="OF80" i="10"/>
  <c r="OG80" i="10"/>
  <c r="OI80" i="10"/>
  <c r="OH80" i="10"/>
  <c r="OL80" i="10"/>
  <c r="OJ80" i="10"/>
  <c r="OK80" i="10"/>
  <c r="OM80" i="10"/>
  <c r="ON80" i="10"/>
  <c r="OO80" i="10"/>
  <c r="OQ80" i="10"/>
  <c r="OP80" i="10"/>
  <c r="OS80" i="10"/>
  <c r="OR80" i="10"/>
  <c r="OT80" i="10"/>
  <c r="OU80" i="10"/>
  <c r="OV80" i="10"/>
  <c r="OX80" i="10"/>
  <c r="OZ80" i="10"/>
  <c r="OW80" i="10"/>
  <c r="OY80" i="10"/>
  <c r="PB80" i="10"/>
  <c r="PA80" i="10"/>
  <c r="PC80" i="10"/>
  <c r="PD80" i="10"/>
  <c r="PE80" i="10"/>
  <c r="PF80" i="10"/>
  <c r="PG80" i="10"/>
  <c r="PH80" i="10"/>
  <c r="PI80" i="10"/>
  <c r="PJ80" i="10"/>
  <c r="PK80" i="10"/>
  <c r="PN80" i="10"/>
  <c r="PL80" i="10"/>
  <c r="PO80" i="10"/>
  <c r="PP81" i="10"/>
  <c r="PP80" i="10"/>
  <c r="PM80" i="10"/>
  <c r="PN81" i="10"/>
  <c r="PQ67" i="10"/>
  <c r="PQ71" i="10" s="1"/>
  <c r="PQ56" i="10"/>
  <c r="PQ60" i="10" s="1"/>
  <c r="PQ68" i="10"/>
  <c r="PQ66" i="10"/>
  <c r="PQ57" i="10"/>
  <c r="PQ55" i="10"/>
  <c r="PK45" i="10" l="1"/>
  <c r="PK49" i="10" s="1"/>
  <c r="PK44" i="10"/>
  <c r="PL41" i="10"/>
  <c r="PL42" i="10" s="1"/>
  <c r="PK46" i="10"/>
  <c r="PL46" i="10" s="1"/>
  <c r="PL45" i="10" l="1"/>
  <c r="PL49" i="10" s="1"/>
  <c r="PM41" i="10"/>
  <c r="PM42" i="10" s="1"/>
  <c r="PL44" i="10"/>
  <c r="PN41" i="10" l="1"/>
  <c r="PN42" i="10" s="1"/>
  <c r="PM45" i="10"/>
  <c r="PM49" i="10" s="1"/>
  <c r="PM44" i="10"/>
  <c r="PM46" i="10"/>
  <c r="PN46" i="10" s="1"/>
  <c r="PO41" i="10" l="1"/>
  <c r="PO42" i="10" s="1"/>
  <c r="PN44" i="10"/>
  <c r="PN45" i="10"/>
  <c r="PN49" i="10" s="1"/>
  <c r="PO44" i="10" l="1"/>
  <c r="PP41" i="10"/>
  <c r="PP42" i="10" s="1"/>
  <c r="PO45" i="10"/>
  <c r="PO49" i="10" s="1"/>
  <c r="PO46" i="10"/>
  <c r="PP46" i="10" s="1"/>
  <c r="PQ41" i="10" l="1"/>
  <c r="PQ42" i="10" s="1"/>
  <c r="PP45" i="10"/>
  <c r="PP49" i="10" s="1"/>
  <c r="PP44" i="10"/>
  <c r="PQ45" i="10" l="1"/>
  <c r="PQ49" i="10" s="1"/>
  <c r="PQ44" i="10"/>
  <c r="PQ46" i="10"/>
</calcChain>
</file>

<file path=xl/sharedStrings.xml><?xml version="1.0" encoding="utf-8"?>
<sst xmlns="http://schemas.openxmlformats.org/spreadsheetml/2006/main" count="362" uniqueCount="134">
  <si>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</si>
  <si>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</si>
  <si>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</si>
  <si>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</si>
  <si>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</si>
  <si>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</si>
  <si>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</si>
  <si>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</si>
  <si>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</si>
  <si>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</si>
  <si>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</si>
  <si>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</si>
  <si>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</si>
  <si>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</si>
  <si>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</si>
  <si>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</si>
  <si>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</si>
  <si>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</si>
  <si>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</si>
  <si>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</si>
  <si>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</si>
  <si>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</si>
  <si>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</si>
  <si>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</si>
  <si>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</si>
  <si>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</si>
  <si>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</si>
  <si>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</si>
  <si>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</si>
  <si>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</si>
  <si>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</si>
  <si>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</si>
  <si>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</si>
  <si>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</si>
  <si>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</si>
  <si>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</si>
  <si>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</si>
  <si>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</si>
  <si>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</si>
  <si>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</si>
  <si>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</si>
  <si>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</si>
  <si>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</si>
  <si>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</si>
  <si>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</si>
  <si>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</si>
  <si>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</si>
  <si>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</si>
  <si>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</si>
  <si>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</si>
  <si>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</si>
  <si>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</si>
  <si>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</si>
  <si>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</si>
  <si>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</si>
  <si>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</si>
  <si>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</si>
  <si>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</si>
  <si>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</si>
  <si>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</si>
  <si>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</si>
  <si>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</si>
  <si>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</si>
  <si>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</si>
  <si>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</si>
  <si>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</si>
  <si>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</si>
  <si>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</si>
  <si>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</si>
  <si>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</si>
  <si>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</si>
  <si>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</si>
  <si>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</si>
  <si>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</si>
  <si>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T/F</t>
  </si>
  <si>
    <t>Financial Modelling Course</t>
  </si>
  <si>
    <t>Powered by</t>
  </si>
  <si>
    <r>
      <rPr>
        <b/>
        <sz val="9"/>
        <color rgb="FFFF0000"/>
        <rFont val="Times New Roman"/>
        <family val="1"/>
      </rPr>
      <t>This template ("Model") was designed by Tokyo Modelling Associates Co., Ltd. (TMA) only for demonstration purpose.</t>
    </r>
    <r>
      <rPr>
        <sz val="9"/>
        <color theme="1"/>
        <rFont val="Times New Roman"/>
        <family val="1"/>
      </rPr>
      <t xml:space="preserve"> TMA shall retain all intellectual property rights, including but not limited to, methodologies, techniques, structual ideas, concepts and know-how, embodied in the Model. TMA has no responsibility to verify any reliability or accuracy of related sources or validate the reasonableness of the assumptions.  Accordingly no representation or warranty of any kind is given by TMA as to the internal consistency or accuracy of the Model nor any output from it. TMA accepts no duty of care to any person for the development of the Model.  Accordingly, regardless of the form of action, whether in contract, tort or otherwise, and to the extent permitted by applicable law, TMA accepts no liability of any kind and disclaims all responsibility for the consequences of any person acting or refraining to act in reliance on the Model and/or its output or for any decisions made or not made which are based upon such Model and/or its output.</t>
    </r>
  </si>
  <si>
    <t>Developer Info</t>
  </si>
  <si>
    <t>Developer Name</t>
  </si>
  <si>
    <t>Tokyo Modelling Associates</t>
  </si>
  <si>
    <t>Main Modeller</t>
  </si>
  <si>
    <t>Contact</t>
  </si>
  <si>
    <t>admin@tokyomodelling.com</t>
  </si>
  <si>
    <t>Web</t>
  </si>
  <si>
    <t>www.tokyomodelling.com</t>
  </si>
  <si>
    <t xml:space="preserve"> </t>
  </si>
  <si>
    <t>Software Info</t>
  </si>
  <si>
    <t>www.modelmap.co</t>
  </si>
  <si>
    <t>admin@modelmap.co</t>
  </si>
  <si>
    <t>Modelmap</t>
  </si>
  <si>
    <t>Software Name</t>
  </si>
  <si>
    <t>End of Sheet</t>
  </si>
  <si>
    <t>Fumiya Kawai</t>
  </si>
  <si>
    <t>Training Web</t>
  </si>
  <si>
    <t>Official Web</t>
  </si>
  <si>
    <t>www.financial-modelling.jp</t>
  </si>
  <si>
    <t>USD'm</t>
  </si>
  <si>
    <t>PL</t>
  </si>
  <si>
    <t>減価償却費</t>
  </si>
  <si>
    <t>TMAモジュールテンプレート</t>
  </si>
  <si>
    <t>減価償却費 1</t>
  </si>
  <si>
    <t>設備投資総額</t>
  </si>
  <si>
    <t>償却期間</t>
  </si>
  <si>
    <t>Year</t>
  </si>
  <si>
    <t>償却年額</t>
  </si>
  <si>
    <t>償却期間フラグ</t>
  </si>
  <si>
    <t>償却開始日</t>
  </si>
  <si>
    <t>償却終了日</t>
  </si>
  <si>
    <t>減価償却費 2</t>
  </si>
  <si>
    <t>償却開始フラグ</t>
  </si>
  <si>
    <t>償却終了フラグ</t>
  </si>
  <si>
    <t>償却係数</t>
  </si>
  <si>
    <t>%</t>
  </si>
  <si>
    <t>減価償却費 3</t>
  </si>
  <si>
    <t>MDB.StraightDepreciation.01.A.Ca</t>
  </si>
  <si>
    <t>MDB.StraightDepreciation.02.A.Ca</t>
  </si>
  <si>
    <t>期首残高</t>
  </si>
  <si>
    <t>設備投資</t>
  </si>
  <si>
    <t>期末残高</t>
  </si>
  <si>
    <t>MDB.StraightDepreciation.03.A.Ca</t>
  </si>
  <si>
    <t>減価償却費 定額法 年次 計算シート</t>
  </si>
  <si>
    <t>減価償却費 定額法 年次 前提入力シート</t>
  </si>
  <si>
    <t>減価償却費 定額法 年次 アウトプットシート</t>
  </si>
  <si>
    <t>MDB.DepreciationStartDate.01.In</t>
  </si>
  <si>
    <t>MDB.DepreciationStartDate.02.In</t>
  </si>
  <si>
    <t>MDB.DepreciationYear.01.In</t>
  </si>
  <si>
    <t>MDB.DepreciationYear.02.In</t>
  </si>
  <si>
    <t>MDB.CapexTotal.01.In</t>
  </si>
  <si>
    <t>MDB.CapexTotal.02.In</t>
  </si>
  <si>
    <t>MDB.DepreciationYear.03.In</t>
  </si>
  <si>
    <t>MDB.Capex.03.A.In</t>
  </si>
  <si>
    <t>減価償却費 定額法 年次 繋ぎ込み用テンプレート</t>
  </si>
  <si>
    <t>Sample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</si>
</sst>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_);_(* \(#,##0\);_(* &quot;-&quot;_);_(@_)"/>
    <numFmt numFmtId="177" formatCode="_(* #,##0_);_(* \(#,##0\);_(* &quot;-&quot;_);_(@"/>
    <numFmt numFmtId="178" formatCode="dd\-mmm\ yy"/>
    <numFmt numFmtId="179" formatCode="mmm"/>
    <numFmt numFmtId="180" formatCode="0.0%_);\-0.0%_);&quot;-  &quot;"/>
  </numFmts>
  <fonts count="33" x14ac:knownFonts="1">
    <font>
      <sz val="11"/>
      <color theme="1"/>
      <name val="ＭＳ Ｐゴシック"/>
      <family val="2"/>
      <scheme val="minor"/>
    </font>
    <font>
      <sz val="11"/>
      <color theme="1"/>
      <name val="Arial"/>
      <family val="2"/>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8"/>
      <color theme="1"/>
      <name val="Arial"/>
      <family val="2"/>
    </font>
    <font>
      <sz val="6"/>
      <name val="ＭＳ Ｐゴシック"/>
      <family val="3"/>
      <charset val="128"/>
      <scheme val="minor"/>
    </font>
    <font>
      <b/>
      <sz val="11"/>
      <color rgb="FFFF0000"/>
      <name val="Times New Roman"/>
      <family val="1"/>
    </font>
    <font>
      <b/>
      <sz val="9"/>
      <color rgb="FFFF0000"/>
      <name val="Times New Roman"/>
      <family val="1"/>
    </font>
    <font>
      <b/>
      <sz val="9"/>
      <color rgb="FFC00000"/>
      <name val="Arial"/>
      <family val="2"/>
    </font>
    <font>
      <sz val="8"/>
      <name val="Arial"/>
      <family val="2"/>
    </font>
    <font>
      <b/>
      <sz val="9"/>
      <color rgb="FF0000FF"/>
      <name val="Arial"/>
      <family val="2"/>
    </font>
    <font>
      <sz val="9"/>
      <color theme="1"/>
      <name val="ＭＳ Ｐゴシック"/>
      <family val="2"/>
      <scheme val="minor"/>
    </font>
    <font>
      <b/>
      <sz val="11"/>
      <color theme="9"/>
      <name val="Arial"/>
      <family val="2"/>
    </font>
    <font>
      <sz val="11"/>
      <color theme="1"/>
      <name val="ＭＳ Ｐゴシック"/>
      <family val="2"/>
      <scheme val="minor"/>
    </font>
    <font>
      <b/>
      <sz val="12"/>
      <color theme="0"/>
      <name val="Arial"/>
      <family val="2"/>
    </font>
    <font>
      <b/>
      <sz val="12"/>
      <color rgb="FF002060"/>
      <name val="Arial"/>
      <family val="2"/>
    </font>
    <font>
      <sz val="9"/>
      <name val="Arial"/>
      <family val="2"/>
    </font>
    <font>
      <b/>
      <sz val="9"/>
      <color theme="0"/>
      <name val="Arial"/>
      <family val="2"/>
    </font>
  </fonts>
  <fills count="11">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s>
  <borders count="17">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s>
  <cellStyleXfs count="18">
    <xf numFmtId="0" fontId="0" fillId="0" borderId="0"/>
    <xf numFmtId="0" fontId="30" fillId="0" borderId="7"/>
    <xf numFmtId="0" fontId="27" fillId="0" borderId="0"/>
    <xf numFmtId="0" fontId="11" fillId="0" borderId="0"/>
    <xf numFmtId="0" fontId="12" fillId="0" borderId="0" applyNumberFormat="0" applyBorder="0" applyAlignment="0"/>
    <xf numFmtId="0" fontId="7" fillId="0" borderId="0"/>
    <xf numFmtId="0" fontId="14" fillId="0" borderId="0"/>
    <xf numFmtId="178" fontId="7" fillId="5" borderId="10" applyNumberFormat="0" applyAlignment="0"/>
    <xf numFmtId="177" fontId="13" fillId="4" borderId="9" applyNumberFormat="0" applyAlignment="0"/>
    <xf numFmtId="0" fontId="15" fillId="6" borderId="11" applyNumberFormat="0" applyAlignment="0" applyProtection="0"/>
    <xf numFmtId="0" fontId="16" fillId="0" borderId="12" applyNumberFormat="0" applyFill="0" applyAlignment="0" applyProtection="0"/>
    <xf numFmtId="0" fontId="29" fillId="7" borderId="13" applyNumberFormat="0"/>
    <xf numFmtId="0" fontId="18" fillId="0" borderId="14" applyNumberFormat="0" applyFill="0" applyAlignment="0"/>
    <xf numFmtId="0" fontId="23" fillId="0" borderId="0" applyNumberFormat="0" applyFill="0" applyBorder="0" applyAlignment="0"/>
    <xf numFmtId="178" fontId="13" fillId="3" borderId="10" applyNumberFormat="0" applyAlignment="0"/>
    <xf numFmtId="176" fontId="28" fillId="0" borderId="0" applyFont="0" applyFill="0" applyBorder="0" applyAlignment="0" applyProtection="0"/>
    <xf numFmtId="177" fontId="13" fillId="0" borderId="10" applyNumberFormat="0" applyAlignment="0" applyProtection="0"/>
    <xf numFmtId="177" fontId="13" fillId="9" borderId="9" applyNumberFormat="0" applyAlignment="0" applyProtection="0"/>
  </cellStyleXfs>
  <cellXfs count="95">
    <xf numFmtId="0" fontId="0" fillId="0" borderId="0" xfId="0"/>
    <xf numFmtId="0" fontId="3" fillId="0" borderId="0" xfId="0" applyFont="1"/>
    <xf numFmtId="0" fontId="3" fillId="0" borderId="0" xfId="0" applyFont="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xf numFmtId="0" fontId="5" fillId="0" borderId="0" xfId="0" applyFont="1" applyBorder="1" applyAlignment="1">
      <alignment horizontal="center"/>
    </xf>
    <xf numFmtId="0" fontId="7" fillId="0" borderId="0" xfId="0" applyFont="1"/>
    <xf numFmtId="0" fontId="8" fillId="0" borderId="0" xfId="0" applyFont="1"/>
    <xf numFmtId="0" fontId="6" fillId="0" borderId="0" xfId="0" applyFont="1"/>
    <xf numFmtId="0" fontId="6" fillId="0" borderId="2" xfId="0" applyFont="1" applyBorder="1"/>
    <xf numFmtId="0" fontId="9" fillId="0" borderId="2" xfId="0" applyFont="1" applyBorder="1"/>
    <xf numFmtId="0" fontId="10" fillId="0" borderId="7" xfId="0" applyFont="1" applyBorder="1"/>
    <xf numFmtId="0" fontId="30" fillId="0" borderId="7" xfId="1"/>
    <xf numFmtId="0" fontId="27" fillId="0" borderId="0" xfId="2"/>
    <xf numFmtId="0" fontId="7" fillId="0" borderId="0" xfId="0" applyFont="1" applyAlignment="1">
      <alignment horizontal="center"/>
    </xf>
    <xf numFmtId="0" fontId="12" fillId="0" borderId="0" xfId="4"/>
    <xf numFmtId="0" fontId="7" fillId="0" borderId="0" xfId="5"/>
    <xf numFmtId="177" fontId="7" fillId="0" borderId="0" xfId="0" applyNumberFormat="1" applyFont="1"/>
    <xf numFmtId="0" fontId="14" fillId="0" borderId="0" xfId="6"/>
    <xf numFmtId="178" fontId="7" fillId="0" borderId="0" xfId="0" applyNumberFormat="1" applyFont="1" applyAlignment="1"/>
    <xf numFmtId="177" fontId="13" fillId="4" borderId="9" xfId="8"/>
    <xf numFmtId="177" fontId="7" fillId="5" borderId="10" xfId="7" applyNumberFormat="1"/>
    <xf numFmtId="178" fontId="7" fillId="5" borderId="10" xfId="7"/>
    <xf numFmtId="177" fontId="7" fillId="0" borderId="0" xfId="0" applyNumberFormat="1" applyFont="1" applyFill="1"/>
    <xf numFmtId="0" fontId="2" fillId="0" borderId="0" xfId="0" applyFont="1" applyFill="1" applyBorder="1" applyAlignment="1">
      <alignment horizontal="center"/>
    </xf>
    <xf numFmtId="179" fontId="7" fillId="0" borderId="0" xfId="0" applyNumberFormat="1" applyFont="1"/>
    <xf numFmtId="0" fontId="4" fillId="0" borderId="0" xfId="0" applyFont="1" applyFill="1" applyBorder="1" applyAlignment="1">
      <alignment horizontal="center"/>
    </xf>
    <xf numFmtId="178" fontId="7" fillId="5" borderId="10" xfId="7" applyNumberFormat="1"/>
    <xf numFmtId="0" fontId="21" fillId="0" borderId="9" xfId="0" applyFont="1" applyBorder="1" applyAlignment="1">
      <alignment horizontal="center"/>
    </xf>
    <xf numFmtId="0" fontId="8" fillId="8" borderId="0" xfId="0" applyFont="1" applyFill="1"/>
    <xf numFmtId="0" fontId="6" fillId="8" borderId="0" xfId="0" applyFont="1" applyFill="1"/>
    <xf numFmtId="0" fontId="7" fillId="8" borderId="0" xfId="0" applyFont="1" applyFill="1"/>
    <xf numFmtId="0" fontId="9" fillId="8" borderId="2" xfId="0" applyFont="1" applyFill="1" applyBorder="1"/>
    <xf numFmtId="0" fontId="6" fillId="8" borderId="2" xfId="0" applyFont="1" applyFill="1" applyBorder="1"/>
    <xf numFmtId="0" fontId="3" fillId="0" borderId="0" xfId="0" applyFont="1" applyBorder="1" applyAlignment="1">
      <alignment horizontal="center"/>
    </xf>
    <xf numFmtId="179" fontId="13" fillId="3" borderId="10" xfId="9" applyNumberFormat="1" applyFont="1" applyFill="1" applyBorder="1" applyAlignment="1" applyProtection="1">
      <alignment horizontal="center"/>
      <protection locked="0"/>
    </xf>
    <xf numFmtId="179" fontId="13" fillId="3" borderId="10" xfId="9" applyNumberFormat="1" applyFont="1" applyFill="1" applyBorder="1" applyAlignment="1" applyProtection="1">
      <protection locked="0"/>
    </xf>
    <xf numFmtId="0" fontId="13" fillId="4" borderId="15" xfId="8" applyNumberFormat="1" applyBorder="1" applyProtection="1"/>
    <xf numFmtId="0" fontId="13" fillId="4" borderId="16" xfId="8" applyNumberFormat="1" applyBorder="1" applyProtection="1"/>
    <xf numFmtId="177" fontId="3" fillId="0" borderId="0" xfId="0" applyNumberFormat="1" applyFont="1"/>
    <xf numFmtId="0" fontId="24" fillId="0" borderId="0" xfId="0" applyFont="1" applyFill="1" applyBorder="1" applyAlignment="1">
      <alignment vertical="center"/>
    </xf>
    <xf numFmtId="178" fontId="13" fillId="3" borderId="10" xfId="9" applyNumberFormat="1" applyFont="1" applyFill="1" applyBorder="1" applyAlignment="1" applyProtection="1">
      <alignment wrapText="1"/>
      <protection locked="0"/>
    </xf>
    <xf numFmtId="0" fontId="7" fillId="0" borderId="0" xfId="0" applyFont="1" applyAlignment="1"/>
    <xf numFmtId="0" fontId="17" fillId="7" borderId="13" xfId="1" applyFont="1" applyFill="1" applyBorder="1" applyAlignment="1"/>
    <xf numFmtId="0" fontId="8" fillId="0" borderId="0" xfId="0" applyFont="1" applyAlignment="1"/>
    <xf numFmtId="0" fontId="6" fillId="0" borderId="0" xfId="0" applyFont="1" applyAlignment="1"/>
    <xf numFmtId="0" fontId="0" fillId="0" borderId="0" xfId="0" applyAlignment="1"/>
    <xf numFmtId="0" fontId="9" fillId="0" borderId="2" xfId="0" applyFont="1" applyBorder="1" applyAlignment="1"/>
    <xf numFmtId="0" fontId="6" fillId="0" borderId="2" xfId="0" applyFont="1" applyBorder="1" applyAlignment="1"/>
    <xf numFmtId="0" fontId="12" fillId="0" borderId="0" xfId="4" applyAlignment="1"/>
    <xf numFmtId="0" fontId="10" fillId="0" borderId="7" xfId="0" applyFont="1" applyBorder="1" applyAlignment="1"/>
    <xf numFmtId="0" fontId="27" fillId="0" borderId="0" xfId="2" applyAlignment="1"/>
    <xf numFmtId="0" fontId="25" fillId="0" borderId="0" xfId="3" applyFont="1" applyAlignment="1"/>
    <xf numFmtId="0" fontId="26" fillId="0" borderId="0" xfId="0" applyFont="1" applyAlignment="1"/>
    <xf numFmtId="0" fontId="7" fillId="0" borderId="0" xfId="5" applyAlignment="1"/>
    <xf numFmtId="177" fontId="7" fillId="0" borderId="0" xfId="0" applyNumberFormat="1" applyFont="1" applyAlignment="1"/>
    <xf numFmtId="177" fontId="7" fillId="10" borderId="0" xfId="0" applyNumberFormat="1" applyFont="1" applyFill="1" applyAlignment="1"/>
    <xf numFmtId="0" fontId="14" fillId="0" borderId="0" xfId="6" applyAlignment="1"/>
    <xf numFmtId="0" fontId="18" fillId="0" borderId="14" xfId="12" applyAlignment="1"/>
    <xf numFmtId="177" fontId="18" fillId="0" borderId="14" xfId="12" applyNumberFormat="1" applyAlignment="1"/>
    <xf numFmtId="177" fontId="13" fillId="3" borderId="10" xfId="14" applyNumberFormat="1" applyAlignment="1"/>
    <xf numFmtId="0" fontId="29" fillId="7" borderId="13" xfId="11"/>
    <xf numFmtId="0" fontId="29" fillId="7" borderId="13" xfId="11" applyFont="1"/>
    <xf numFmtId="0" fontId="1" fillId="0" borderId="0" xfId="0" applyFont="1" applyAlignment="1"/>
    <xf numFmtId="0" fontId="7" fillId="0" borderId="2" xfId="0" applyFont="1" applyBorder="1" applyAlignment="1"/>
    <xf numFmtId="0" fontId="12" fillId="0" borderId="0" xfId="4" applyFont="1" applyAlignment="1"/>
    <xf numFmtId="0" fontId="27" fillId="0" borderId="0" xfId="2" applyFont="1" applyAlignment="1"/>
    <xf numFmtId="0" fontId="7" fillId="0" borderId="0" xfId="5" applyFont="1" applyAlignment="1"/>
    <xf numFmtId="0" fontId="14" fillId="0" borderId="0" xfId="6" applyFont="1" applyAlignment="1"/>
    <xf numFmtId="178" fontId="7" fillId="10" borderId="0" xfId="0" applyNumberFormat="1" applyFont="1" applyFill="1" applyAlignment="1"/>
    <xf numFmtId="178" fontId="18" fillId="0" borderId="14" xfId="12" applyNumberFormat="1" applyAlignment="1"/>
    <xf numFmtId="177" fontId="7" fillId="0" borderId="0" xfId="0" applyNumberFormat="1" applyFont="1" applyFill="1" applyAlignment="1"/>
    <xf numFmtId="180" fontId="7" fillId="0" borderId="0" xfId="0" applyNumberFormat="1" applyFont="1" applyAlignment="1"/>
    <xf numFmtId="178" fontId="13" fillId="3" borderId="10" xfId="14" applyNumberFormat="1" applyAlignment="1"/>
    <xf numFmtId="178" fontId="7" fillId="0" borderId="0" xfId="0" applyNumberFormat="1" applyFont="1" applyFill="1" applyAlignment="1"/>
    <xf numFmtId="0" fontId="32" fillId="7" borderId="13" xfId="1" applyFont="1" applyFill="1" applyBorder="1" applyAlignment="1"/>
    <xf numFmtId="0" fontId="7" fillId="0" borderId="7" xfId="0" applyFont="1" applyBorder="1" applyAlignment="1"/>
    <xf numFmtId="0" fontId="18" fillId="0" borderId="14" xfId="12" applyFont="1" applyAlignment="1"/>
    <xf numFmtId="177" fontId="18" fillId="0" borderId="14" xfId="12" applyNumberFormat="1" applyFont="1" applyAlignment="1"/>
    <xf numFmtId="178" fontId="18" fillId="0" borderId="14" xfId="12" applyNumberFormat="1" applyFont="1" applyAlignment="1"/>
    <xf numFmtId="180" fontId="18" fillId="0" borderId="14" xfId="12" applyNumberFormat="1" applyFont="1" applyAlignment="1"/>
    <xf numFmtId="180" fontId="13" fillId="4" borderId="9" xfId="8" applyNumberFormat="1" applyFont="1" applyAlignment="1"/>
    <xf numFmtId="180" fontId="31" fillId="0" borderId="0" xfId="0" applyNumberFormat="1" applyFont="1" applyFill="1" applyBorder="1" applyAlignment="1">
      <alignment vertical="center"/>
    </xf>
    <xf numFmtId="177" fontId="31" fillId="0" borderId="0" xfId="0" applyNumberFormat="1" applyFont="1" applyFill="1" applyBorder="1" applyAlignment="1">
      <alignment vertical="center"/>
    </xf>
    <xf numFmtId="177" fontId="31" fillId="10" borderId="0" xfId="0" applyNumberFormat="1" applyFont="1" applyFill="1" applyBorder="1" applyAlignment="1">
      <alignment vertical="center"/>
    </xf>
    <xf numFmtId="176" fontId="19" fillId="0" borderId="0" xfId="15" applyFont="1" applyFill="1" applyAlignment="1"/>
    <xf numFmtId="0" fontId="19" fillId="0" borderId="0" xfId="0" applyFont="1" applyFill="1" applyBorder="1" applyAlignment="1">
      <alignment vertical="center"/>
    </xf>
    <xf numFmtId="0" fontId="6" fillId="2" borderId="0" xfId="0" applyFont="1" applyFill="1" applyBorder="1" applyAlignment="1">
      <alignment horizontal="center" vertical="center" wrapText="1"/>
    </xf>
  </cellXfs>
  <cellStyles count="18">
    <cellStyle name="Calc Input" xfId="16" xr:uid="{7B41EE30-302B-416C-87D3-9A66D5463C65}"/>
    <cellStyle name="Comma [0]" xfId="15" builtinId="6"/>
    <cellStyle name="Header 0" xfId="11" xr:uid="{00000000-0005-0000-0000-000000000000}"/>
    <cellStyle name="Header 3" xfId="3" xr:uid="{00000000-0005-0000-0000-000001000000}"/>
    <cellStyle name="Header 4" xfId="13" xr:uid="{00000000-0005-0000-0000-000002000000}"/>
    <cellStyle name="Header1" xfId="1" xr:uid="{00000000-0005-0000-0000-000003000000}"/>
    <cellStyle name="Header2" xfId="2" xr:uid="{00000000-0005-0000-0000-000004000000}"/>
    <cellStyle name="Input" xfId="9" hidden="1" xr:uid="{00000000-0005-0000-0000-000005000000}"/>
    <cellStyle name="Input" xfId="14" xr:uid="{00000000-0005-0000-0000-000006000000}"/>
    <cellStyle name="Label" xfId="5" xr:uid="{00000000-0005-0000-0000-000008000000}"/>
    <cellStyle name="M.Input" xfId="8" xr:uid="{00000000-0005-0000-0000-000009000000}"/>
    <cellStyle name="Macro Input" xfId="17" xr:uid="{7122DEC9-5ED3-4470-BA2C-9DAA29A229F2}"/>
    <cellStyle name="Normal" xfId="0" builtinId="0"/>
    <cellStyle name="Range Name" xfId="6" xr:uid="{00000000-0005-0000-0000-00000B000000}"/>
    <cellStyle name="Sub Total" xfId="12" xr:uid="{00000000-0005-0000-0000-00000C000000}"/>
    <cellStyle name="Total" xfId="10" builtinId="25" hidden="1"/>
    <cellStyle name="Unique.F" xfId="7" xr:uid="{00000000-0005-0000-0000-00000E000000}"/>
    <cellStyle name="Units" xfId="4" xr:uid="{00000000-0005-0000-0000-00000F000000}"/>
  </cellStyles>
  <dxfs count="48">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s>
  <tableStyles count="0" defaultTableStyle="TableStyleMedium2" defaultPivotStyle="PivotStyleLight16"/>
  <colors>
    <mruColors>
      <color rgb="FFFFE1FF"/>
      <color rgb="FF00FF00"/>
      <color rgb="FF66FF33"/>
      <color rgb="FF96C8FF"/>
      <color rgb="FF66FF66"/>
      <color rgb="FF0000FF"/>
      <color rgb="FF99FF99"/>
      <color rgb="FFF0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11</xdr:row>
      <xdr:rowOff>0</xdr:rowOff>
    </xdr:from>
    <xdr:to>
      <xdr:col>9</xdr:col>
      <xdr:colOff>0</xdr:colOff>
      <xdr:row>13</xdr:row>
      <xdr:rowOff>2381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1275" y="2522220"/>
          <a:ext cx="3095625" cy="352901"/>
        </a:xfrm>
        <a:prstGeom prst="rect">
          <a:avLst/>
        </a:prstGeom>
      </xdr:spPr>
    </xdr:pic>
    <xdr:clientData/>
  </xdr:twoCellAnchor>
  <xdr:twoCellAnchor editAs="oneCell">
    <xdr:from>
      <xdr:col>5</xdr:col>
      <xdr:colOff>379095</xdr:colOff>
      <xdr:row>15</xdr:row>
      <xdr:rowOff>166878</xdr:rowOff>
    </xdr:from>
    <xdr:to>
      <xdr:col>7</xdr:col>
      <xdr:colOff>257175</xdr:colOff>
      <xdr:row>17</xdr:row>
      <xdr:rowOff>144018</xdr:rowOff>
    </xdr:to>
    <xdr:pic>
      <xdr:nvPicPr>
        <xdr:cNvPr id="4" name="Picture 3">
          <a:extLst>
            <a:ext uri="{FF2B5EF4-FFF2-40B4-BE49-F238E27FC236}">
              <a16:creationId xmlns:a16="http://schemas.microsoft.com/office/drawing/2014/main" id="{0811E4FF-99E8-4EED-BCA6-EF5DF3685ED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7995" y="2986278"/>
          <a:ext cx="1097280" cy="320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26</xdr:row>
      <xdr:rowOff>23019</xdr:rowOff>
    </xdr:from>
    <xdr:to>
      <xdr:col>10</xdr:col>
      <xdr:colOff>390525</xdr:colOff>
      <xdr:row>28</xdr:row>
      <xdr:rowOff>0</xdr:rowOff>
    </xdr:to>
    <xdr:pic>
      <xdr:nvPicPr>
        <xdr:cNvPr id="2" name="Picture 1">
          <a:extLst>
            <a:ext uri="{FF2B5EF4-FFF2-40B4-BE49-F238E27FC236}">
              <a16:creationId xmlns:a16="http://schemas.microsoft.com/office/drawing/2014/main" id="{8AB6A6AC-8800-4887-A84D-F1E0C77797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672999"/>
          <a:ext cx="3091815" cy="342741"/>
        </a:xfrm>
        <a:prstGeom prst="rect">
          <a:avLst/>
        </a:prstGeom>
      </xdr:spPr>
    </xdr:pic>
    <xdr:clientData/>
  </xdr:twoCellAnchor>
  <xdr:twoCellAnchor editAs="oneCell">
    <xdr:from>
      <xdr:col>3</xdr:col>
      <xdr:colOff>0</xdr:colOff>
      <xdr:row>34</xdr:row>
      <xdr:rowOff>0</xdr:rowOff>
    </xdr:from>
    <xdr:to>
      <xdr:col>8</xdr:col>
      <xdr:colOff>144780</xdr:colOff>
      <xdr:row>35</xdr:row>
      <xdr:rowOff>139065</xdr:rowOff>
    </xdr:to>
    <xdr:pic>
      <xdr:nvPicPr>
        <xdr:cNvPr id="3" name="Picture 2">
          <a:extLst>
            <a:ext uri="{FF2B5EF4-FFF2-40B4-BE49-F238E27FC236}">
              <a16:creationId xmlns:a16="http://schemas.microsoft.com/office/drawing/2014/main" id="{767DE8FF-FB8C-4CC0-8436-0D449D36774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5095875"/>
          <a:ext cx="1097280" cy="320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wai/Downloads/Draft_Model_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
      <sheetName val="EXEC"/>
      <sheetName val="OUT&gt;"/>
      <sheetName val="FS A"/>
      <sheetName val="FS Q"/>
      <sheetName val="FS M"/>
      <sheetName val="FS O"/>
      <sheetName val="FS VD"/>
      <sheetName val="IN&gt;"/>
      <sheetName val="PROJECT"/>
      <sheetName val="OPERATE"/>
      <sheetName val="LOGIC&gt;"/>
      <sheetName val="CALC1"/>
      <sheetName val="CALC2"/>
      <sheetName val="CALC3"/>
      <sheetName val="CALC4"/>
      <sheetName val="CALC A"/>
      <sheetName val="ChartData"/>
      <sheetName val="Admin"/>
    </sheetNames>
    <sheetDataSet>
      <sheetData sheetId="0"/>
      <sheetData sheetId="1"/>
      <sheetData sheetId="2">
        <row r="6">
          <cell r="AK6" t="b">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admin@modelmap.co" TargetMode="External"/><Relationship Id="rId2" Type="http://schemas.openxmlformats.org/officeDocument/2006/relationships/hyperlink" Target="http://www.tokyomodelling.com/" TargetMode="External"/><Relationship Id="rId1" Type="http://schemas.openxmlformats.org/officeDocument/2006/relationships/hyperlink" Target="mailto:admin@tokyomodelling.com" TargetMode="External"/><Relationship Id="rId6" Type="http://schemas.openxmlformats.org/officeDocument/2006/relationships/drawing" Target="../drawings/drawing2.xml"/><Relationship Id="rId5" Type="http://schemas.openxmlformats.org/officeDocument/2006/relationships/hyperlink" Target="http://www.financial-modelling.jp/" TargetMode="External"/><Relationship Id="rId4" Type="http://schemas.openxmlformats.org/officeDocument/2006/relationships/hyperlink" Target="http://www.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66"/>
  </sheetPr>
  <dimension ref="A1:O56"/>
  <sheetViews>
    <sheetView showGridLines="0" showRowColHeaders="0" zoomScale="80" zoomScaleNormal="80" workbookViewId="0"/>
  </sheetViews>
  <sheetFormatPr defaultColWidth="0" defaultRowHeight="13.8" zeroHeight="1" x14ac:dyDescent="0.25"/>
  <cols>
    <col min="1" max="1" width="2.77734375" style="1" customWidth="1"/>
    <col min="2" max="12" width="8.88671875" style="1" customWidth="1"/>
    <col min="13" max="13" width="2.77734375" style="1" customWidth="1"/>
    <col min="14" max="15" width="0" style="1" hidden="1" customWidth="1"/>
    <col min="16" max="16384" width="8.88671875" style="1" hidden="1"/>
  </cols>
  <sheetData>
    <row r="1" spans="1:12" ht="14.4" thickBot="1" x14ac:dyDescent="0.3">
      <c r="A1" s="46"/>
    </row>
    <row r="2" spans="1:12" ht="14.4" thickTop="1" x14ac:dyDescent="0.25">
      <c r="B2" s="3"/>
      <c r="C2" s="4"/>
      <c r="D2" s="4"/>
      <c r="E2" s="4"/>
      <c r="F2" s="4"/>
      <c r="G2" s="4"/>
      <c r="H2" s="4"/>
      <c r="I2" s="4"/>
      <c r="J2" s="4"/>
      <c r="K2" s="4"/>
      <c r="L2" s="5"/>
    </row>
    <row r="3" spans="1:12" x14ac:dyDescent="0.25">
      <c r="B3" s="6"/>
      <c r="C3" s="2"/>
      <c r="D3" s="2"/>
      <c r="E3" s="2"/>
      <c r="F3" s="2"/>
      <c r="G3" s="2"/>
      <c r="H3" s="2"/>
      <c r="I3" s="2"/>
      <c r="J3" s="2"/>
      <c r="K3" s="2"/>
      <c r="L3" s="7"/>
    </row>
    <row r="4" spans="1:12" ht="22.8" x14ac:dyDescent="0.4">
      <c r="B4" s="6"/>
      <c r="C4" s="2"/>
      <c r="D4" s="2"/>
      <c r="E4" s="2"/>
      <c r="F4" s="2"/>
      <c r="G4" s="31" t="str">
        <f>ClientName</f>
        <v>Sample Module</v>
      </c>
      <c r="H4" s="2"/>
      <c r="I4" s="2"/>
      <c r="J4" s="2"/>
      <c r="K4" s="2"/>
      <c r="L4" s="7"/>
    </row>
    <row r="5" spans="1:12" x14ac:dyDescent="0.25">
      <c r="B5" s="6"/>
      <c r="C5" s="2"/>
      <c r="D5" s="2"/>
      <c r="E5" s="2"/>
      <c r="F5" s="2"/>
      <c r="G5" s="2"/>
      <c r="H5" s="2"/>
      <c r="I5" s="2"/>
      <c r="J5" s="2"/>
      <c r="K5" s="2"/>
      <c r="L5" s="7"/>
    </row>
    <row r="6" spans="1:12" x14ac:dyDescent="0.25">
      <c r="B6" s="6"/>
      <c r="C6" s="2"/>
      <c r="D6" s="2"/>
      <c r="E6" s="2"/>
      <c r="F6" s="2"/>
      <c r="G6" s="2"/>
      <c r="H6" s="2"/>
      <c r="I6" s="2"/>
      <c r="J6" s="2"/>
      <c r="K6" s="2"/>
      <c r="L6" s="7"/>
    </row>
    <row r="7" spans="1:12" ht="22.8" x14ac:dyDescent="0.4">
      <c r="B7" s="6"/>
      <c r="C7" s="2"/>
      <c r="D7" s="2"/>
      <c r="E7" s="2"/>
      <c r="F7" s="2"/>
      <c r="G7" s="33" t="str">
        <f>ProjectName</f>
        <v>Financial Modelling Course</v>
      </c>
      <c r="H7" s="2"/>
      <c r="I7" s="2"/>
      <c r="J7" s="2"/>
      <c r="K7" s="2"/>
      <c r="L7" s="7"/>
    </row>
    <row r="8" spans="1:12" x14ac:dyDescent="0.25">
      <c r="B8" s="6"/>
      <c r="C8" s="2"/>
      <c r="D8" s="2"/>
      <c r="E8" s="2"/>
      <c r="F8" s="2"/>
      <c r="G8" s="2"/>
      <c r="H8" s="2"/>
      <c r="I8" s="2"/>
      <c r="J8" s="2"/>
      <c r="K8" s="2"/>
      <c r="L8" s="7"/>
    </row>
    <row r="9" spans="1:12" x14ac:dyDescent="0.25">
      <c r="B9" s="6"/>
      <c r="C9" s="2"/>
      <c r="D9" s="2"/>
      <c r="E9" s="2"/>
      <c r="F9" s="2"/>
      <c r="G9" s="2"/>
      <c r="H9" s="2"/>
      <c r="I9" s="2"/>
      <c r="J9" s="2"/>
      <c r="K9" s="2"/>
      <c r="L9" s="7"/>
    </row>
    <row r="10" spans="1:12" x14ac:dyDescent="0.25">
      <c r="B10" s="6"/>
      <c r="C10" s="2"/>
      <c r="D10" s="2"/>
      <c r="E10" s="2"/>
      <c r="F10" s="2"/>
      <c r="G10" s="41" t="s">
        <v>0</v>
      </c>
      <c r="H10" s="2"/>
      <c r="I10" s="2"/>
      <c r="J10" s="2"/>
      <c r="K10" s="2"/>
      <c r="L10" s="7"/>
    </row>
    <row r="11" spans="1:12" x14ac:dyDescent="0.25">
      <c r="B11" s="6"/>
      <c r="C11" s="2"/>
      <c r="D11" s="2"/>
      <c r="E11" s="2"/>
      <c r="F11" s="2"/>
      <c r="G11" s="2"/>
      <c r="H11" s="2"/>
      <c r="I11" s="2"/>
      <c r="J11" s="2"/>
      <c r="K11" s="2"/>
      <c r="L11" s="7"/>
    </row>
    <row r="12" spans="1:12" x14ac:dyDescent="0.25">
      <c r="B12" s="6"/>
      <c r="C12" s="2"/>
      <c r="D12" s="2"/>
      <c r="E12" s="2"/>
      <c r="F12" s="2"/>
      <c r="G12" s="2"/>
      <c r="H12" s="2"/>
      <c r="I12" s="2"/>
      <c r="J12" s="2"/>
      <c r="K12" s="2"/>
      <c r="L12" s="7"/>
    </row>
    <row r="13" spans="1:12" x14ac:dyDescent="0.25">
      <c r="B13" s="6"/>
      <c r="C13" s="2"/>
      <c r="D13" s="2"/>
      <c r="E13" s="2"/>
      <c r="F13" s="2"/>
      <c r="G13" s="2"/>
      <c r="H13" s="2"/>
      <c r="I13" s="2"/>
      <c r="J13" s="2"/>
      <c r="K13" s="2"/>
      <c r="L13" s="7"/>
    </row>
    <row r="14" spans="1:12" x14ac:dyDescent="0.25">
      <c r="B14" s="6"/>
      <c r="C14" s="2"/>
      <c r="D14" s="2"/>
      <c r="E14" s="2"/>
      <c r="F14" s="2"/>
      <c r="G14" s="2"/>
      <c r="H14" s="2"/>
      <c r="I14" s="2"/>
      <c r="J14" s="2"/>
      <c r="K14" s="2"/>
      <c r="L14" s="7"/>
    </row>
    <row r="15" spans="1:12" x14ac:dyDescent="0.25">
      <c r="B15" s="6"/>
      <c r="C15" s="2"/>
      <c r="D15" s="2"/>
      <c r="E15" s="2"/>
      <c r="F15" s="2"/>
      <c r="G15" s="41" t="s">
        <v>76</v>
      </c>
      <c r="H15" s="2"/>
      <c r="I15" s="2"/>
      <c r="J15" s="2"/>
      <c r="K15" s="2"/>
      <c r="L15" s="7"/>
    </row>
    <row r="16" spans="1:12" x14ac:dyDescent="0.25">
      <c r="B16" s="6"/>
      <c r="C16" s="2"/>
      <c r="D16" s="2"/>
      <c r="E16" s="2"/>
      <c r="F16" s="2"/>
      <c r="G16" s="2"/>
      <c r="H16" s="2"/>
      <c r="I16" s="2"/>
      <c r="J16" s="2"/>
      <c r="K16" s="2"/>
      <c r="L16" s="7"/>
    </row>
    <row r="17" spans="2:12" x14ac:dyDescent="0.25">
      <c r="B17" s="6"/>
      <c r="C17" s="2"/>
      <c r="D17" s="2"/>
      <c r="E17" s="2"/>
      <c r="F17" s="2"/>
      <c r="G17" s="2"/>
      <c r="H17" s="2"/>
      <c r="I17" s="2"/>
      <c r="J17" s="2"/>
      <c r="K17" s="2"/>
      <c r="L17" s="7"/>
    </row>
    <row r="18" spans="2:12" x14ac:dyDescent="0.25">
      <c r="B18" s="6"/>
      <c r="C18" s="2"/>
      <c r="D18" s="2"/>
      <c r="E18" s="2"/>
      <c r="F18" s="2"/>
      <c r="G18" s="2"/>
      <c r="H18" s="2"/>
      <c r="I18" s="2"/>
      <c r="J18" s="2"/>
      <c r="K18" s="2"/>
      <c r="L18" s="7"/>
    </row>
    <row r="19" spans="2:12" x14ac:dyDescent="0.25">
      <c r="B19" s="6"/>
      <c r="C19" s="2"/>
      <c r="D19" s="2"/>
      <c r="E19" s="2"/>
      <c r="F19" s="2"/>
      <c r="G19" s="2"/>
      <c r="H19" s="2"/>
      <c r="I19" s="2"/>
      <c r="J19" s="2"/>
      <c r="K19" s="2"/>
      <c r="L19" s="7"/>
    </row>
    <row r="20" spans="2:12" x14ac:dyDescent="0.25">
      <c r="B20" s="6"/>
      <c r="C20" s="2"/>
      <c r="D20" s="2"/>
      <c r="E20" s="2"/>
      <c r="F20" s="2"/>
      <c r="G20" s="2"/>
      <c r="H20" s="2"/>
      <c r="I20" s="2"/>
      <c r="J20" s="2"/>
      <c r="K20" s="2"/>
      <c r="L20" s="7"/>
    </row>
    <row r="21" spans="2:12" x14ac:dyDescent="0.25">
      <c r="B21" s="6"/>
      <c r="C21" s="2"/>
      <c r="D21" s="2"/>
      <c r="E21" s="2"/>
      <c r="F21" s="2"/>
      <c r="G21" s="2"/>
      <c r="H21" s="2"/>
      <c r="I21" s="2"/>
      <c r="J21" s="2"/>
      <c r="K21" s="2"/>
      <c r="L21" s="7"/>
    </row>
    <row r="22" spans="2:12" x14ac:dyDescent="0.25">
      <c r="B22" s="6"/>
      <c r="D22" s="2"/>
      <c r="E22" s="2"/>
      <c r="F22" s="2"/>
      <c r="G22" s="35" t="s">
        <v>73</v>
      </c>
      <c r="H22" s="2"/>
      <c r="I22" s="2"/>
      <c r="J22" s="2"/>
      <c r="K22" s="2"/>
      <c r="L22" s="7"/>
    </row>
    <row r="23" spans="2:12" x14ac:dyDescent="0.25">
      <c r="B23" s="6"/>
      <c r="C23" s="11"/>
      <c r="D23" s="11"/>
      <c r="E23" s="11"/>
      <c r="F23" s="11"/>
      <c r="G23" s="11"/>
      <c r="H23" s="11"/>
      <c r="I23" s="11"/>
      <c r="J23" s="11"/>
      <c r="K23" s="11"/>
      <c r="L23" s="7"/>
    </row>
    <row r="24" spans="2:12" x14ac:dyDescent="0.25">
      <c r="B24" s="6"/>
      <c r="C24" s="11"/>
      <c r="D24" s="11"/>
      <c r="E24" s="11"/>
      <c r="F24" s="11"/>
      <c r="G24" s="11"/>
      <c r="H24" s="11"/>
      <c r="I24" s="11"/>
      <c r="J24" s="11"/>
      <c r="K24" s="11"/>
      <c r="L24" s="7"/>
    </row>
    <row r="25" spans="2:12" x14ac:dyDescent="0.25">
      <c r="B25" s="6"/>
      <c r="C25" s="11"/>
      <c r="D25" s="11"/>
      <c r="E25" s="11"/>
      <c r="F25" s="11"/>
      <c r="G25" s="12" t="s">
        <v>71</v>
      </c>
      <c r="H25" s="11"/>
      <c r="I25" s="11"/>
      <c r="J25" s="11"/>
      <c r="K25" s="11"/>
      <c r="L25" s="7"/>
    </row>
    <row r="26" spans="2:12" x14ac:dyDescent="0.25">
      <c r="B26" s="6"/>
      <c r="C26" s="11"/>
      <c r="D26" s="11"/>
      <c r="E26" s="11"/>
      <c r="F26" s="11"/>
      <c r="G26" s="11"/>
      <c r="H26" s="11"/>
      <c r="I26" s="11"/>
      <c r="J26" s="11"/>
      <c r="K26" s="11"/>
      <c r="L26" s="7"/>
    </row>
    <row r="27" spans="2:12" ht="18" customHeight="1" x14ac:dyDescent="0.25">
      <c r="B27" s="6"/>
      <c r="C27" s="94" t="s">
        <v>77</v>
      </c>
      <c r="D27" s="94"/>
      <c r="E27" s="94"/>
      <c r="F27" s="94"/>
      <c r="G27" s="94"/>
      <c r="H27" s="94"/>
      <c r="I27" s="94"/>
      <c r="J27" s="94"/>
      <c r="K27" s="94"/>
      <c r="L27" s="7"/>
    </row>
    <row r="28" spans="2:12" ht="18" customHeight="1" x14ac:dyDescent="0.25">
      <c r="B28" s="6"/>
      <c r="C28" s="94"/>
      <c r="D28" s="94"/>
      <c r="E28" s="94"/>
      <c r="F28" s="94"/>
      <c r="G28" s="94"/>
      <c r="H28" s="94"/>
      <c r="I28" s="94"/>
      <c r="J28" s="94"/>
      <c r="K28" s="94"/>
      <c r="L28" s="7"/>
    </row>
    <row r="29" spans="2:12" ht="18" customHeight="1" x14ac:dyDescent="0.25">
      <c r="B29" s="6"/>
      <c r="C29" s="94"/>
      <c r="D29" s="94"/>
      <c r="E29" s="94"/>
      <c r="F29" s="94"/>
      <c r="G29" s="94"/>
      <c r="H29" s="94"/>
      <c r="I29" s="94"/>
      <c r="J29" s="94"/>
      <c r="K29" s="94"/>
      <c r="L29" s="7"/>
    </row>
    <row r="30" spans="2:12" ht="18" customHeight="1" x14ac:dyDescent="0.25">
      <c r="B30" s="6"/>
      <c r="C30" s="94"/>
      <c r="D30" s="94"/>
      <c r="E30" s="94"/>
      <c r="F30" s="94"/>
      <c r="G30" s="94"/>
      <c r="H30" s="94"/>
      <c r="I30" s="94"/>
      <c r="J30" s="94"/>
      <c r="K30" s="94"/>
      <c r="L30" s="7"/>
    </row>
    <row r="31" spans="2:12" ht="18" customHeight="1" x14ac:dyDescent="0.25">
      <c r="B31" s="6"/>
      <c r="C31" s="94"/>
      <c r="D31" s="94"/>
      <c r="E31" s="94"/>
      <c r="F31" s="94"/>
      <c r="G31" s="94"/>
      <c r="H31" s="94"/>
      <c r="I31" s="94"/>
      <c r="J31" s="94"/>
      <c r="K31" s="94"/>
      <c r="L31" s="7"/>
    </row>
    <row r="32" spans="2:12" ht="18" customHeight="1" x14ac:dyDescent="0.25">
      <c r="B32" s="6"/>
      <c r="C32" s="94"/>
      <c r="D32" s="94"/>
      <c r="E32" s="94"/>
      <c r="F32" s="94"/>
      <c r="G32" s="94"/>
      <c r="H32" s="94"/>
      <c r="I32" s="94"/>
      <c r="J32" s="94"/>
      <c r="K32" s="94"/>
      <c r="L32" s="7"/>
    </row>
    <row r="33" spans="2:12" ht="18" customHeight="1" x14ac:dyDescent="0.25">
      <c r="B33" s="6"/>
      <c r="C33" s="94"/>
      <c r="D33" s="94"/>
      <c r="E33" s="94"/>
      <c r="F33" s="94"/>
      <c r="G33" s="94"/>
      <c r="H33" s="94"/>
      <c r="I33" s="94"/>
      <c r="J33" s="94"/>
      <c r="K33" s="94"/>
      <c r="L33" s="7"/>
    </row>
    <row r="34" spans="2:12" ht="18" customHeight="1" x14ac:dyDescent="0.25">
      <c r="B34" s="6"/>
      <c r="C34" s="94"/>
      <c r="D34" s="94"/>
      <c r="E34" s="94"/>
      <c r="F34" s="94"/>
      <c r="G34" s="94"/>
      <c r="H34" s="94"/>
      <c r="I34" s="94"/>
      <c r="J34" s="94"/>
      <c r="K34" s="94"/>
      <c r="L34" s="7"/>
    </row>
    <row r="35" spans="2:12" x14ac:dyDescent="0.25">
      <c r="B35" s="6"/>
      <c r="C35" s="11"/>
      <c r="D35" s="11"/>
      <c r="E35" s="11"/>
      <c r="F35" s="11"/>
      <c r="G35" s="11"/>
      <c r="H35" s="11"/>
      <c r="I35" s="11"/>
      <c r="J35" s="11"/>
      <c r="K35" s="11"/>
      <c r="L35" s="7"/>
    </row>
    <row r="36" spans="2:12" ht="14.4" thickBot="1" x14ac:dyDescent="0.3">
      <c r="B36" s="8"/>
      <c r="C36" s="9"/>
      <c r="D36" s="9"/>
      <c r="E36" s="9"/>
      <c r="F36" s="9"/>
      <c r="G36" s="9"/>
      <c r="H36" s="9"/>
      <c r="I36" s="9"/>
      <c r="J36" s="9"/>
      <c r="K36" s="9"/>
      <c r="L36" s="10"/>
    </row>
    <row r="37" spans="2:12" ht="14.4" thickTop="1" x14ac:dyDescent="0.25"/>
    <row r="38" spans="2:12" hidden="1" x14ac:dyDescent="0.25"/>
    <row r="39" spans="2:12" hidden="1" x14ac:dyDescent="0.25"/>
    <row r="40" spans="2:12" hidden="1" x14ac:dyDescent="0.25"/>
    <row r="41" spans="2:12" hidden="1" x14ac:dyDescent="0.25"/>
    <row r="42" spans="2:12" hidden="1" x14ac:dyDescent="0.25"/>
    <row r="43" spans="2:12" hidden="1" x14ac:dyDescent="0.25"/>
    <row r="44" spans="2:12" hidden="1" x14ac:dyDescent="0.25"/>
    <row r="45" spans="2:12" hidden="1" x14ac:dyDescent="0.25"/>
    <row r="46" spans="2:12" hidden="1" x14ac:dyDescent="0.25"/>
    <row r="47" spans="2:12" hidden="1" x14ac:dyDescent="0.25"/>
    <row r="48" spans="2: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sheetProtection sheet="1" objects="1" scenarios="1" selectLockedCells="1" selectUnlockedCells="1"/>
  <mergeCells count="1">
    <mergeCell ref="C27:K34"/>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0"/>
  </sheetPr>
  <dimension ref="A1:U13"/>
  <sheetViews>
    <sheetView showRowColHeaders="0" zoomScale="80" zoomScaleNormal="80" workbookViewId="0"/>
  </sheetViews>
  <sheetFormatPr defaultColWidth="0" defaultRowHeight="11.4" customHeight="1" zeroHeight="1" x14ac:dyDescent="0.2"/>
  <cols>
    <col min="1" max="8" width="2.77734375" style="38" customWidth="1"/>
    <col min="9" max="9" width="8.88671875" style="38" customWidth="1"/>
    <col min="10" max="10" width="9.77734375" style="38" customWidth="1"/>
    <col min="11" max="13" width="10.77734375" style="38" customWidth="1"/>
    <col min="14" max="14" width="8.88671875" style="38" hidden="1" customWidth="1"/>
    <col min="15" max="16384" width="8.88671875" style="38" hidden="1"/>
  </cols>
  <sheetData>
    <row r="1" spans="1:21" ht="12.6" thickBot="1" x14ac:dyDescent="0.3">
      <c r="A1" s="36" t="str">
        <f>ProjectName</f>
        <v>Financial Modelling Course</v>
      </c>
      <c r="B1" s="37"/>
      <c r="C1" s="37"/>
      <c r="D1" s="37"/>
      <c r="E1" s="37"/>
      <c r="F1" s="37"/>
      <c r="G1" s="37"/>
      <c r="H1" s="37"/>
      <c r="I1" s="37"/>
      <c r="J1" s="37"/>
      <c r="K1" s="37"/>
      <c r="L1" s="37"/>
      <c r="M1" s="37"/>
      <c r="N1" s="37"/>
      <c r="O1" s="37"/>
      <c r="P1" s="37"/>
      <c r="Q1" s="37"/>
      <c r="R1" s="37"/>
      <c r="S1" s="37"/>
      <c r="T1" s="37"/>
      <c r="U1" s="37"/>
    </row>
    <row r="2" spans="1:21" ht="13.2" customHeight="1" thickTop="1" x14ac:dyDescent="0.25">
      <c r="A2" s="39" t="str">
        <f ca="1">"Sheet: "&amp;RIGHT(CELL("filename",A$1),LEN(CELL("filename",A$1))-FIND("]",CELL("filename",A$1)))</f>
        <v>Sheet: Out&gt;</v>
      </c>
      <c r="B2" s="40"/>
      <c r="C2" s="40"/>
      <c r="D2" s="40"/>
      <c r="E2" s="40"/>
      <c r="F2" s="40"/>
      <c r="G2" s="40"/>
      <c r="H2" s="40"/>
      <c r="I2" s="40"/>
      <c r="J2" s="40"/>
      <c r="K2" s="40"/>
      <c r="L2" s="40"/>
      <c r="M2" s="40"/>
      <c r="N2" s="40"/>
      <c r="O2" s="40"/>
      <c r="P2" s="40"/>
      <c r="Q2" s="40"/>
      <c r="R2" s="40"/>
      <c r="S2" s="40"/>
      <c r="T2" s="40"/>
      <c r="U2" s="40"/>
    </row>
    <row r="3" spans="1:21" x14ac:dyDescent="0.2"/>
    <row r="4" spans="1:21" x14ac:dyDescent="0.2"/>
    <row r="5" spans="1:21" x14ac:dyDescent="0.2"/>
    <row r="6" spans="1:21" x14ac:dyDescent="0.2"/>
    <row r="7" spans="1:21" x14ac:dyDescent="0.2"/>
    <row r="8" spans="1:21" x14ac:dyDescent="0.2"/>
    <row r="9" spans="1:21" x14ac:dyDescent="0.2"/>
    <row r="10" spans="1:21" x14ac:dyDescent="0.2"/>
    <row r="11" spans="1:21" x14ac:dyDescent="0.2"/>
    <row r="12" spans="1:21" x14ac:dyDescent="0.2"/>
    <row r="13" spans="1:21" x14ac:dyDescent="0.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6C8FF"/>
  </sheetPr>
  <dimension ref="A1:XFC2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x14ac:dyDescent="0.25"/>
  <cols>
    <col min="1" max="8" width="2.77734375" style="49" customWidth="1"/>
    <col min="9" max="9" width="15.77734375" style="49" customWidth="1"/>
    <col min="10" max="10" width="9.77734375" style="49" customWidth="1"/>
    <col min="11" max="23" width="10.77734375" style="49" customWidth="1"/>
    <col min="24" max="24" width="40.77734375" style="70" customWidth="1"/>
    <col min="25" max="16384" width="0" style="70" hidden="1"/>
  </cols>
  <sheetData>
    <row r="1" spans="1:16383" ht="12" customHeight="1" thickBot="1" x14ac:dyDescent="0.3">
      <c r="A1" s="51" t="str">
        <f>ProjectName</f>
        <v>Financial Modelling Course</v>
      </c>
    </row>
    <row r="2" spans="1:16383" ht="12" customHeight="1" thickTop="1" x14ac:dyDescent="0.25">
      <c r="A2" s="54" t="str">
        <f ca="1">"Sheet: "&amp;RIGHT(CELL("filename",A$1),LEN(CELL("filename",A$1))-FIND("]",CELL("filename",A$1)))</f>
        <v>Sheet: FS</v>
      </c>
      <c r="B2" s="71"/>
      <c r="C2" s="71"/>
      <c r="D2" s="71"/>
      <c r="E2" s="71"/>
      <c r="F2" s="71"/>
      <c r="G2" s="71"/>
      <c r="H2" s="71"/>
      <c r="I2" s="71"/>
      <c r="J2" s="71"/>
      <c r="K2" s="71"/>
      <c r="L2" s="71"/>
      <c r="M2" s="71"/>
      <c r="N2" s="71"/>
      <c r="O2" s="71"/>
      <c r="P2" s="71"/>
      <c r="Q2" s="71"/>
      <c r="R2" s="71"/>
      <c r="S2" s="71"/>
      <c r="T2" s="71"/>
      <c r="U2" s="71"/>
      <c r="V2" s="71"/>
      <c r="W2" s="71"/>
    </row>
    <row r="3" spans="1:16383" ht="12" customHeight="1" x14ac:dyDescent="0.25"/>
    <row r="4" spans="1:16383" ht="12" customHeight="1" x14ac:dyDescent="0.25">
      <c r="D4" s="49" t="s">
        <v>69</v>
      </c>
      <c r="N4" s="21" t="str">
        <f t="shared" ref="N4:W4" si="0">FY_LabelA</f>
        <v>FY19</v>
      </c>
      <c r="O4" s="21" t="str">
        <f t="shared" si="0"/>
        <v>FY20</v>
      </c>
      <c r="P4" s="21" t="str">
        <f t="shared" si="0"/>
        <v>FY21</v>
      </c>
      <c r="Q4" s="21" t="str">
        <f t="shared" si="0"/>
        <v>FY22</v>
      </c>
      <c r="R4" s="21" t="str">
        <f t="shared" si="0"/>
        <v>FY23</v>
      </c>
      <c r="S4" s="21" t="str">
        <f t="shared" si="0"/>
        <v>FY24</v>
      </c>
      <c r="T4" s="21" t="str">
        <f t="shared" si="0"/>
        <v>FY25</v>
      </c>
      <c r="U4" s="21" t="str">
        <f t="shared" si="0"/>
        <v>FY26</v>
      </c>
      <c r="V4" s="21" t="str">
        <f t="shared" si="0"/>
        <v>FY27</v>
      </c>
      <c r="W4" s="21" t="str">
        <f t="shared" si="0"/>
        <v>FY28</v>
      </c>
    </row>
    <row r="5" spans="1:16383" ht="12" customHeight="1" x14ac:dyDescent="0.25">
      <c r="D5" s="49" t="s">
        <v>6</v>
      </c>
      <c r="N5" s="26">
        <f t="shared" ref="N5:W5" si="1">PeriodFromA</f>
        <v>43466</v>
      </c>
      <c r="O5" s="26">
        <f t="shared" si="1"/>
        <v>43831</v>
      </c>
      <c r="P5" s="26">
        <f t="shared" si="1"/>
        <v>44197</v>
      </c>
      <c r="Q5" s="26">
        <f t="shared" si="1"/>
        <v>44562</v>
      </c>
      <c r="R5" s="26">
        <f t="shared" si="1"/>
        <v>44927</v>
      </c>
      <c r="S5" s="26">
        <f t="shared" si="1"/>
        <v>45292</v>
      </c>
      <c r="T5" s="26">
        <f t="shared" si="1"/>
        <v>45658</v>
      </c>
      <c r="U5" s="26">
        <f t="shared" si="1"/>
        <v>46023</v>
      </c>
      <c r="V5" s="26">
        <f t="shared" si="1"/>
        <v>46388</v>
      </c>
      <c r="W5" s="26">
        <f t="shared" si="1"/>
        <v>46753</v>
      </c>
    </row>
    <row r="6" spans="1:16383" ht="12" customHeight="1" x14ac:dyDescent="0.25">
      <c r="D6" s="49" t="s">
        <v>7</v>
      </c>
      <c r="N6" s="26">
        <f t="shared" ref="N6:W6" si="2">PeriodToA</f>
        <v>43830</v>
      </c>
      <c r="O6" s="26">
        <f t="shared" si="2"/>
        <v>44196</v>
      </c>
      <c r="P6" s="26">
        <f t="shared" si="2"/>
        <v>44561</v>
      </c>
      <c r="Q6" s="26">
        <f t="shared" si="2"/>
        <v>44926</v>
      </c>
      <c r="R6" s="26">
        <f t="shared" si="2"/>
        <v>45291</v>
      </c>
      <c r="S6" s="26">
        <f t="shared" si="2"/>
        <v>45657</v>
      </c>
      <c r="T6" s="26">
        <f t="shared" si="2"/>
        <v>46022</v>
      </c>
      <c r="U6" s="26">
        <f t="shared" si="2"/>
        <v>46387</v>
      </c>
      <c r="V6" s="26">
        <f t="shared" si="2"/>
        <v>46752</v>
      </c>
      <c r="W6" s="26">
        <f t="shared" si="2"/>
        <v>47118</v>
      </c>
    </row>
    <row r="7" spans="1:16383" ht="12" customHeight="1" x14ac:dyDescent="0.25">
      <c r="D7" s="49" t="s">
        <v>70</v>
      </c>
      <c r="N7" s="49">
        <f t="shared" ref="N7:W7" si="3">PeriodNumberA</f>
        <v>1</v>
      </c>
      <c r="O7" s="49">
        <f t="shared" si="3"/>
        <v>2</v>
      </c>
      <c r="P7" s="49">
        <f t="shared" si="3"/>
        <v>3</v>
      </c>
      <c r="Q7" s="49">
        <f t="shared" si="3"/>
        <v>4</v>
      </c>
      <c r="R7" s="49">
        <f t="shared" si="3"/>
        <v>5</v>
      </c>
      <c r="S7" s="49">
        <f t="shared" si="3"/>
        <v>6</v>
      </c>
      <c r="T7" s="49">
        <f t="shared" si="3"/>
        <v>7</v>
      </c>
      <c r="U7" s="49">
        <f t="shared" si="3"/>
        <v>8</v>
      </c>
      <c r="V7" s="49">
        <f t="shared" si="3"/>
        <v>9</v>
      </c>
      <c r="W7" s="49">
        <f t="shared" si="3"/>
        <v>10</v>
      </c>
    </row>
    <row r="8" spans="1:16383" ht="12" customHeight="1" x14ac:dyDescent="0.25"/>
    <row r="9" spans="1:16383" ht="12" customHeight="1" x14ac:dyDescent="0.25">
      <c r="J9" s="72" t="s">
        <v>2</v>
      </c>
      <c r="K9" s="72" t="s">
        <v>16</v>
      </c>
      <c r="L9" s="72" t="s">
        <v>1</v>
      </c>
      <c r="M9" s="72" t="s">
        <v>72</v>
      </c>
    </row>
    <row r="10" spans="1:16383" s="50" customFormat="1" ht="18" thickBot="1" x14ac:dyDescent="0.35">
      <c r="A10" s="69" t="s">
        <v>100</v>
      </c>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c r="LA10" s="70"/>
      <c r="LB10" s="70"/>
      <c r="LC10" s="70"/>
      <c r="LD10" s="70"/>
      <c r="LE10" s="70"/>
      <c r="LF10" s="70"/>
      <c r="LG10" s="70"/>
      <c r="LH10" s="70"/>
      <c r="LI10" s="70"/>
      <c r="LJ10" s="70"/>
      <c r="LK10" s="70"/>
      <c r="LL10" s="70"/>
      <c r="LM10" s="70"/>
      <c r="LN10" s="70"/>
      <c r="LO10" s="70"/>
      <c r="LP10" s="70"/>
      <c r="LQ10" s="70"/>
      <c r="LR10" s="70"/>
      <c r="LS10" s="70"/>
      <c r="LT10" s="70"/>
      <c r="LU10" s="70"/>
      <c r="LV10" s="70"/>
      <c r="LW10" s="70"/>
      <c r="LX10" s="70"/>
      <c r="LY10" s="70"/>
      <c r="LZ10" s="70"/>
      <c r="MA10" s="70"/>
      <c r="MB10" s="70"/>
      <c r="MC10" s="70"/>
      <c r="MD10" s="70"/>
      <c r="ME10" s="70"/>
      <c r="MF10" s="70"/>
      <c r="MG10" s="70"/>
      <c r="MH10" s="70"/>
      <c r="MI10" s="70"/>
      <c r="MJ10" s="70"/>
      <c r="MK10" s="70"/>
      <c r="ML10" s="70"/>
      <c r="MM10" s="70"/>
      <c r="MN10" s="70"/>
      <c r="MO10" s="70"/>
      <c r="MP10" s="70"/>
      <c r="MQ10" s="70"/>
      <c r="MR10" s="70"/>
      <c r="MS10" s="70"/>
      <c r="MT10" s="70"/>
      <c r="MU10" s="70"/>
      <c r="MV10" s="70"/>
      <c r="MW10" s="70"/>
      <c r="MX10" s="70"/>
      <c r="MY10" s="70"/>
      <c r="MZ10" s="70"/>
      <c r="NA10" s="70"/>
      <c r="NB10" s="70"/>
      <c r="NC10" s="70"/>
      <c r="ND10" s="70"/>
      <c r="NE10" s="70"/>
      <c r="NF10" s="70"/>
      <c r="NG10" s="70"/>
      <c r="NH10" s="70"/>
      <c r="NI10" s="70"/>
      <c r="NJ10" s="70"/>
      <c r="NK10" s="70"/>
      <c r="NL10" s="70"/>
      <c r="NM10" s="70"/>
      <c r="NN10" s="70"/>
      <c r="NO10" s="70"/>
      <c r="NP10" s="70"/>
      <c r="NQ10" s="70"/>
      <c r="NR10" s="70"/>
      <c r="NS10" s="70"/>
      <c r="NT10" s="70"/>
      <c r="NU10" s="70"/>
      <c r="NV10" s="70"/>
      <c r="NW10" s="70"/>
      <c r="NX10" s="70"/>
      <c r="NY10" s="70"/>
      <c r="NZ10" s="70"/>
      <c r="OA10" s="70"/>
      <c r="OB10" s="70"/>
      <c r="OC10" s="70"/>
      <c r="OD10" s="70"/>
      <c r="OE10" s="70"/>
      <c r="OF10" s="70"/>
      <c r="OG10" s="70"/>
      <c r="OH10" s="70"/>
      <c r="OI10" s="70"/>
      <c r="OJ10" s="70"/>
      <c r="OK10" s="70"/>
      <c r="OL10" s="70"/>
      <c r="OM10" s="70"/>
      <c r="ON10" s="70"/>
      <c r="OO10" s="70"/>
      <c r="OP10" s="70"/>
      <c r="OQ10" s="70"/>
      <c r="OR10" s="70"/>
      <c r="OS10" s="70"/>
      <c r="OT10" s="70"/>
      <c r="OU10" s="70"/>
      <c r="OV10" s="70"/>
      <c r="OW10" s="70"/>
      <c r="OX10" s="70"/>
      <c r="OY10" s="70"/>
      <c r="OZ10" s="70"/>
      <c r="PA10" s="70"/>
      <c r="PB10" s="70"/>
      <c r="PC10" s="70"/>
      <c r="PD10" s="70"/>
      <c r="PE10" s="70"/>
      <c r="PF10" s="70"/>
      <c r="PG10" s="70"/>
      <c r="PH10" s="70"/>
      <c r="PI10" s="70"/>
      <c r="PJ10" s="70"/>
      <c r="PK10" s="70"/>
      <c r="PL10" s="70"/>
      <c r="PM10" s="70"/>
      <c r="PN10" s="70"/>
      <c r="PO10" s="70"/>
      <c r="PP10" s="70"/>
      <c r="PQ10" s="70"/>
      <c r="PR10" s="70"/>
      <c r="PS10" s="70"/>
      <c r="PT10" s="70"/>
      <c r="PU10" s="70"/>
      <c r="PV10" s="70"/>
      <c r="PW10" s="70"/>
      <c r="PX10" s="70"/>
      <c r="PY10" s="70"/>
      <c r="PZ10" s="70"/>
      <c r="QA10" s="70"/>
      <c r="QB10" s="70"/>
      <c r="QC10" s="70"/>
      <c r="QD10" s="70"/>
      <c r="QE10" s="70"/>
      <c r="QF10" s="70"/>
      <c r="QG10" s="70"/>
      <c r="QH10" s="70"/>
      <c r="QI10" s="70"/>
      <c r="QJ10" s="70"/>
      <c r="QK10" s="70"/>
      <c r="QL10" s="70"/>
      <c r="QM10" s="70"/>
      <c r="QN10" s="70"/>
      <c r="QO10" s="70"/>
      <c r="QP10" s="70"/>
      <c r="QQ10" s="70"/>
      <c r="QR10" s="70"/>
      <c r="QS10" s="70"/>
      <c r="QT10" s="70"/>
      <c r="QU10" s="70"/>
      <c r="QV10" s="70"/>
      <c r="QW10" s="70"/>
      <c r="QX10" s="70"/>
      <c r="QY10" s="70"/>
      <c r="QZ10" s="70"/>
      <c r="RA10" s="70"/>
      <c r="RB10" s="70"/>
      <c r="RC10" s="70"/>
      <c r="RD10" s="70"/>
      <c r="RE10" s="70"/>
      <c r="RF10" s="70"/>
      <c r="RG10" s="70"/>
      <c r="RH10" s="70"/>
      <c r="RI10" s="70"/>
      <c r="RJ10" s="70"/>
      <c r="RK10" s="70"/>
      <c r="RL10" s="70"/>
      <c r="RM10" s="70"/>
      <c r="RN10" s="70"/>
      <c r="RO10" s="70"/>
      <c r="RP10" s="70"/>
      <c r="RQ10" s="70"/>
      <c r="RR10" s="70"/>
      <c r="RS10" s="70"/>
      <c r="RT10" s="70"/>
      <c r="RU10" s="70"/>
      <c r="RV10" s="70"/>
      <c r="RW10" s="70"/>
      <c r="RX10" s="70"/>
      <c r="RY10" s="70"/>
      <c r="RZ10" s="70"/>
      <c r="SA10" s="70"/>
      <c r="SB10" s="70"/>
      <c r="SC10" s="70"/>
      <c r="SD10" s="70"/>
      <c r="SE10" s="70"/>
      <c r="SF10" s="70"/>
      <c r="SG10" s="70"/>
      <c r="SH10" s="70"/>
      <c r="SI10" s="70"/>
      <c r="SJ10" s="70"/>
      <c r="SK10" s="70"/>
      <c r="SL10" s="70"/>
      <c r="SM10" s="70"/>
      <c r="SN10" s="70"/>
      <c r="SO10" s="70"/>
      <c r="SP10" s="70"/>
      <c r="SQ10" s="70"/>
      <c r="SR10" s="70"/>
      <c r="SS10" s="70"/>
      <c r="ST10" s="70"/>
      <c r="SU10" s="70"/>
      <c r="SV10" s="70"/>
      <c r="SW10" s="70"/>
      <c r="SX10" s="70"/>
      <c r="SY10" s="70"/>
      <c r="SZ10" s="70"/>
      <c r="TA10" s="70"/>
      <c r="TB10" s="70"/>
      <c r="TC10" s="70"/>
      <c r="TD10" s="70"/>
      <c r="TE10" s="70"/>
      <c r="TF10" s="70"/>
      <c r="TG10" s="70"/>
      <c r="TH10" s="70"/>
      <c r="TI10" s="70"/>
      <c r="TJ10" s="70"/>
      <c r="TK10" s="70"/>
      <c r="TL10" s="70"/>
      <c r="TM10" s="70"/>
      <c r="TN10" s="70"/>
      <c r="TO10" s="70"/>
      <c r="TP10" s="70"/>
      <c r="TQ10" s="70"/>
      <c r="TR10" s="70"/>
      <c r="TS10" s="70"/>
      <c r="TT10" s="70"/>
      <c r="TU10" s="70"/>
      <c r="TV10" s="70"/>
      <c r="TW10" s="70"/>
      <c r="TX10" s="70"/>
      <c r="TY10" s="70"/>
      <c r="TZ10" s="70"/>
      <c r="UA10" s="70"/>
      <c r="UB10" s="70"/>
      <c r="UC10" s="70"/>
      <c r="UD10" s="70"/>
      <c r="UE10" s="70"/>
      <c r="UF10" s="70"/>
      <c r="UG10" s="70"/>
      <c r="UH10" s="70"/>
      <c r="UI10" s="70"/>
      <c r="UJ10" s="70"/>
      <c r="UK10" s="70"/>
      <c r="UL10" s="70"/>
      <c r="UM10" s="70"/>
      <c r="UN10" s="70"/>
      <c r="UO10" s="70"/>
      <c r="UP10" s="70"/>
      <c r="UQ10" s="70"/>
      <c r="UR10" s="70"/>
      <c r="US10" s="70"/>
      <c r="UT10" s="70"/>
      <c r="UU10" s="70"/>
      <c r="UV10" s="70"/>
      <c r="UW10" s="70"/>
      <c r="UX10" s="70"/>
      <c r="UY10" s="70"/>
      <c r="UZ10" s="70"/>
      <c r="VA10" s="70"/>
      <c r="VB10" s="70"/>
      <c r="VC10" s="70"/>
      <c r="VD10" s="70"/>
      <c r="VE10" s="70"/>
      <c r="VF10" s="70"/>
      <c r="VG10" s="70"/>
      <c r="VH10" s="70"/>
      <c r="VI10" s="70"/>
      <c r="VJ10" s="70"/>
      <c r="VK10" s="70"/>
      <c r="VL10" s="70"/>
      <c r="VM10" s="70"/>
      <c r="VN10" s="70"/>
      <c r="VO10" s="70"/>
      <c r="VP10" s="70"/>
      <c r="VQ10" s="70"/>
      <c r="VR10" s="70"/>
      <c r="VS10" s="70"/>
      <c r="VT10" s="70"/>
      <c r="VU10" s="70"/>
      <c r="VV10" s="70"/>
      <c r="VW10" s="70"/>
      <c r="VX10" s="70"/>
      <c r="VY10" s="70"/>
      <c r="VZ10" s="70"/>
      <c r="WA10" s="70"/>
      <c r="WB10" s="70"/>
      <c r="WC10" s="70"/>
      <c r="WD10" s="70"/>
      <c r="WE10" s="70"/>
      <c r="WF10" s="70"/>
      <c r="WG10" s="70"/>
      <c r="WH10" s="70"/>
      <c r="WI10" s="70"/>
      <c r="WJ10" s="70"/>
      <c r="WK10" s="70"/>
      <c r="WL10" s="70"/>
      <c r="WM10" s="70"/>
      <c r="WN10" s="70"/>
      <c r="WO10" s="70"/>
      <c r="WP10" s="70"/>
      <c r="WQ10" s="70"/>
      <c r="WR10" s="70"/>
      <c r="WS10" s="70"/>
      <c r="WT10" s="70"/>
      <c r="WU10" s="70"/>
      <c r="WV10" s="70"/>
      <c r="WW10" s="70"/>
      <c r="WX10" s="70"/>
      <c r="WY10" s="70"/>
      <c r="WZ10" s="70"/>
      <c r="XA10" s="70"/>
      <c r="XB10" s="70"/>
      <c r="XC10" s="70"/>
      <c r="XD10" s="70"/>
      <c r="XE10" s="70"/>
      <c r="XF10" s="70"/>
      <c r="XG10" s="70"/>
      <c r="XH10" s="70"/>
      <c r="XI10" s="70"/>
      <c r="XJ10" s="70"/>
      <c r="XK10" s="70"/>
      <c r="XL10" s="70"/>
      <c r="XM10" s="70"/>
      <c r="XN10" s="70"/>
      <c r="XO10" s="70"/>
      <c r="XP10" s="70"/>
      <c r="XQ10" s="70"/>
      <c r="XR10" s="70"/>
      <c r="XS10" s="70"/>
      <c r="XT10" s="70"/>
      <c r="XU10" s="70"/>
      <c r="XV10" s="70"/>
      <c r="XW10" s="70"/>
      <c r="XX10" s="70"/>
      <c r="XY10" s="70"/>
      <c r="XZ10" s="70"/>
      <c r="YA10" s="70"/>
      <c r="YB10" s="70"/>
      <c r="YC10" s="70"/>
      <c r="YD10" s="70"/>
      <c r="YE10" s="70"/>
      <c r="YF10" s="70"/>
      <c r="YG10" s="70"/>
      <c r="YH10" s="70"/>
      <c r="YI10" s="70"/>
      <c r="YJ10" s="70"/>
      <c r="YK10" s="70"/>
      <c r="YL10" s="70"/>
      <c r="YM10" s="70"/>
      <c r="YN10" s="70"/>
      <c r="YO10" s="70"/>
      <c r="YP10" s="70"/>
      <c r="YQ10" s="70"/>
      <c r="YR10" s="70"/>
      <c r="YS10" s="70"/>
      <c r="YT10" s="70"/>
      <c r="YU10" s="70"/>
      <c r="YV10" s="70"/>
      <c r="YW10" s="70"/>
      <c r="YX10" s="70"/>
      <c r="YY10" s="70"/>
      <c r="YZ10" s="70"/>
      <c r="ZA10" s="70"/>
      <c r="ZB10" s="70"/>
      <c r="ZC10" s="70"/>
      <c r="ZD10" s="70"/>
      <c r="ZE10" s="70"/>
      <c r="ZF10" s="70"/>
      <c r="ZG10" s="70"/>
      <c r="ZH10" s="70"/>
      <c r="ZI10" s="70"/>
      <c r="ZJ10" s="70"/>
      <c r="ZK10" s="70"/>
      <c r="ZL10" s="70"/>
      <c r="ZM10" s="70"/>
      <c r="ZN10" s="70"/>
      <c r="ZO10" s="70"/>
      <c r="ZP10" s="70"/>
      <c r="ZQ10" s="70"/>
      <c r="ZR10" s="70"/>
      <c r="ZS10" s="70"/>
      <c r="ZT10" s="70"/>
      <c r="ZU10" s="70"/>
      <c r="ZV10" s="70"/>
      <c r="ZW10" s="70"/>
      <c r="ZX10" s="70"/>
      <c r="ZY10" s="70"/>
      <c r="ZZ10" s="70"/>
      <c r="AAA10" s="70"/>
      <c r="AAB10" s="70"/>
      <c r="AAC10" s="70"/>
      <c r="AAD10" s="70"/>
      <c r="AAE10" s="70"/>
      <c r="AAF10" s="70"/>
      <c r="AAG10" s="70"/>
      <c r="AAH10" s="70"/>
      <c r="AAI10" s="70"/>
      <c r="AAJ10" s="70"/>
      <c r="AAK10" s="70"/>
      <c r="AAL10" s="70"/>
      <c r="AAM10" s="70"/>
      <c r="AAN10" s="70"/>
      <c r="AAO10" s="70"/>
      <c r="AAP10" s="70"/>
      <c r="AAQ10" s="70"/>
      <c r="AAR10" s="70"/>
      <c r="AAS10" s="70"/>
      <c r="AAT10" s="70"/>
      <c r="AAU10" s="70"/>
      <c r="AAV10" s="70"/>
      <c r="AAW10" s="70"/>
      <c r="AAX10" s="70"/>
      <c r="AAY10" s="70"/>
      <c r="AAZ10" s="70"/>
      <c r="ABA10" s="70"/>
      <c r="ABB10" s="70"/>
      <c r="ABC10" s="70"/>
      <c r="ABD10" s="70"/>
      <c r="ABE10" s="70"/>
      <c r="ABF10" s="70"/>
      <c r="ABG10" s="70"/>
      <c r="ABH10" s="70"/>
      <c r="ABI10" s="70"/>
      <c r="ABJ10" s="70"/>
      <c r="ABK10" s="70"/>
      <c r="ABL10" s="70"/>
      <c r="ABM10" s="70"/>
      <c r="ABN10" s="70"/>
      <c r="ABO10" s="70"/>
      <c r="ABP10" s="70"/>
      <c r="ABQ10" s="70"/>
      <c r="ABR10" s="70"/>
      <c r="ABS10" s="70"/>
      <c r="ABT10" s="70"/>
      <c r="ABU10" s="70"/>
      <c r="ABV10" s="70"/>
      <c r="ABW10" s="70"/>
      <c r="ABX10" s="70"/>
      <c r="ABY10" s="70"/>
      <c r="ABZ10" s="70"/>
      <c r="ACA10" s="70"/>
      <c r="ACB10" s="70"/>
      <c r="ACC10" s="70"/>
      <c r="ACD10" s="70"/>
      <c r="ACE10" s="70"/>
      <c r="ACF10" s="70"/>
      <c r="ACG10" s="70"/>
      <c r="ACH10" s="70"/>
      <c r="ACI10" s="70"/>
      <c r="ACJ10" s="70"/>
      <c r="ACK10" s="70"/>
      <c r="ACL10" s="70"/>
      <c r="ACM10" s="70"/>
      <c r="ACN10" s="70"/>
      <c r="ACO10" s="70"/>
      <c r="ACP10" s="70"/>
      <c r="ACQ10" s="70"/>
      <c r="ACR10" s="70"/>
      <c r="ACS10" s="70"/>
      <c r="ACT10" s="70"/>
      <c r="ACU10" s="70"/>
      <c r="ACV10" s="70"/>
      <c r="ACW10" s="70"/>
      <c r="ACX10" s="70"/>
      <c r="ACY10" s="70"/>
      <c r="ACZ10" s="70"/>
      <c r="ADA10" s="70"/>
      <c r="ADB10" s="70"/>
      <c r="ADC10" s="70"/>
      <c r="ADD10" s="70"/>
      <c r="ADE10" s="70"/>
      <c r="ADF10" s="70"/>
      <c r="ADG10" s="70"/>
      <c r="ADH10" s="70"/>
      <c r="ADI10" s="70"/>
      <c r="ADJ10" s="70"/>
      <c r="ADK10" s="70"/>
      <c r="ADL10" s="70"/>
      <c r="ADM10" s="70"/>
      <c r="ADN10" s="70"/>
      <c r="ADO10" s="70"/>
      <c r="ADP10" s="70"/>
      <c r="ADQ10" s="70"/>
      <c r="ADR10" s="70"/>
      <c r="ADS10" s="70"/>
      <c r="ADT10" s="70"/>
      <c r="ADU10" s="70"/>
      <c r="ADV10" s="70"/>
      <c r="ADW10" s="70"/>
      <c r="ADX10" s="70"/>
      <c r="ADY10" s="70"/>
      <c r="ADZ10" s="70"/>
      <c r="AEA10" s="70"/>
      <c r="AEB10" s="70"/>
      <c r="AEC10" s="70"/>
      <c r="AED10" s="70"/>
      <c r="AEE10" s="70"/>
      <c r="AEF10" s="70"/>
      <c r="AEG10" s="70"/>
      <c r="AEH10" s="70"/>
      <c r="AEI10" s="70"/>
      <c r="AEJ10" s="70"/>
      <c r="AEK10" s="70"/>
      <c r="AEL10" s="70"/>
      <c r="AEM10" s="70"/>
      <c r="AEN10" s="70"/>
      <c r="AEO10" s="70"/>
      <c r="AEP10" s="70"/>
      <c r="AEQ10" s="70"/>
      <c r="AER10" s="70"/>
      <c r="AES10" s="70"/>
      <c r="AET10" s="70"/>
      <c r="AEU10" s="70"/>
      <c r="AEV10" s="70"/>
      <c r="AEW10" s="70"/>
      <c r="AEX10" s="70"/>
      <c r="AEY10" s="70"/>
      <c r="AEZ10" s="70"/>
      <c r="AFA10" s="70"/>
      <c r="AFB10" s="70"/>
      <c r="AFC10" s="70"/>
      <c r="AFD10" s="70"/>
      <c r="AFE10" s="70"/>
      <c r="AFF10" s="70"/>
      <c r="AFG10" s="70"/>
      <c r="AFH10" s="70"/>
      <c r="AFI10" s="70"/>
      <c r="AFJ10" s="70"/>
      <c r="AFK10" s="70"/>
      <c r="AFL10" s="70"/>
      <c r="AFM10" s="70"/>
      <c r="AFN10" s="70"/>
      <c r="AFO10" s="70"/>
      <c r="AFP10" s="70"/>
      <c r="AFQ10" s="70"/>
      <c r="AFR10" s="70"/>
      <c r="AFS10" s="70"/>
      <c r="AFT10" s="70"/>
      <c r="AFU10" s="70"/>
      <c r="AFV10" s="70"/>
      <c r="AFW10" s="70"/>
      <c r="AFX10" s="70"/>
      <c r="AFY10" s="70"/>
      <c r="AFZ10" s="70"/>
      <c r="AGA10" s="70"/>
      <c r="AGB10" s="70"/>
      <c r="AGC10" s="70"/>
      <c r="AGD10" s="70"/>
      <c r="AGE10" s="70"/>
      <c r="AGF10" s="70"/>
      <c r="AGG10" s="70"/>
      <c r="AGH10" s="70"/>
      <c r="AGI10" s="70"/>
      <c r="AGJ10" s="70"/>
      <c r="AGK10" s="70"/>
      <c r="AGL10" s="70"/>
      <c r="AGM10" s="70"/>
      <c r="AGN10" s="70"/>
      <c r="AGO10" s="70"/>
      <c r="AGP10" s="70"/>
      <c r="AGQ10" s="70"/>
      <c r="AGR10" s="70"/>
      <c r="AGS10" s="70"/>
      <c r="AGT10" s="70"/>
      <c r="AGU10" s="70"/>
      <c r="AGV10" s="70"/>
      <c r="AGW10" s="70"/>
      <c r="AGX10" s="70"/>
      <c r="AGY10" s="70"/>
      <c r="AGZ10" s="70"/>
      <c r="AHA10" s="70"/>
      <c r="AHB10" s="70"/>
      <c r="AHC10" s="70"/>
      <c r="AHD10" s="70"/>
      <c r="AHE10" s="70"/>
      <c r="AHF10" s="70"/>
      <c r="AHG10" s="70"/>
      <c r="AHH10" s="70"/>
      <c r="AHI10" s="70"/>
      <c r="AHJ10" s="70"/>
      <c r="AHK10" s="70"/>
      <c r="AHL10" s="70"/>
      <c r="AHM10" s="70"/>
      <c r="AHN10" s="70"/>
      <c r="AHO10" s="70"/>
      <c r="AHP10" s="70"/>
      <c r="AHQ10" s="70"/>
      <c r="AHR10" s="70"/>
      <c r="AHS10" s="70"/>
      <c r="AHT10" s="70"/>
      <c r="AHU10" s="70"/>
      <c r="AHV10" s="70"/>
      <c r="AHW10" s="70"/>
      <c r="AHX10" s="70"/>
      <c r="AHY10" s="70"/>
      <c r="AHZ10" s="70"/>
      <c r="AIA10" s="70"/>
      <c r="AIB10" s="70"/>
      <c r="AIC10" s="70"/>
      <c r="AID10" s="70"/>
      <c r="AIE10" s="70"/>
      <c r="AIF10" s="70"/>
      <c r="AIG10" s="70"/>
      <c r="AIH10" s="70"/>
      <c r="AII10" s="70"/>
      <c r="AIJ10" s="70"/>
      <c r="AIK10" s="70"/>
      <c r="AIL10" s="70"/>
      <c r="AIM10" s="70"/>
      <c r="AIN10" s="70"/>
      <c r="AIO10" s="70"/>
      <c r="AIP10" s="70"/>
      <c r="AIQ10" s="70"/>
      <c r="AIR10" s="70"/>
      <c r="AIS10" s="70"/>
      <c r="AIT10" s="70"/>
      <c r="AIU10" s="70"/>
      <c r="AIV10" s="70"/>
      <c r="AIW10" s="70"/>
      <c r="AIX10" s="70"/>
      <c r="AIY10" s="70"/>
      <c r="AIZ10" s="70"/>
      <c r="AJA10" s="70"/>
      <c r="AJB10" s="70"/>
      <c r="AJC10" s="70"/>
      <c r="AJD10" s="70"/>
      <c r="AJE10" s="70"/>
      <c r="AJF10" s="70"/>
      <c r="AJG10" s="70"/>
      <c r="AJH10" s="70"/>
      <c r="AJI10" s="70"/>
      <c r="AJJ10" s="70"/>
      <c r="AJK10" s="70"/>
      <c r="AJL10" s="70"/>
      <c r="AJM10" s="70"/>
      <c r="AJN10" s="70"/>
      <c r="AJO10" s="70"/>
      <c r="AJP10" s="70"/>
      <c r="AJQ10" s="70"/>
      <c r="AJR10" s="70"/>
      <c r="AJS10" s="70"/>
      <c r="AJT10" s="70"/>
      <c r="AJU10" s="70"/>
      <c r="AJV10" s="70"/>
      <c r="AJW10" s="70"/>
      <c r="AJX10" s="70"/>
      <c r="AJY10" s="70"/>
      <c r="AJZ10" s="70"/>
      <c r="AKA10" s="70"/>
      <c r="AKB10" s="70"/>
      <c r="AKC10" s="70"/>
      <c r="AKD10" s="70"/>
      <c r="AKE10" s="70"/>
      <c r="AKF10" s="70"/>
      <c r="AKG10" s="70"/>
      <c r="AKH10" s="70"/>
      <c r="AKI10" s="70"/>
      <c r="AKJ10" s="70"/>
      <c r="AKK10" s="70"/>
      <c r="AKL10" s="70"/>
      <c r="AKM10" s="70"/>
      <c r="AKN10" s="70"/>
      <c r="AKO10" s="70"/>
      <c r="AKP10" s="70"/>
      <c r="AKQ10" s="70"/>
      <c r="AKR10" s="70"/>
      <c r="AKS10" s="70"/>
      <c r="AKT10" s="70"/>
      <c r="AKU10" s="70"/>
      <c r="AKV10" s="70"/>
      <c r="AKW10" s="70"/>
      <c r="AKX10" s="70"/>
      <c r="AKY10" s="70"/>
      <c r="AKZ10" s="70"/>
      <c r="ALA10" s="70"/>
      <c r="ALB10" s="70"/>
      <c r="ALC10" s="70"/>
      <c r="ALD10" s="70"/>
      <c r="ALE10" s="70"/>
      <c r="ALF10" s="70"/>
      <c r="ALG10" s="70"/>
      <c r="ALH10" s="70"/>
      <c r="ALI10" s="70"/>
      <c r="ALJ10" s="70"/>
      <c r="ALK10" s="70"/>
      <c r="ALL10" s="70"/>
      <c r="ALM10" s="70"/>
      <c r="ALN10" s="70"/>
      <c r="ALO10" s="70"/>
      <c r="ALP10" s="70"/>
      <c r="ALQ10" s="70"/>
      <c r="ALR10" s="70"/>
      <c r="ALS10" s="70"/>
      <c r="ALT10" s="70"/>
      <c r="ALU10" s="70"/>
      <c r="ALV10" s="70"/>
      <c r="ALW10" s="70"/>
      <c r="ALX10" s="70"/>
      <c r="ALY10" s="70"/>
      <c r="ALZ10" s="70"/>
      <c r="AMA10" s="70"/>
      <c r="AMB10" s="70"/>
      <c r="AMC10" s="70"/>
      <c r="AMD10" s="70"/>
      <c r="AME10" s="70"/>
      <c r="AMF10" s="70"/>
      <c r="AMG10" s="70"/>
      <c r="AMH10" s="70"/>
      <c r="AMI10" s="70"/>
      <c r="AMJ10" s="70"/>
      <c r="AMK10" s="70"/>
      <c r="AML10" s="70"/>
      <c r="AMM10" s="70"/>
      <c r="AMN10" s="70"/>
      <c r="AMO10" s="70"/>
      <c r="AMP10" s="70"/>
      <c r="AMQ10" s="70"/>
      <c r="AMR10" s="70"/>
      <c r="AMS10" s="70"/>
      <c r="AMT10" s="70"/>
      <c r="AMU10" s="70"/>
      <c r="AMV10" s="70"/>
      <c r="AMW10" s="70"/>
      <c r="AMX10" s="70"/>
      <c r="AMY10" s="70"/>
      <c r="AMZ10" s="70"/>
      <c r="ANA10" s="70"/>
      <c r="ANB10" s="70"/>
      <c r="ANC10" s="70"/>
      <c r="AND10" s="70"/>
      <c r="ANE10" s="70"/>
      <c r="ANF10" s="70"/>
      <c r="ANG10" s="70"/>
      <c r="ANH10" s="70"/>
      <c r="ANI10" s="70"/>
      <c r="ANJ10" s="70"/>
      <c r="ANK10" s="70"/>
      <c r="ANL10" s="70"/>
      <c r="ANM10" s="70"/>
      <c r="ANN10" s="70"/>
      <c r="ANO10" s="70"/>
      <c r="ANP10" s="70"/>
      <c r="ANQ10" s="70"/>
      <c r="ANR10" s="70"/>
      <c r="ANS10" s="70"/>
      <c r="ANT10" s="70"/>
      <c r="ANU10" s="70"/>
      <c r="ANV10" s="70"/>
      <c r="ANW10" s="70"/>
      <c r="ANX10" s="70"/>
      <c r="ANY10" s="70"/>
      <c r="ANZ10" s="70"/>
      <c r="AOA10" s="70"/>
      <c r="AOB10" s="70"/>
      <c r="AOC10" s="70"/>
      <c r="AOD10" s="70"/>
      <c r="AOE10" s="70"/>
      <c r="AOF10" s="70"/>
      <c r="AOG10" s="70"/>
      <c r="AOH10" s="70"/>
      <c r="AOI10" s="70"/>
      <c r="AOJ10" s="70"/>
      <c r="AOK10" s="70"/>
      <c r="AOL10" s="70"/>
      <c r="AOM10" s="70"/>
      <c r="AON10" s="70"/>
      <c r="AOO10" s="70"/>
      <c r="AOP10" s="70"/>
      <c r="AOQ10" s="70"/>
      <c r="AOR10" s="70"/>
      <c r="AOS10" s="70"/>
      <c r="AOT10" s="70"/>
      <c r="AOU10" s="70"/>
      <c r="AOV10" s="70"/>
      <c r="AOW10" s="70"/>
      <c r="AOX10" s="70"/>
      <c r="AOY10" s="70"/>
      <c r="AOZ10" s="70"/>
      <c r="APA10" s="70"/>
      <c r="APB10" s="70"/>
      <c r="APC10" s="70"/>
      <c r="APD10" s="70"/>
      <c r="APE10" s="70"/>
      <c r="APF10" s="70"/>
      <c r="APG10" s="70"/>
      <c r="APH10" s="70"/>
      <c r="API10" s="70"/>
      <c r="APJ10" s="70"/>
      <c r="APK10" s="70"/>
      <c r="APL10" s="70"/>
      <c r="APM10" s="70"/>
      <c r="APN10" s="70"/>
      <c r="APO10" s="70"/>
      <c r="APP10" s="70"/>
      <c r="APQ10" s="70"/>
      <c r="APR10" s="70"/>
      <c r="APS10" s="70"/>
      <c r="APT10" s="70"/>
      <c r="APU10" s="70"/>
      <c r="APV10" s="70"/>
      <c r="APW10" s="70"/>
      <c r="APX10" s="70"/>
      <c r="APY10" s="70"/>
      <c r="APZ10" s="70"/>
      <c r="AQA10" s="70"/>
      <c r="AQB10" s="70"/>
      <c r="AQC10" s="70"/>
      <c r="AQD10" s="70"/>
      <c r="AQE10" s="70"/>
      <c r="AQF10" s="70"/>
      <c r="AQG10" s="70"/>
      <c r="AQH10" s="70"/>
      <c r="AQI10" s="70"/>
      <c r="AQJ10" s="70"/>
      <c r="AQK10" s="70"/>
      <c r="AQL10" s="70"/>
      <c r="AQM10" s="70"/>
      <c r="AQN10" s="70"/>
      <c r="AQO10" s="70"/>
      <c r="AQP10" s="70"/>
      <c r="AQQ10" s="70"/>
      <c r="AQR10" s="70"/>
      <c r="AQS10" s="70"/>
      <c r="AQT10" s="70"/>
      <c r="AQU10" s="70"/>
      <c r="AQV10" s="70"/>
      <c r="AQW10" s="70"/>
      <c r="AQX10" s="70"/>
      <c r="AQY10" s="70"/>
      <c r="AQZ10" s="70"/>
      <c r="ARA10" s="70"/>
      <c r="ARB10" s="70"/>
      <c r="ARC10" s="70"/>
      <c r="ARD10" s="70"/>
      <c r="ARE10" s="70"/>
      <c r="ARF10" s="70"/>
      <c r="ARG10" s="70"/>
      <c r="ARH10" s="70"/>
      <c r="ARI10" s="70"/>
      <c r="ARJ10" s="70"/>
      <c r="ARK10" s="70"/>
      <c r="ARL10" s="70"/>
      <c r="ARM10" s="70"/>
      <c r="ARN10" s="70"/>
      <c r="ARO10" s="70"/>
      <c r="ARP10" s="70"/>
      <c r="ARQ10" s="70"/>
      <c r="ARR10" s="70"/>
      <c r="ARS10" s="70"/>
      <c r="ART10" s="70"/>
      <c r="ARU10" s="70"/>
      <c r="ARV10" s="70"/>
      <c r="ARW10" s="70"/>
      <c r="ARX10" s="70"/>
      <c r="ARY10" s="70"/>
      <c r="ARZ10" s="70"/>
      <c r="ASA10" s="70"/>
      <c r="ASB10" s="70"/>
      <c r="ASC10" s="70"/>
      <c r="ASD10" s="70"/>
      <c r="ASE10" s="70"/>
      <c r="ASF10" s="70"/>
      <c r="ASG10" s="70"/>
      <c r="ASH10" s="70"/>
      <c r="ASI10" s="70"/>
      <c r="ASJ10" s="70"/>
      <c r="ASK10" s="70"/>
      <c r="ASL10" s="70"/>
      <c r="ASM10" s="70"/>
      <c r="ASN10" s="70"/>
      <c r="ASO10" s="70"/>
      <c r="ASP10" s="70"/>
      <c r="ASQ10" s="70"/>
      <c r="ASR10" s="70"/>
      <c r="ASS10" s="70"/>
      <c r="AST10" s="70"/>
      <c r="ASU10" s="70"/>
      <c r="ASV10" s="70"/>
      <c r="ASW10" s="70"/>
      <c r="ASX10" s="70"/>
      <c r="ASY10" s="70"/>
      <c r="ASZ10" s="70"/>
      <c r="ATA10" s="70"/>
      <c r="ATB10" s="70"/>
      <c r="ATC10" s="70"/>
      <c r="ATD10" s="70"/>
      <c r="ATE10" s="70"/>
      <c r="ATF10" s="70"/>
      <c r="ATG10" s="70"/>
      <c r="ATH10" s="70"/>
      <c r="ATI10" s="70"/>
      <c r="ATJ10" s="70"/>
      <c r="ATK10" s="70"/>
      <c r="ATL10" s="70"/>
      <c r="ATM10" s="70"/>
      <c r="ATN10" s="70"/>
      <c r="ATO10" s="70"/>
      <c r="ATP10" s="70"/>
      <c r="ATQ10" s="70"/>
      <c r="ATR10" s="70"/>
      <c r="ATS10" s="70"/>
      <c r="ATT10" s="70"/>
      <c r="ATU10" s="70"/>
      <c r="ATV10" s="70"/>
      <c r="ATW10" s="70"/>
      <c r="ATX10" s="70"/>
      <c r="ATY10" s="70"/>
      <c r="ATZ10" s="70"/>
      <c r="AUA10" s="70"/>
      <c r="AUB10" s="70"/>
      <c r="AUC10" s="70"/>
      <c r="AUD10" s="70"/>
      <c r="AUE10" s="70"/>
      <c r="AUF10" s="70"/>
      <c r="AUG10" s="70"/>
      <c r="AUH10" s="70"/>
      <c r="AUI10" s="70"/>
      <c r="AUJ10" s="70"/>
      <c r="AUK10" s="70"/>
      <c r="AUL10" s="70"/>
      <c r="AUM10" s="70"/>
      <c r="AUN10" s="70"/>
      <c r="AUO10" s="70"/>
      <c r="AUP10" s="70"/>
      <c r="AUQ10" s="70"/>
      <c r="AUR10" s="70"/>
      <c r="AUS10" s="70"/>
      <c r="AUT10" s="70"/>
      <c r="AUU10" s="70"/>
      <c r="AUV10" s="70"/>
      <c r="AUW10" s="70"/>
      <c r="AUX10" s="70"/>
      <c r="AUY10" s="70"/>
      <c r="AUZ10" s="70"/>
      <c r="AVA10" s="70"/>
      <c r="AVB10" s="70"/>
      <c r="AVC10" s="70"/>
      <c r="AVD10" s="70"/>
      <c r="AVE10" s="70"/>
      <c r="AVF10" s="70"/>
      <c r="AVG10" s="70"/>
      <c r="AVH10" s="70"/>
      <c r="AVI10" s="70"/>
      <c r="AVJ10" s="70"/>
      <c r="AVK10" s="70"/>
      <c r="AVL10" s="70"/>
      <c r="AVM10" s="70"/>
      <c r="AVN10" s="70"/>
      <c r="AVO10" s="70"/>
      <c r="AVP10" s="70"/>
      <c r="AVQ10" s="70"/>
      <c r="AVR10" s="70"/>
      <c r="AVS10" s="70"/>
      <c r="AVT10" s="70"/>
      <c r="AVU10" s="70"/>
      <c r="AVV10" s="70"/>
      <c r="AVW10" s="70"/>
      <c r="AVX10" s="70"/>
      <c r="AVY10" s="70"/>
      <c r="AVZ10" s="70"/>
      <c r="AWA10" s="70"/>
      <c r="AWB10" s="70"/>
      <c r="AWC10" s="70"/>
      <c r="AWD10" s="70"/>
      <c r="AWE10" s="70"/>
      <c r="AWF10" s="70"/>
      <c r="AWG10" s="70"/>
      <c r="AWH10" s="70"/>
      <c r="AWI10" s="70"/>
      <c r="AWJ10" s="70"/>
      <c r="AWK10" s="70"/>
      <c r="AWL10" s="70"/>
      <c r="AWM10" s="70"/>
      <c r="AWN10" s="70"/>
      <c r="AWO10" s="70"/>
      <c r="AWP10" s="70"/>
      <c r="AWQ10" s="70"/>
      <c r="AWR10" s="70"/>
      <c r="AWS10" s="70"/>
      <c r="AWT10" s="70"/>
      <c r="AWU10" s="70"/>
      <c r="AWV10" s="70"/>
      <c r="AWW10" s="70"/>
      <c r="AWX10" s="70"/>
      <c r="AWY10" s="70"/>
      <c r="AWZ10" s="70"/>
      <c r="AXA10" s="70"/>
      <c r="AXB10" s="70"/>
      <c r="AXC10" s="70"/>
      <c r="AXD10" s="70"/>
      <c r="AXE10" s="70"/>
      <c r="AXF10" s="70"/>
      <c r="AXG10" s="70"/>
      <c r="AXH10" s="70"/>
      <c r="AXI10" s="70"/>
      <c r="AXJ10" s="70"/>
      <c r="AXK10" s="70"/>
      <c r="AXL10" s="70"/>
      <c r="AXM10" s="70"/>
      <c r="AXN10" s="70"/>
      <c r="AXO10" s="70"/>
      <c r="AXP10" s="70"/>
      <c r="AXQ10" s="70"/>
      <c r="AXR10" s="70"/>
      <c r="AXS10" s="70"/>
      <c r="AXT10" s="70"/>
      <c r="AXU10" s="70"/>
      <c r="AXV10" s="70"/>
      <c r="AXW10" s="70"/>
      <c r="AXX10" s="70"/>
      <c r="AXY10" s="70"/>
      <c r="AXZ10" s="70"/>
      <c r="AYA10" s="70"/>
      <c r="AYB10" s="70"/>
      <c r="AYC10" s="70"/>
      <c r="AYD10" s="70"/>
      <c r="AYE10" s="70"/>
      <c r="AYF10" s="70"/>
      <c r="AYG10" s="70"/>
      <c r="AYH10" s="70"/>
      <c r="AYI10" s="70"/>
      <c r="AYJ10" s="70"/>
      <c r="AYK10" s="70"/>
      <c r="AYL10" s="70"/>
      <c r="AYM10" s="70"/>
      <c r="AYN10" s="70"/>
      <c r="AYO10" s="70"/>
      <c r="AYP10" s="70"/>
      <c r="AYQ10" s="70"/>
      <c r="AYR10" s="70"/>
      <c r="AYS10" s="70"/>
      <c r="AYT10" s="70"/>
      <c r="AYU10" s="70"/>
      <c r="AYV10" s="70"/>
      <c r="AYW10" s="70"/>
      <c r="AYX10" s="70"/>
      <c r="AYY10" s="70"/>
      <c r="AYZ10" s="70"/>
      <c r="AZA10" s="70"/>
      <c r="AZB10" s="70"/>
      <c r="AZC10" s="70"/>
      <c r="AZD10" s="70"/>
      <c r="AZE10" s="70"/>
      <c r="AZF10" s="70"/>
      <c r="AZG10" s="70"/>
      <c r="AZH10" s="70"/>
      <c r="AZI10" s="70"/>
      <c r="AZJ10" s="70"/>
      <c r="AZK10" s="70"/>
      <c r="AZL10" s="70"/>
      <c r="AZM10" s="70"/>
      <c r="AZN10" s="70"/>
      <c r="AZO10" s="70"/>
      <c r="AZP10" s="70"/>
      <c r="AZQ10" s="70"/>
      <c r="AZR10" s="70"/>
      <c r="AZS10" s="70"/>
      <c r="AZT10" s="70"/>
      <c r="AZU10" s="70"/>
      <c r="AZV10" s="70"/>
      <c r="AZW10" s="70"/>
      <c r="AZX10" s="70"/>
      <c r="AZY10" s="70"/>
      <c r="AZZ10" s="70"/>
      <c r="BAA10" s="70"/>
      <c r="BAB10" s="70"/>
      <c r="BAC10" s="70"/>
      <c r="BAD10" s="70"/>
      <c r="BAE10" s="70"/>
      <c r="BAF10" s="70"/>
      <c r="BAG10" s="70"/>
      <c r="BAH10" s="70"/>
      <c r="BAI10" s="70"/>
      <c r="BAJ10" s="70"/>
      <c r="BAK10" s="70"/>
      <c r="BAL10" s="70"/>
      <c r="BAM10" s="70"/>
      <c r="BAN10" s="70"/>
      <c r="BAO10" s="70"/>
      <c r="BAP10" s="70"/>
      <c r="BAQ10" s="70"/>
      <c r="BAR10" s="70"/>
      <c r="BAS10" s="70"/>
      <c r="BAT10" s="70"/>
      <c r="BAU10" s="70"/>
      <c r="BAV10" s="70"/>
      <c r="BAW10" s="70"/>
      <c r="BAX10" s="70"/>
      <c r="BAY10" s="70"/>
      <c r="BAZ10" s="70"/>
      <c r="BBA10" s="70"/>
      <c r="BBB10" s="70"/>
      <c r="BBC10" s="70"/>
      <c r="BBD10" s="70"/>
      <c r="BBE10" s="70"/>
      <c r="BBF10" s="70"/>
      <c r="BBG10" s="70"/>
      <c r="BBH10" s="70"/>
      <c r="BBI10" s="70"/>
      <c r="BBJ10" s="70"/>
      <c r="BBK10" s="70"/>
      <c r="BBL10" s="70"/>
      <c r="BBM10" s="70"/>
      <c r="BBN10" s="70"/>
      <c r="BBO10" s="70"/>
      <c r="BBP10" s="70"/>
      <c r="BBQ10" s="70"/>
      <c r="BBR10" s="70"/>
      <c r="BBS10" s="70"/>
      <c r="BBT10" s="70"/>
      <c r="BBU10" s="70"/>
      <c r="BBV10" s="70"/>
      <c r="BBW10" s="70"/>
      <c r="BBX10" s="70"/>
      <c r="BBY10" s="70"/>
      <c r="BBZ10" s="70"/>
      <c r="BCA10" s="70"/>
      <c r="BCB10" s="70"/>
      <c r="BCC10" s="70"/>
      <c r="BCD10" s="70"/>
      <c r="BCE10" s="70"/>
      <c r="BCF10" s="70"/>
      <c r="BCG10" s="70"/>
      <c r="BCH10" s="70"/>
      <c r="BCI10" s="70"/>
      <c r="BCJ10" s="70"/>
      <c r="BCK10" s="70"/>
      <c r="BCL10" s="70"/>
      <c r="BCM10" s="70"/>
      <c r="BCN10" s="70"/>
      <c r="BCO10" s="70"/>
      <c r="BCP10" s="70"/>
      <c r="BCQ10" s="70"/>
      <c r="BCR10" s="70"/>
      <c r="BCS10" s="70"/>
      <c r="BCT10" s="70"/>
      <c r="BCU10" s="70"/>
      <c r="BCV10" s="70"/>
      <c r="BCW10" s="70"/>
      <c r="BCX10" s="70"/>
      <c r="BCY10" s="70"/>
      <c r="BCZ10" s="70"/>
      <c r="BDA10" s="70"/>
      <c r="BDB10" s="70"/>
      <c r="BDC10" s="70"/>
      <c r="BDD10" s="70"/>
      <c r="BDE10" s="70"/>
      <c r="BDF10" s="70"/>
      <c r="BDG10" s="70"/>
      <c r="BDH10" s="70"/>
      <c r="BDI10" s="70"/>
      <c r="BDJ10" s="70"/>
      <c r="BDK10" s="70"/>
      <c r="BDL10" s="70"/>
      <c r="BDM10" s="70"/>
      <c r="BDN10" s="70"/>
      <c r="BDO10" s="70"/>
      <c r="BDP10" s="70"/>
      <c r="BDQ10" s="70"/>
      <c r="BDR10" s="70"/>
      <c r="BDS10" s="70"/>
      <c r="BDT10" s="70"/>
      <c r="BDU10" s="70"/>
      <c r="BDV10" s="70"/>
      <c r="BDW10" s="70"/>
      <c r="BDX10" s="70"/>
      <c r="BDY10" s="70"/>
      <c r="BDZ10" s="70"/>
      <c r="BEA10" s="70"/>
      <c r="BEB10" s="70"/>
      <c r="BEC10" s="70"/>
      <c r="BED10" s="70"/>
      <c r="BEE10" s="70"/>
      <c r="BEF10" s="70"/>
      <c r="BEG10" s="70"/>
      <c r="BEH10" s="70"/>
      <c r="BEI10" s="70"/>
      <c r="BEJ10" s="70"/>
      <c r="BEK10" s="70"/>
      <c r="BEL10" s="70"/>
      <c r="BEM10" s="70"/>
      <c r="BEN10" s="70"/>
      <c r="BEO10" s="70"/>
      <c r="BEP10" s="70"/>
      <c r="BEQ10" s="70"/>
      <c r="BER10" s="70"/>
      <c r="BES10" s="70"/>
      <c r="BET10" s="70"/>
      <c r="BEU10" s="70"/>
      <c r="BEV10" s="70"/>
      <c r="BEW10" s="70"/>
      <c r="BEX10" s="70"/>
      <c r="BEY10" s="70"/>
      <c r="BEZ10" s="70"/>
      <c r="BFA10" s="70"/>
      <c r="BFB10" s="70"/>
      <c r="BFC10" s="70"/>
      <c r="BFD10" s="70"/>
      <c r="BFE10" s="70"/>
      <c r="BFF10" s="70"/>
      <c r="BFG10" s="70"/>
      <c r="BFH10" s="70"/>
      <c r="BFI10" s="70"/>
      <c r="BFJ10" s="70"/>
      <c r="BFK10" s="70"/>
      <c r="BFL10" s="70"/>
      <c r="BFM10" s="70"/>
      <c r="BFN10" s="70"/>
      <c r="BFO10" s="70"/>
      <c r="BFP10" s="70"/>
      <c r="BFQ10" s="70"/>
      <c r="BFR10" s="70"/>
      <c r="BFS10" s="70"/>
      <c r="BFT10" s="70"/>
      <c r="BFU10" s="70"/>
      <c r="BFV10" s="70"/>
      <c r="BFW10" s="70"/>
      <c r="BFX10" s="70"/>
      <c r="BFY10" s="70"/>
      <c r="BFZ10" s="70"/>
      <c r="BGA10" s="70"/>
      <c r="BGB10" s="70"/>
      <c r="BGC10" s="70"/>
      <c r="BGD10" s="70"/>
      <c r="BGE10" s="70"/>
      <c r="BGF10" s="70"/>
      <c r="BGG10" s="70"/>
      <c r="BGH10" s="70"/>
      <c r="BGI10" s="70"/>
      <c r="BGJ10" s="70"/>
      <c r="BGK10" s="70"/>
      <c r="BGL10" s="70"/>
      <c r="BGM10" s="70"/>
      <c r="BGN10" s="70"/>
      <c r="BGO10" s="70"/>
      <c r="BGP10" s="70"/>
      <c r="BGQ10" s="70"/>
      <c r="BGR10" s="70"/>
      <c r="BGS10" s="70"/>
      <c r="BGT10" s="70"/>
      <c r="BGU10" s="70"/>
      <c r="BGV10" s="70"/>
      <c r="BGW10" s="70"/>
      <c r="BGX10" s="70"/>
      <c r="BGY10" s="70"/>
      <c r="BGZ10" s="70"/>
      <c r="BHA10" s="70"/>
      <c r="BHB10" s="70"/>
      <c r="BHC10" s="70"/>
      <c r="BHD10" s="70"/>
      <c r="BHE10" s="70"/>
      <c r="BHF10" s="70"/>
      <c r="BHG10" s="70"/>
      <c r="BHH10" s="70"/>
      <c r="BHI10" s="70"/>
      <c r="BHJ10" s="70"/>
      <c r="BHK10" s="70"/>
      <c r="BHL10" s="70"/>
      <c r="BHM10" s="70"/>
      <c r="BHN10" s="70"/>
      <c r="BHO10" s="70"/>
      <c r="BHP10" s="70"/>
      <c r="BHQ10" s="70"/>
      <c r="BHR10" s="70"/>
      <c r="BHS10" s="70"/>
      <c r="BHT10" s="70"/>
      <c r="BHU10" s="70"/>
      <c r="BHV10" s="70"/>
      <c r="BHW10" s="70"/>
      <c r="BHX10" s="70"/>
      <c r="BHY10" s="70"/>
      <c r="BHZ10" s="70"/>
      <c r="BIA10" s="70"/>
      <c r="BIB10" s="70"/>
      <c r="BIC10" s="70"/>
      <c r="BID10" s="70"/>
      <c r="BIE10" s="70"/>
      <c r="BIF10" s="70"/>
      <c r="BIG10" s="70"/>
      <c r="BIH10" s="70"/>
      <c r="BII10" s="70"/>
      <c r="BIJ10" s="70"/>
      <c r="BIK10" s="70"/>
      <c r="BIL10" s="70"/>
      <c r="BIM10" s="70"/>
      <c r="BIN10" s="70"/>
      <c r="BIO10" s="70"/>
      <c r="BIP10" s="70"/>
      <c r="BIQ10" s="70"/>
      <c r="BIR10" s="70"/>
      <c r="BIS10" s="70"/>
      <c r="BIT10" s="70"/>
      <c r="BIU10" s="70"/>
      <c r="BIV10" s="70"/>
      <c r="BIW10" s="70"/>
      <c r="BIX10" s="70"/>
      <c r="BIY10" s="70"/>
      <c r="BIZ10" s="70"/>
      <c r="BJA10" s="70"/>
      <c r="BJB10" s="70"/>
      <c r="BJC10" s="70"/>
      <c r="BJD10" s="70"/>
      <c r="BJE10" s="70"/>
      <c r="BJF10" s="70"/>
      <c r="BJG10" s="70"/>
      <c r="BJH10" s="70"/>
      <c r="BJI10" s="70"/>
      <c r="BJJ10" s="70"/>
      <c r="BJK10" s="70"/>
      <c r="BJL10" s="70"/>
      <c r="BJM10" s="70"/>
      <c r="BJN10" s="70"/>
      <c r="BJO10" s="70"/>
      <c r="BJP10" s="70"/>
      <c r="BJQ10" s="70"/>
      <c r="BJR10" s="70"/>
      <c r="BJS10" s="70"/>
      <c r="BJT10" s="70"/>
      <c r="BJU10" s="70"/>
      <c r="BJV10" s="70"/>
      <c r="BJW10" s="70"/>
      <c r="BJX10" s="70"/>
      <c r="BJY10" s="70"/>
      <c r="BJZ10" s="70"/>
      <c r="BKA10" s="70"/>
      <c r="BKB10" s="70"/>
      <c r="BKC10" s="70"/>
      <c r="BKD10" s="70"/>
      <c r="BKE10" s="70"/>
      <c r="BKF10" s="70"/>
      <c r="BKG10" s="70"/>
      <c r="BKH10" s="70"/>
      <c r="BKI10" s="70"/>
      <c r="BKJ10" s="70"/>
      <c r="BKK10" s="70"/>
      <c r="BKL10" s="70"/>
      <c r="BKM10" s="70"/>
      <c r="BKN10" s="70"/>
      <c r="BKO10" s="70"/>
      <c r="BKP10" s="70"/>
      <c r="BKQ10" s="70"/>
      <c r="BKR10" s="70"/>
      <c r="BKS10" s="70"/>
      <c r="BKT10" s="70"/>
      <c r="BKU10" s="70"/>
      <c r="BKV10" s="70"/>
      <c r="BKW10" s="70"/>
      <c r="BKX10" s="70"/>
      <c r="BKY10" s="70"/>
      <c r="BKZ10" s="70"/>
      <c r="BLA10" s="70"/>
      <c r="BLB10" s="70"/>
      <c r="BLC10" s="70"/>
      <c r="BLD10" s="70"/>
      <c r="BLE10" s="70"/>
      <c r="BLF10" s="70"/>
      <c r="BLG10" s="70"/>
      <c r="BLH10" s="70"/>
      <c r="BLI10" s="70"/>
      <c r="BLJ10" s="70"/>
      <c r="BLK10" s="70"/>
      <c r="BLL10" s="70"/>
      <c r="BLM10" s="70"/>
      <c r="BLN10" s="70"/>
      <c r="BLO10" s="70"/>
      <c r="BLP10" s="70"/>
      <c r="BLQ10" s="70"/>
      <c r="BLR10" s="70"/>
      <c r="BLS10" s="70"/>
      <c r="BLT10" s="70"/>
      <c r="BLU10" s="70"/>
      <c r="BLV10" s="70"/>
      <c r="BLW10" s="70"/>
      <c r="BLX10" s="70"/>
      <c r="BLY10" s="70"/>
      <c r="BLZ10" s="70"/>
      <c r="BMA10" s="70"/>
      <c r="BMB10" s="70"/>
      <c r="BMC10" s="70"/>
      <c r="BMD10" s="70"/>
      <c r="BME10" s="70"/>
      <c r="BMF10" s="70"/>
      <c r="BMG10" s="70"/>
      <c r="BMH10" s="70"/>
      <c r="BMI10" s="70"/>
      <c r="BMJ10" s="70"/>
      <c r="BMK10" s="70"/>
      <c r="BML10" s="70"/>
      <c r="BMM10" s="70"/>
      <c r="BMN10" s="70"/>
      <c r="BMO10" s="70"/>
      <c r="BMP10" s="70"/>
      <c r="BMQ10" s="70"/>
      <c r="BMR10" s="70"/>
      <c r="BMS10" s="70"/>
      <c r="BMT10" s="70"/>
      <c r="BMU10" s="70"/>
      <c r="BMV10" s="70"/>
      <c r="BMW10" s="70"/>
      <c r="BMX10" s="70"/>
      <c r="BMY10" s="70"/>
      <c r="BMZ10" s="70"/>
      <c r="BNA10" s="70"/>
      <c r="BNB10" s="70"/>
      <c r="BNC10" s="70"/>
      <c r="BND10" s="70"/>
      <c r="BNE10" s="70"/>
      <c r="BNF10" s="70"/>
      <c r="BNG10" s="70"/>
      <c r="BNH10" s="70"/>
      <c r="BNI10" s="70"/>
      <c r="BNJ10" s="70"/>
      <c r="BNK10" s="70"/>
      <c r="BNL10" s="70"/>
      <c r="BNM10" s="70"/>
      <c r="BNN10" s="70"/>
      <c r="BNO10" s="70"/>
      <c r="BNP10" s="70"/>
      <c r="BNQ10" s="70"/>
      <c r="BNR10" s="70"/>
      <c r="BNS10" s="70"/>
      <c r="BNT10" s="70"/>
      <c r="BNU10" s="70"/>
      <c r="BNV10" s="70"/>
      <c r="BNW10" s="70"/>
      <c r="BNX10" s="70"/>
      <c r="BNY10" s="70"/>
      <c r="BNZ10" s="70"/>
      <c r="BOA10" s="70"/>
      <c r="BOB10" s="70"/>
      <c r="BOC10" s="70"/>
      <c r="BOD10" s="70"/>
      <c r="BOE10" s="70"/>
      <c r="BOF10" s="70"/>
      <c r="BOG10" s="70"/>
      <c r="BOH10" s="70"/>
      <c r="BOI10" s="70"/>
      <c r="BOJ10" s="70"/>
      <c r="BOK10" s="70"/>
      <c r="BOL10" s="70"/>
      <c r="BOM10" s="70"/>
      <c r="BON10" s="70"/>
      <c r="BOO10" s="70"/>
      <c r="BOP10" s="70"/>
      <c r="BOQ10" s="70"/>
      <c r="BOR10" s="70"/>
      <c r="BOS10" s="70"/>
      <c r="BOT10" s="70"/>
      <c r="BOU10" s="70"/>
      <c r="BOV10" s="70"/>
      <c r="BOW10" s="70"/>
      <c r="BOX10" s="70"/>
      <c r="BOY10" s="70"/>
      <c r="BOZ10" s="70"/>
      <c r="BPA10" s="70"/>
      <c r="BPB10" s="70"/>
      <c r="BPC10" s="70"/>
      <c r="BPD10" s="70"/>
      <c r="BPE10" s="70"/>
      <c r="BPF10" s="70"/>
      <c r="BPG10" s="70"/>
      <c r="BPH10" s="70"/>
      <c r="BPI10" s="70"/>
      <c r="BPJ10" s="70"/>
      <c r="BPK10" s="70"/>
      <c r="BPL10" s="70"/>
      <c r="BPM10" s="70"/>
      <c r="BPN10" s="70"/>
      <c r="BPO10" s="70"/>
      <c r="BPP10" s="70"/>
      <c r="BPQ10" s="70"/>
      <c r="BPR10" s="70"/>
      <c r="BPS10" s="70"/>
      <c r="BPT10" s="70"/>
      <c r="BPU10" s="70"/>
      <c r="BPV10" s="70"/>
      <c r="BPW10" s="70"/>
      <c r="BPX10" s="70"/>
      <c r="BPY10" s="70"/>
      <c r="BPZ10" s="70"/>
      <c r="BQA10" s="70"/>
      <c r="BQB10" s="70"/>
      <c r="BQC10" s="70"/>
      <c r="BQD10" s="70"/>
      <c r="BQE10" s="70"/>
      <c r="BQF10" s="70"/>
      <c r="BQG10" s="70"/>
      <c r="BQH10" s="70"/>
      <c r="BQI10" s="70"/>
      <c r="BQJ10" s="70"/>
      <c r="BQK10" s="70"/>
      <c r="BQL10" s="70"/>
      <c r="BQM10" s="70"/>
      <c r="BQN10" s="70"/>
      <c r="BQO10" s="70"/>
      <c r="BQP10" s="70"/>
      <c r="BQQ10" s="70"/>
      <c r="BQR10" s="70"/>
      <c r="BQS10" s="70"/>
      <c r="BQT10" s="70"/>
      <c r="BQU10" s="70"/>
      <c r="BQV10" s="70"/>
      <c r="BQW10" s="70"/>
      <c r="BQX10" s="70"/>
      <c r="BQY10" s="70"/>
      <c r="BQZ10" s="70"/>
      <c r="BRA10" s="70"/>
      <c r="BRB10" s="70"/>
      <c r="BRC10" s="70"/>
      <c r="BRD10" s="70"/>
      <c r="BRE10" s="70"/>
      <c r="BRF10" s="70"/>
      <c r="BRG10" s="70"/>
      <c r="BRH10" s="70"/>
      <c r="BRI10" s="70"/>
      <c r="BRJ10" s="70"/>
      <c r="BRK10" s="70"/>
      <c r="BRL10" s="70"/>
      <c r="BRM10" s="70"/>
      <c r="BRN10" s="70"/>
      <c r="BRO10" s="70"/>
      <c r="BRP10" s="70"/>
      <c r="BRQ10" s="70"/>
      <c r="BRR10" s="70"/>
      <c r="BRS10" s="70"/>
      <c r="BRT10" s="70"/>
      <c r="BRU10" s="70"/>
      <c r="BRV10" s="70"/>
      <c r="BRW10" s="70"/>
      <c r="BRX10" s="70"/>
      <c r="BRY10" s="70"/>
      <c r="BRZ10" s="70"/>
      <c r="BSA10" s="70"/>
      <c r="BSB10" s="70"/>
      <c r="BSC10" s="70"/>
      <c r="BSD10" s="70"/>
      <c r="BSE10" s="70"/>
      <c r="BSF10" s="70"/>
      <c r="BSG10" s="70"/>
      <c r="BSH10" s="70"/>
      <c r="BSI10" s="70"/>
      <c r="BSJ10" s="70"/>
      <c r="BSK10" s="70"/>
      <c r="BSL10" s="70"/>
      <c r="BSM10" s="70"/>
      <c r="BSN10" s="70"/>
      <c r="BSO10" s="70"/>
      <c r="BSP10" s="70"/>
      <c r="BSQ10" s="70"/>
      <c r="BSR10" s="70"/>
      <c r="BSS10" s="70"/>
      <c r="BST10" s="70"/>
      <c r="BSU10" s="70"/>
      <c r="BSV10" s="70"/>
      <c r="BSW10" s="70"/>
      <c r="BSX10" s="70"/>
      <c r="BSY10" s="70"/>
      <c r="BSZ10" s="70"/>
      <c r="BTA10" s="70"/>
      <c r="BTB10" s="70"/>
      <c r="BTC10" s="70"/>
      <c r="BTD10" s="70"/>
      <c r="BTE10" s="70"/>
      <c r="BTF10" s="70"/>
      <c r="BTG10" s="70"/>
      <c r="BTH10" s="70"/>
      <c r="BTI10" s="70"/>
      <c r="BTJ10" s="70"/>
      <c r="BTK10" s="70"/>
      <c r="BTL10" s="70"/>
      <c r="BTM10" s="70"/>
      <c r="BTN10" s="70"/>
      <c r="BTO10" s="70"/>
      <c r="BTP10" s="70"/>
      <c r="BTQ10" s="70"/>
      <c r="BTR10" s="70"/>
      <c r="BTS10" s="70"/>
      <c r="BTT10" s="70"/>
      <c r="BTU10" s="70"/>
      <c r="BTV10" s="70"/>
      <c r="BTW10" s="70"/>
      <c r="BTX10" s="70"/>
      <c r="BTY10" s="70"/>
      <c r="BTZ10" s="70"/>
      <c r="BUA10" s="70"/>
      <c r="BUB10" s="70"/>
      <c r="BUC10" s="70"/>
      <c r="BUD10" s="70"/>
      <c r="BUE10" s="70"/>
      <c r="BUF10" s="70"/>
      <c r="BUG10" s="70"/>
      <c r="BUH10" s="70"/>
      <c r="BUI10" s="70"/>
      <c r="BUJ10" s="70"/>
      <c r="BUK10" s="70"/>
      <c r="BUL10" s="70"/>
      <c r="BUM10" s="70"/>
      <c r="BUN10" s="70"/>
      <c r="BUO10" s="70"/>
      <c r="BUP10" s="70"/>
      <c r="BUQ10" s="70"/>
      <c r="BUR10" s="70"/>
      <c r="BUS10" s="70"/>
      <c r="BUT10" s="70"/>
      <c r="BUU10" s="70"/>
      <c r="BUV10" s="70"/>
      <c r="BUW10" s="70"/>
      <c r="BUX10" s="70"/>
      <c r="BUY10" s="70"/>
      <c r="BUZ10" s="70"/>
      <c r="BVA10" s="70"/>
      <c r="BVB10" s="70"/>
      <c r="BVC10" s="70"/>
      <c r="BVD10" s="70"/>
      <c r="BVE10" s="70"/>
      <c r="BVF10" s="70"/>
      <c r="BVG10" s="70"/>
      <c r="BVH10" s="70"/>
      <c r="BVI10" s="70"/>
      <c r="BVJ10" s="70"/>
      <c r="BVK10" s="70"/>
      <c r="BVL10" s="70"/>
      <c r="BVM10" s="70"/>
      <c r="BVN10" s="70"/>
      <c r="BVO10" s="70"/>
      <c r="BVP10" s="70"/>
      <c r="BVQ10" s="70"/>
      <c r="BVR10" s="70"/>
      <c r="BVS10" s="70"/>
      <c r="BVT10" s="70"/>
      <c r="BVU10" s="70"/>
      <c r="BVV10" s="70"/>
      <c r="BVW10" s="70"/>
      <c r="BVX10" s="70"/>
      <c r="BVY10" s="70"/>
      <c r="BVZ10" s="70"/>
      <c r="BWA10" s="70"/>
      <c r="BWB10" s="70"/>
      <c r="BWC10" s="70"/>
      <c r="BWD10" s="70"/>
      <c r="BWE10" s="70"/>
      <c r="BWF10" s="70"/>
      <c r="BWG10" s="70"/>
      <c r="BWH10" s="70"/>
      <c r="BWI10" s="70"/>
      <c r="BWJ10" s="70"/>
      <c r="BWK10" s="70"/>
      <c r="BWL10" s="70"/>
      <c r="BWM10" s="70"/>
      <c r="BWN10" s="70"/>
      <c r="BWO10" s="70"/>
      <c r="BWP10" s="70"/>
      <c r="BWQ10" s="70"/>
      <c r="BWR10" s="70"/>
      <c r="BWS10" s="70"/>
      <c r="BWT10" s="70"/>
      <c r="BWU10" s="70"/>
      <c r="BWV10" s="70"/>
      <c r="BWW10" s="70"/>
      <c r="BWX10" s="70"/>
      <c r="BWY10" s="70"/>
      <c r="BWZ10" s="70"/>
      <c r="BXA10" s="70"/>
      <c r="BXB10" s="70"/>
      <c r="BXC10" s="70"/>
      <c r="BXD10" s="70"/>
      <c r="BXE10" s="70"/>
      <c r="BXF10" s="70"/>
      <c r="BXG10" s="70"/>
      <c r="BXH10" s="70"/>
      <c r="BXI10" s="70"/>
      <c r="BXJ10" s="70"/>
      <c r="BXK10" s="70"/>
      <c r="BXL10" s="70"/>
      <c r="BXM10" s="70"/>
      <c r="BXN10" s="70"/>
      <c r="BXO10" s="70"/>
      <c r="BXP10" s="70"/>
      <c r="BXQ10" s="70"/>
      <c r="BXR10" s="70"/>
      <c r="BXS10" s="70"/>
      <c r="BXT10" s="70"/>
      <c r="BXU10" s="70"/>
      <c r="BXV10" s="70"/>
      <c r="BXW10" s="70"/>
      <c r="BXX10" s="70"/>
      <c r="BXY10" s="70"/>
      <c r="BXZ10" s="70"/>
      <c r="BYA10" s="70"/>
      <c r="BYB10" s="70"/>
      <c r="BYC10" s="70"/>
      <c r="BYD10" s="70"/>
      <c r="BYE10" s="70"/>
      <c r="BYF10" s="70"/>
      <c r="BYG10" s="70"/>
      <c r="BYH10" s="70"/>
      <c r="BYI10" s="70"/>
      <c r="BYJ10" s="70"/>
      <c r="BYK10" s="70"/>
      <c r="BYL10" s="70"/>
      <c r="BYM10" s="70"/>
      <c r="BYN10" s="70"/>
      <c r="BYO10" s="70"/>
      <c r="BYP10" s="70"/>
      <c r="BYQ10" s="70"/>
      <c r="BYR10" s="70"/>
      <c r="BYS10" s="70"/>
      <c r="BYT10" s="70"/>
      <c r="BYU10" s="70"/>
      <c r="BYV10" s="70"/>
      <c r="BYW10" s="70"/>
      <c r="BYX10" s="70"/>
      <c r="BYY10" s="70"/>
      <c r="BYZ10" s="70"/>
      <c r="BZA10" s="70"/>
      <c r="BZB10" s="70"/>
      <c r="BZC10" s="70"/>
      <c r="BZD10" s="70"/>
      <c r="BZE10" s="70"/>
      <c r="BZF10" s="70"/>
      <c r="BZG10" s="70"/>
      <c r="BZH10" s="70"/>
      <c r="BZI10" s="70"/>
      <c r="BZJ10" s="70"/>
      <c r="BZK10" s="70"/>
      <c r="BZL10" s="70"/>
      <c r="BZM10" s="70"/>
      <c r="BZN10" s="70"/>
      <c r="BZO10" s="70"/>
      <c r="BZP10" s="70"/>
      <c r="BZQ10" s="70"/>
      <c r="BZR10" s="70"/>
      <c r="BZS10" s="70"/>
      <c r="BZT10" s="70"/>
      <c r="BZU10" s="70"/>
      <c r="BZV10" s="70"/>
      <c r="BZW10" s="70"/>
      <c r="BZX10" s="70"/>
      <c r="BZY10" s="70"/>
      <c r="BZZ10" s="70"/>
      <c r="CAA10" s="70"/>
      <c r="CAB10" s="70"/>
      <c r="CAC10" s="70"/>
      <c r="CAD10" s="70"/>
      <c r="CAE10" s="70"/>
      <c r="CAF10" s="70"/>
      <c r="CAG10" s="70"/>
      <c r="CAH10" s="70"/>
      <c r="CAI10" s="70"/>
      <c r="CAJ10" s="70"/>
      <c r="CAK10" s="70"/>
      <c r="CAL10" s="70"/>
      <c r="CAM10" s="70"/>
      <c r="CAN10" s="70"/>
      <c r="CAO10" s="70"/>
      <c r="CAP10" s="70"/>
      <c r="CAQ10" s="70"/>
      <c r="CAR10" s="70"/>
      <c r="CAS10" s="70"/>
      <c r="CAT10" s="70"/>
      <c r="CAU10" s="70"/>
      <c r="CAV10" s="70"/>
      <c r="CAW10" s="70"/>
      <c r="CAX10" s="70"/>
      <c r="CAY10" s="70"/>
      <c r="CAZ10" s="70"/>
      <c r="CBA10" s="70"/>
      <c r="CBB10" s="70"/>
      <c r="CBC10" s="70"/>
      <c r="CBD10" s="70"/>
      <c r="CBE10" s="70"/>
      <c r="CBF10" s="70"/>
      <c r="CBG10" s="70"/>
      <c r="CBH10" s="70"/>
      <c r="CBI10" s="70"/>
      <c r="CBJ10" s="70"/>
      <c r="CBK10" s="70"/>
      <c r="CBL10" s="70"/>
      <c r="CBM10" s="70"/>
      <c r="CBN10" s="70"/>
      <c r="CBO10" s="70"/>
      <c r="CBP10" s="70"/>
      <c r="CBQ10" s="70"/>
      <c r="CBR10" s="70"/>
      <c r="CBS10" s="70"/>
      <c r="CBT10" s="70"/>
      <c r="CBU10" s="70"/>
      <c r="CBV10" s="70"/>
      <c r="CBW10" s="70"/>
      <c r="CBX10" s="70"/>
      <c r="CBY10" s="70"/>
      <c r="CBZ10" s="70"/>
      <c r="CCA10" s="70"/>
      <c r="CCB10" s="70"/>
      <c r="CCC10" s="70"/>
      <c r="CCD10" s="70"/>
      <c r="CCE10" s="70"/>
      <c r="CCF10" s="70"/>
      <c r="CCG10" s="70"/>
      <c r="CCH10" s="70"/>
      <c r="CCI10" s="70"/>
      <c r="CCJ10" s="70"/>
      <c r="CCK10" s="70"/>
      <c r="CCL10" s="70"/>
      <c r="CCM10" s="70"/>
      <c r="CCN10" s="70"/>
      <c r="CCO10" s="70"/>
      <c r="CCP10" s="70"/>
      <c r="CCQ10" s="70"/>
      <c r="CCR10" s="70"/>
      <c r="CCS10" s="70"/>
      <c r="CCT10" s="70"/>
      <c r="CCU10" s="70"/>
      <c r="CCV10" s="70"/>
      <c r="CCW10" s="70"/>
      <c r="CCX10" s="70"/>
      <c r="CCY10" s="70"/>
      <c r="CCZ10" s="70"/>
      <c r="CDA10" s="70"/>
      <c r="CDB10" s="70"/>
      <c r="CDC10" s="70"/>
      <c r="CDD10" s="70"/>
      <c r="CDE10" s="70"/>
      <c r="CDF10" s="70"/>
      <c r="CDG10" s="70"/>
      <c r="CDH10" s="70"/>
      <c r="CDI10" s="70"/>
      <c r="CDJ10" s="70"/>
      <c r="CDK10" s="70"/>
      <c r="CDL10" s="70"/>
      <c r="CDM10" s="70"/>
      <c r="CDN10" s="70"/>
      <c r="CDO10" s="70"/>
      <c r="CDP10" s="70"/>
      <c r="CDQ10" s="70"/>
      <c r="CDR10" s="70"/>
      <c r="CDS10" s="70"/>
      <c r="CDT10" s="70"/>
      <c r="CDU10" s="70"/>
      <c r="CDV10" s="70"/>
      <c r="CDW10" s="70"/>
      <c r="CDX10" s="70"/>
      <c r="CDY10" s="70"/>
      <c r="CDZ10" s="70"/>
      <c r="CEA10" s="70"/>
      <c r="CEB10" s="70"/>
      <c r="CEC10" s="70"/>
      <c r="CED10" s="70"/>
      <c r="CEE10" s="70"/>
      <c r="CEF10" s="70"/>
      <c r="CEG10" s="70"/>
      <c r="CEH10" s="70"/>
      <c r="CEI10" s="70"/>
      <c r="CEJ10" s="70"/>
      <c r="CEK10" s="70"/>
      <c r="CEL10" s="70"/>
      <c r="CEM10" s="70"/>
      <c r="CEN10" s="70"/>
      <c r="CEO10" s="70"/>
      <c r="CEP10" s="70"/>
      <c r="CEQ10" s="70"/>
      <c r="CER10" s="70"/>
      <c r="CES10" s="70"/>
      <c r="CET10" s="70"/>
      <c r="CEU10" s="70"/>
      <c r="CEV10" s="70"/>
      <c r="CEW10" s="70"/>
      <c r="CEX10" s="70"/>
      <c r="CEY10" s="70"/>
      <c r="CEZ10" s="70"/>
      <c r="CFA10" s="70"/>
      <c r="CFB10" s="70"/>
      <c r="CFC10" s="70"/>
      <c r="CFD10" s="70"/>
      <c r="CFE10" s="70"/>
      <c r="CFF10" s="70"/>
      <c r="CFG10" s="70"/>
      <c r="CFH10" s="70"/>
      <c r="CFI10" s="70"/>
      <c r="CFJ10" s="70"/>
      <c r="CFK10" s="70"/>
      <c r="CFL10" s="70"/>
      <c r="CFM10" s="70"/>
      <c r="CFN10" s="70"/>
      <c r="CFO10" s="70"/>
      <c r="CFP10" s="70"/>
      <c r="CFQ10" s="70"/>
      <c r="CFR10" s="70"/>
      <c r="CFS10" s="70"/>
      <c r="CFT10" s="70"/>
      <c r="CFU10" s="70"/>
      <c r="CFV10" s="70"/>
      <c r="CFW10" s="70"/>
      <c r="CFX10" s="70"/>
      <c r="CFY10" s="70"/>
      <c r="CFZ10" s="70"/>
      <c r="CGA10" s="70"/>
      <c r="CGB10" s="70"/>
      <c r="CGC10" s="70"/>
      <c r="CGD10" s="70"/>
      <c r="CGE10" s="70"/>
      <c r="CGF10" s="70"/>
      <c r="CGG10" s="70"/>
      <c r="CGH10" s="70"/>
      <c r="CGI10" s="70"/>
      <c r="CGJ10" s="70"/>
      <c r="CGK10" s="70"/>
      <c r="CGL10" s="70"/>
      <c r="CGM10" s="70"/>
      <c r="CGN10" s="70"/>
      <c r="CGO10" s="70"/>
      <c r="CGP10" s="70"/>
      <c r="CGQ10" s="70"/>
      <c r="CGR10" s="70"/>
      <c r="CGS10" s="70"/>
      <c r="CGT10" s="70"/>
      <c r="CGU10" s="70"/>
      <c r="CGV10" s="70"/>
      <c r="CGW10" s="70"/>
      <c r="CGX10" s="70"/>
      <c r="CGY10" s="70"/>
      <c r="CGZ10" s="70"/>
      <c r="CHA10" s="70"/>
      <c r="CHB10" s="70"/>
      <c r="CHC10" s="70"/>
      <c r="CHD10" s="70"/>
      <c r="CHE10" s="70"/>
      <c r="CHF10" s="70"/>
      <c r="CHG10" s="70"/>
      <c r="CHH10" s="70"/>
      <c r="CHI10" s="70"/>
      <c r="CHJ10" s="70"/>
      <c r="CHK10" s="70"/>
      <c r="CHL10" s="70"/>
      <c r="CHM10" s="70"/>
      <c r="CHN10" s="70"/>
      <c r="CHO10" s="70"/>
      <c r="CHP10" s="70"/>
      <c r="CHQ10" s="70"/>
      <c r="CHR10" s="70"/>
      <c r="CHS10" s="70"/>
      <c r="CHT10" s="70"/>
      <c r="CHU10" s="70"/>
      <c r="CHV10" s="70"/>
      <c r="CHW10" s="70"/>
      <c r="CHX10" s="70"/>
      <c r="CHY10" s="70"/>
      <c r="CHZ10" s="70"/>
      <c r="CIA10" s="70"/>
      <c r="CIB10" s="70"/>
      <c r="CIC10" s="70"/>
      <c r="CID10" s="70"/>
      <c r="CIE10" s="70"/>
      <c r="CIF10" s="70"/>
      <c r="CIG10" s="70"/>
      <c r="CIH10" s="70"/>
      <c r="CII10" s="70"/>
      <c r="CIJ10" s="70"/>
      <c r="CIK10" s="70"/>
      <c r="CIL10" s="70"/>
      <c r="CIM10" s="70"/>
      <c r="CIN10" s="70"/>
      <c r="CIO10" s="70"/>
      <c r="CIP10" s="70"/>
      <c r="CIQ10" s="70"/>
      <c r="CIR10" s="70"/>
      <c r="CIS10" s="70"/>
      <c r="CIT10" s="70"/>
      <c r="CIU10" s="70"/>
      <c r="CIV10" s="70"/>
      <c r="CIW10" s="70"/>
      <c r="CIX10" s="70"/>
      <c r="CIY10" s="70"/>
      <c r="CIZ10" s="70"/>
      <c r="CJA10" s="70"/>
      <c r="CJB10" s="70"/>
      <c r="CJC10" s="70"/>
      <c r="CJD10" s="70"/>
      <c r="CJE10" s="70"/>
      <c r="CJF10" s="70"/>
      <c r="CJG10" s="70"/>
      <c r="CJH10" s="70"/>
      <c r="CJI10" s="70"/>
      <c r="CJJ10" s="70"/>
      <c r="CJK10" s="70"/>
      <c r="CJL10" s="70"/>
      <c r="CJM10" s="70"/>
      <c r="CJN10" s="70"/>
      <c r="CJO10" s="70"/>
      <c r="CJP10" s="70"/>
      <c r="CJQ10" s="70"/>
      <c r="CJR10" s="70"/>
      <c r="CJS10" s="70"/>
      <c r="CJT10" s="70"/>
      <c r="CJU10" s="70"/>
      <c r="CJV10" s="70"/>
      <c r="CJW10" s="70"/>
      <c r="CJX10" s="70"/>
      <c r="CJY10" s="70"/>
      <c r="CJZ10" s="70"/>
      <c r="CKA10" s="70"/>
      <c r="CKB10" s="70"/>
      <c r="CKC10" s="70"/>
      <c r="CKD10" s="70"/>
      <c r="CKE10" s="70"/>
      <c r="CKF10" s="70"/>
      <c r="CKG10" s="70"/>
      <c r="CKH10" s="70"/>
      <c r="CKI10" s="70"/>
      <c r="CKJ10" s="70"/>
      <c r="CKK10" s="70"/>
      <c r="CKL10" s="70"/>
      <c r="CKM10" s="70"/>
      <c r="CKN10" s="70"/>
      <c r="CKO10" s="70"/>
      <c r="CKP10" s="70"/>
      <c r="CKQ10" s="70"/>
      <c r="CKR10" s="70"/>
      <c r="CKS10" s="70"/>
      <c r="CKT10" s="70"/>
      <c r="CKU10" s="70"/>
      <c r="CKV10" s="70"/>
      <c r="CKW10" s="70"/>
      <c r="CKX10" s="70"/>
      <c r="CKY10" s="70"/>
      <c r="CKZ10" s="70"/>
      <c r="CLA10" s="70"/>
      <c r="CLB10" s="70"/>
      <c r="CLC10" s="70"/>
      <c r="CLD10" s="70"/>
      <c r="CLE10" s="70"/>
      <c r="CLF10" s="70"/>
      <c r="CLG10" s="70"/>
      <c r="CLH10" s="70"/>
      <c r="CLI10" s="70"/>
      <c r="CLJ10" s="70"/>
      <c r="CLK10" s="70"/>
      <c r="CLL10" s="70"/>
      <c r="CLM10" s="70"/>
      <c r="CLN10" s="70"/>
      <c r="CLO10" s="70"/>
      <c r="CLP10" s="70"/>
      <c r="CLQ10" s="70"/>
      <c r="CLR10" s="70"/>
      <c r="CLS10" s="70"/>
      <c r="CLT10" s="70"/>
      <c r="CLU10" s="70"/>
      <c r="CLV10" s="70"/>
      <c r="CLW10" s="70"/>
      <c r="CLX10" s="70"/>
      <c r="CLY10" s="70"/>
      <c r="CLZ10" s="70"/>
      <c r="CMA10" s="70"/>
      <c r="CMB10" s="70"/>
      <c r="CMC10" s="70"/>
      <c r="CMD10" s="70"/>
      <c r="CME10" s="70"/>
      <c r="CMF10" s="70"/>
      <c r="CMG10" s="70"/>
      <c r="CMH10" s="70"/>
      <c r="CMI10" s="70"/>
      <c r="CMJ10" s="70"/>
      <c r="CMK10" s="70"/>
      <c r="CML10" s="70"/>
      <c r="CMM10" s="70"/>
      <c r="CMN10" s="70"/>
      <c r="CMO10" s="70"/>
      <c r="CMP10" s="70"/>
      <c r="CMQ10" s="70"/>
      <c r="CMR10" s="70"/>
      <c r="CMS10" s="70"/>
      <c r="CMT10" s="70"/>
      <c r="CMU10" s="70"/>
      <c r="CMV10" s="70"/>
      <c r="CMW10" s="70"/>
      <c r="CMX10" s="70"/>
      <c r="CMY10" s="70"/>
      <c r="CMZ10" s="70"/>
      <c r="CNA10" s="70"/>
      <c r="CNB10" s="70"/>
      <c r="CNC10" s="70"/>
      <c r="CND10" s="70"/>
      <c r="CNE10" s="70"/>
      <c r="CNF10" s="70"/>
      <c r="CNG10" s="70"/>
      <c r="CNH10" s="70"/>
      <c r="CNI10" s="70"/>
      <c r="CNJ10" s="70"/>
      <c r="CNK10" s="70"/>
      <c r="CNL10" s="70"/>
      <c r="CNM10" s="70"/>
      <c r="CNN10" s="70"/>
      <c r="CNO10" s="70"/>
      <c r="CNP10" s="70"/>
      <c r="CNQ10" s="70"/>
      <c r="CNR10" s="70"/>
      <c r="CNS10" s="70"/>
      <c r="CNT10" s="70"/>
      <c r="CNU10" s="70"/>
      <c r="CNV10" s="70"/>
      <c r="CNW10" s="70"/>
      <c r="CNX10" s="70"/>
      <c r="CNY10" s="70"/>
      <c r="CNZ10" s="70"/>
      <c r="COA10" s="70"/>
      <c r="COB10" s="70"/>
      <c r="COC10" s="70"/>
      <c r="COD10" s="70"/>
      <c r="COE10" s="70"/>
      <c r="COF10" s="70"/>
      <c r="COG10" s="70"/>
      <c r="COH10" s="70"/>
      <c r="COI10" s="70"/>
      <c r="COJ10" s="70"/>
      <c r="COK10" s="70"/>
      <c r="COL10" s="70"/>
      <c r="COM10" s="70"/>
      <c r="CON10" s="70"/>
      <c r="COO10" s="70"/>
      <c r="COP10" s="70"/>
      <c r="COQ10" s="70"/>
      <c r="COR10" s="70"/>
      <c r="COS10" s="70"/>
      <c r="COT10" s="70"/>
      <c r="COU10" s="70"/>
      <c r="COV10" s="70"/>
      <c r="COW10" s="70"/>
      <c r="COX10" s="70"/>
      <c r="COY10" s="70"/>
      <c r="COZ10" s="70"/>
      <c r="CPA10" s="70"/>
      <c r="CPB10" s="70"/>
      <c r="CPC10" s="70"/>
      <c r="CPD10" s="70"/>
      <c r="CPE10" s="70"/>
      <c r="CPF10" s="70"/>
      <c r="CPG10" s="70"/>
      <c r="CPH10" s="70"/>
      <c r="CPI10" s="70"/>
      <c r="CPJ10" s="70"/>
      <c r="CPK10" s="70"/>
      <c r="CPL10" s="70"/>
      <c r="CPM10" s="70"/>
      <c r="CPN10" s="70"/>
      <c r="CPO10" s="70"/>
      <c r="CPP10" s="70"/>
      <c r="CPQ10" s="70"/>
      <c r="CPR10" s="70"/>
      <c r="CPS10" s="70"/>
      <c r="CPT10" s="70"/>
      <c r="CPU10" s="70"/>
      <c r="CPV10" s="70"/>
      <c r="CPW10" s="70"/>
      <c r="CPX10" s="70"/>
      <c r="CPY10" s="70"/>
      <c r="CPZ10" s="70"/>
      <c r="CQA10" s="70"/>
      <c r="CQB10" s="70"/>
      <c r="CQC10" s="70"/>
      <c r="CQD10" s="70"/>
      <c r="CQE10" s="70"/>
      <c r="CQF10" s="70"/>
      <c r="CQG10" s="70"/>
      <c r="CQH10" s="70"/>
      <c r="CQI10" s="70"/>
      <c r="CQJ10" s="70"/>
      <c r="CQK10" s="70"/>
      <c r="CQL10" s="70"/>
      <c r="CQM10" s="70"/>
      <c r="CQN10" s="70"/>
      <c r="CQO10" s="70"/>
      <c r="CQP10" s="70"/>
      <c r="CQQ10" s="70"/>
      <c r="CQR10" s="70"/>
      <c r="CQS10" s="70"/>
      <c r="CQT10" s="70"/>
      <c r="CQU10" s="70"/>
      <c r="CQV10" s="70"/>
      <c r="CQW10" s="70"/>
      <c r="CQX10" s="70"/>
      <c r="CQY10" s="70"/>
      <c r="CQZ10" s="70"/>
      <c r="CRA10" s="70"/>
      <c r="CRB10" s="70"/>
      <c r="CRC10" s="70"/>
      <c r="CRD10" s="70"/>
      <c r="CRE10" s="70"/>
      <c r="CRF10" s="70"/>
      <c r="CRG10" s="70"/>
      <c r="CRH10" s="70"/>
      <c r="CRI10" s="70"/>
      <c r="CRJ10" s="70"/>
      <c r="CRK10" s="70"/>
      <c r="CRL10" s="70"/>
      <c r="CRM10" s="70"/>
      <c r="CRN10" s="70"/>
      <c r="CRO10" s="70"/>
      <c r="CRP10" s="70"/>
      <c r="CRQ10" s="70"/>
      <c r="CRR10" s="70"/>
      <c r="CRS10" s="70"/>
      <c r="CRT10" s="70"/>
      <c r="CRU10" s="70"/>
      <c r="CRV10" s="70"/>
      <c r="CRW10" s="70"/>
      <c r="CRX10" s="70"/>
      <c r="CRY10" s="70"/>
      <c r="CRZ10" s="70"/>
      <c r="CSA10" s="70"/>
      <c r="CSB10" s="70"/>
      <c r="CSC10" s="70"/>
      <c r="CSD10" s="70"/>
      <c r="CSE10" s="70"/>
      <c r="CSF10" s="70"/>
      <c r="CSG10" s="70"/>
      <c r="CSH10" s="70"/>
      <c r="CSI10" s="70"/>
      <c r="CSJ10" s="70"/>
      <c r="CSK10" s="70"/>
      <c r="CSL10" s="70"/>
      <c r="CSM10" s="70"/>
      <c r="CSN10" s="70"/>
      <c r="CSO10" s="70"/>
      <c r="CSP10" s="70"/>
      <c r="CSQ10" s="70"/>
      <c r="CSR10" s="70"/>
      <c r="CSS10" s="70"/>
      <c r="CST10" s="70"/>
      <c r="CSU10" s="70"/>
      <c r="CSV10" s="70"/>
      <c r="CSW10" s="70"/>
      <c r="CSX10" s="70"/>
      <c r="CSY10" s="70"/>
      <c r="CSZ10" s="70"/>
      <c r="CTA10" s="70"/>
      <c r="CTB10" s="70"/>
      <c r="CTC10" s="70"/>
      <c r="CTD10" s="70"/>
      <c r="CTE10" s="70"/>
      <c r="CTF10" s="70"/>
      <c r="CTG10" s="70"/>
      <c r="CTH10" s="70"/>
      <c r="CTI10" s="70"/>
      <c r="CTJ10" s="70"/>
      <c r="CTK10" s="70"/>
      <c r="CTL10" s="70"/>
      <c r="CTM10" s="70"/>
      <c r="CTN10" s="70"/>
      <c r="CTO10" s="70"/>
      <c r="CTP10" s="70"/>
      <c r="CTQ10" s="70"/>
      <c r="CTR10" s="70"/>
      <c r="CTS10" s="70"/>
      <c r="CTT10" s="70"/>
      <c r="CTU10" s="70"/>
      <c r="CTV10" s="70"/>
      <c r="CTW10" s="70"/>
      <c r="CTX10" s="70"/>
      <c r="CTY10" s="70"/>
      <c r="CTZ10" s="70"/>
      <c r="CUA10" s="70"/>
      <c r="CUB10" s="70"/>
      <c r="CUC10" s="70"/>
      <c r="CUD10" s="70"/>
      <c r="CUE10" s="70"/>
      <c r="CUF10" s="70"/>
      <c r="CUG10" s="70"/>
      <c r="CUH10" s="70"/>
      <c r="CUI10" s="70"/>
      <c r="CUJ10" s="70"/>
      <c r="CUK10" s="70"/>
      <c r="CUL10" s="70"/>
      <c r="CUM10" s="70"/>
      <c r="CUN10" s="70"/>
      <c r="CUO10" s="70"/>
      <c r="CUP10" s="70"/>
      <c r="CUQ10" s="70"/>
      <c r="CUR10" s="70"/>
      <c r="CUS10" s="70"/>
      <c r="CUT10" s="70"/>
      <c r="CUU10" s="70"/>
      <c r="CUV10" s="70"/>
      <c r="CUW10" s="70"/>
      <c r="CUX10" s="70"/>
      <c r="CUY10" s="70"/>
      <c r="CUZ10" s="70"/>
      <c r="CVA10" s="70"/>
      <c r="CVB10" s="70"/>
      <c r="CVC10" s="70"/>
      <c r="CVD10" s="70"/>
      <c r="CVE10" s="70"/>
      <c r="CVF10" s="70"/>
      <c r="CVG10" s="70"/>
      <c r="CVH10" s="70"/>
      <c r="CVI10" s="70"/>
      <c r="CVJ10" s="70"/>
      <c r="CVK10" s="70"/>
      <c r="CVL10" s="70"/>
      <c r="CVM10" s="70"/>
      <c r="CVN10" s="70"/>
      <c r="CVO10" s="70"/>
      <c r="CVP10" s="70"/>
      <c r="CVQ10" s="70"/>
      <c r="CVR10" s="70"/>
      <c r="CVS10" s="70"/>
      <c r="CVT10" s="70"/>
      <c r="CVU10" s="70"/>
      <c r="CVV10" s="70"/>
      <c r="CVW10" s="70"/>
      <c r="CVX10" s="70"/>
      <c r="CVY10" s="70"/>
      <c r="CVZ10" s="70"/>
      <c r="CWA10" s="70"/>
      <c r="CWB10" s="70"/>
      <c r="CWC10" s="70"/>
      <c r="CWD10" s="70"/>
      <c r="CWE10" s="70"/>
      <c r="CWF10" s="70"/>
      <c r="CWG10" s="70"/>
      <c r="CWH10" s="70"/>
      <c r="CWI10" s="70"/>
      <c r="CWJ10" s="70"/>
      <c r="CWK10" s="70"/>
      <c r="CWL10" s="70"/>
      <c r="CWM10" s="70"/>
      <c r="CWN10" s="70"/>
      <c r="CWO10" s="70"/>
      <c r="CWP10" s="70"/>
      <c r="CWQ10" s="70"/>
      <c r="CWR10" s="70"/>
      <c r="CWS10" s="70"/>
      <c r="CWT10" s="70"/>
      <c r="CWU10" s="70"/>
      <c r="CWV10" s="70"/>
      <c r="CWW10" s="70"/>
      <c r="CWX10" s="70"/>
      <c r="CWY10" s="70"/>
      <c r="CWZ10" s="70"/>
      <c r="CXA10" s="70"/>
      <c r="CXB10" s="70"/>
      <c r="CXC10" s="70"/>
      <c r="CXD10" s="70"/>
      <c r="CXE10" s="70"/>
      <c r="CXF10" s="70"/>
      <c r="CXG10" s="70"/>
      <c r="CXH10" s="70"/>
      <c r="CXI10" s="70"/>
      <c r="CXJ10" s="70"/>
      <c r="CXK10" s="70"/>
      <c r="CXL10" s="70"/>
      <c r="CXM10" s="70"/>
      <c r="CXN10" s="70"/>
      <c r="CXO10" s="70"/>
      <c r="CXP10" s="70"/>
      <c r="CXQ10" s="70"/>
      <c r="CXR10" s="70"/>
      <c r="CXS10" s="70"/>
      <c r="CXT10" s="70"/>
      <c r="CXU10" s="70"/>
      <c r="CXV10" s="70"/>
      <c r="CXW10" s="70"/>
      <c r="CXX10" s="70"/>
      <c r="CXY10" s="70"/>
      <c r="CXZ10" s="70"/>
      <c r="CYA10" s="70"/>
      <c r="CYB10" s="70"/>
      <c r="CYC10" s="70"/>
      <c r="CYD10" s="70"/>
      <c r="CYE10" s="70"/>
      <c r="CYF10" s="70"/>
      <c r="CYG10" s="70"/>
      <c r="CYH10" s="70"/>
      <c r="CYI10" s="70"/>
      <c r="CYJ10" s="70"/>
      <c r="CYK10" s="70"/>
      <c r="CYL10" s="70"/>
      <c r="CYM10" s="70"/>
      <c r="CYN10" s="70"/>
      <c r="CYO10" s="70"/>
      <c r="CYP10" s="70"/>
      <c r="CYQ10" s="70"/>
      <c r="CYR10" s="70"/>
      <c r="CYS10" s="70"/>
      <c r="CYT10" s="70"/>
      <c r="CYU10" s="70"/>
      <c r="CYV10" s="70"/>
      <c r="CYW10" s="70"/>
      <c r="CYX10" s="70"/>
      <c r="CYY10" s="70"/>
      <c r="CYZ10" s="70"/>
      <c r="CZA10" s="70"/>
      <c r="CZB10" s="70"/>
      <c r="CZC10" s="70"/>
      <c r="CZD10" s="70"/>
      <c r="CZE10" s="70"/>
      <c r="CZF10" s="70"/>
      <c r="CZG10" s="70"/>
      <c r="CZH10" s="70"/>
      <c r="CZI10" s="70"/>
      <c r="CZJ10" s="70"/>
      <c r="CZK10" s="70"/>
      <c r="CZL10" s="70"/>
      <c r="CZM10" s="70"/>
      <c r="CZN10" s="70"/>
      <c r="CZO10" s="70"/>
      <c r="CZP10" s="70"/>
      <c r="CZQ10" s="70"/>
      <c r="CZR10" s="70"/>
      <c r="CZS10" s="70"/>
      <c r="CZT10" s="70"/>
      <c r="CZU10" s="70"/>
      <c r="CZV10" s="70"/>
      <c r="CZW10" s="70"/>
      <c r="CZX10" s="70"/>
      <c r="CZY10" s="70"/>
      <c r="CZZ10" s="70"/>
      <c r="DAA10" s="70"/>
      <c r="DAB10" s="70"/>
      <c r="DAC10" s="70"/>
      <c r="DAD10" s="70"/>
      <c r="DAE10" s="70"/>
      <c r="DAF10" s="70"/>
      <c r="DAG10" s="70"/>
      <c r="DAH10" s="70"/>
      <c r="DAI10" s="70"/>
      <c r="DAJ10" s="70"/>
      <c r="DAK10" s="70"/>
      <c r="DAL10" s="70"/>
      <c r="DAM10" s="70"/>
      <c r="DAN10" s="70"/>
      <c r="DAO10" s="70"/>
      <c r="DAP10" s="70"/>
      <c r="DAQ10" s="70"/>
      <c r="DAR10" s="70"/>
      <c r="DAS10" s="70"/>
      <c r="DAT10" s="70"/>
      <c r="DAU10" s="70"/>
      <c r="DAV10" s="70"/>
      <c r="DAW10" s="70"/>
      <c r="DAX10" s="70"/>
      <c r="DAY10" s="70"/>
      <c r="DAZ10" s="70"/>
      <c r="DBA10" s="70"/>
      <c r="DBB10" s="70"/>
      <c r="DBC10" s="70"/>
      <c r="DBD10" s="70"/>
      <c r="DBE10" s="70"/>
      <c r="DBF10" s="70"/>
      <c r="DBG10" s="70"/>
      <c r="DBH10" s="70"/>
      <c r="DBI10" s="70"/>
      <c r="DBJ10" s="70"/>
      <c r="DBK10" s="70"/>
      <c r="DBL10" s="70"/>
      <c r="DBM10" s="70"/>
      <c r="DBN10" s="70"/>
      <c r="DBO10" s="70"/>
      <c r="DBP10" s="70"/>
      <c r="DBQ10" s="70"/>
      <c r="DBR10" s="70"/>
      <c r="DBS10" s="70"/>
      <c r="DBT10" s="70"/>
      <c r="DBU10" s="70"/>
      <c r="DBV10" s="70"/>
      <c r="DBW10" s="70"/>
      <c r="DBX10" s="70"/>
      <c r="DBY10" s="70"/>
      <c r="DBZ10" s="70"/>
      <c r="DCA10" s="70"/>
      <c r="DCB10" s="70"/>
      <c r="DCC10" s="70"/>
      <c r="DCD10" s="70"/>
      <c r="DCE10" s="70"/>
      <c r="DCF10" s="70"/>
      <c r="DCG10" s="70"/>
      <c r="DCH10" s="70"/>
      <c r="DCI10" s="70"/>
      <c r="DCJ10" s="70"/>
      <c r="DCK10" s="70"/>
      <c r="DCL10" s="70"/>
      <c r="DCM10" s="70"/>
      <c r="DCN10" s="70"/>
      <c r="DCO10" s="70"/>
      <c r="DCP10" s="70"/>
      <c r="DCQ10" s="70"/>
      <c r="DCR10" s="70"/>
      <c r="DCS10" s="70"/>
      <c r="DCT10" s="70"/>
      <c r="DCU10" s="70"/>
      <c r="DCV10" s="70"/>
      <c r="DCW10" s="70"/>
      <c r="DCX10" s="70"/>
      <c r="DCY10" s="70"/>
      <c r="DCZ10" s="70"/>
      <c r="DDA10" s="70"/>
      <c r="DDB10" s="70"/>
      <c r="DDC10" s="70"/>
      <c r="DDD10" s="70"/>
      <c r="DDE10" s="70"/>
      <c r="DDF10" s="70"/>
      <c r="DDG10" s="70"/>
      <c r="DDH10" s="70"/>
      <c r="DDI10" s="70"/>
      <c r="DDJ10" s="70"/>
      <c r="DDK10" s="70"/>
      <c r="DDL10" s="70"/>
      <c r="DDM10" s="70"/>
      <c r="DDN10" s="70"/>
      <c r="DDO10" s="70"/>
      <c r="DDP10" s="70"/>
      <c r="DDQ10" s="70"/>
      <c r="DDR10" s="70"/>
      <c r="DDS10" s="70"/>
      <c r="DDT10" s="70"/>
      <c r="DDU10" s="70"/>
      <c r="DDV10" s="70"/>
      <c r="DDW10" s="70"/>
      <c r="DDX10" s="70"/>
      <c r="DDY10" s="70"/>
      <c r="DDZ10" s="70"/>
      <c r="DEA10" s="70"/>
      <c r="DEB10" s="70"/>
      <c r="DEC10" s="70"/>
      <c r="DED10" s="70"/>
      <c r="DEE10" s="70"/>
      <c r="DEF10" s="70"/>
      <c r="DEG10" s="70"/>
      <c r="DEH10" s="70"/>
      <c r="DEI10" s="70"/>
      <c r="DEJ10" s="70"/>
      <c r="DEK10" s="70"/>
      <c r="DEL10" s="70"/>
      <c r="DEM10" s="70"/>
      <c r="DEN10" s="70"/>
      <c r="DEO10" s="70"/>
      <c r="DEP10" s="70"/>
      <c r="DEQ10" s="70"/>
      <c r="DER10" s="70"/>
      <c r="DES10" s="70"/>
      <c r="DET10" s="70"/>
      <c r="DEU10" s="70"/>
      <c r="DEV10" s="70"/>
      <c r="DEW10" s="70"/>
      <c r="DEX10" s="70"/>
      <c r="DEY10" s="70"/>
      <c r="DEZ10" s="70"/>
      <c r="DFA10" s="70"/>
      <c r="DFB10" s="70"/>
      <c r="DFC10" s="70"/>
      <c r="DFD10" s="70"/>
      <c r="DFE10" s="70"/>
      <c r="DFF10" s="70"/>
      <c r="DFG10" s="70"/>
      <c r="DFH10" s="70"/>
      <c r="DFI10" s="70"/>
      <c r="DFJ10" s="70"/>
      <c r="DFK10" s="70"/>
      <c r="DFL10" s="70"/>
      <c r="DFM10" s="70"/>
      <c r="DFN10" s="70"/>
      <c r="DFO10" s="70"/>
      <c r="DFP10" s="70"/>
      <c r="DFQ10" s="70"/>
      <c r="DFR10" s="70"/>
      <c r="DFS10" s="70"/>
      <c r="DFT10" s="70"/>
      <c r="DFU10" s="70"/>
      <c r="DFV10" s="70"/>
      <c r="DFW10" s="70"/>
      <c r="DFX10" s="70"/>
      <c r="DFY10" s="70"/>
      <c r="DFZ10" s="70"/>
      <c r="DGA10" s="70"/>
      <c r="DGB10" s="70"/>
      <c r="DGC10" s="70"/>
      <c r="DGD10" s="70"/>
      <c r="DGE10" s="70"/>
      <c r="DGF10" s="70"/>
      <c r="DGG10" s="70"/>
      <c r="DGH10" s="70"/>
      <c r="DGI10" s="70"/>
      <c r="DGJ10" s="70"/>
      <c r="DGK10" s="70"/>
      <c r="DGL10" s="70"/>
      <c r="DGM10" s="70"/>
      <c r="DGN10" s="70"/>
      <c r="DGO10" s="70"/>
      <c r="DGP10" s="70"/>
      <c r="DGQ10" s="70"/>
      <c r="DGR10" s="70"/>
      <c r="DGS10" s="70"/>
      <c r="DGT10" s="70"/>
      <c r="DGU10" s="70"/>
      <c r="DGV10" s="70"/>
      <c r="DGW10" s="70"/>
      <c r="DGX10" s="70"/>
      <c r="DGY10" s="70"/>
      <c r="DGZ10" s="70"/>
      <c r="DHA10" s="70"/>
      <c r="DHB10" s="70"/>
      <c r="DHC10" s="70"/>
      <c r="DHD10" s="70"/>
      <c r="DHE10" s="70"/>
      <c r="DHF10" s="70"/>
      <c r="DHG10" s="70"/>
      <c r="DHH10" s="70"/>
      <c r="DHI10" s="70"/>
      <c r="DHJ10" s="70"/>
      <c r="DHK10" s="70"/>
      <c r="DHL10" s="70"/>
      <c r="DHM10" s="70"/>
      <c r="DHN10" s="70"/>
      <c r="DHO10" s="70"/>
      <c r="DHP10" s="70"/>
      <c r="DHQ10" s="70"/>
      <c r="DHR10" s="70"/>
      <c r="DHS10" s="70"/>
      <c r="DHT10" s="70"/>
      <c r="DHU10" s="70"/>
      <c r="DHV10" s="70"/>
      <c r="DHW10" s="70"/>
      <c r="DHX10" s="70"/>
      <c r="DHY10" s="70"/>
      <c r="DHZ10" s="70"/>
      <c r="DIA10" s="70"/>
      <c r="DIB10" s="70"/>
      <c r="DIC10" s="70"/>
      <c r="DID10" s="70"/>
      <c r="DIE10" s="70"/>
      <c r="DIF10" s="70"/>
      <c r="DIG10" s="70"/>
      <c r="DIH10" s="70"/>
      <c r="DII10" s="70"/>
      <c r="DIJ10" s="70"/>
      <c r="DIK10" s="70"/>
      <c r="DIL10" s="70"/>
      <c r="DIM10" s="70"/>
      <c r="DIN10" s="70"/>
      <c r="DIO10" s="70"/>
      <c r="DIP10" s="70"/>
      <c r="DIQ10" s="70"/>
      <c r="DIR10" s="70"/>
      <c r="DIS10" s="70"/>
      <c r="DIT10" s="70"/>
      <c r="DIU10" s="70"/>
      <c r="DIV10" s="70"/>
      <c r="DIW10" s="70"/>
      <c r="DIX10" s="70"/>
      <c r="DIY10" s="70"/>
      <c r="DIZ10" s="70"/>
      <c r="DJA10" s="70"/>
      <c r="DJB10" s="70"/>
      <c r="DJC10" s="70"/>
      <c r="DJD10" s="70"/>
      <c r="DJE10" s="70"/>
      <c r="DJF10" s="70"/>
      <c r="DJG10" s="70"/>
      <c r="DJH10" s="70"/>
      <c r="DJI10" s="70"/>
      <c r="DJJ10" s="70"/>
      <c r="DJK10" s="70"/>
      <c r="DJL10" s="70"/>
      <c r="DJM10" s="70"/>
      <c r="DJN10" s="70"/>
      <c r="DJO10" s="70"/>
      <c r="DJP10" s="70"/>
      <c r="DJQ10" s="70"/>
      <c r="DJR10" s="70"/>
      <c r="DJS10" s="70"/>
      <c r="DJT10" s="70"/>
      <c r="DJU10" s="70"/>
      <c r="DJV10" s="70"/>
      <c r="DJW10" s="70"/>
      <c r="DJX10" s="70"/>
      <c r="DJY10" s="70"/>
      <c r="DJZ10" s="70"/>
      <c r="DKA10" s="70"/>
      <c r="DKB10" s="70"/>
      <c r="DKC10" s="70"/>
      <c r="DKD10" s="70"/>
      <c r="DKE10" s="70"/>
      <c r="DKF10" s="70"/>
      <c r="DKG10" s="70"/>
      <c r="DKH10" s="70"/>
      <c r="DKI10" s="70"/>
      <c r="DKJ10" s="70"/>
      <c r="DKK10" s="70"/>
      <c r="DKL10" s="70"/>
      <c r="DKM10" s="70"/>
      <c r="DKN10" s="70"/>
      <c r="DKO10" s="70"/>
      <c r="DKP10" s="70"/>
      <c r="DKQ10" s="70"/>
      <c r="DKR10" s="70"/>
      <c r="DKS10" s="70"/>
      <c r="DKT10" s="70"/>
      <c r="DKU10" s="70"/>
      <c r="DKV10" s="70"/>
      <c r="DKW10" s="70"/>
      <c r="DKX10" s="70"/>
      <c r="DKY10" s="70"/>
      <c r="DKZ10" s="70"/>
      <c r="DLA10" s="70"/>
      <c r="DLB10" s="70"/>
      <c r="DLC10" s="70"/>
      <c r="DLD10" s="70"/>
      <c r="DLE10" s="70"/>
      <c r="DLF10" s="70"/>
      <c r="DLG10" s="70"/>
      <c r="DLH10" s="70"/>
      <c r="DLI10" s="70"/>
      <c r="DLJ10" s="70"/>
      <c r="DLK10" s="70"/>
      <c r="DLL10" s="70"/>
      <c r="DLM10" s="70"/>
      <c r="DLN10" s="70"/>
      <c r="DLO10" s="70"/>
      <c r="DLP10" s="70"/>
      <c r="DLQ10" s="70"/>
      <c r="DLR10" s="70"/>
      <c r="DLS10" s="70"/>
      <c r="DLT10" s="70"/>
      <c r="DLU10" s="70"/>
      <c r="DLV10" s="70"/>
      <c r="DLW10" s="70"/>
      <c r="DLX10" s="70"/>
      <c r="DLY10" s="70"/>
      <c r="DLZ10" s="70"/>
      <c r="DMA10" s="70"/>
      <c r="DMB10" s="70"/>
      <c r="DMC10" s="70"/>
      <c r="DMD10" s="70"/>
      <c r="DME10" s="70"/>
      <c r="DMF10" s="70"/>
      <c r="DMG10" s="70"/>
      <c r="DMH10" s="70"/>
      <c r="DMI10" s="70"/>
      <c r="DMJ10" s="70"/>
      <c r="DMK10" s="70"/>
      <c r="DML10" s="70"/>
      <c r="DMM10" s="70"/>
      <c r="DMN10" s="70"/>
      <c r="DMO10" s="70"/>
      <c r="DMP10" s="70"/>
      <c r="DMQ10" s="70"/>
      <c r="DMR10" s="70"/>
      <c r="DMS10" s="70"/>
      <c r="DMT10" s="70"/>
      <c r="DMU10" s="70"/>
      <c r="DMV10" s="70"/>
      <c r="DMW10" s="70"/>
      <c r="DMX10" s="70"/>
      <c r="DMY10" s="70"/>
      <c r="DMZ10" s="70"/>
      <c r="DNA10" s="70"/>
      <c r="DNB10" s="70"/>
      <c r="DNC10" s="70"/>
      <c r="DND10" s="70"/>
      <c r="DNE10" s="70"/>
      <c r="DNF10" s="70"/>
      <c r="DNG10" s="70"/>
      <c r="DNH10" s="70"/>
      <c r="DNI10" s="70"/>
      <c r="DNJ10" s="70"/>
      <c r="DNK10" s="70"/>
      <c r="DNL10" s="70"/>
      <c r="DNM10" s="70"/>
      <c r="DNN10" s="70"/>
      <c r="DNO10" s="70"/>
      <c r="DNP10" s="70"/>
      <c r="DNQ10" s="70"/>
      <c r="DNR10" s="70"/>
      <c r="DNS10" s="70"/>
      <c r="DNT10" s="70"/>
      <c r="DNU10" s="70"/>
      <c r="DNV10" s="70"/>
      <c r="DNW10" s="70"/>
      <c r="DNX10" s="70"/>
      <c r="DNY10" s="70"/>
      <c r="DNZ10" s="70"/>
      <c r="DOA10" s="70"/>
      <c r="DOB10" s="70"/>
      <c r="DOC10" s="70"/>
      <c r="DOD10" s="70"/>
      <c r="DOE10" s="70"/>
      <c r="DOF10" s="70"/>
      <c r="DOG10" s="70"/>
      <c r="DOH10" s="70"/>
      <c r="DOI10" s="70"/>
      <c r="DOJ10" s="70"/>
      <c r="DOK10" s="70"/>
      <c r="DOL10" s="70"/>
      <c r="DOM10" s="70"/>
      <c r="DON10" s="70"/>
      <c r="DOO10" s="70"/>
      <c r="DOP10" s="70"/>
      <c r="DOQ10" s="70"/>
      <c r="DOR10" s="70"/>
      <c r="DOS10" s="70"/>
      <c r="DOT10" s="70"/>
      <c r="DOU10" s="70"/>
      <c r="DOV10" s="70"/>
      <c r="DOW10" s="70"/>
      <c r="DOX10" s="70"/>
      <c r="DOY10" s="70"/>
      <c r="DOZ10" s="70"/>
      <c r="DPA10" s="70"/>
      <c r="DPB10" s="70"/>
      <c r="DPC10" s="70"/>
      <c r="DPD10" s="70"/>
      <c r="DPE10" s="70"/>
      <c r="DPF10" s="70"/>
      <c r="DPG10" s="70"/>
      <c r="DPH10" s="70"/>
      <c r="DPI10" s="70"/>
      <c r="DPJ10" s="70"/>
      <c r="DPK10" s="70"/>
      <c r="DPL10" s="70"/>
      <c r="DPM10" s="70"/>
      <c r="DPN10" s="70"/>
      <c r="DPO10" s="70"/>
      <c r="DPP10" s="70"/>
      <c r="DPQ10" s="70"/>
      <c r="DPR10" s="70"/>
      <c r="DPS10" s="70"/>
      <c r="DPT10" s="70"/>
      <c r="DPU10" s="70"/>
      <c r="DPV10" s="70"/>
      <c r="DPW10" s="70"/>
      <c r="DPX10" s="70"/>
      <c r="DPY10" s="70"/>
      <c r="DPZ10" s="70"/>
      <c r="DQA10" s="70"/>
      <c r="DQB10" s="70"/>
      <c r="DQC10" s="70"/>
      <c r="DQD10" s="70"/>
      <c r="DQE10" s="70"/>
      <c r="DQF10" s="70"/>
      <c r="DQG10" s="70"/>
      <c r="DQH10" s="70"/>
      <c r="DQI10" s="70"/>
      <c r="DQJ10" s="70"/>
      <c r="DQK10" s="70"/>
      <c r="DQL10" s="70"/>
      <c r="DQM10" s="70"/>
      <c r="DQN10" s="70"/>
      <c r="DQO10" s="70"/>
      <c r="DQP10" s="70"/>
      <c r="DQQ10" s="70"/>
      <c r="DQR10" s="70"/>
      <c r="DQS10" s="70"/>
      <c r="DQT10" s="70"/>
      <c r="DQU10" s="70"/>
      <c r="DQV10" s="70"/>
      <c r="DQW10" s="70"/>
      <c r="DQX10" s="70"/>
      <c r="DQY10" s="70"/>
      <c r="DQZ10" s="70"/>
      <c r="DRA10" s="70"/>
      <c r="DRB10" s="70"/>
      <c r="DRC10" s="70"/>
      <c r="DRD10" s="70"/>
      <c r="DRE10" s="70"/>
      <c r="DRF10" s="70"/>
      <c r="DRG10" s="70"/>
      <c r="DRH10" s="70"/>
      <c r="DRI10" s="70"/>
      <c r="DRJ10" s="70"/>
      <c r="DRK10" s="70"/>
      <c r="DRL10" s="70"/>
      <c r="DRM10" s="70"/>
      <c r="DRN10" s="70"/>
      <c r="DRO10" s="70"/>
      <c r="DRP10" s="70"/>
      <c r="DRQ10" s="70"/>
      <c r="DRR10" s="70"/>
      <c r="DRS10" s="70"/>
      <c r="DRT10" s="70"/>
      <c r="DRU10" s="70"/>
      <c r="DRV10" s="70"/>
      <c r="DRW10" s="70"/>
      <c r="DRX10" s="70"/>
      <c r="DRY10" s="70"/>
      <c r="DRZ10" s="70"/>
      <c r="DSA10" s="70"/>
      <c r="DSB10" s="70"/>
      <c r="DSC10" s="70"/>
      <c r="DSD10" s="70"/>
      <c r="DSE10" s="70"/>
      <c r="DSF10" s="70"/>
      <c r="DSG10" s="70"/>
      <c r="DSH10" s="70"/>
      <c r="DSI10" s="70"/>
      <c r="DSJ10" s="70"/>
      <c r="DSK10" s="70"/>
      <c r="DSL10" s="70"/>
      <c r="DSM10" s="70"/>
      <c r="DSN10" s="70"/>
      <c r="DSO10" s="70"/>
      <c r="DSP10" s="70"/>
      <c r="DSQ10" s="70"/>
      <c r="DSR10" s="70"/>
      <c r="DSS10" s="70"/>
      <c r="DST10" s="70"/>
      <c r="DSU10" s="70"/>
      <c r="DSV10" s="70"/>
      <c r="DSW10" s="70"/>
      <c r="DSX10" s="70"/>
      <c r="DSY10" s="70"/>
      <c r="DSZ10" s="70"/>
      <c r="DTA10" s="70"/>
      <c r="DTB10" s="70"/>
      <c r="DTC10" s="70"/>
      <c r="DTD10" s="70"/>
      <c r="DTE10" s="70"/>
      <c r="DTF10" s="70"/>
      <c r="DTG10" s="70"/>
      <c r="DTH10" s="70"/>
      <c r="DTI10" s="70"/>
      <c r="DTJ10" s="70"/>
      <c r="DTK10" s="70"/>
      <c r="DTL10" s="70"/>
      <c r="DTM10" s="70"/>
      <c r="DTN10" s="70"/>
      <c r="DTO10" s="70"/>
      <c r="DTP10" s="70"/>
      <c r="DTQ10" s="70"/>
      <c r="DTR10" s="70"/>
      <c r="DTS10" s="70"/>
      <c r="DTT10" s="70"/>
      <c r="DTU10" s="70"/>
      <c r="DTV10" s="70"/>
      <c r="DTW10" s="70"/>
      <c r="DTX10" s="70"/>
      <c r="DTY10" s="70"/>
      <c r="DTZ10" s="70"/>
      <c r="DUA10" s="70"/>
      <c r="DUB10" s="70"/>
      <c r="DUC10" s="70"/>
      <c r="DUD10" s="70"/>
      <c r="DUE10" s="70"/>
      <c r="DUF10" s="70"/>
      <c r="DUG10" s="70"/>
      <c r="DUH10" s="70"/>
      <c r="DUI10" s="70"/>
      <c r="DUJ10" s="70"/>
      <c r="DUK10" s="70"/>
      <c r="DUL10" s="70"/>
      <c r="DUM10" s="70"/>
      <c r="DUN10" s="70"/>
      <c r="DUO10" s="70"/>
      <c r="DUP10" s="70"/>
      <c r="DUQ10" s="70"/>
      <c r="DUR10" s="70"/>
      <c r="DUS10" s="70"/>
      <c r="DUT10" s="70"/>
      <c r="DUU10" s="70"/>
      <c r="DUV10" s="70"/>
      <c r="DUW10" s="70"/>
      <c r="DUX10" s="70"/>
      <c r="DUY10" s="70"/>
      <c r="DUZ10" s="70"/>
      <c r="DVA10" s="70"/>
      <c r="DVB10" s="70"/>
      <c r="DVC10" s="70"/>
      <c r="DVD10" s="70"/>
      <c r="DVE10" s="70"/>
      <c r="DVF10" s="70"/>
      <c r="DVG10" s="70"/>
      <c r="DVH10" s="70"/>
      <c r="DVI10" s="70"/>
      <c r="DVJ10" s="70"/>
      <c r="DVK10" s="70"/>
      <c r="DVL10" s="70"/>
      <c r="DVM10" s="70"/>
      <c r="DVN10" s="70"/>
      <c r="DVO10" s="70"/>
      <c r="DVP10" s="70"/>
      <c r="DVQ10" s="70"/>
      <c r="DVR10" s="70"/>
      <c r="DVS10" s="70"/>
      <c r="DVT10" s="70"/>
      <c r="DVU10" s="70"/>
      <c r="DVV10" s="70"/>
      <c r="DVW10" s="70"/>
      <c r="DVX10" s="70"/>
      <c r="DVY10" s="70"/>
      <c r="DVZ10" s="70"/>
      <c r="DWA10" s="70"/>
      <c r="DWB10" s="70"/>
      <c r="DWC10" s="70"/>
      <c r="DWD10" s="70"/>
      <c r="DWE10" s="70"/>
      <c r="DWF10" s="70"/>
      <c r="DWG10" s="70"/>
      <c r="DWH10" s="70"/>
      <c r="DWI10" s="70"/>
      <c r="DWJ10" s="70"/>
      <c r="DWK10" s="70"/>
      <c r="DWL10" s="70"/>
      <c r="DWM10" s="70"/>
      <c r="DWN10" s="70"/>
      <c r="DWO10" s="70"/>
      <c r="DWP10" s="70"/>
      <c r="DWQ10" s="70"/>
      <c r="DWR10" s="70"/>
      <c r="DWS10" s="70"/>
      <c r="DWT10" s="70"/>
      <c r="DWU10" s="70"/>
      <c r="DWV10" s="70"/>
      <c r="DWW10" s="70"/>
      <c r="DWX10" s="70"/>
      <c r="DWY10" s="70"/>
      <c r="DWZ10" s="70"/>
      <c r="DXA10" s="70"/>
      <c r="DXB10" s="70"/>
      <c r="DXC10" s="70"/>
      <c r="DXD10" s="70"/>
      <c r="DXE10" s="70"/>
      <c r="DXF10" s="70"/>
      <c r="DXG10" s="70"/>
      <c r="DXH10" s="70"/>
      <c r="DXI10" s="70"/>
      <c r="DXJ10" s="70"/>
      <c r="DXK10" s="70"/>
      <c r="DXL10" s="70"/>
      <c r="DXM10" s="70"/>
      <c r="DXN10" s="70"/>
      <c r="DXO10" s="70"/>
      <c r="DXP10" s="70"/>
      <c r="DXQ10" s="70"/>
      <c r="DXR10" s="70"/>
      <c r="DXS10" s="70"/>
      <c r="DXT10" s="70"/>
      <c r="DXU10" s="70"/>
      <c r="DXV10" s="70"/>
      <c r="DXW10" s="70"/>
      <c r="DXX10" s="70"/>
      <c r="DXY10" s="70"/>
      <c r="DXZ10" s="70"/>
      <c r="DYA10" s="70"/>
      <c r="DYB10" s="70"/>
      <c r="DYC10" s="70"/>
      <c r="DYD10" s="70"/>
      <c r="DYE10" s="70"/>
      <c r="DYF10" s="70"/>
      <c r="DYG10" s="70"/>
      <c r="DYH10" s="70"/>
      <c r="DYI10" s="70"/>
      <c r="DYJ10" s="70"/>
      <c r="DYK10" s="70"/>
      <c r="DYL10" s="70"/>
      <c r="DYM10" s="70"/>
      <c r="DYN10" s="70"/>
      <c r="DYO10" s="70"/>
      <c r="DYP10" s="70"/>
      <c r="DYQ10" s="70"/>
      <c r="DYR10" s="70"/>
      <c r="DYS10" s="70"/>
      <c r="DYT10" s="70"/>
      <c r="DYU10" s="70"/>
      <c r="DYV10" s="70"/>
      <c r="DYW10" s="70"/>
      <c r="DYX10" s="70"/>
      <c r="DYY10" s="70"/>
      <c r="DYZ10" s="70"/>
      <c r="DZA10" s="70"/>
      <c r="DZB10" s="70"/>
      <c r="DZC10" s="70"/>
      <c r="DZD10" s="70"/>
      <c r="DZE10" s="70"/>
      <c r="DZF10" s="70"/>
      <c r="DZG10" s="70"/>
      <c r="DZH10" s="70"/>
      <c r="DZI10" s="70"/>
      <c r="DZJ10" s="70"/>
      <c r="DZK10" s="70"/>
      <c r="DZL10" s="70"/>
      <c r="DZM10" s="70"/>
      <c r="DZN10" s="70"/>
      <c r="DZO10" s="70"/>
      <c r="DZP10" s="70"/>
      <c r="DZQ10" s="70"/>
      <c r="DZR10" s="70"/>
      <c r="DZS10" s="70"/>
      <c r="DZT10" s="70"/>
      <c r="DZU10" s="70"/>
      <c r="DZV10" s="70"/>
      <c r="DZW10" s="70"/>
      <c r="DZX10" s="70"/>
      <c r="DZY10" s="70"/>
      <c r="DZZ10" s="70"/>
      <c r="EAA10" s="70"/>
      <c r="EAB10" s="70"/>
      <c r="EAC10" s="70"/>
      <c r="EAD10" s="70"/>
      <c r="EAE10" s="70"/>
      <c r="EAF10" s="70"/>
      <c r="EAG10" s="70"/>
      <c r="EAH10" s="70"/>
      <c r="EAI10" s="70"/>
      <c r="EAJ10" s="70"/>
      <c r="EAK10" s="70"/>
      <c r="EAL10" s="70"/>
      <c r="EAM10" s="70"/>
      <c r="EAN10" s="70"/>
      <c r="EAO10" s="70"/>
      <c r="EAP10" s="70"/>
      <c r="EAQ10" s="70"/>
      <c r="EAR10" s="70"/>
      <c r="EAS10" s="70"/>
      <c r="EAT10" s="70"/>
      <c r="EAU10" s="70"/>
      <c r="EAV10" s="70"/>
      <c r="EAW10" s="70"/>
      <c r="EAX10" s="70"/>
      <c r="EAY10" s="70"/>
      <c r="EAZ10" s="70"/>
      <c r="EBA10" s="70"/>
      <c r="EBB10" s="70"/>
      <c r="EBC10" s="70"/>
      <c r="EBD10" s="70"/>
      <c r="EBE10" s="70"/>
      <c r="EBF10" s="70"/>
      <c r="EBG10" s="70"/>
      <c r="EBH10" s="70"/>
      <c r="EBI10" s="70"/>
      <c r="EBJ10" s="70"/>
      <c r="EBK10" s="70"/>
      <c r="EBL10" s="70"/>
      <c r="EBM10" s="70"/>
      <c r="EBN10" s="70"/>
      <c r="EBO10" s="70"/>
      <c r="EBP10" s="70"/>
      <c r="EBQ10" s="70"/>
      <c r="EBR10" s="70"/>
      <c r="EBS10" s="70"/>
      <c r="EBT10" s="70"/>
      <c r="EBU10" s="70"/>
      <c r="EBV10" s="70"/>
      <c r="EBW10" s="70"/>
      <c r="EBX10" s="70"/>
      <c r="EBY10" s="70"/>
      <c r="EBZ10" s="70"/>
      <c r="ECA10" s="70"/>
      <c r="ECB10" s="70"/>
      <c r="ECC10" s="70"/>
      <c r="ECD10" s="70"/>
      <c r="ECE10" s="70"/>
      <c r="ECF10" s="70"/>
      <c r="ECG10" s="70"/>
      <c r="ECH10" s="70"/>
      <c r="ECI10" s="70"/>
      <c r="ECJ10" s="70"/>
      <c r="ECK10" s="70"/>
      <c r="ECL10" s="70"/>
      <c r="ECM10" s="70"/>
      <c r="ECN10" s="70"/>
      <c r="ECO10" s="70"/>
      <c r="ECP10" s="70"/>
      <c r="ECQ10" s="70"/>
      <c r="ECR10" s="70"/>
      <c r="ECS10" s="70"/>
      <c r="ECT10" s="70"/>
      <c r="ECU10" s="70"/>
      <c r="ECV10" s="70"/>
      <c r="ECW10" s="70"/>
      <c r="ECX10" s="70"/>
      <c r="ECY10" s="70"/>
      <c r="ECZ10" s="70"/>
      <c r="EDA10" s="70"/>
      <c r="EDB10" s="70"/>
      <c r="EDC10" s="70"/>
      <c r="EDD10" s="70"/>
      <c r="EDE10" s="70"/>
      <c r="EDF10" s="70"/>
      <c r="EDG10" s="70"/>
      <c r="EDH10" s="70"/>
      <c r="EDI10" s="70"/>
      <c r="EDJ10" s="70"/>
      <c r="EDK10" s="70"/>
      <c r="EDL10" s="70"/>
      <c r="EDM10" s="70"/>
      <c r="EDN10" s="70"/>
      <c r="EDO10" s="70"/>
      <c r="EDP10" s="70"/>
      <c r="EDQ10" s="70"/>
      <c r="EDR10" s="70"/>
      <c r="EDS10" s="70"/>
      <c r="EDT10" s="70"/>
      <c r="EDU10" s="70"/>
      <c r="EDV10" s="70"/>
      <c r="EDW10" s="70"/>
      <c r="EDX10" s="70"/>
      <c r="EDY10" s="70"/>
      <c r="EDZ10" s="70"/>
      <c r="EEA10" s="70"/>
      <c r="EEB10" s="70"/>
      <c r="EEC10" s="70"/>
      <c r="EED10" s="70"/>
      <c r="EEE10" s="70"/>
      <c r="EEF10" s="70"/>
      <c r="EEG10" s="70"/>
      <c r="EEH10" s="70"/>
      <c r="EEI10" s="70"/>
      <c r="EEJ10" s="70"/>
      <c r="EEK10" s="70"/>
      <c r="EEL10" s="70"/>
      <c r="EEM10" s="70"/>
      <c r="EEN10" s="70"/>
      <c r="EEO10" s="70"/>
      <c r="EEP10" s="70"/>
      <c r="EEQ10" s="70"/>
      <c r="EER10" s="70"/>
      <c r="EES10" s="70"/>
      <c r="EET10" s="70"/>
      <c r="EEU10" s="70"/>
      <c r="EEV10" s="70"/>
      <c r="EEW10" s="70"/>
      <c r="EEX10" s="70"/>
      <c r="EEY10" s="70"/>
      <c r="EEZ10" s="70"/>
      <c r="EFA10" s="70"/>
      <c r="EFB10" s="70"/>
      <c r="EFC10" s="70"/>
      <c r="EFD10" s="70"/>
      <c r="EFE10" s="70"/>
      <c r="EFF10" s="70"/>
      <c r="EFG10" s="70"/>
      <c r="EFH10" s="70"/>
      <c r="EFI10" s="70"/>
      <c r="EFJ10" s="70"/>
      <c r="EFK10" s="70"/>
      <c r="EFL10" s="70"/>
      <c r="EFM10" s="70"/>
      <c r="EFN10" s="70"/>
      <c r="EFO10" s="70"/>
      <c r="EFP10" s="70"/>
      <c r="EFQ10" s="70"/>
      <c r="EFR10" s="70"/>
      <c r="EFS10" s="70"/>
      <c r="EFT10" s="70"/>
      <c r="EFU10" s="70"/>
      <c r="EFV10" s="70"/>
      <c r="EFW10" s="70"/>
      <c r="EFX10" s="70"/>
      <c r="EFY10" s="70"/>
      <c r="EFZ10" s="70"/>
      <c r="EGA10" s="70"/>
      <c r="EGB10" s="70"/>
      <c r="EGC10" s="70"/>
      <c r="EGD10" s="70"/>
      <c r="EGE10" s="70"/>
      <c r="EGF10" s="70"/>
      <c r="EGG10" s="70"/>
      <c r="EGH10" s="70"/>
      <c r="EGI10" s="70"/>
      <c r="EGJ10" s="70"/>
      <c r="EGK10" s="70"/>
      <c r="EGL10" s="70"/>
      <c r="EGM10" s="70"/>
      <c r="EGN10" s="70"/>
      <c r="EGO10" s="70"/>
      <c r="EGP10" s="70"/>
      <c r="EGQ10" s="70"/>
      <c r="EGR10" s="70"/>
      <c r="EGS10" s="70"/>
      <c r="EGT10" s="70"/>
      <c r="EGU10" s="70"/>
      <c r="EGV10" s="70"/>
      <c r="EGW10" s="70"/>
      <c r="EGX10" s="70"/>
      <c r="EGY10" s="70"/>
      <c r="EGZ10" s="70"/>
      <c r="EHA10" s="70"/>
      <c r="EHB10" s="70"/>
      <c r="EHC10" s="70"/>
      <c r="EHD10" s="70"/>
      <c r="EHE10" s="70"/>
      <c r="EHF10" s="70"/>
      <c r="EHG10" s="70"/>
      <c r="EHH10" s="70"/>
      <c r="EHI10" s="70"/>
      <c r="EHJ10" s="70"/>
      <c r="EHK10" s="70"/>
      <c r="EHL10" s="70"/>
      <c r="EHM10" s="70"/>
      <c r="EHN10" s="70"/>
      <c r="EHO10" s="70"/>
      <c r="EHP10" s="70"/>
      <c r="EHQ10" s="70"/>
      <c r="EHR10" s="70"/>
      <c r="EHS10" s="70"/>
      <c r="EHT10" s="70"/>
      <c r="EHU10" s="70"/>
      <c r="EHV10" s="70"/>
      <c r="EHW10" s="70"/>
      <c r="EHX10" s="70"/>
      <c r="EHY10" s="70"/>
      <c r="EHZ10" s="70"/>
      <c r="EIA10" s="70"/>
      <c r="EIB10" s="70"/>
      <c r="EIC10" s="70"/>
      <c r="EID10" s="70"/>
      <c r="EIE10" s="70"/>
      <c r="EIF10" s="70"/>
      <c r="EIG10" s="70"/>
      <c r="EIH10" s="70"/>
      <c r="EII10" s="70"/>
      <c r="EIJ10" s="70"/>
      <c r="EIK10" s="70"/>
      <c r="EIL10" s="70"/>
      <c r="EIM10" s="70"/>
      <c r="EIN10" s="70"/>
      <c r="EIO10" s="70"/>
      <c r="EIP10" s="70"/>
      <c r="EIQ10" s="70"/>
      <c r="EIR10" s="70"/>
      <c r="EIS10" s="70"/>
      <c r="EIT10" s="70"/>
      <c r="EIU10" s="70"/>
      <c r="EIV10" s="70"/>
      <c r="EIW10" s="70"/>
      <c r="EIX10" s="70"/>
      <c r="EIY10" s="70"/>
      <c r="EIZ10" s="70"/>
      <c r="EJA10" s="70"/>
      <c r="EJB10" s="70"/>
      <c r="EJC10" s="70"/>
      <c r="EJD10" s="70"/>
      <c r="EJE10" s="70"/>
      <c r="EJF10" s="70"/>
      <c r="EJG10" s="70"/>
      <c r="EJH10" s="70"/>
      <c r="EJI10" s="70"/>
      <c r="EJJ10" s="70"/>
      <c r="EJK10" s="70"/>
      <c r="EJL10" s="70"/>
      <c r="EJM10" s="70"/>
      <c r="EJN10" s="70"/>
      <c r="EJO10" s="70"/>
      <c r="EJP10" s="70"/>
      <c r="EJQ10" s="70"/>
      <c r="EJR10" s="70"/>
      <c r="EJS10" s="70"/>
      <c r="EJT10" s="70"/>
      <c r="EJU10" s="70"/>
      <c r="EJV10" s="70"/>
      <c r="EJW10" s="70"/>
      <c r="EJX10" s="70"/>
      <c r="EJY10" s="70"/>
      <c r="EJZ10" s="70"/>
      <c r="EKA10" s="70"/>
      <c r="EKB10" s="70"/>
      <c r="EKC10" s="70"/>
      <c r="EKD10" s="70"/>
      <c r="EKE10" s="70"/>
      <c r="EKF10" s="70"/>
      <c r="EKG10" s="70"/>
      <c r="EKH10" s="70"/>
      <c r="EKI10" s="70"/>
      <c r="EKJ10" s="70"/>
      <c r="EKK10" s="70"/>
      <c r="EKL10" s="70"/>
      <c r="EKM10" s="70"/>
      <c r="EKN10" s="70"/>
      <c r="EKO10" s="70"/>
      <c r="EKP10" s="70"/>
      <c r="EKQ10" s="70"/>
      <c r="EKR10" s="70"/>
      <c r="EKS10" s="70"/>
      <c r="EKT10" s="70"/>
      <c r="EKU10" s="70"/>
      <c r="EKV10" s="70"/>
      <c r="EKW10" s="70"/>
      <c r="EKX10" s="70"/>
      <c r="EKY10" s="70"/>
      <c r="EKZ10" s="70"/>
      <c r="ELA10" s="70"/>
      <c r="ELB10" s="70"/>
      <c r="ELC10" s="70"/>
      <c r="ELD10" s="70"/>
      <c r="ELE10" s="70"/>
      <c r="ELF10" s="70"/>
      <c r="ELG10" s="70"/>
      <c r="ELH10" s="70"/>
      <c r="ELI10" s="70"/>
      <c r="ELJ10" s="70"/>
      <c r="ELK10" s="70"/>
      <c r="ELL10" s="70"/>
      <c r="ELM10" s="70"/>
      <c r="ELN10" s="70"/>
      <c r="ELO10" s="70"/>
      <c r="ELP10" s="70"/>
      <c r="ELQ10" s="70"/>
      <c r="ELR10" s="70"/>
      <c r="ELS10" s="70"/>
      <c r="ELT10" s="70"/>
      <c r="ELU10" s="70"/>
      <c r="ELV10" s="70"/>
      <c r="ELW10" s="70"/>
      <c r="ELX10" s="70"/>
      <c r="ELY10" s="70"/>
      <c r="ELZ10" s="70"/>
      <c r="EMA10" s="70"/>
      <c r="EMB10" s="70"/>
      <c r="EMC10" s="70"/>
      <c r="EMD10" s="70"/>
      <c r="EME10" s="70"/>
      <c r="EMF10" s="70"/>
      <c r="EMG10" s="70"/>
      <c r="EMH10" s="70"/>
      <c r="EMI10" s="70"/>
      <c r="EMJ10" s="70"/>
      <c r="EMK10" s="70"/>
      <c r="EML10" s="70"/>
      <c r="EMM10" s="70"/>
      <c r="EMN10" s="70"/>
      <c r="EMO10" s="70"/>
      <c r="EMP10" s="70"/>
      <c r="EMQ10" s="70"/>
      <c r="EMR10" s="70"/>
      <c r="EMS10" s="70"/>
      <c r="EMT10" s="70"/>
      <c r="EMU10" s="70"/>
      <c r="EMV10" s="70"/>
      <c r="EMW10" s="70"/>
      <c r="EMX10" s="70"/>
      <c r="EMY10" s="70"/>
      <c r="EMZ10" s="70"/>
      <c r="ENA10" s="70"/>
      <c r="ENB10" s="70"/>
      <c r="ENC10" s="70"/>
      <c r="END10" s="70"/>
      <c r="ENE10" s="70"/>
      <c r="ENF10" s="70"/>
      <c r="ENG10" s="70"/>
      <c r="ENH10" s="70"/>
      <c r="ENI10" s="70"/>
      <c r="ENJ10" s="70"/>
      <c r="ENK10" s="70"/>
      <c r="ENL10" s="70"/>
      <c r="ENM10" s="70"/>
      <c r="ENN10" s="70"/>
      <c r="ENO10" s="70"/>
      <c r="ENP10" s="70"/>
      <c r="ENQ10" s="70"/>
      <c r="ENR10" s="70"/>
      <c r="ENS10" s="70"/>
      <c r="ENT10" s="70"/>
      <c r="ENU10" s="70"/>
      <c r="ENV10" s="70"/>
      <c r="ENW10" s="70"/>
      <c r="ENX10" s="70"/>
      <c r="ENY10" s="70"/>
      <c r="ENZ10" s="70"/>
      <c r="EOA10" s="70"/>
      <c r="EOB10" s="70"/>
      <c r="EOC10" s="70"/>
      <c r="EOD10" s="70"/>
      <c r="EOE10" s="70"/>
      <c r="EOF10" s="70"/>
      <c r="EOG10" s="70"/>
      <c r="EOH10" s="70"/>
      <c r="EOI10" s="70"/>
      <c r="EOJ10" s="70"/>
      <c r="EOK10" s="70"/>
      <c r="EOL10" s="70"/>
      <c r="EOM10" s="70"/>
      <c r="EON10" s="70"/>
      <c r="EOO10" s="70"/>
      <c r="EOP10" s="70"/>
      <c r="EOQ10" s="70"/>
      <c r="EOR10" s="70"/>
      <c r="EOS10" s="70"/>
      <c r="EOT10" s="70"/>
      <c r="EOU10" s="70"/>
      <c r="EOV10" s="70"/>
      <c r="EOW10" s="70"/>
      <c r="EOX10" s="70"/>
      <c r="EOY10" s="70"/>
      <c r="EOZ10" s="70"/>
      <c r="EPA10" s="70"/>
      <c r="EPB10" s="70"/>
      <c r="EPC10" s="70"/>
      <c r="EPD10" s="70"/>
      <c r="EPE10" s="70"/>
      <c r="EPF10" s="70"/>
      <c r="EPG10" s="70"/>
      <c r="EPH10" s="70"/>
      <c r="EPI10" s="70"/>
      <c r="EPJ10" s="70"/>
      <c r="EPK10" s="70"/>
      <c r="EPL10" s="70"/>
      <c r="EPM10" s="70"/>
      <c r="EPN10" s="70"/>
      <c r="EPO10" s="70"/>
      <c r="EPP10" s="70"/>
      <c r="EPQ10" s="70"/>
      <c r="EPR10" s="70"/>
      <c r="EPS10" s="70"/>
      <c r="EPT10" s="70"/>
      <c r="EPU10" s="70"/>
      <c r="EPV10" s="70"/>
      <c r="EPW10" s="70"/>
      <c r="EPX10" s="70"/>
      <c r="EPY10" s="70"/>
      <c r="EPZ10" s="70"/>
      <c r="EQA10" s="70"/>
      <c r="EQB10" s="70"/>
      <c r="EQC10" s="70"/>
      <c r="EQD10" s="70"/>
      <c r="EQE10" s="70"/>
      <c r="EQF10" s="70"/>
      <c r="EQG10" s="70"/>
      <c r="EQH10" s="70"/>
      <c r="EQI10" s="70"/>
      <c r="EQJ10" s="70"/>
      <c r="EQK10" s="70"/>
      <c r="EQL10" s="70"/>
      <c r="EQM10" s="70"/>
      <c r="EQN10" s="70"/>
      <c r="EQO10" s="70"/>
      <c r="EQP10" s="70"/>
      <c r="EQQ10" s="70"/>
      <c r="EQR10" s="70"/>
      <c r="EQS10" s="70"/>
      <c r="EQT10" s="70"/>
      <c r="EQU10" s="70"/>
      <c r="EQV10" s="70"/>
      <c r="EQW10" s="70"/>
      <c r="EQX10" s="70"/>
      <c r="EQY10" s="70"/>
      <c r="EQZ10" s="70"/>
      <c r="ERA10" s="70"/>
      <c r="ERB10" s="70"/>
      <c r="ERC10" s="70"/>
      <c r="ERD10" s="70"/>
      <c r="ERE10" s="70"/>
      <c r="ERF10" s="70"/>
      <c r="ERG10" s="70"/>
      <c r="ERH10" s="70"/>
      <c r="ERI10" s="70"/>
      <c r="ERJ10" s="70"/>
      <c r="ERK10" s="70"/>
      <c r="ERL10" s="70"/>
      <c r="ERM10" s="70"/>
      <c r="ERN10" s="70"/>
      <c r="ERO10" s="70"/>
      <c r="ERP10" s="70"/>
      <c r="ERQ10" s="70"/>
      <c r="ERR10" s="70"/>
      <c r="ERS10" s="70"/>
      <c r="ERT10" s="70"/>
      <c r="ERU10" s="70"/>
      <c r="ERV10" s="70"/>
      <c r="ERW10" s="70"/>
      <c r="ERX10" s="70"/>
      <c r="ERY10" s="70"/>
      <c r="ERZ10" s="70"/>
      <c r="ESA10" s="70"/>
      <c r="ESB10" s="70"/>
      <c r="ESC10" s="70"/>
      <c r="ESD10" s="70"/>
      <c r="ESE10" s="70"/>
      <c r="ESF10" s="70"/>
      <c r="ESG10" s="70"/>
      <c r="ESH10" s="70"/>
      <c r="ESI10" s="70"/>
      <c r="ESJ10" s="70"/>
      <c r="ESK10" s="70"/>
      <c r="ESL10" s="70"/>
      <c r="ESM10" s="70"/>
      <c r="ESN10" s="70"/>
      <c r="ESO10" s="70"/>
      <c r="ESP10" s="70"/>
      <c r="ESQ10" s="70"/>
      <c r="ESR10" s="70"/>
      <c r="ESS10" s="70"/>
      <c r="EST10" s="70"/>
      <c r="ESU10" s="70"/>
      <c r="ESV10" s="70"/>
      <c r="ESW10" s="70"/>
      <c r="ESX10" s="70"/>
      <c r="ESY10" s="70"/>
      <c r="ESZ10" s="70"/>
      <c r="ETA10" s="70"/>
      <c r="ETB10" s="70"/>
      <c r="ETC10" s="70"/>
      <c r="ETD10" s="70"/>
      <c r="ETE10" s="70"/>
      <c r="ETF10" s="70"/>
      <c r="ETG10" s="70"/>
      <c r="ETH10" s="70"/>
      <c r="ETI10" s="70"/>
      <c r="ETJ10" s="70"/>
      <c r="ETK10" s="70"/>
      <c r="ETL10" s="70"/>
      <c r="ETM10" s="70"/>
      <c r="ETN10" s="70"/>
      <c r="ETO10" s="70"/>
      <c r="ETP10" s="70"/>
      <c r="ETQ10" s="70"/>
      <c r="ETR10" s="70"/>
      <c r="ETS10" s="70"/>
      <c r="ETT10" s="70"/>
      <c r="ETU10" s="70"/>
      <c r="ETV10" s="70"/>
      <c r="ETW10" s="70"/>
      <c r="ETX10" s="70"/>
      <c r="ETY10" s="70"/>
      <c r="ETZ10" s="70"/>
      <c r="EUA10" s="70"/>
      <c r="EUB10" s="70"/>
      <c r="EUC10" s="70"/>
      <c r="EUD10" s="70"/>
      <c r="EUE10" s="70"/>
      <c r="EUF10" s="70"/>
      <c r="EUG10" s="70"/>
      <c r="EUH10" s="70"/>
      <c r="EUI10" s="70"/>
      <c r="EUJ10" s="70"/>
      <c r="EUK10" s="70"/>
      <c r="EUL10" s="70"/>
      <c r="EUM10" s="70"/>
      <c r="EUN10" s="70"/>
      <c r="EUO10" s="70"/>
      <c r="EUP10" s="70"/>
      <c r="EUQ10" s="70"/>
      <c r="EUR10" s="70"/>
      <c r="EUS10" s="70"/>
      <c r="EUT10" s="70"/>
      <c r="EUU10" s="70"/>
      <c r="EUV10" s="70"/>
      <c r="EUW10" s="70"/>
      <c r="EUX10" s="70"/>
      <c r="EUY10" s="70"/>
      <c r="EUZ10" s="70"/>
      <c r="EVA10" s="70"/>
      <c r="EVB10" s="70"/>
      <c r="EVC10" s="70"/>
      <c r="EVD10" s="70"/>
      <c r="EVE10" s="70"/>
      <c r="EVF10" s="70"/>
      <c r="EVG10" s="70"/>
      <c r="EVH10" s="70"/>
      <c r="EVI10" s="70"/>
      <c r="EVJ10" s="70"/>
      <c r="EVK10" s="70"/>
      <c r="EVL10" s="70"/>
      <c r="EVM10" s="70"/>
      <c r="EVN10" s="70"/>
      <c r="EVO10" s="70"/>
      <c r="EVP10" s="70"/>
      <c r="EVQ10" s="70"/>
      <c r="EVR10" s="70"/>
      <c r="EVS10" s="70"/>
      <c r="EVT10" s="70"/>
      <c r="EVU10" s="70"/>
      <c r="EVV10" s="70"/>
      <c r="EVW10" s="70"/>
      <c r="EVX10" s="70"/>
      <c r="EVY10" s="70"/>
      <c r="EVZ10" s="70"/>
      <c r="EWA10" s="70"/>
      <c r="EWB10" s="70"/>
      <c r="EWC10" s="70"/>
      <c r="EWD10" s="70"/>
      <c r="EWE10" s="70"/>
      <c r="EWF10" s="70"/>
      <c r="EWG10" s="70"/>
      <c r="EWH10" s="70"/>
      <c r="EWI10" s="70"/>
      <c r="EWJ10" s="70"/>
      <c r="EWK10" s="70"/>
      <c r="EWL10" s="70"/>
      <c r="EWM10" s="70"/>
      <c r="EWN10" s="70"/>
      <c r="EWO10" s="70"/>
      <c r="EWP10" s="70"/>
      <c r="EWQ10" s="70"/>
      <c r="EWR10" s="70"/>
      <c r="EWS10" s="70"/>
      <c r="EWT10" s="70"/>
      <c r="EWU10" s="70"/>
      <c r="EWV10" s="70"/>
      <c r="EWW10" s="70"/>
      <c r="EWX10" s="70"/>
      <c r="EWY10" s="70"/>
      <c r="EWZ10" s="70"/>
      <c r="EXA10" s="70"/>
      <c r="EXB10" s="70"/>
      <c r="EXC10" s="70"/>
      <c r="EXD10" s="70"/>
      <c r="EXE10" s="70"/>
      <c r="EXF10" s="70"/>
      <c r="EXG10" s="70"/>
      <c r="EXH10" s="70"/>
      <c r="EXI10" s="70"/>
      <c r="EXJ10" s="70"/>
      <c r="EXK10" s="70"/>
      <c r="EXL10" s="70"/>
      <c r="EXM10" s="70"/>
      <c r="EXN10" s="70"/>
      <c r="EXO10" s="70"/>
      <c r="EXP10" s="70"/>
      <c r="EXQ10" s="70"/>
      <c r="EXR10" s="70"/>
      <c r="EXS10" s="70"/>
      <c r="EXT10" s="70"/>
      <c r="EXU10" s="70"/>
      <c r="EXV10" s="70"/>
      <c r="EXW10" s="70"/>
      <c r="EXX10" s="70"/>
      <c r="EXY10" s="70"/>
      <c r="EXZ10" s="70"/>
      <c r="EYA10" s="70"/>
      <c r="EYB10" s="70"/>
      <c r="EYC10" s="70"/>
      <c r="EYD10" s="70"/>
      <c r="EYE10" s="70"/>
      <c r="EYF10" s="70"/>
      <c r="EYG10" s="70"/>
      <c r="EYH10" s="70"/>
      <c r="EYI10" s="70"/>
      <c r="EYJ10" s="70"/>
      <c r="EYK10" s="70"/>
      <c r="EYL10" s="70"/>
      <c r="EYM10" s="70"/>
      <c r="EYN10" s="70"/>
      <c r="EYO10" s="70"/>
      <c r="EYP10" s="70"/>
      <c r="EYQ10" s="70"/>
      <c r="EYR10" s="70"/>
      <c r="EYS10" s="70"/>
      <c r="EYT10" s="70"/>
      <c r="EYU10" s="70"/>
      <c r="EYV10" s="70"/>
      <c r="EYW10" s="70"/>
      <c r="EYX10" s="70"/>
      <c r="EYY10" s="70"/>
      <c r="EYZ10" s="70"/>
      <c r="EZA10" s="70"/>
      <c r="EZB10" s="70"/>
      <c r="EZC10" s="70"/>
      <c r="EZD10" s="70"/>
      <c r="EZE10" s="70"/>
      <c r="EZF10" s="70"/>
      <c r="EZG10" s="70"/>
      <c r="EZH10" s="70"/>
      <c r="EZI10" s="70"/>
      <c r="EZJ10" s="70"/>
      <c r="EZK10" s="70"/>
      <c r="EZL10" s="70"/>
      <c r="EZM10" s="70"/>
      <c r="EZN10" s="70"/>
      <c r="EZO10" s="70"/>
      <c r="EZP10" s="70"/>
      <c r="EZQ10" s="70"/>
      <c r="EZR10" s="70"/>
      <c r="EZS10" s="70"/>
      <c r="EZT10" s="70"/>
      <c r="EZU10" s="70"/>
      <c r="EZV10" s="70"/>
      <c r="EZW10" s="70"/>
      <c r="EZX10" s="70"/>
      <c r="EZY10" s="70"/>
      <c r="EZZ10" s="70"/>
      <c r="FAA10" s="70"/>
      <c r="FAB10" s="70"/>
      <c r="FAC10" s="70"/>
      <c r="FAD10" s="70"/>
      <c r="FAE10" s="70"/>
      <c r="FAF10" s="70"/>
      <c r="FAG10" s="70"/>
      <c r="FAH10" s="70"/>
      <c r="FAI10" s="70"/>
      <c r="FAJ10" s="70"/>
      <c r="FAK10" s="70"/>
      <c r="FAL10" s="70"/>
      <c r="FAM10" s="70"/>
      <c r="FAN10" s="70"/>
      <c r="FAO10" s="70"/>
      <c r="FAP10" s="70"/>
      <c r="FAQ10" s="70"/>
      <c r="FAR10" s="70"/>
      <c r="FAS10" s="70"/>
      <c r="FAT10" s="70"/>
      <c r="FAU10" s="70"/>
      <c r="FAV10" s="70"/>
      <c r="FAW10" s="70"/>
      <c r="FAX10" s="70"/>
      <c r="FAY10" s="70"/>
      <c r="FAZ10" s="70"/>
      <c r="FBA10" s="70"/>
      <c r="FBB10" s="70"/>
      <c r="FBC10" s="70"/>
      <c r="FBD10" s="70"/>
      <c r="FBE10" s="70"/>
      <c r="FBF10" s="70"/>
      <c r="FBG10" s="70"/>
      <c r="FBH10" s="70"/>
      <c r="FBI10" s="70"/>
      <c r="FBJ10" s="70"/>
      <c r="FBK10" s="70"/>
      <c r="FBL10" s="70"/>
      <c r="FBM10" s="70"/>
      <c r="FBN10" s="70"/>
      <c r="FBO10" s="70"/>
      <c r="FBP10" s="70"/>
      <c r="FBQ10" s="70"/>
      <c r="FBR10" s="70"/>
      <c r="FBS10" s="70"/>
      <c r="FBT10" s="70"/>
      <c r="FBU10" s="70"/>
      <c r="FBV10" s="70"/>
      <c r="FBW10" s="70"/>
      <c r="FBX10" s="70"/>
      <c r="FBY10" s="70"/>
      <c r="FBZ10" s="70"/>
      <c r="FCA10" s="70"/>
      <c r="FCB10" s="70"/>
      <c r="FCC10" s="70"/>
      <c r="FCD10" s="70"/>
      <c r="FCE10" s="70"/>
      <c r="FCF10" s="70"/>
      <c r="FCG10" s="70"/>
      <c r="FCH10" s="70"/>
      <c r="FCI10" s="70"/>
      <c r="FCJ10" s="70"/>
      <c r="FCK10" s="70"/>
      <c r="FCL10" s="70"/>
      <c r="FCM10" s="70"/>
      <c r="FCN10" s="70"/>
      <c r="FCO10" s="70"/>
      <c r="FCP10" s="70"/>
      <c r="FCQ10" s="70"/>
      <c r="FCR10" s="70"/>
      <c r="FCS10" s="70"/>
      <c r="FCT10" s="70"/>
      <c r="FCU10" s="70"/>
      <c r="FCV10" s="70"/>
      <c r="FCW10" s="70"/>
      <c r="FCX10" s="70"/>
      <c r="FCY10" s="70"/>
      <c r="FCZ10" s="70"/>
      <c r="FDA10" s="70"/>
      <c r="FDB10" s="70"/>
      <c r="FDC10" s="70"/>
      <c r="FDD10" s="70"/>
      <c r="FDE10" s="70"/>
      <c r="FDF10" s="70"/>
      <c r="FDG10" s="70"/>
      <c r="FDH10" s="70"/>
      <c r="FDI10" s="70"/>
      <c r="FDJ10" s="70"/>
      <c r="FDK10" s="70"/>
      <c r="FDL10" s="70"/>
      <c r="FDM10" s="70"/>
      <c r="FDN10" s="70"/>
      <c r="FDO10" s="70"/>
      <c r="FDP10" s="70"/>
      <c r="FDQ10" s="70"/>
      <c r="FDR10" s="70"/>
      <c r="FDS10" s="70"/>
      <c r="FDT10" s="70"/>
      <c r="FDU10" s="70"/>
      <c r="FDV10" s="70"/>
      <c r="FDW10" s="70"/>
      <c r="FDX10" s="70"/>
      <c r="FDY10" s="70"/>
      <c r="FDZ10" s="70"/>
      <c r="FEA10" s="70"/>
      <c r="FEB10" s="70"/>
      <c r="FEC10" s="70"/>
      <c r="FED10" s="70"/>
      <c r="FEE10" s="70"/>
      <c r="FEF10" s="70"/>
      <c r="FEG10" s="70"/>
      <c r="FEH10" s="70"/>
      <c r="FEI10" s="70"/>
      <c r="FEJ10" s="70"/>
      <c r="FEK10" s="70"/>
      <c r="FEL10" s="70"/>
      <c r="FEM10" s="70"/>
      <c r="FEN10" s="70"/>
      <c r="FEO10" s="70"/>
      <c r="FEP10" s="70"/>
      <c r="FEQ10" s="70"/>
      <c r="FER10" s="70"/>
      <c r="FES10" s="70"/>
      <c r="FET10" s="70"/>
      <c r="FEU10" s="70"/>
      <c r="FEV10" s="70"/>
      <c r="FEW10" s="70"/>
      <c r="FEX10" s="70"/>
      <c r="FEY10" s="70"/>
      <c r="FEZ10" s="70"/>
      <c r="FFA10" s="70"/>
      <c r="FFB10" s="70"/>
      <c r="FFC10" s="70"/>
      <c r="FFD10" s="70"/>
      <c r="FFE10" s="70"/>
      <c r="FFF10" s="70"/>
      <c r="FFG10" s="70"/>
      <c r="FFH10" s="70"/>
      <c r="FFI10" s="70"/>
      <c r="FFJ10" s="70"/>
      <c r="FFK10" s="70"/>
      <c r="FFL10" s="70"/>
      <c r="FFM10" s="70"/>
      <c r="FFN10" s="70"/>
      <c r="FFO10" s="70"/>
      <c r="FFP10" s="70"/>
      <c r="FFQ10" s="70"/>
      <c r="FFR10" s="70"/>
      <c r="FFS10" s="70"/>
      <c r="FFT10" s="70"/>
      <c r="FFU10" s="70"/>
      <c r="FFV10" s="70"/>
      <c r="FFW10" s="70"/>
      <c r="FFX10" s="70"/>
      <c r="FFY10" s="70"/>
      <c r="FFZ10" s="70"/>
      <c r="FGA10" s="70"/>
      <c r="FGB10" s="70"/>
      <c r="FGC10" s="70"/>
      <c r="FGD10" s="70"/>
      <c r="FGE10" s="70"/>
      <c r="FGF10" s="70"/>
      <c r="FGG10" s="70"/>
      <c r="FGH10" s="70"/>
      <c r="FGI10" s="70"/>
      <c r="FGJ10" s="70"/>
      <c r="FGK10" s="70"/>
      <c r="FGL10" s="70"/>
      <c r="FGM10" s="70"/>
      <c r="FGN10" s="70"/>
      <c r="FGO10" s="70"/>
      <c r="FGP10" s="70"/>
      <c r="FGQ10" s="70"/>
      <c r="FGR10" s="70"/>
      <c r="FGS10" s="70"/>
      <c r="FGT10" s="70"/>
      <c r="FGU10" s="70"/>
      <c r="FGV10" s="70"/>
      <c r="FGW10" s="70"/>
      <c r="FGX10" s="70"/>
      <c r="FGY10" s="70"/>
      <c r="FGZ10" s="70"/>
      <c r="FHA10" s="70"/>
      <c r="FHB10" s="70"/>
      <c r="FHC10" s="70"/>
      <c r="FHD10" s="70"/>
      <c r="FHE10" s="70"/>
      <c r="FHF10" s="70"/>
      <c r="FHG10" s="70"/>
      <c r="FHH10" s="70"/>
      <c r="FHI10" s="70"/>
      <c r="FHJ10" s="70"/>
      <c r="FHK10" s="70"/>
      <c r="FHL10" s="70"/>
      <c r="FHM10" s="70"/>
      <c r="FHN10" s="70"/>
      <c r="FHO10" s="70"/>
      <c r="FHP10" s="70"/>
      <c r="FHQ10" s="70"/>
      <c r="FHR10" s="70"/>
      <c r="FHS10" s="70"/>
      <c r="FHT10" s="70"/>
      <c r="FHU10" s="70"/>
      <c r="FHV10" s="70"/>
      <c r="FHW10" s="70"/>
      <c r="FHX10" s="70"/>
      <c r="FHY10" s="70"/>
      <c r="FHZ10" s="70"/>
      <c r="FIA10" s="70"/>
      <c r="FIB10" s="70"/>
      <c r="FIC10" s="70"/>
      <c r="FID10" s="70"/>
      <c r="FIE10" s="70"/>
      <c r="FIF10" s="70"/>
      <c r="FIG10" s="70"/>
      <c r="FIH10" s="70"/>
      <c r="FII10" s="70"/>
      <c r="FIJ10" s="70"/>
      <c r="FIK10" s="70"/>
      <c r="FIL10" s="70"/>
      <c r="FIM10" s="70"/>
      <c r="FIN10" s="70"/>
      <c r="FIO10" s="70"/>
      <c r="FIP10" s="70"/>
      <c r="FIQ10" s="70"/>
      <c r="FIR10" s="70"/>
      <c r="FIS10" s="70"/>
      <c r="FIT10" s="70"/>
      <c r="FIU10" s="70"/>
      <c r="FIV10" s="70"/>
      <c r="FIW10" s="70"/>
      <c r="FIX10" s="70"/>
      <c r="FIY10" s="70"/>
      <c r="FIZ10" s="70"/>
      <c r="FJA10" s="70"/>
      <c r="FJB10" s="70"/>
      <c r="FJC10" s="70"/>
      <c r="FJD10" s="70"/>
      <c r="FJE10" s="70"/>
      <c r="FJF10" s="70"/>
      <c r="FJG10" s="70"/>
      <c r="FJH10" s="70"/>
      <c r="FJI10" s="70"/>
      <c r="FJJ10" s="70"/>
      <c r="FJK10" s="70"/>
      <c r="FJL10" s="70"/>
      <c r="FJM10" s="70"/>
      <c r="FJN10" s="70"/>
      <c r="FJO10" s="70"/>
      <c r="FJP10" s="70"/>
      <c r="FJQ10" s="70"/>
      <c r="FJR10" s="70"/>
      <c r="FJS10" s="70"/>
      <c r="FJT10" s="70"/>
      <c r="FJU10" s="70"/>
      <c r="FJV10" s="70"/>
      <c r="FJW10" s="70"/>
      <c r="FJX10" s="70"/>
      <c r="FJY10" s="70"/>
      <c r="FJZ10" s="70"/>
      <c r="FKA10" s="70"/>
      <c r="FKB10" s="70"/>
      <c r="FKC10" s="70"/>
      <c r="FKD10" s="70"/>
      <c r="FKE10" s="70"/>
      <c r="FKF10" s="70"/>
      <c r="FKG10" s="70"/>
      <c r="FKH10" s="70"/>
      <c r="FKI10" s="70"/>
      <c r="FKJ10" s="70"/>
      <c r="FKK10" s="70"/>
      <c r="FKL10" s="70"/>
      <c r="FKM10" s="70"/>
      <c r="FKN10" s="70"/>
      <c r="FKO10" s="70"/>
      <c r="FKP10" s="70"/>
      <c r="FKQ10" s="70"/>
      <c r="FKR10" s="70"/>
      <c r="FKS10" s="70"/>
      <c r="FKT10" s="70"/>
      <c r="FKU10" s="70"/>
      <c r="FKV10" s="70"/>
      <c r="FKW10" s="70"/>
      <c r="FKX10" s="70"/>
      <c r="FKY10" s="70"/>
      <c r="FKZ10" s="70"/>
      <c r="FLA10" s="70"/>
      <c r="FLB10" s="70"/>
      <c r="FLC10" s="70"/>
      <c r="FLD10" s="70"/>
      <c r="FLE10" s="70"/>
      <c r="FLF10" s="70"/>
      <c r="FLG10" s="70"/>
      <c r="FLH10" s="70"/>
      <c r="FLI10" s="70"/>
      <c r="FLJ10" s="70"/>
      <c r="FLK10" s="70"/>
      <c r="FLL10" s="70"/>
      <c r="FLM10" s="70"/>
      <c r="FLN10" s="70"/>
      <c r="FLO10" s="70"/>
      <c r="FLP10" s="70"/>
      <c r="FLQ10" s="70"/>
      <c r="FLR10" s="70"/>
      <c r="FLS10" s="70"/>
      <c r="FLT10" s="70"/>
      <c r="FLU10" s="70"/>
      <c r="FLV10" s="70"/>
      <c r="FLW10" s="70"/>
      <c r="FLX10" s="70"/>
      <c r="FLY10" s="70"/>
      <c r="FLZ10" s="70"/>
      <c r="FMA10" s="70"/>
      <c r="FMB10" s="70"/>
      <c r="FMC10" s="70"/>
      <c r="FMD10" s="70"/>
      <c r="FME10" s="70"/>
      <c r="FMF10" s="70"/>
      <c r="FMG10" s="70"/>
      <c r="FMH10" s="70"/>
      <c r="FMI10" s="70"/>
      <c r="FMJ10" s="70"/>
      <c r="FMK10" s="70"/>
      <c r="FML10" s="70"/>
      <c r="FMM10" s="70"/>
      <c r="FMN10" s="70"/>
      <c r="FMO10" s="70"/>
      <c r="FMP10" s="70"/>
      <c r="FMQ10" s="70"/>
      <c r="FMR10" s="70"/>
      <c r="FMS10" s="70"/>
      <c r="FMT10" s="70"/>
      <c r="FMU10" s="70"/>
      <c r="FMV10" s="70"/>
      <c r="FMW10" s="70"/>
      <c r="FMX10" s="70"/>
      <c r="FMY10" s="70"/>
      <c r="FMZ10" s="70"/>
      <c r="FNA10" s="70"/>
      <c r="FNB10" s="70"/>
      <c r="FNC10" s="70"/>
      <c r="FND10" s="70"/>
      <c r="FNE10" s="70"/>
      <c r="FNF10" s="70"/>
      <c r="FNG10" s="70"/>
      <c r="FNH10" s="70"/>
      <c r="FNI10" s="70"/>
      <c r="FNJ10" s="70"/>
      <c r="FNK10" s="70"/>
      <c r="FNL10" s="70"/>
      <c r="FNM10" s="70"/>
      <c r="FNN10" s="70"/>
      <c r="FNO10" s="70"/>
      <c r="FNP10" s="70"/>
      <c r="FNQ10" s="70"/>
      <c r="FNR10" s="70"/>
      <c r="FNS10" s="70"/>
      <c r="FNT10" s="70"/>
      <c r="FNU10" s="70"/>
      <c r="FNV10" s="70"/>
      <c r="FNW10" s="70"/>
      <c r="FNX10" s="70"/>
      <c r="FNY10" s="70"/>
      <c r="FNZ10" s="70"/>
      <c r="FOA10" s="70"/>
      <c r="FOB10" s="70"/>
      <c r="FOC10" s="70"/>
      <c r="FOD10" s="70"/>
      <c r="FOE10" s="70"/>
      <c r="FOF10" s="70"/>
      <c r="FOG10" s="70"/>
      <c r="FOH10" s="70"/>
      <c r="FOI10" s="70"/>
      <c r="FOJ10" s="70"/>
      <c r="FOK10" s="70"/>
      <c r="FOL10" s="70"/>
      <c r="FOM10" s="70"/>
      <c r="FON10" s="70"/>
      <c r="FOO10" s="70"/>
      <c r="FOP10" s="70"/>
      <c r="FOQ10" s="70"/>
      <c r="FOR10" s="70"/>
      <c r="FOS10" s="70"/>
      <c r="FOT10" s="70"/>
      <c r="FOU10" s="70"/>
      <c r="FOV10" s="70"/>
      <c r="FOW10" s="70"/>
      <c r="FOX10" s="70"/>
      <c r="FOY10" s="70"/>
      <c r="FOZ10" s="70"/>
      <c r="FPA10" s="70"/>
      <c r="FPB10" s="70"/>
      <c r="FPC10" s="70"/>
      <c r="FPD10" s="70"/>
      <c r="FPE10" s="70"/>
      <c r="FPF10" s="70"/>
      <c r="FPG10" s="70"/>
      <c r="FPH10" s="70"/>
      <c r="FPI10" s="70"/>
      <c r="FPJ10" s="70"/>
      <c r="FPK10" s="70"/>
      <c r="FPL10" s="70"/>
      <c r="FPM10" s="70"/>
      <c r="FPN10" s="70"/>
      <c r="FPO10" s="70"/>
      <c r="FPP10" s="70"/>
      <c r="FPQ10" s="70"/>
      <c r="FPR10" s="70"/>
      <c r="FPS10" s="70"/>
      <c r="FPT10" s="70"/>
      <c r="FPU10" s="70"/>
      <c r="FPV10" s="70"/>
      <c r="FPW10" s="70"/>
      <c r="FPX10" s="70"/>
      <c r="FPY10" s="70"/>
      <c r="FPZ10" s="70"/>
      <c r="FQA10" s="70"/>
      <c r="FQB10" s="70"/>
      <c r="FQC10" s="70"/>
      <c r="FQD10" s="70"/>
      <c r="FQE10" s="70"/>
      <c r="FQF10" s="70"/>
      <c r="FQG10" s="70"/>
      <c r="FQH10" s="70"/>
      <c r="FQI10" s="70"/>
      <c r="FQJ10" s="70"/>
      <c r="FQK10" s="70"/>
      <c r="FQL10" s="70"/>
      <c r="FQM10" s="70"/>
      <c r="FQN10" s="70"/>
      <c r="FQO10" s="70"/>
      <c r="FQP10" s="70"/>
      <c r="FQQ10" s="70"/>
      <c r="FQR10" s="70"/>
      <c r="FQS10" s="70"/>
      <c r="FQT10" s="70"/>
      <c r="FQU10" s="70"/>
      <c r="FQV10" s="70"/>
      <c r="FQW10" s="70"/>
      <c r="FQX10" s="70"/>
      <c r="FQY10" s="70"/>
      <c r="FQZ10" s="70"/>
      <c r="FRA10" s="70"/>
      <c r="FRB10" s="70"/>
      <c r="FRC10" s="70"/>
      <c r="FRD10" s="70"/>
      <c r="FRE10" s="70"/>
      <c r="FRF10" s="70"/>
      <c r="FRG10" s="70"/>
      <c r="FRH10" s="70"/>
      <c r="FRI10" s="70"/>
      <c r="FRJ10" s="70"/>
      <c r="FRK10" s="70"/>
      <c r="FRL10" s="70"/>
      <c r="FRM10" s="70"/>
      <c r="FRN10" s="70"/>
      <c r="FRO10" s="70"/>
      <c r="FRP10" s="70"/>
      <c r="FRQ10" s="70"/>
      <c r="FRR10" s="70"/>
      <c r="FRS10" s="70"/>
      <c r="FRT10" s="70"/>
      <c r="FRU10" s="70"/>
      <c r="FRV10" s="70"/>
      <c r="FRW10" s="70"/>
      <c r="FRX10" s="70"/>
      <c r="FRY10" s="70"/>
      <c r="FRZ10" s="70"/>
      <c r="FSA10" s="70"/>
      <c r="FSB10" s="70"/>
      <c r="FSC10" s="70"/>
      <c r="FSD10" s="70"/>
      <c r="FSE10" s="70"/>
      <c r="FSF10" s="70"/>
      <c r="FSG10" s="70"/>
      <c r="FSH10" s="70"/>
      <c r="FSI10" s="70"/>
      <c r="FSJ10" s="70"/>
      <c r="FSK10" s="70"/>
      <c r="FSL10" s="70"/>
      <c r="FSM10" s="70"/>
      <c r="FSN10" s="70"/>
      <c r="FSO10" s="70"/>
      <c r="FSP10" s="70"/>
      <c r="FSQ10" s="70"/>
      <c r="FSR10" s="70"/>
      <c r="FSS10" s="70"/>
      <c r="FST10" s="70"/>
      <c r="FSU10" s="70"/>
      <c r="FSV10" s="70"/>
      <c r="FSW10" s="70"/>
      <c r="FSX10" s="70"/>
      <c r="FSY10" s="70"/>
      <c r="FSZ10" s="70"/>
      <c r="FTA10" s="70"/>
      <c r="FTB10" s="70"/>
      <c r="FTC10" s="70"/>
      <c r="FTD10" s="70"/>
      <c r="FTE10" s="70"/>
      <c r="FTF10" s="70"/>
      <c r="FTG10" s="70"/>
      <c r="FTH10" s="70"/>
      <c r="FTI10" s="70"/>
      <c r="FTJ10" s="70"/>
      <c r="FTK10" s="70"/>
      <c r="FTL10" s="70"/>
      <c r="FTM10" s="70"/>
      <c r="FTN10" s="70"/>
      <c r="FTO10" s="70"/>
      <c r="FTP10" s="70"/>
      <c r="FTQ10" s="70"/>
      <c r="FTR10" s="70"/>
      <c r="FTS10" s="70"/>
      <c r="FTT10" s="70"/>
      <c r="FTU10" s="70"/>
      <c r="FTV10" s="70"/>
      <c r="FTW10" s="70"/>
      <c r="FTX10" s="70"/>
      <c r="FTY10" s="70"/>
      <c r="FTZ10" s="70"/>
      <c r="FUA10" s="70"/>
      <c r="FUB10" s="70"/>
      <c r="FUC10" s="70"/>
      <c r="FUD10" s="70"/>
      <c r="FUE10" s="70"/>
      <c r="FUF10" s="70"/>
      <c r="FUG10" s="70"/>
      <c r="FUH10" s="70"/>
      <c r="FUI10" s="70"/>
      <c r="FUJ10" s="70"/>
      <c r="FUK10" s="70"/>
      <c r="FUL10" s="70"/>
      <c r="FUM10" s="70"/>
      <c r="FUN10" s="70"/>
      <c r="FUO10" s="70"/>
      <c r="FUP10" s="70"/>
      <c r="FUQ10" s="70"/>
      <c r="FUR10" s="70"/>
      <c r="FUS10" s="70"/>
      <c r="FUT10" s="70"/>
      <c r="FUU10" s="70"/>
      <c r="FUV10" s="70"/>
      <c r="FUW10" s="70"/>
      <c r="FUX10" s="70"/>
      <c r="FUY10" s="70"/>
      <c r="FUZ10" s="70"/>
      <c r="FVA10" s="70"/>
      <c r="FVB10" s="70"/>
      <c r="FVC10" s="70"/>
      <c r="FVD10" s="70"/>
      <c r="FVE10" s="70"/>
      <c r="FVF10" s="70"/>
      <c r="FVG10" s="70"/>
      <c r="FVH10" s="70"/>
      <c r="FVI10" s="70"/>
      <c r="FVJ10" s="70"/>
      <c r="FVK10" s="70"/>
      <c r="FVL10" s="70"/>
      <c r="FVM10" s="70"/>
      <c r="FVN10" s="70"/>
      <c r="FVO10" s="70"/>
      <c r="FVP10" s="70"/>
      <c r="FVQ10" s="70"/>
      <c r="FVR10" s="70"/>
      <c r="FVS10" s="70"/>
      <c r="FVT10" s="70"/>
      <c r="FVU10" s="70"/>
      <c r="FVV10" s="70"/>
      <c r="FVW10" s="70"/>
      <c r="FVX10" s="70"/>
      <c r="FVY10" s="70"/>
      <c r="FVZ10" s="70"/>
      <c r="FWA10" s="70"/>
      <c r="FWB10" s="70"/>
      <c r="FWC10" s="70"/>
      <c r="FWD10" s="70"/>
      <c r="FWE10" s="70"/>
      <c r="FWF10" s="70"/>
      <c r="FWG10" s="70"/>
      <c r="FWH10" s="70"/>
      <c r="FWI10" s="70"/>
      <c r="FWJ10" s="70"/>
      <c r="FWK10" s="70"/>
      <c r="FWL10" s="70"/>
      <c r="FWM10" s="70"/>
      <c r="FWN10" s="70"/>
      <c r="FWO10" s="70"/>
      <c r="FWP10" s="70"/>
      <c r="FWQ10" s="70"/>
      <c r="FWR10" s="70"/>
      <c r="FWS10" s="70"/>
      <c r="FWT10" s="70"/>
      <c r="FWU10" s="70"/>
      <c r="FWV10" s="70"/>
      <c r="FWW10" s="70"/>
      <c r="FWX10" s="70"/>
      <c r="FWY10" s="70"/>
      <c r="FWZ10" s="70"/>
      <c r="FXA10" s="70"/>
      <c r="FXB10" s="70"/>
      <c r="FXC10" s="70"/>
      <c r="FXD10" s="70"/>
      <c r="FXE10" s="70"/>
      <c r="FXF10" s="70"/>
      <c r="FXG10" s="70"/>
      <c r="FXH10" s="70"/>
      <c r="FXI10" s="70"/>
      <c r="FXJ10" s="70"/>
      <c r="FXK10" s="70"/>
      <c r="FXL10" s="70"/>
      <c r="FXM10" s="70"/>
      <c r="FXN10" s="70"/>
      <c r="FXO10" s="70"/>
      <c r="FXP10" s="70"/>
      <c r="FXQ10" s="70"/>
      <c r="FXR10" s="70"/>
      <c r="FXS10" s="70"/>
      <c r="FXT10" s="70"/>
      <c r="FXU10" s="70"/>
      <c r="FXV10" s="70"/>
      <c r="FXW10" s="70"/>
      <c r="FXX10" s="70"/>
      <c r="FXY10" s="70"/>
      <c r="FXZ10" s="70"/>
      <c r="FYA10" s="70"/>
      <c r="FYB10" s="70"/>
      <c r="FYC10" s="70"/>
      <c r="FYD10" s="70"/>
      <c r="FYE10" s="70"/>
      <c r="FYF10" s="70"/>
      <c r="FYG10" s="70"/>
      <c r="FYH10" s="70"/>
      <c r="FYI10" s="70"/>
      <c r="FYJ10" s="70"/>
      <c r="FYK10" s="70"/>
      <c r="FYL10" s="70"/>
      <c r="FYM10" s="70"/>
      <c r="FYN10" s="70"/>
      <c r="FYO10" s="70"/>
      <c r="FYP10" s="70"/>
      <c r="FYQ10" s="70"/>
      <c r="FYR10" s="70"/>
      <c r="FYS10" s="70"/>
      <c r="FYT10" s="70"/>
      <c r="FYU10" s="70"/>
      <c r="FYV10" s="70"/>
      <c r="FYW10" s="70"/>
      <c r="FYX10" s="70"/>
      <c r="FYY10" s="70"/>
      <c r="FYZ10" s="70"/>
      <c r="FZA10" s="70"/>
      <c r="FZB10" s="70"/>
      <c r="FZC10" s="70"/>
      <c r="FZD10" s="70"/>
      <c r="FZE10" s="70"/>
      <c r="FZF10" s="70"/>
      <c r="FZG10" s="70"/>
      <c r="FZH10" s="70"/>
      <c r="FZI10" s="70"/>
      <c r="FZJ10" s="70"/>
      <c r="FZK10" s="70"/>
      <c r="FZL10" s="70"/>
      <c r="FZM10" s="70"/>
      <c r="FZN10" s="70"/>
      <c r="FZO10" s="70"/>
      <c r="FZP10" s="70"/>
      <c r="FZQ10" s="70"/>
      <c r="FZR10" s="70"/>
      <c r="FZS10" s="70"/>
      <c r="FZT10" s="70"/>
      <c r="FZU10" s="70"/>
      <c r="FZV10" s="70"/>
      <c r="FZW10" s="70"/>
      <c r="FZX10" s="70"/>
      <c r="FZY10" s="70"/>
      <c r="FZZ10" s="70"/>
      <c r="GAA10" s="70"/>
      <c r="GAB10" s="70"/>
      <c r="GAC10" s="70"/>
      <c r="GAD10" s="70"/>
      <c r="GAE10" s="70"/>
      <c r="GAF10" s="70"/>
      <c r="GAG10" s="70"/>
      <c r="GAH10" s="70"/>
      <c r="GAI10" s="70"/>
      <c r="GAJ10" s="70"/>
      <c r="GAK10" s="70"/>
      <c r="GAL10" s="70"/>
      <c r="GAM10" s="70"/>
      <c r="GAN10" s="70"/>
      <c r="GAO10" s="70"/>
      <c r="GAP10" s="70"/>
      <c r="GAQ10" s="70"/>
      <c r="GAR10" s="70"/>
      <c r="GAS10" s="70"/>
      <c r="GAT10" s="70"/>
      <c r="GAU10" s="70"/>
      <c r="GAV10" s="70"/>
      <c r="GAW10" s="70"/>
      <c r="GAX10" s="70"/>
      <c r="GAY10" s="70"/>
      <c r="GAZ10" s="70"/>
      <c r="GBA10" s="70"/>
      <c r="GBB10" s="70"/>
      <c r="GBC10" s="70"/>
      <c r="GBD10" s="70"/>
      <c r="GBE10" s="70"/>
      <c r="GBF10" s="70"/>
      <c r="GBG10" s="70"/>
      <c r="GBH10" s="70"/>
      <c r="GBI10" s="70"/>
      <c r="GBJ10" s="70"/>
      <c r="GBK10" s="70"/>
      <c r="GBL10" s="70"/>
      <c r="GBM10" s="70"/>
      <c r="GBN10" s="70"/>
      <c r="GBO10" s="70"/>
      <c r="GBP10" s="70"/>
      <c r="GBQ10" s="70"/>
      <c r="GBR10" s="70"/>
      <c r="GBS10" s="70"/>
      <c r="GBT10" s="70"/>
      <c r="GBU10" s="70"/>
      <c r="GBV10" s="70"/>
      <c r="GBW10" s="70"/>
      <c r="GBX10" s="70"/>
      <c r="GBY10" s="70"/>
      <c r="GBZ10" s="70"/>
      <c r="GCA10" s="70"/>
      <c r="GCB10" s="70"/>
      <c r="GCC10" s="70"/>
      <c r="GCD10" s="70"/>
      <c r="GCE10" s="70"/>
      <c r="GCF10" s="70"/>
      <c r="GCG10" s="70"/>
      <c r="GCH10" s="70"/>
      <c r="GCI10" s="70"/>
      <c r="GCJ10" s="70"/>
      <c r="GCK10" s="70"/>
      <c r="GCL10" s="70"/>
      <c r="GCM10" s="70"/>
      <c r="GCN10" s="70"/>
      <c r="GCO10" s="70"/>
      <c r="GCP10" s="70"/>
      <c r="GCQ10" s="70"/>
      <c r="GCR10" s="70"/>
      <c r="GCS10" s="70"/>
      <c r="GCT10" s="70"/>
      <c r="GCU10" s="70"/>
      <c r="GCV10" s="70"/>
      <c r="GCW10" s="70"/>
      <c r="GCX10" s="70"/>
      <c r="GCY10" s="70"/>
      <c r="GCZ10" s="70"/>
      <c r="GDA10" s="70"/>
      <c r="GDB10" s="70"/>
      <c r="GDC10" s="70"/>
      <c r="GDD10" s="70"/>
      <c r="GDE10" s="70"/>
      <c r="GDF10" s="70"/>
      <c r="GDG10" s="70"/>
      <c r="GDH10" s="70"/>
      <c r="GDI10" s="70"/>
      <c r="GDJ10" s="70"/>
      <c r="GDK10" s="70"/>
      <c r="GDL10" s="70"/>
      <c r="GDM10" s="70"/>
      <c r="GDN10" s="70"/>
      <c r="GDO10" s="70"/>
      <c r="GDP10" s="70"/>
      <c r="GDQ10" s="70"/>
      <c r="GDR10" s="70"/>
      <c r="GDS10" s="70"/>
      <c r="GDT10" s="70"/>
      <c r="GDU10" s="70"/>
      <c r="GDV10" s="70"/>
      <c r="GDW10" s="70"/>
      <c r="GDX10" s="70"/>
      <c r="GDY10" s="70"/>
      <c r="GDZ10" s="70"/>
      <c r="GEA10" s="70"/>
      <c r="GEB10" s="70"/>
      <c r="GEC10" s="70"/>
      <c r="GED10" s="70"/>
      <c r="GEE10" s="70"/>
      <c r="GEF10" s="70"/>
      <c r="GEG10" s="70"/>
      <c r="GEH10" s="70"/>
      <c r="GEI10" s="70"/>
      <c r="GEJ10" s="70"/>
      <c r="GEK10" s="70"/>
      <c r="GEL10" s="70"/>
      <c r="GEM10" s="70"/>
      <c r="GEN10" s="70"/>
      <c r="GEO10" s="70"/>
      <c r="GEP10" s="70"/>
      <c r="GEQ10" s="70"/>
      <c r="GER10" s="70"/>
      <c r="GES10" s="70"/>
      <c r="GET10" s="70"/>
      <c r="GEU10" s="70"/>
      <c r="GEV10" s="70"/>
      <c r="GEW10" s="70"/>
      <c r="GEX10" s="70"/>
      <c r="GEY10" s="70"/>
      <c r="GEZ10" s="70"/>
      <c r="GFA10" s="70"/>
      <c r="GFB10" s="70"/>
      <c r="GFC10" s="70"/>
      <c r="GFD10" s="70"/>
      <c r="GFE10" s="70"/>
      <c r="GFF10" s="70"/>
      <c r="GFG10" s="70"/>
      <c r="GFH10" s="70"/>
      <c r="GFI10" s="70"/>
      <c r="GFJ10" s="70"/>
      <c r="GFK10" s="70"/>
      <c r="GFL10" s="70"/>
      <c r="GFM10" s="70"/>
      <c r="GFN10" s="70"/>
      <c r="GFO10" s="70"/>
      <c r="GFP10" s="70"/>
      <c r="GFQ10" s="70"/>
      <c r="GFR10" s="70"/>
      <c r="GFS10" s="70"/>
      <c r="GFT10" s="70"/>
      <c r="GFU10" s="70"/>
      <c r="GFV10" s="70"/>
      <c r="GFW10" s="70"/>
      <c r="GFX10" s="70"/>
      <c r="GFY10" s="70"/>
      <c r="GFZ10" s="70"/>
      <c r="GGA10" s="70"/>
      <c r="GGB10" s="70"/>
      <c r="GGC10" s="70"/>
      <c r="GGD10" s="70"/>
      <c r="GGE10" s="70"/>
      <c r="GGF10" s="70"/>
      <c r="GGG10" s="70"/>
      <c r="GGH10" s="70"/>
      <c r="GGI10" s="70"/>
      <c r="GGJ10" s="70"/>
      <c r="GGK10" s="70"/>
      <c r="GGL10" s="70"/>
      <c r="GGM10" s="70"/>
      <c r="GGN10" s="70"/>
      <c r="GGO10" s="70"/>
      <c r="GGP10" s="70"/>
      <c r="GGQ10" s="70"/>
      <c r="GGR10" s="70"/>
      <c r="GGS10" s="70"/>
      <c r="GGT10" s="70"/>
      <c r="GGU10" s="70"/>
      <c r="GGV10" s="70"/>
      <c r="GGW10" s="70"/>
      <c r="GGX10" s="70"/>
      <c r="GGY10" s="70"/>
      <c r="GGZ10" s="70"/>
      <c r="GHA10" s="70"/>
      <c r="GHB10" s="70"/>
      <c r="GHC10" s="70"/>
      <c r="GHD10" s="70"/>
      <c r="GHE10" s="70"/>
      <c r="GHF10" s="70"/>
      <c r="GHG10" s="70"/>
      <c r="GHH10" s="70"/>
      <c r="GHI10" s="70"/>
      <c r="GHJ10" s="70"/>
      <c r="GHK10" s="70"/>
      <c r="GHL10" s="70"/>
      <c r="GHM10" s="70"/>
      <c r="GHN10" s="70"/>
      <c r="GHO10" s="70"/>
      <c r="GHP10" s="70"/>
      <c r="GHQ10" s="70"/>
      <c r="GHR10" s="70"/>
      <c r="GHS10" s="70"/>
      <c r="GHT10" s="70"/>
      <c r="GHU10" s="70"/>
      <c r="GHV10" s="70"/>
      <c r="GHW10" s="70"/>
      <c r="GHX10" s="70"/>
      <c r="GHY10" s="70"/>
      <c r="GHZ10" s="70"/>
      <c r="GIA10" s="70"/>
      <c r="GIB10" s="70"/>
      <c r="GIC10" s="70"/>
      <c r="GID10" s="70"/>
      <c r="GIE10" s="70"/>
      <c r="GIF10" s="70"/>
      <c r="GIG10" s="70"/>
      <c r="GIH10" s="70"/>
      <c r="GII10" s="70"/>
      <c r="GIJ10" s="70"/>
      <c r="GIK10" s="70"/>
      <c r="GIL10" s="70"/>
      <c r="GIM10" s="70"/>
      <c r="GIN10" s="70"/>
      <c r="GIO10" s="70"/>
      <c r="GIP10" s="70"/>
      <c r="GIQ10" s="70"/>
      <c r="GIR10" s="70"/>
      <c r="GIS10" s="70"/>
      <c r="GIT10" s="70"/>
      <c r="GIU10" s="70"/>
      <c r="GIV10" s="70"/>
      <c r="GIW10" s="70"/>
      <c r="GIX10" s="70"/>
      <c r="GIY10" s="70"/>
      <c r="GIZ10" s="70"/>
      <c r="GJA10" s="70"/>
      <c r="GJB10" s="70"/>
      <c r="GJC10" s="70"/>
      <c r="GJD10" s="70"/>
      <c r="GJE10" s="70"/>
      <c r="GJF10" s="70"/>
      <c r="GJG10" s="70"/>
      <c r="GJH10" s="70"/>
      <c r="GJI10" s="70"/>
      <c r="GJJ10" s="70"/>
      <c r="GJK10" s="70"/>
      <c r="GJL10" s="70"/>
      <c r="GJM10" s="70"/>
      <c r="GJN10" s="70"/>
      <c r="GJO10" s="70"/>
      <c r="GJP10" s="70"/>
      <c r="GJQ10" s="70"/>
      <c r="GJR10" s="70"/>
      <c r="GJS10" s="70"/>
      <c r="GJT10" s="70"/>
      <c r="GJU10" s="70"/>
      <c r="GJV10" s="70"/>
      <c r="GJW10" s="70"/>
      <c r="GJX10" s="70"/>
      <c r="GJY10" s="70"/>
      <c r="GJZ10" s="70"/>
      <c r="GKA10" s="70"/>
      <c r="GKB10" s="70"/>
      <c r="GKC10" s="70"/>
      <c r="GKD10" s="70"/>
      <c r="GKE10" s="70"/>
      <c r="GKF10" s="70"/>
      <c r="GKG10" s="70"/>
      <c r="GKH10" s="70"/>
      <c r="GKI10" s="70"/>
      <c r="GKJ10" s="70"/>
      <c r="GKK10" s="70"/>
      <c r="GKL10" s="70"/>
      <c r="GKM10" s="70"/>
      <c r="GKN10" s="70"/>
      <c r="GKO10" s="70"/>
      <c r="GKP10" s="70"/>
      <c r="GKQ10" s="70"/>
      <c r="GKR10" s="70"/>
      <c r="GKS10" s="70"/>
      <c r="GKT10" s="70"/>
      <c r="GKU10" s="70"/>
      <c r="GKV10" s="70"/>
      <c r="GKW10" s="70"/>
      <c r="GKX10" s="70"/>
      <c r="GKY10" s="70"/>
      <c r="GKZ10" s="70"/>
      <c r="GLA10" s="70"/>
      <c r="GLB10" s="70"/>
      <c r="GLC10" s="70"/>
      <c r="GLD10" s="70"/>
      <c r="GLE10" s="70"/>
      <c r="GLF10" s="70"/>
      <c r="GLG10" s="70"/>
      <c r="GLH10" s="70"/>
      <c r="GLI10" s="70"/>
      <c r="GLJ10" s="70"/>
      <c r="GLK10" s="70"/>
      <c r="GLL10" s="70"/>
      <c r="GLM10" s="70"/>
      <c r="GLN10" s="70"/>
      <c r="GLO10" s="70"/>
      <c r="GLP10" s="70"/>
      <c r="GLQ10" s="70"/>
      <c r="GLR10" s="70"/>
      <c r="GLS10" s="70"/>
      <c r="GLT10" s="70"/>
      <c r="GLU10" s="70"/>
      <c r="GLV10" s="70"/>
      <c r="GLW10" s="70"/>
      <c r="GLX10" s="70"/>
      <c r="GLY10" s="70"/>
      <c r="GLZ10" s="70"/>
      <c r="GMA10" s="70"/>
      <c r="GMB10" s="70"/>
      <c r="GMC10" s="70"/>
      <c r="GMD10" s="70"/>
      <c r="GME10" s="70"/>
      <c r="GMF10" s="70"/>
      <c r="GMG10" s="70"/>
      <c r="GMH10" s="70"/>
      <c r="GMI10" s="70"/>
      <c r="GMJ10" s="70"/>
      <c r="GMK10" s="70"/>
      <c r="GML10" s="70"/>
      <c r="GMM10" s="70"/>
      <c r="GMN10" s="70"/>
      <c r="GMO10" s="70"/>
      <c r="GMP10" s="70"/>
      <c r="GMQ10" s="70"/>
      <c r="GMR10" s="70"/>
      <c r="GMS10" s="70"/>
      <c r="GMT10" s="70"/>
      <c r="GMU10" s="70"/>
      <c r="GMV10" s="70"/>
      <c r="GMW10" s="70"/>
      <c r="GMX10" s="70"/>
      <c r="GMY10" s="70"/>
      <c r="GMZ10" s="70"/>
      <c r="GNA10" s="70"/>
      <c r="GNB10" s="70"/>
      <c r="GNC10" s="70"/>
      <c r="GND10" s="70"/>
      <c r="GNE10" s="70"/>
      <c r="GNF10" s="70"/>
      <c r="GNG10" s="70"/>
      <c r="GNH10" s="70"/>
      <c r="GNI10" s="70"/>
      <c r="GNJ10" s="70"/>
      <c r="GNK10" s="70"/>
      <c r="GNL10" s="70"/>
      <c r="GNM10" s="70"/>
      <c r="GNN10" s="70"/>
      <c r="GNO10" s="70"/>
      <c r="GNP10" s="70"/>
      <c r="GNQ10" s="70"/>
      <c r="GNR10" s="70"/>
      <c r="GNS10" s="70"/>
      <c r="GNT10" s="70"/>
      <c r="GNU10" s="70"/>
      <c r="GNV10" s="70"/>
      <c r="GNW10" s="70"/>
      <c r="GNX10" s="70"/>
      <c r="GNY10" s="70"/>
      <c r="GNZ10" s="70"/>
      <c r="GOA10" s="70"/>
      <c r="GOB10" s="70"/>
      <c r="GOC10" s="70"/>
      <c r="GOD10" s="70"/>
      <c r="GOE10" s="70"/>
      <c r="GOF10" s="70"/>
      <c r="GOG10" s="70"/>
      <c r="GOH10" s="70"/>
      <c r="GOI10" s="70"/>
      <c r="GOJ10" s="70"/>
      <c r="GOK10" s="70"/>
      <c r="GOL10" s="70"/>
      <c r="GOM10" s="70"/>
      <c r="GON10" s="70"/>
      <c r="GOO10" s="70"/>
      <c r="GOP10" s="70"/>
      <c r="GOQ10" s="70"/>
      <c r="GOR10" s="70"/>
      <c r="GOS10" s="70"/>
      <c r="GOT10" s="70"/>
      <c r="GOU10" s="70"/>
      <c r="GOV10" s="70"/>
      <c r="GOW10" s="70"/>
      <c r="GOX10" s="70"/>
      <c r="GOY10" s="70"/>
      <c r="GOZ10" s="70"/>
      <c r="GPA10" s="70"/>
      <c r="GPB10" s="70"/>
      <c r="GPC10" s="70"/>
      <c r="GPD10" s="70"/>
      <c r="GPE10" s="70"/>
      <c r="GPF10" s="70"/>
      <c r="GPG10" s="70"/>
      <c r="GPH10" s="70"/>
      <c r="GPI10" s="70"/>
      <c r="GPJ10" s="70"/>
      <c r="GPK10" s="70"/>
      <c r="GPL10" s="70"/>
      <c r="GPM10" s="70"/>
      <c r="GPN10" s="70"/>
      <c r="GPO10" s="70"/>
      <c r="GPP10" s="70"/>
      <c r="GPQ10" s="70"/>
      <c r="GPR10" s="70"/>
      <c r="GPS10" s="70"/>
      <c r="GPT10" s="70"/>
      <c r="GPU10" s="70"/>
      <c r="GPV10" s="70"/>
      <c r="GPW10" s="70"/>
      <c r="GPX10" s="70"/>
      <c r="GPY10" s="70"/>
      <c r="GPZ10" s="70"/>
      <c r="GQA10" s="70"/>
      <c r="GQB10" s="70"/>
      <c r="GQC10" s="70"/>
      <c r="GQD10" s="70"/>
      <c r="GQE10" s="70"/>
      <c r="GQF10" s="70"/>
      <c r="GQG10" s="70"/>
      <c r="GQH10" s="70"/>
      <c r="GQI10" s="70"/>
      <c r="GQJ10" s="70"/>
      <c r="GQK10" s="70"/>
      <c r="GQL10" s="70"/>
      <c r="GQM10" s="70"/>
      <c r="GQN10" s="70"/>
      <c r="GQO10" s="70"/>
      <c r="GQP10" s="70"/>
      <c r="GQQ10" s="70"/>
      <c r="GQR10" s="70"/>
      <c r="GQS10" s="70"/>
      <c r="GQT10" s="70"/>
      <c r="GQU10" s="70"/>
      <c r="GQV10" s="70"/>
      <c r="GQW10" s="70"/>
      <c r="GQX10" s="70"/>
      <c r="GQY10" s="70"/>
      <c r="GQZ10" s="70"/>
      <c r="GRA10" s="70"/>
      <c r="GRB10" s="70"/>
      <c r="GRC10" s="70"/>
      <c r="GRD10" s="70"/>
      <c r="GRE10" s="70"/>
      <c r="GRF10" s="70"/>
      <c r="GRG10" s="70"/>
      <c r="GRH10" s="70"/>
      <c r="GRI10" s="70"/>
      <c r="GRJ10" s="70"/>
      <c r="GRK10" s="70"/>
      <c r="GRL10" s="70"/>
      <c r="GRM10" s="70"/>
      <c r="GRN10" s="70"/>
      <c r="GRO10" s="70"/>
      <c r="GRP10" s="70"/>
      <c r="GRQ10" s="70"/>
      <c r="GRR10" s="70"/>
      <c r="GRS10" s="70"/>
      <c r="GRT10" s="70"/>
      <c r="GRU10" s="70"/>
      <c r="GRV10" s="70"/>
      <c r="GRW10" s="70"/>
      <c r="GRX10" s="70"/>
      <c r="GRY10" s="70"/>
      <c r="GRZ10" s="70"/>
      <c r="GSA10" s="70"/>
      <c r="GSB10" s="70"/>
      <c r="GSC10" s="70"/>
      <c r="GSD10" s="70"/>
      <c r="GSE10" s="70"/>
      <c r="GSF10" s="70"/>
      <c r="GSG10" s="70"/>
      <c r="GSH10" s="70"/>
      <c r="GSI10" s="70"/>
      <c r="GSJ10" s="70"/>
      <c r="GSK10" s="70"/>
      <c r="GSL10" s="70"/>
      <c r="GSM10" s="70"/>
      <c r="GSN10" s="70"/>
      <c r="GSO10" s="70"/>
      <c r="GSP10" s="70"/>
      <c r="GSQ10" s="70"/>
      <c r="GSR10" s="70"/>
      <c r="GSS10" s="70"/>
      <c r="GST10" s="70"/>
      <c r="GSU10" s="70"/>
      <c r="GSV10" s="70"/>
      <c r="GSW10" s="70"/>
      <c r="GSX10" s="70"/>
      <c r="GSY10" s="70"/>
      <c r="GSZ10" s="70"/>
      <c r="GTA10" s="70"/>
      <c r="GTB10" s="70"/>
      <c r="GTC10" s="70"/>
      <c r="GTD10" s="70"/>
      <c r="GTE10" s="70"/>
      <c r="GTF10" s="70"/>
      <c r="GTG10" s="70"/>
      <c r="GTH10" s="70"/>
      <c r="GTI10" s="70"/>
      <c r="GTJ10" s="70"/>
      <c r="GTK10" s="70"/>
      <c r="GTL10" s="70"/>
      <c r="GTM10" s="70"/>
      <c r="GTN10" s="70"/>
      <c r="GTO10" s="70"/>
      <c r="GTP10" s="70"/>
      <c r="GTQ10" s="70"/>
      <c r="GTR10" s="70"/>
      <c r="GTS10" s="70"/>
      <c r="GTT10" s="70"/>
      <c r="GTU10" s="70"/>
      <c r="GTV10" s="70"/>
      <c r="GTW10" s="70"/>
      <c r="GTX10" s="70"/>
      <c r="GTY10" s="70"/>
      <c r="GTZ10" s="70"/>
      <c r="GUA10" s="70"/>
      <c r="GUB10" s="70"/>
      <c r="GUC10" s="70"/>
      <c r="GUD10" s="70"/>
      <c r="GUE10" s="70"/>
      <c r="GUF10" s="70"/>
      <c r="GUG10" s="70"/>
      <c r="GUH10" s="70"/>
      <c r="GUI10" s="70"/>
      <c r="GUJ10" s="70"/>
      <c r="GUK10" s="70"/>
      <c r="GUL10" s="70"/>
      <c r="GUM10" s="70"/>
      <c r="GUN10" s="70"/>
      <c r="GUO10" s="70"/>
      <c r="GUP10" s="70"/>
      <c r="GUQ10" s="70"/>
      <c r="GUR10" s="70"/>
      <c r="GUS10" s="70"/>
      <c r="GUT10" s="70"/>
      <c r="GUU10" s="70"/>
      <c r="GUV10" s="70"/>
      <c r="GUW10" s="70"/>
      <c r="GUX10" s="70"/>
      <c r="GUY10" s="70"/>
      <c r="GUZ10" s="70"/>
      <c r="GVA10" s="70"/>
      <c r="GVB10" s="70"/>
      <c r="GVC10" s="70"/>
      <c r="GVD10" s="70"/>
      <c r="GVE10" s="70"/>
      <c r="GVF10" s="70"/>
      <c r="GVG10" s="70"/>
      <c r="GVH10" s="70"/>
      <c r="GVI10" s="70"/>
      <c r="GVJ10" s="70"/>
      <c r="GVK10" s="70"/>
      <c r="GVL10" s="70"/>
      <c r="GVM10" s="70"/>
      <c r="GVN10" s="70"/>
      <c r="GVO10" s="70"/>
      <c r="GVP10" s="70"/>
      <c r="GVQ10" s="70"/>
      <c r="GVR10" s="70"/>
      <c r="GVS10" s="70"/>
      <c r="GVT10" s="70"/>
      <c r="GVU10" s="70"/>
      <c r="GVV10" s="70"/>
      <c r="GVW10" s="70"/>
      <c r="GVX10" s="70"/>
      <c r="GVY10" s="70"/>
      <c r="GVZ10" s="70"/>
      <c r="GWA10" s="70"/>
      <c r="GWB10" s="70"/>
      <c r="GWC10" s="70"/>
      <c r="GWD10" s="70"/>
      <c r="GWE10" s="70"/>
      <c r="GWF10" s="70"/>
      <c r="GWG10" s="70"/>
      <c r="GWH10" s="70"/>
      <c r="GWI10" s="70"/>
      <c r="GWJ10" s="70"/>
      <c r="GWK10" s="70"/>
      <c r="GWL10" s="70"/>
      <c r="GWM10" s="70"/>
      <c r="GWN10" s="70"/>
      <c r="GWO10" s="70"/>
      <c r="GWP10" s="70"/>
      <c r="GWQ10" s="70"/>
      <c r="GWR10" s="70"/>
      <c r="GWS10" s="70"/>
      <c r="GWT10" s="70"/>
      <c r="GWU10" s="70"/>
      <c r="GWV10" s="70"/>
      <c r="GWW10" s="70"/>
      <c r="GWX10" s="70"/>
      <c r="GWY10" s="70"/>
      <c r="GWZ10" s="70"/>
      <c r="GXA10" s="70"/>
      <c r="GXB10" s="70"/>
      <c r="GXC10" s="70"/>
      <c r="GXD10" s="70"/>
      <c r="GXE10" s="70"/>
      <c r="GXF10" s="70"/>
      <c r="GXG10" s="70"/>
      <c r="GXH10" s="70"/>
      <c r="GXI10" s="70"/>
      <c r="GXJ10" s="70"/>
      <c r="GXK10" s="70"/>
      <c r="GXL10" s="70"/>
      <c r="GXM10" s="70"/>
      <c r="GXN10" s="70"/>
      <c r="GXO10" s="70"/>
      <c r="GXP10" s="70"/>
      <c r="GXQ10" s="70"/>
      <c r="GXR10" s="70"/>
      <c r="GXS10" s="70"/>
      <c r="GXT10" s="70"/>
      <c r="GXU10" s="70"/>
      <c r="GXV10" s="70"/>
      <c r="GXW10" s="70"/>
      <c r="GXX10" s="70"/>
      <c r="GXY10" s="70"/>
      <c r="GXZ10" s="70"/>
      <c r="GYA10" s="70"/>
      <c r="GYB10" s="70"/>
      <c r="GYC10" s="70"/>
      <c r="GYD10" s="70"/>
      <c r="GYE10" s="70"/>
      <c r="GYF10" s="70"/>
      <c r="GYG10" s="70"/>
      <c r="GYH10" s="70"/>
      <c r="GYI10" s="70"/>
      <c r="GYJ10" s="70"/>
      <c r="GYK10" s="70"/>
      <c r="GYL10" s="70"/>
      <c r="GYM10" s="70"/>
      <c r="GYN10" s="70"/>
      <c r="GYO10" s="70"/>
      <c r="GYP10" s="70"/>
      <c r="GYQ10" s="70"/>
      <c r="GYR10" s="70"/>
      <c r="GYS10" s="70"/>
      <c r="GYT10" s="70"/>
      <c r="GYU10" s="70"/>
      <c r="GYV10" s="70"/>
      <c r="GYW10" s="70"/>
      <c r="GYX10" s="70"/>
      <c r="GYY10" s="70"/>
      <c r="GYZ10" s="70"/>
      <c r="GZA10" s="70"/>
      <c r="GZB10" s="70"/>
      <c r="GZC10" s="70"/>
      <c r="GZD10" s="70"/>
      <c r="GZE10" s="70"/>
      <c r="GZF10" s="70"/>
      <c r="GZG10" s="70"/>
      <c r="GZH10" s="70"/>
      <c r="GZI10" s="70"/>
      <c r="GZJ10" s="70"/>
      <c r="GZK10" s="70"/>
      <c r="GZL10" s="70"/>
      <c r="GZM10" s="70"/>
      <c r="GZN10" s="70"/>
      <c r="GZO10" s="70"/>
      <c r="GZP10" s="70"/>
      <c r="GZQ10" s="70"/>
      <c r="GZR10" s="70"/>
      <c r="GZS10" s="70"/>
      <c r="GZT10" s="70"/>
      <c r="GZU10" s="70"/>
      <c r="GZV10" s="70"/>
      <c r="GZW10" s="70"/>
      <c r="GZX10" s="70"/>
      <c r="GZY10" s="70"/>
      <c r="GZZ10" s="70"/>
      <c r="HAA10" s="70"/>
      <c r="HAB10" s="70"/>
      <c r="HAC10" s="70"/>
      <c r="HAD10" s="70"/>
      <c r="HAE10" s="70"/>
      <c r="HAF10" s="70"/>
      <c r="HAG10" s="70"/>
      <c r="HAH10" s="70"/>
      <c r="HAI10" s="70"/>
      <c r="HAJ10" s="70"/>
      <c r="HAK10" s="70"/>
      <c r="HAL10" s="70"/>
      <c r="HAM10" s="70"/>
      <c r="HAN10" s="70"/>
      <c r="HAO10" s="70"/>
      <c r="HAP10" s="70"/>
      <c r="HAQ10" s="70"/>
      <c r="HAR10" s="70"/>
      <c r="HAS10" s="70"/>
      <c r="HAT10" s="70"/>
      <c r="HAU10" s="70"/>
      <c r="HAV10" s="70"/>
      <c r="HAW10" s="70"/>
      <c r="HAX10" s="70"/>
      <c r="HAY10" s="70"/>
      <c r="HAZ10" s="70"/>
      <c r="HBA10" s="70"/>
      <c r="HBB10" s="70"/>
      <c r="HBC10" s="70"/>
      <c r="HBD10" s="70"/>
      <c r="HBE10" s="70"/>
      <c r="HBF10" s="70"/>
      <c r="HBG10" s="70"/>
      <c r="HBH10" s="70"/>
      <c r="HBI10" s="70"/>
      <c r="HBJ10" s="70"/>
      <c r="HBK10" s="70"/>
      <c r="HBL10" s="70"/>
      <c r="HBM10" s="70"/>
      <c r="HBN10" s="70"/>
      <c r="HBO10" s="70"/>
      <c r="HBP10" s="70"/>
      <c r="HBQ10" s="70"/>
      <c r="HBR10" s="70"/>
      <c r="HBS10" s="70"/>
      <c r="HBT10" s="70"/>
      <c r="HBU10" s="70"/>
      <c r="HBV10" s="70"/>
      <c r="HBW10" s="70"/>
      <c r="HBX10" s="70"/>
      <c r="HBY10" s="70"/>
      <c r="HBZ10" s="70"/>
      <c r="HCA10" s="70"/>
      <c r="HCB10" s="70"/>
      <c r="HCC10" s="70"/>
      <c r="HCD10" s="70"/>
      <c r="HCE10" s="70"/>
      <c r="HCF10" s="70"/>
      <c r="HCG10" s="70"/>
      <c r="HCH10" s="70"/>
      <c r="HCI10" s="70"/>
      <c r="HCJ10" s="70"/>
      <c r="HCK10" s="70"/>
      <c r="HCL10" s="70"/>
      <c r="HCM10" s="70"/>
      <c r="HCN10" s="70"/>
      <c r="HCO10" s="70"/>
      <c r="HCP10" s="70"/>
      <c r="HCQ10" s="70"/>
      <c r="HCR10" s="70"/>
      <c r="HCS10" s="70"/>
      <c r="HCT10" s="70"/>
      <c r="HCU10" s="70"/>
      <c r="HCV10" s="70"/>
      <c r="HCW10" s="70"/>
      <c r="HCX10" s="70"/>
      <c r="HCY10" s="70"/>
      <c r="HCZ10" s="70"/>
      <c r="HDA10" s="70"/>
      <c r="HDB10" s="70"/>
      <c r="HDC10" s="70"/>
      <c r="HDD10" s="70"/>
      <c r="HDE10" s="70"/>
      <c r="HDF10" s="70"/>
      <c r="HDG10" s="70"/>
      <c r="HDH10" s="70"/>
      <c r="HDI10" s="70"/>
      <c r="HDJ10" s="70"/>
      <c r="HDK10" s="70"/>
      <c r="HDL10" s="70"/>
      <c r="HDM10" s="70"/>
      <c r="HDN10" s="70"/>
      <c r="HDO10" s="70"/>
      <c r="HDP10" s="70"/>
      <c r="HDQ10" s="70"/>
      <c r="HDR10" s="70"/>
      <c r="HDS10" s="70"/>
      <c r="HDT10" s="70"/>
      <c r="HDU10" s="70"/>
      <c r="HDV10" s="70"/>
      <c r="HDW10" s="70"/>
      <c r="HDX10" s="70"/>
      <c r="HDY10" s="70"/>
      <c r="HDZ10" s="70"/>
      <c r="HEA10" s="70"/>
      <c r="HEB10" s="70"/>
      <c r="HEC10" s="70"/>
      <c r="HED10" s="70"/>
      <c r="HEE10" s="70"/>
      <c r="HEF10" s="70"/>
      <c r="HEG10" s="70"/>
      <c r="HEH10" s="70"/>
      <c r="HEI10" s="70"/>
      <c r="HEJ10" s="70"/>
      <c r="HEK10" s="70"/>
      <c r="HEL10" s="70"/>
      <c r="HEM10" s="70"/>
      <c r="HEN10" s="70"/>
      <c r="HEO10" s="70"/>
      <c r="HEP10" s="70"/>
      <c r="HEQ10" s="70"/>
      <c r="HER10" s="70"/>
      <c r="HES10" s="70"/>
      <c r="HET10" s="70"/>
      <c r="HEU10" s="70"/>
      <c r="HEV10" s="70"/>
      <c r="HEW10" s="70"/>
      <c r="HEX10" s="70"/>
      <c r="HEY10" s="70"/>
      <c r="HEZ10" s="70"/>
      <c r="HFA10" s="70"/>
      <c r="HFB10" s="70"/>
      <c r="HFC10" s="70"/>
      <c r="HFD10" s="70"/>
      <c r="HFE10" s="70"/>
      <c r="HFF10" s="70"/>
      <c r="HFG10" s="70"/>
      <c r="HFH10" s="70"/>
      <c r="HFI10" s="70"/>
      <c r="HFJ10" s="70"/>
      <c r="HFK10" s="70"/>
      <c r="HFL10" s="70"/>
      <c r="HFM10" s="70"/>
      <c r="HFN10" s="70"/>
      <c r="HFO10" s="70"/>
      <c r="HFP10" s="70"/>
      <c r="HFQ10" s="70"/>
      <c r="HFR10" s="70"/>
      <c r="HFS10" s="70"/>
      <c r="HFT10" s="70"/>
      <c r="HFU10" s="70"/>
      <c r="HFV10" s="70"/>
      <c r="HFW10" s="70"/>
      <c r="HFX10" s="70"/>
      <c r="HFY10" s="70"/>
      <c r="HFZ10" s="70"/>
      <c r="HGA10" s="70"/>
      <c r="HGB10" s="70"/>
      <c r="HGC10" s="70"/>
      <c r="HGD10" s="70"/>
      <c r="HGE10" s="70"/>
      <c r="HGF10" s="70"/>
      <c r="HGG10" s="70"/>
      <c r="HGH10" s="70"/>
      <c r="HGI10" s="70"/>
      <c r="HGJ10" s="70"/>
      <c r="HGK10" s="70"/>
      <c r="HGL10" s="70"/>
      <c r="HGM10" s="70"/>
      <c r="HGN10" s="70"/>
      <c r="HGO10" s="70"/>
      <c r="HGP10" s="70"/>
      <c r="HGQ10" s="70"/>
      <c r="HGR10" s="70"/>
      <c r="HGS10" s="70"/>
      <c r="HGT10" s="70"/>
      <c r="HGU10" s="70"/>
      <c r="HGV10" s="70"/>
      <c r="HGW10" s="70"/>
      <c r="HGX10" s="70"/>
      <c r="HGY10" s="70"/>
      <c r="HGZ10" s="70"/>
      <c r="HHA10" s="70"/>
      <c r="HHB10" s="70"/>
      <c r="HHC10" s="70"/>
      <c r="HHD10" s="70"/>
      <c r="HHE10" s="70"/>
      <c r="HHF10" s="70"/>
      <c r="HHG10" s="70"/>
      <c r="HHH10" s="70"/>
      <c r="HHI10" s="70"/>
      <c r="HHJ10" s="70"/>
      <c r="HHK10" s="70"/>
      <c r="HHL10" s="70"/>
      <c r="HHM10" s="70"/>
      <c r="HHN10" s="70"/>
      <c r="HHO10" s="70"/>
      <c r="HHP10" s="70"/>
      <c r="HHQ10" s="70"/>
      <c r="HHR10" s="70"/>
      <c r="HHS10" s="70"/>
      <c r="HHT10" s="70"/>
      <c r="HHU10" s="70"/>
      <c r="HHV10" s="70"/>
      <c r="HHW10" s="70"/>
      <c r="HHX10" s="70"/>
      <c r="HHY10" s="70"/>
      <c r="HHZ10" s="70"/>
      <c r="HIA10" s="70"/>
      <c r="HIB10" s="70"/>
      <c r="HIC10" s="70"/>
      <c r="HID10" s="70"/>
      <c r="HIE10" s="70"/>
      <c r="HIF10" s="70"/>
      <c r="HIG10" s="70"/>
      <c r="HIH10" s="70"/>
      <c r="HII10" s="70"/>
      <c r="HIJ10" s="70"/>
      <c r="HIK10" s="70"/>
      <c r="HIL10" s="70"/>
      <c r="HIM10" s="70"/>
      <c r="HIN10" s="70"/>
      <c r="HIO10" s="70"/>
      <c r="HIP10" s="70"/>
      <c r="HIQ10" s="70"/>
      <c r="HIR10" s="70"/>
      <c r="HIS10" s="70"/>
      <c r="HIT10" s="70"/>
      <c r="HIU10" s="70"/>
      <c r="HIV10" s="70"/>
      <c r="HIW10" s="70"/>
      <c r="HIX10" s="70"/>
      <c r="HIY10" s="70"/>
      <c r="HIZ10" s="70"/>
      <c r="HJA10" s="70"/>
      <c r="HJB10" s="70"/>
      <c r="HJC10" s="70"/>
      <c r="HJD10" s="70"/>
      <c r="HJE10" s="70"/>
      <c r="HJF10" s="70"/>
      <c r="HJG10" s="70"/>
      <c r="HJH10" s="70"/>
      <c r="HJI10" s="70"/>
      <c r="HJJ10" s="70"/>
      <c r="HJK10" s="70"/>
      <c r="HJL10" s="70"/>
      <c r="HJM10" s="70"/>
      <c r="HJN10" s="70"/>
      <c r="HJO10" s="70"/>
      <c r="HJP10" s="70"/>
      <c r="HJQ10" s="70"/>
      <c r="HJR10" s="70"/>
      <c r="HJS10" s="70"/>
      <c r="HJT10" s="70"/>
      <c r="HJU10" s="70"/>
      <c r="HJV10" s="70"/>
      <c r="HJW10" s="70"/>
      <c r="HJX10" s="70"/>
      <c r="HJY10" s="70"/>
      <c r="HJZ10" s="70"/>
      <c r="HKA10" s="70"/>
      <c r="HKB10" s="70"/>
      <c r="HKC10" s="70"/>
      <c r="HKD10" s="70"/>
      <c r="HKE10" s="70"/>
      <c r="HKF10" s="70"/>
      <c r="HKG10" s="70"/>
      <c r="HKH10" s="70"/>
      <c r="HKI10" s="70"/>
      <c r="HKJ10" s="70"/>
      <c r="HKK10" s="70"/>
      <c r="HKL10" s="70"/>
      <c r="HKM10" s="70"/>
      <c r="HKN10" s="70"/>
      <c r="HKO10" s="70"/>
      <c r="HKP10" s="70"/>
      <c r="HKQ10" s="70"/>
      <c r="HKR10" s="70"/>
      <c r="HKS10" s="70"/>
      <c r="HKT10" s="70"/>
      <c r="HKU10" s="70"/>
      <c r="HKV10" s="70"/>
      <c r="HKW10" s="70"/>
      <c r="HKX10" s="70"/>
      <c r="HKY10" s="70"/>
      <c r="HKZ10" s="70"/>
      <c r="HLA10" s="70"/>
      <c r="HLB10" s="70"/>
      <c r="HLC10" s="70"/>
      <c r="HLD10" s="70"/>
      <c r="HLE10" s="70"/>
      <c r="HLF10" s="70"/>
      <c r="HLG10" s="70"/>
      <c r="HLH10" s="70"/>
      <c r="HLI10" s="70"/>
      <c r="HLJ10" s="70"/>
      <c r="HLK10" s="70"/>
      <c r="HLL10" s="70"/>
      <c r="HLM10" s="70"/>
      <c r="HLN10" s="70"/>
      <c r="HLO10" s="70"/>
      <c r="HLP10" s="70"/>
      <c r="HLQ10" s="70"/>
      <c r="HLR10" s="70"/>
      <c r="HLS10" s="70"/>
      <c r="HLT10" s="70"/>
      <c r="HLU10" s="70"/>
      <c r="HLV10" s="70"/>
      <c r="HLW10" s="70"/>
      <c r="HLX10" s="70"/>
      <c r="HLY10" s="70"/>
      <c r="HLZ10" s="70"/>
      <c r="HMA10" s="70"/>
      <c r="HMB10" s="70"/>
      <c r="HMC10" s="70"/>
      <c r="HMD10" s="70"/>
      <c r="HME10" s="70"/>
      <c r="HMF10" s="70"/>
      <c r="HMG10" s="70"/>
      <c r="HMH10" s="70"/>
      <c r="HMI10" s="70"/>
      <c r="HMJ10" s="70"/>
      <c r="HMK10" s="70"/>
      <c r="HML10" s="70"/>
      <c r="HMM10" s="70"/>
      <c r="HMN10" s="70"/>
      <c r="HMO10" s="70"/>
      <c r="HMP10" s="70"/>
      <c r="HMQ10" s="70"/>
      <c r="HMR10" s="70"/>
      <c r="HMS10" s="70"/>
      <c r="HMT10" s="70"/>
      <c r="HMU10" s="70"/>
      <c r="HMV10" s="70"/>
      <c r="HMW10" s="70"/>
      <c r="HMX10" s="70"/>
      <c r="HMY10" s="70"/>
      <c r="HMZ10" s="70"/>
      <c r="HNA10" s="70"/>
      <c r="HNB10" s="70"/>
      <c r="HNC10" s="70"/>
      <c r="HND10" s="70"/>
      <c r="HNE10" s="70"/>
      <c r="HNF10" s="70"/>
      <c r="HNG10" s="70"/>
      <c r="HNH10" s="70"/>
      <c r="HNI10" s="70"/>
      <c r="HNJ10" s="70"/>
      <c r="HNK10" s="70"/>
      <c r="HNL10" s="70"/>
      <c r="HNM10" s="70"/>
      <c r="HNN10" s="70"/>
      <c r="HNO10" s="70"/>
      <c r="HNP10" s="70"/>
      <c r="HNQ10" s="70"/>
      <c r="HNR10" s="70"/>
      <c r="HNS10" s="70"/>
      <c r="HNT10" s="70"/>
      <c r="HNU10" s="70"/>
      <c r="HNV10" s="70"/>
      <c r="HNW10" s="70"/>
      <c r="HNX10" s="70"/>
      <c r="HNY10" s="70"/>
      <c r="HNZ10" s="70"/>
      <c r="HOA10" s="70"/>
      <c r="HOB10" s="70"/>
      <c r="HOC10" s="70"/>
      <c r="HOD10" s="70"/>
      <c r="HOE10" s="70"/>
      <c r="HOF10" s="70"/>
      <c r="HOG10" s="70"/>
      <c r="HOH10" s="70"/>
      <c r="HOI10" s="70"/>
      <c r="HOJ10" s="70"/>
      <c r="HOK10" s="70"/>
      <c r="HOL10" s="70"/>
      <c r="HOM10" s="70"/>
      <c r="HON10" s="70"/>
      <c r="HOO10" s="70"/>
      <c r="HOP10" s="70"/>
      <c r="HOQ10" s="70"/>
      <c r="HOR10" s="70"/>
      <c r="HOS10" s="70"/>
      <c r="HOT10" s="70"/>
      <c r="HOU10" s="70"/>
      <c r="HOV10" s="70"/>
      <c r="HOW10" s="70"/>
      <c r="HOX10" s="70"/>
      <c r="HOY10" s="70"/>
      <c r="HOZ10" s="70"/>
      <c r="HPA10" s="70"/>
      <c r="HPB10" s="70"/>
      <c r="HPC10" s="70"/>
      <c r="HPD10" s="70"/>
      <c r="HPE10" s="70"/>
      <c r="HPF10" s="70"/>
      <c r="HPG10" s="70"/>
      <c r="HPH10" s="70"/>
      <c r="HPI10" s="70"/>
      <c r="HPJ10" s="70"/>
      <c r="HPK10" s="70"/>
      <c r="HPL10" s="70"/>
      <c r="HPM10" s="70"/>
      <c r="HPN10" s="70"/>
      <c r="HPO10" s="70"/>
      <c r="HPP10" s="70"/>
      <c r="HPQ10" s="70"/>
      <c r="HPR10" s="70"/>
      <c r="HPS10" s="70"/>
      <c r="HPT10" s="70"/>
      <c r="HPU10" s="70"/>
      <c r="HPV10" s="70"/>
      <c r="HPW10" s="70"/>
      <c r="HPX10" s="70"/>
      <c r="HPY10" s="70"/>
      <c r="HPZ10" s="70"/>
      <c r="HQA10" s="70"/>
      <c r="HQB10" s="70"/>
      <c r="HQC10" s="70"/>
      <c r="HQD10" s="70"/>
      <c r="HQE10" s="70"/>
      <c r="HQF10" s="70"/>
      <c r="HQG10" s="70"/>
      <c r="HQH10" s="70"/>
      <c r="HQI10" s="70"/>
      <c r="HQJ10" s="70"/>
      <c r="HQK10" s="70"/>
      <c r="HQL10" s="70"/>
      <c r="HQM10" s="70"/>
      <c r="HQN10" s="70"/>
      <c r="HQO10" s="70"/>
      <c r="HQP10" s="70"/>
      <c r="HQQ10" s="70"/>
      <c r="HQR10" s="70"/>
      <c r="HQS10" s="70"/>
      <c r="HQT10" s="70"/>
      <c r="HQU10" s="70"/>
      <c r="HQV10" s="70"/>
      <c r="HQW10" s="70"/>
      <c r="HQX10" s="70"/>
      <c r="HQY10" s="70"/>
      <c r="HQZ10" s="70"/>
      <c r="HRA10" s="70"/>
      <c r="HRB10" s="70"/>
      <c r="HRC10" s="70"/>
      <c r="HRD10" s="70"/>
      <c r="HRE10" s="70"/>
      <c r="HRF10" s="70"/>
      <c r="HRG10" s="70"/>
      <c r="HRH10" s="70"/>
      <c r="HRI10" s="70"/>
      <c r="HRJ10" s="70"/>
      <c r="HRK10" s="70"/>
      <c r="HRL10" s="70"/>
      <c r="HRM10" s="70"/>
      <c r="HRN10" s="70"/>
      <c r="HRO10" s="70"/>
      <c r="HRP10" s="70"/>
      <c r="HRQ10" s="70"/>
      <c r="HRR10" s="70"/>
      <c r="HRS10" s="70"/>
      <c r="HRT10" s="70"/>
      <c r="HRU10" s="70"/>
      <c r="HRV10" s="70"/>
      <c r="HRW10" s="70"/>
      <c r="HRX10" s="70"/>
      <c r="HRY10" s="70"/>
      <c r="HRZ10" s="70"/>
      <c r="HSA10" s="70"/>
      <c r="HSB10" s="70"/>
      <c r="HSC10" s="70"/>
      <c r="HSD10" s="70"/>
      <c r="HSE10" s="70"/>
      <c r="HSF10" s="70"/>
      <c r="HSG10" s="70"/>
      <c r="HSH10" s="70"/>
      <c r="HSI10" s="70"/>
      <c r="HSJ10" s="70"/>
      <c r="HSK10" s="70"/>
      <c r="HSL10" s="70"/>
      <c r="HSM10" s="70"/>
      <c r="HSN10" s="70"/>
      <c r="HSO10" s="70"/>
      <c r="HSP10" s="70"/>
      <c r="HSQ10" s="70"/>
      <c r="HSR10" s="70"/>
      <c r="HSS10" s="70"/>
      <c r="HST10" s="70"/>
      <c r="HSU10" s="70"/>
      <c r="HSV10" s="70"/>
      <c r="HSW10" s="70"/>
      <c r="HSX10" s="70"/>
      <c r="HSY10" s="70"/>
      <c r="HSZ10" s="70"/>
      <c r="HTA10" s="70"/>
      <c r="HTB10" s="70"/>
      <c r="HTC10" s="70"/>
      <c r="HTD10" s="70"/>
      <c r="HTE10" s="70"/>
      <c r="HTF10" s="70"/>
      <c r="HTG10" s="70"/>
      <c r="HTH10" s="70"/>
      <c r="HTI10" s="70"/>
      <c r="HTJ10" s="70"/>
      <c r="HTK10" s="70"/>
      <c r="HTL10" s="70"/>
      <c r="HTM10" s="70"/>
      <c r="HTN10" s="70"/>
      <c r="HTO10" s="70"/>
      <c r="HTP10" s="70"/>
      <c r="HTQ10" s="70"/>
      <c r="HTR10" s="70"/>
      <c r="HTS10" s="70"/>
      <c r="HTT10" s="70"/>
      <c r="HTU10" s="70"/>
      <c r="HTV10" s="70"/>
      <c r="HTW10" s="70"/>
      <c r="HTX10" s="70"/>
      <c r="HTY10" s="70"/>
      <c r="HTZ10" s="70"/>
      <c r="HUA10" s="70"/>
      <c r="HUB10" s="70"/>
      <c r="HUC10" s="70"/>
      <c r="HUD10" s="70"/>
      <c r="HUE10" s="70"/>
      <c r="HUF10" s="70"/>
      <c r="HUG10" s="70"/>
      <c r="HUH10" s="70"/>
      <c r="HUI10" s="70"/>
      <c r="HUJ10" s="70"/>
      <c r="HUK10" s="70"/>
      <c r="HUL10" s="70"/>
      <c r="HUM10" s="70"/>
      <c r="HUN10" s="70"/>
      <c r="HUO10" s="70"/>
      <c r="HUP10" s="70"/>
      <c r="HUQ10" s="70"/>
      <c r="HUR10" s="70"/>
      <c r="HUS10" s="70"/>
      <c r="HUT10" s="70"/>
      <c r="HUU10" s="70"/>
      <c r="HUV10" s="70"/>
      <c r="HUW10" s="70"/>
      <c r="HUX10" s="70"/>
      <c r="HUY10" s="70"/>
      <c r="HUZ10" s="70"/>
      <c r="HVA10" s="70"/>
      <c r="HVB10" s="70"/>
      <c r="HVC10" s="70"/>
      <c r="HVD10" s="70"/>
      <c r="HVE10" s="70"/>
      <c r="HVF10" s="70"/>
      <c r="HVG10" s="70"/>
      <c r="HVH10" s="70"/>
      <c r="HVI10" s="70"/>
      <c r="HVJ10" s="70"/>
      <c r="HVK10" s="70"/>
      <c r="HVL10" s="70"/>
      <c r="HVM10" s="70"/>
      <c r="HVN10" s="70"/>
      <c r="HVO10" s="70"/>
      <c r="HVP10" s="70"/>
      <c r="HVQ10" s="70"/>
      <c r="HVR10" s="70"/>
      <c r="HVS10" s="70"/>
      <c r="HVT10" s="70"/>
      <c r="HVU10" s="70"/>
      <c r="HVV10" s="70"/>
      <c r="HVW10" s="70"/>
      <c r="HVX10" s="70"/>
      <c r="HVY10" s="70"/>
      <c r="HVZ10" s="70"/>
      <c r="HWA10" s="70"/>
      <c r="HWB10" s="70"/>
      <c r="HWC10" s="70"/>
      <c r="HWD10" s="70"/>
      <c r="HWE10" s="70"/>
      <c r="HWF10" s="70"/>
      <c r="HWG10" s="70"/>
      <c r="HWH10" s="70"/>
      <c r="HWI10" s="70"/>
      <c r="HWJ10" s="70"/>
      <c r="HWK10" s="70"/>
      <c r="HWL10" s="70"/>
      <c r="HWM10" s="70"/>
      <c r="HWN10" s="70"/>
      <c r="HWO10" s="70"/>
      <c r="HWP10" s="70"/>
      <c r="HWQ10" s="70"/>
      <c r="HWR10" s="70"/>
      <c r="HWS10" s="70"/>
      <c r="HWT10" s="70"/>
      <c r="HWU10" s="70"/>
      <c r="HWV10" s="70"/>
      <c r="HWW10" s="70"/>
      <c r="HWX10" s="70"/>
      <c r="HWY10" s="70"/>
      <c r="HWZ10" s="70"/>
      <c r="HXA10" s="70"/>
      <c r="HXB10" s="70"/>
      <c r="HXC10" s="70"/>
      <c r="HXD10" s="70"/>
      <c r="HXE10" s="70"/>
      <c r="HXF10" s="70"/>
      <c r="HXG10" s="70"/>
      <c r="HXH10" s="70"/>
      <c r="HXI10" s="70"/>
      <c r="HXJ10" s="70"/>
      <c r="HXK10" s="70"/>
      <c r="HXL10" s="70"/>
      <c r="HXM10" s="70"/>
      <c r="HXN10" s="70"/>
      <c r="HXO10" s="70"/>
      <c r="HXP10" s="70"/>
      <c r="HXQ10" s="70"/>
      <c r="HXR10" s="70"/>
      <c r="HXS10" s="70"/>
      <c r="HXT10" s="70"/>
      <c r="HXU10" s="70"/>
      <c r="HXV10" s="70"/>
      <c r="HXW10" s="70"/>
      <c r="HXX10" s="70"/>
      <c r="HXY10" s="70"/>
      <c r="HXZ10" s="70"/>
      <c r="HYA10" s="70"/>
      <c r="HYB10" s="70"/>
      <c r="HYC10" s="70"/>
      <c r="HYD10" s="70"/>
      <c r="HYE10" s="70"/>
      <c r="HYF10" s="70"/>
      <c r="HYG10" s="70"/>
      <c r="HYH10" s="70"/>
      <c r="HYI10" s="70"/>
      <c r="HYJ10" s="70"/>
      <c r="HYK10" s="70"/>
      <c r="HYL10" s="70"/>
      <c r="HYM10" s="70"/>
      <c r="HYN10" s="70"/>
      <c r="HYO10" s="70"/>
      <c r="HYP10" s="70"/>
      <c r="HYQ10" s="70"/>
      <c r="HYR10" s="70"/>
      <c r="HYS10" s="70"/>
      <c r="HYT10" s="70"/>
      <c r="HYU10" s="70"/>
      <c r="HYV10" s="70"/>
      <c r="HYW10" s="70"/>
      <c r="HYX10" s="70"/>
      <c r="HYY10" s="70"/>
      <c r="HYZ10" s="70"/>
      <c r="HZA10" s="70"/>
      <c r="HZB10" s="70"/>
      <c r="HZC10" s="70"/>
      <c r="HZD10" s="70"/>
      <c r="HZE10" s="70"/>
      <c r="HZF10" s="70"/>
      <c r="HZG10" s="70"/>
      <c r="HZH10" s="70"/>
      <c r="HZI10" s="70"/>
      <c r="HZJ10" s="70"/>
      <c r="HZK10" s="70"/>
      <c r="HZL10" s="70"/>
      <c r="HZM10" s="70"/>
      <c r="HZN10" s="70"/>
      <c r="HZO10" s="70"/>
      <c r="HZP10" s="70"/>
      <c r="HZQ10" s="70"/>
      <c r="HZR10" s="70"/>
      <c r="HZS10" s="70"/>
      <c r="HZT10" s="70"/>
      <c r="HZU10" s="70"/>
      <c r="HZV10" s="70"/>
      <c r="HZW10" s="70"/>
      <c r="HZX10" s="70"/>
      <c r="HZY10" s="70"/>
      <c r="HZZ10" s="70"/>
      <c r="IAA10" s="70"/>
      <c r="IAB10" s="70"/>
      <c r="IAC10" s="70"/>
      <c r="IAD10" s="70"/>
      <c r="IAE10" s="70"/>
      <c r="IAF10" s="70"/>
      <c r="IAG10" s="70"/>
      <c r="IAH10" s="70"/>
      <c r="IAI10" s="70"/>
      <c r="IAJ10" s="70"/>
      <c r="IAK10" s="70"/>
      <c r="IAL10" s="70"/>
      <c r="IAM10" s="70"/>
      <c r="IAN10" s="70"/>
      <c r="IAO10" s="70"/>
      <c r="IAP10" s="70"/>
      <c r="IAQ10" s="70"/>
      <c r="IAR10" s="70"/>
      <c r="IAS10" s="70"/>
      <c r="IAT10" s="70"/>
      <c r="IAU10" s="70"/>
      <c r="IAV10" s="70"/>
      <c r="IAW10" s="70"/>
      <c r="IAX10" s="70"/>
      <c r="IAY10" s="70"/>
      <c r="IAZ10" s="70"/>
      <c r="IBA10" s="70"/>
      <c r="IBB10" s="70"/>
      <c r="IBC10" s="70"/>
      <c r="IBD10" s="70"/>
      <c r="IBE10" s="70"/>
      <c r="IBF10" s="70"/>
      <c r="IBG10" s="70"/>
      <c r="IBH10" s="70"/>
      <c r="IBI10" s="70"/>
      <c r="IBJ10" s="70"/>
      <c r="IBK10" s="70"/>
      <c r="IBL10" s="70"/>
      <c r="IBM10" s="70"/>
      <c r="IBN10" s="70"/>
      <c r="IBO10" s="70"/>
      <c r="IBP10" s="70"/>
      <c r="IBQ10" s="70"/>
      <c r="IBR10" s="70"/>
      <c r="IBS10" s="70"/>
      <c r="IBT10" s="70"/>
      <c r="IBU10" s="70"/>
      <c r="IBV10" s="70"/>
      <c r="IBW10" s="70"/>
      <c r="IBX10" s="70"/>
      <c r="IBY10" s="70"/>
      <c r="IBZ10" s="70"/>
      <c r="ICA10" s="70"/>
      <c r="ICB10" s="70"/>
      <c r="ICC10" s="70"/>
      <c r="ICD10" s="70"/>
      <c r="ICE10" s="70"/>
      <c r="ICF10" s="70"/>
      <c r="ICG10" s="70"/>
      <c r="ICH10" s="70"/>
      <c r="ICI10" s="70"/>
      <c r="ICJ10" s="70"/>
      <c r="ICK10" s="70"/>
      <c r="ICL10" s="70"/>
      <c r="ICM10" s="70"/>
      <c r="ICN10" s="70"/>
      <c r="ICO10" s="70"/>
      <c r="ICP10" s="70"/>
      <c r="ICQ10" s="70"/>
      <c r="ICR10" s="70"/>
      <c r="ICS10" s="70"/>
      <c r="ICT10" s="70"/>
      <c r="ICU10" s="70"/>
      <c r="ICV10" s="70"/>
      <c r="ICW10" s="70"/>
      <c r="ICX10" s="70"/>
      <c r="ICY10" s="70"/>
      <c r="ICZ10" s="70"/>
      <c r="IDA10" s="70"/>
      <c r="IDB10" s="70"/>
      <c r="IDC10" s="70"/>
      <c r="IDD10" s="70"/>
      <c r="IDE10" s="70"/>
      <c r="IDF10" s="70"/>
      <c r="IDG10" s="70"/>
      <c r="IDH10" s="70"/>
      <c r="IDI10" s="70"/>
      <c r="IDJ10" s="70"/>
      <c r="IDK10" s="70"/>
      <c r="IDL10" s="70"/>
      <c r="IDM10" s="70"/>
      <c r="IDN10" s="70"/>
      <c r="IDO10" s="70"/>
      <c r="IDP10" s="70"/>
      <c r="IDQ10" s="70"/>
      <c r="IDR10" s="70"/>
      <c r="IDS10" s="70"/>
      <c r="IDT10" s="70"/>
      <c r="IDU10" s="70"/>
      <c r="IDV10" s="70"/>
      <c r="IDW10" s="70"/>
      <c r="IDX10" s="70"/>
      <c r="IDY10" s="70"/>
      <c r="IDZ10" s="70"/>
      <c r="IEA10" s="70"/>
      <c r="IEB10" s="70"/>
      <c r="IEC10" s="70"/>
      <c r="IED10" s="70"/>
      <c r="IEE10" s="70"/>
      <c r="IEF10" s="70"/>
      <c r="IEG10" s="70"/>
      <c r="IEH10" s="70"/>
      <c r="IEI10" s="70"/>
      <c r="IEJ10" s="70"/>
      <c r="IEK10" s="70"/>
      <c r="IEL10" s="70"/>
      <c r="IEM10" s="70"/>
      <c r="IEN10" s="70"/>
      <c r="IEO10" s="70"/>
      <c r="IEP10" s="70"/>
      <c r="IEQ10" s="70"/>
      <c r="IER10" s="70"/>
      <c r="IES10" s="70"/>
      <c r="IET10" s="70"/>
      <c r="IEU10" s="70"/>
      <c r="IEV10" s="70"/>
      <c r="IEW10" s="70"/>
      <c r="IEX10" s="70"/>
      <c r="IEY10" s="70"/>
      <c r="IEZ10" s="70"/>
      <c r="IFA10" s="70"/>
      <c r="IFB10" s="70"/>
      <c r="IFC10" s="70"/>
      <c r="IFD10" s="70"/>
      <c r="IFE10" s="70"/>
      <c r="IFF10" s="70"/>
      <c r="IFG10" s="70"/>
      <c r="IFH10" s="70"/>
      <c r="IFI10" s="70"/>
      <c r="IFJ10" s="70"/>
      <c r="IFK10" s="70"/>
      <c r="IFL10" s="70"/>
      <c r="IFM10" s="70"/>
      <c r="IFN10" s="70"/>
      <c r="IFO10" s="70"/>
      <c r="IFP10" s="70"/>
      <c r="IFQ10" s="70"/>
      <c r="IFR10" s="70"/>
      <c r="IFS10" s="70"/>
      <c r="IFT10" s="70"/>
      <c r="IFU10" s="70"/>
      <c r="IFV10" s="70"/>
      <c r="IFW10" s="70"/>
      <c r="IFX10" s="70"/>
      <c r="IFY10" s="70"/>
      <c r="IFZ10" s="70"/>
      <c r="IGA10" s="70"/>
      <c r="IGB10" s="70"/>
      <c r="IGC10" s="70"/>
      <c r="IGD10" s="70"/>
      <c r="IGE10" s="70"/>
      <c r="IGF10" s="70"/>
      <c r="IGG10" s="70"/>
      <c r="IGH10" s="70"/>
      <c r="IGI10" s="70"/>
      <c r="IGJ10" s="70"/>
      <c r="IGK10" s="70"/>
      <c r="IGL10" s="70"/>
      <c r="IGM10" s="70"/>
      <c r="IGN10" s="70"/>
      <c r="IGO10" s="70"/>
      <c r="IGP10" s="70"/>
      <c r="IGQ10" s="70"/>
      <c r="IGR10" s="70"/>
      <c r="IGS10" s="70"/>
      <c r="IGT10" s="70"/>
      <c r="IGU10" s="70"/>
      <c r="IGV10" s="70"/>
      <c r="IGW10" s="70"/>
      <c r="IGX10" s="70"/>
      <c r="IGY10" s="70"/>
      <c r="IGZ10" s="70"/>
      <c r="IHA10" s="70"/>
      <c r="IHB10" s="70"/>
      <c r="IHC10" s="70"/>
      <c r="IHD10" s="70"/>
      <c r="IHE10" s="70"/>
      <c r="IHF10" s="70"/>
      <c r="IHG10" s="70"/>
      <c r="IHH10" s="70"/>
      <c r="IHI10" s="70"/>
      <c r="IHJ10" s="70"/>
      <c r="IHK10" s="70"/>
      <c r="IHL10" s="70"/>
      <c r="IHM10" s="70"/>
      <c r="IHN10" s="70"/>
      <c r="IHO10" s="70"/>
      <c r="IHP10" s="70"/>
      <c r="IHQ10" s="70"/>
      <c r="IHR10" s="70"/>
      <c r="IHS10" s="70"/>
      <c r="IHT10" s="70"/>
      <c r="IHU10" s="70"/>
      <c r="IHV10" s="70"/>
      <c r="IHW10" s="70"/>
      <c r="IHX10" s="70"/>
      <c r="IHY10" s="70"/>
      <c r="IHZ10" s="70"/>
      <c r="IIA10" s="70"/>
      <c r="IIB10" s="70"/>
      <c r="IIC10" s="70"/>
      <c r="IID10" s="70"/>
      <c r="IIE10" s="70"/>
      <c r="IIF10" s="70"/>
      <c r="IIG10" s="70"/>
      <c r="IIH10" s="70"/>
      <c r="III10" s="70"/>
      <c r="IIJ10" s="70"/>
      <c r="IIK10" s="70"/>
      <c r="IIL10" s="70"/>
      <c r="IIM10" s="70"/>
      <c r="IIN10" s="70"/>
      <c r="IIO10" s="70"/>
      <c r="IIP10" s="70"/>
      <c r="IIQ10" s="70"/>
      <c r="IIR10" s="70"/>
      <c r="IIS10" s="70"/>
      <c r="IIT10" s="70"/>
      <c r="IIU10" s="70"/>
      <c r="IIV10" s="70"/>
      <c r="IIW10" s="70"/>
      <c r="IIX10" s="70"/>
      <c r="IIY10" s="70"/>
      <c r="IIZ10" s="70"/>
      <c r="IJA10" s="70"/>
      <c r="IJB10" s="70"/>
      <c r="IJC10" s="70"/>
      <c r="IJD10" s="70"/>
      <c r="IJE10" s="70"/>
      <c r="IJF10" s="70"/>
      <c r="IJG10" s="70"/>
      <c r="IJH10" s="70"/>
      <c r="IJI10" s="70"/>
      <c r="IJJ10" s="70"/>
      <c r="IJK10" s="70"/>
      <c r="IJL10" s="70"/>
      <c r="IJM10" s="70"/>
      <c r="IJN10" s="70"/>
      <c r="IJO10" s="70"/>
      <c r="IJP10" s="70"/>
      <c r="IJQ10" s="70"/>
      <c r="IJR10" s="70"/>
      <c r="IJS10" s="70"/>
      <c r="IJT10" s="70"/>
      <c r="IJU10" s="70"/>
      <c r="IJV10" s="70"/>
      <c r="IJW10" s="70"/>
      <c r="IJX10" s="70"/>
      <c r="IJY10" s="70"/>
      <c r="IJZ10" s="70"/>
      <c r="IKA10" s="70"/>
      <c r="IKB10" s="70"/>
      <c r="IKC10" s="70"/>
      <c r="IKD10" s="70"/>
      <c r="IKE10" s="70"/>
      <c r="IKF10" s="70"/>
      <c r="IKG10" s="70"/>
      <c r="IKH10" s="70"/>
      <c r="IKI10" s="70"/>
      <c r="IKJ10" s="70"/>
      <c r="IKK10" s="70"/>
      <c r="IKL10" s="70"/>
      <c r="IKM10" s="70"/>
      <c r="IKN10" s="70"/>
      <c r="IKO10" s="70"/>
      <c r="IKP10" s="70"/>
      <c r="IKQ10" s="70"/>
      <c r="IKR10" s="70"/>
      <c r="IKS10" s="70"/>
      <c r="IKT10" s="70"/>
      <c r="IKU10" s="70"/>
      <c r="IKV10" s="70"/>
      <c r="IKW10" s="70"/>
      <c r="IKX10" s="70"/>
      <c r="IKY10" s="70"/>
      <c r="IKZ10" s="70"/>
      <c r="ILA10" s="70"/>
      <c r="ILB10" s="70"/>
      <c r="ILC10" s="70"/>
      <c r="ILD10" s="70"/>
      <c r="ILE10" s="70"/>
      <c r="ILF10" s="70"/>
      <c r="ILG10" s="70"/>
      <c r="ILH10" s="70"/>
      <c r="ILI10" s="70"/>
      <c r="ILJ10" s="70"/>
      <c r="ILK10" s="70"/>
      <c r="ILL10" s="70"/>
      <c r="ILM10" s="70"/>
      <c r="ILN10" s="70"/>
      <c r="ILO10" s="70"/>
      <c r="ILP10" s="70"/>
      <c r="ILQ10" s="70"/>
      <c r="ILR10" s="70"/>
      <c r="ILS10" s="70"/>
      <c r="ILT10" s="70"/>
      <c r="ILU10" s="70"/>
      <c r="ILV10" s="70"/>
      <c r="ILW10" s="70"/>
      <c r="ILX10" s="70"/>
      <c r="ILY10" s="70"/>
      <c r="ILZ10" s="70"/>
      <c r="IMA10" s="70"/>
      <c r="IMB10" s="70"/>
      <c r="IMC10" s="70"/>
      <c r="IMD10" s="70"/>
      <c r="IME10" s="70"/>
      <c r="IMF10" s="70"/>
      <c r="IMG10" s="70"/>
      <c r="IMH10" s="70"/>
      <c r="IMI10" s="70"/>
      <c r="IMJ10" s="70"/>
      <c r="IMK10" s="70"/>
      <c r="IML10" s="70"/>
      <c r="IMM10" s="70"/>
      <c r="IMN10" s="70"/>
      <c r="IMO10" s="70"/>
      <c r="IMP10" s="70"/>
      <c r="IMQ10" s="70"/>
      <c r="IMR10" s="70"/>
      <c r="IMS10" s="70"/>
      <c r="IMT10" s="70"/>
      <c r="IMU10" s="70"/>
      <c r="IMV10" s="70"/>
      <c r="IMW10" s="70"/>
      <c r="IMX10" s="70"/>
      <c r="IMY10" s="70"/>
      <c r="IMZ10" s="70"/>
      <c r="INA10" s="70"/>
      <c r="INB10" s="70"/>
      <c r="INC10" s="70"/>
      <c r="IND10" s="70"/>
      <c r="INE10" s="70"/>
      <c r="INF10" s="70"/>
      <c r="ING10" s="70"/>
      <c r="INH10" s="70"/>
      <c r="INI10" s="70"/>
      <c r="INJ10" s="70"/>
      <c r="INK10" s="70"/>
      <c r="INL10" s="70"/>
      <c r="INM10" s="70"/>
      <c r="INN10" s="70"/>
      <c r="INO10" s="70"/>
      <c r="INP10" s="70"/>
      <c r="INQ10" s="70"/>
      <c r="INR10" s="70"/>
      <c r="INS10" s="70"/>
      <c r="INT10" s="70"/>
      <c r="INU10" s="70"/>
      <c r="INV10" s="70"/>
      <c r="INW10" s="70"/>
      <c r="INX10" s="70"/>
      <c r="INY10" s="70"/>
      <c r="INZ10" s="70"/>
      <c r="IOA10" s="70"/>
      <c r="IOB10" s="70"/>
      <c r="IOC10" s="70"/>
      <c r="IOD10" s="70"/>
      <c r="IOE10" s="70"/>
      <c r="IOF10" s="70"/>
      <c r="IOG10" s="70"/>
      <c r="IOH10" s="70"/>
      <c r="IOI10" s="70"/>
      <c r="IOJ10" s="70"/>
      <c r="IOK10" s="70"/>
      <c r="IOL10" s="70"/>
      <c r="IOM10" s="70"/>
      <c r="ION10" s="70"/>
      <c r="IOO10" s="70"/>
      <c r="IOP10" s="70"/>
      <c r="IOQ10" s="70"/>
      <c r="IOR10" s="70"/>
      <c r="IOS10" s="70"/>
      <c r="IOT10" s="70"/>
      <c r="IOU10" s="70"/>
      <c r="IOV10" s="70"/>
      <c r="IOW10" s="70"/>
      <c r="IOX10" s="70"/>
      <c r="IOY10" s="70"/>
      <c r="IOZ10" s="70"/>
      <c r="IPA10" s="70"/>
      <c r="IPB10" s="70"/>
      <c r="IPC10" s="70"/>
      <c r="IPD10" s="70"/>
      <c r="IPE10" s="70"/>
      <c r="IPF10" s="70"/>
      <c r="IPG10" s="70"/>
      <c r="IPH10" s="70"/>
      <c r="IPI10" s="70"/>
      <c r="IPJ10" s="70"/>
      <c r="IPK10" s="70"/>
      <c r="IPL10" s="70"/>
      <c r="IPM10" s="70"/>
      <c r="IPN10" s="70"/>
      <c r="IPO10" s="70"/>
      <c r="IPP10" s="70"/>
      <c r="IPQ10" s="70"/>
      <c r="IPR10" s="70"/>
      <c r="IPS10" s="70"/>
      <c r="IPT10" s="70"/>
      <c r="IPU10" s="70"/>
      <c r="IPV10" s="70"/>
      <c r="IPW10" s="70"/>
      <c r="IPX10" s="70"/>
      <c r="IPY10" s="70"/>
      <c r="IPZ10" s="70"/>
      <c r="IQA10" s="70"/>
      <c r="IQB10" s="70"/>
      <c r="IQC10" s="70"/>
      <c r="IQD10" s="70"/>
      <c r="IQE10" s="70"/>
      <c r="IQF10" s="70"/>
      <c r="IQG10" s="70"/>
      <c r="IQH10" s="70"/>
      <c r="IQI10" s="70"/>
      <c r="IQJ10" s="70"/>
      <c r="IQK10" s="70"/>
      <c r="IQL10" s="70"/>
      <c r="IQM10" s="70"/>
      <c r="IQN10" s="70"/>
      <c r="IQO10" s="70"/>
      <c r="IQP10" s="70"/>
      <c r="IQQ10" s="70"/>
      <c r="IQR10" s="70"/>
      <c r="IQS10" s="70"/>
      <c r="IQT10" s="70"/>
      <c r="IQU10" s="70"/>
      <c r="IQV10" s="70"/>
      <c r="IQW10" s="70"/>
      <c r="IQX10" s="70"/>
      <c r="IQY10" s="70"/>
      <c r="IQZ10" s="70"/>
      <c r="IRA10" s="70"/>
      <c r="IRB10" s="70"/>
      <c r="IRC10" s="70"/>
      <c r="IRD10" s="70"/>
      <c r="IRE10" s="70"/>
      <c r="IRF10" s="70"/>
      <c r="IRG10" s="70"/>
      <c r="IRH10" s="70"/>
      <c r="IRI10" s="70"/>
      <c r="IRJ10" s="70"/>
      <c r="IRK10" s="70"/>
      <c r="IRL10" s="70"/>
      <c r="IRM10" s="70"/>
      <c r="IRN10" s="70"/>
      <c r="IRO10" s="70"/>
      <c r="IRP10" s="70"/>
      <c r="IRQ10" s="70"/>
      <c r="IRR10" s="70"/>
      <c r="IRS10" s="70"/>
      <c r="IRT10" s="70"/>
      <c r="IRU10" s="70"/>
      <c r="IRV10" s="70"/>
      <c r="IRW10" s="70"/>
      <c r="IRX10" s="70"/>
      <c r="IRY10" s="70"/>
      <c r="IRZ10" s="70"/>
      <c r="ISA10" s="70"/>
      <c r="ISB10" s="70"/>
      <c r="ISC10" s="70"/>
      <c r="ISD10" s="70"/>
      <c r="ISE10" s="70"/>
      <c r="ISF10" s="70"/>
      <c r="ISG10" s="70"/>
      <c r="ISH10" s="70"/>
      <c r="ISI10" s="70"/>
      <c r="ISJ10" s="70"/>
      <c r="ISK10" s="70"/>
      <c r="ISL10" s="70"/>
      <c r="ISM10" s="70"/>
      <c r="ISN10" s="70"/>
      <c r="ISO10" s="70"/>
      <c r="ISP10" s="70"/>
      <c r="ISQ10" s="70"/>
      <c r="ISR10" s="70"/>
      <c r="ISS10" s="70"/>
      <c r="IST10" s="70"/>
      <c r="ISU10" s="70"/>
      <c r="ISV10" s="70"/>
      <c r="ISW10" s="70"/>
      <c r="ISX10" s="70"/>
      <c r="ISY10" s="70"/>
      <c r="ISZ10" s="70"/>
      <c r="ITA10" s="70"/>
      <c r="ITB10" s="70"/>
      <c r="ITC10" s="70"/>
      <c r="ITD10" s="70"/>
      <c r="ITE10" s="70"/>
      <c r="ITF10" s="70"/>
      <c r="ITG10" s="70"/>
      <c r="ITH10" s="70"/>
      <c r="ITI10" s="70"/>
      <c r="ITJ10" s="70"/>
      <c r="ITK10" s="70"/>
      <c r="ITL10" s="70"/>
      <c r="ITM10" s="70"/>
      <c r="ITN10" s="70"/>
      <c r="ITO10" s="70"/>
      <c r="ITP10" s="70"/>
      <c r="ITQ10" s="70"/>
      <c r="ITR10" s="70"/>
      <c r="ITS10" s="70"/>
      <c r="ITT10" s="70"/>
      <c r="ITU10" s="70"/>
      <c r="ITV10" s="70"/>
      <c r="ITW10" s="70"/>
      <c r="ITX10" s="70"/>
      <c r="ITY10" s="70"/>
      <c r="ITZ10" s="70"/>
      <c r="IUA10" s="70"/>
      <c r="IUB10" s="70"/>
      <c r="IUC10" s="70"/>
      <c r="IUD10" s="70"/>
      <c r="IUE10" s="70"/>
      <c r="IUF10" s="70"/>
      <c r="IUG10" s="70"/>
      <c r="IUH10" s="70"/>
      <c r="IUI10" s="70"/>
      <c r="IUJ10" s="70"/>
      <c r="IUK10" s="70"/>
      <c r="IUL10" s="70"/>
      <c r="IUM10" s="70"/>
      <c r="IUN10" s="70"/>
      <c r="IUO10" s="70"/>
      <c r="IUP10" s="70"/>
      <c r="IUQ10" s="70"/>
      <c r="IUR10" s="70"/>
      <c r="IUS10" s="70"/>
      <c r="IUT10" s="70"/>
      <c r="IUU10" s="70"/>
      <c r="IUV10" s="70"/>
      <c r="IUW10" s="70"/>
      <c r="IUX10" s="70"/>
      <c r="IUY10" s="70"/>
      <c r="IUZ10" s="70"/>
      <c r="IVA10" s="70"/>
      <c r="IVB10" s="70"/>
      <c r="IVC10" s="70"/>
      <c r="IVD10" s="70"/>
      <c r="IVE10" s="70"/>
      <c r="IVF10" s="70"/>
      <c r="IVG10" s="70"/>
      <c r="IVH10" s="70"/>
      <c r="IVI10" s="70"/>
      <c r="IVJ10" s="70"/>
      <c r="IVK10" s="70"/>
      <c r="IVL10" s="70"/>
      <c r="IVM10" s="70"/>
      <c r="IVN10" s="70"/>
      <c r="IVO10" s="70"/>
      <c r="IVP10" s="70"/>
      <c r="IVQ10" s="70"/>
      <c r="IVR10" s="70"/>
      <c r="IVS10" s="70"/>
      <c r="IVT10" s="70"/>
      <c r="IVU10" s="70"/>
      <c r="IVV10" s="70"/>
      <c r="IVW10" s="70"/>
      <c r="IVX10" s="70"/>
      <c r="IVY10" s="70"/>
      <c r="IVZ10" s="70"/>
      <c r="IWA10" s="70"/>
      <c r="IWB10" s="70"/>
      <c r="IWC10" s="70"/>
      <c r="IWD10" s="70"/>
      <c r="IWE10" s="70"/>
      <c r="IWF10" s="70"/>
      <c r="IWG10" s="70"/>
      <c r="IWH10" s="70"/>
      <c r="IWI10" s="70"/>
      <c r="IWJ10" s="70"/>
      <c r="IWK10" s="70"/>
      <c r="IWL10" s="70"/>
      <c r="IWM10" s="70"/>
      <c r="IWN10" s="70"/>
      <c r="IWO10" s="70"/>
      <c r="IWP10" s="70"/>
      <c r="IWQ10" s="70"/>
      <c r="IWR10" s="70"/>
      <c r="IWS10" s="70"/>
      <c r="IWT10" s="70"/>
      <c r="IWU10" s="70"/>
      <c r="IWV10" s="70"/>
      <c r="IWW10" s="70"/>
      <c r="IWX10" s="70"/>
      <c r="IWY10" s="70"/>
      <c r="IWZ10" s="70"/>
      <c r="IXA10" s="70"/>
      <c r="IXB10" s="70"/>
      <c r="IXC10" s="70"/>
      <c r="IXD10" s="70"/>
      <c r="IXE10" s="70"/>
      <c r="IXF10" s="70"/>
      <c r="IXG10" s="70"/>
      <c r="IXH10" s="70"/>
      <c r="IXI10" s="70"/>
      <c r="IXJ10" s="70"/>
      <c r="IXK10" s="70"/>
      <c r="IXL10" s="70"/>
      <c r="IXM10" s="70"/>
      <c r="IXN10" s="70"/>
      <c r="IXO10" s="70"/>
      <c r="IXP10" s="70"/>
      <c r="IXQ10" s="70"/>
      <c r="IXR10" s="70"/>
      <c r="IXS10" s="70"/>
      <c r="IXT10" s="70"/>
      <c r="IXU10" s="70"/>
      <c r="IXV10" s="70"/>
      <c r="IXW10" s="70"/>
      <c r="IXX10" s="70"/>
      <c r="IXY10" s="70"/>
      <c r="IXZ10" s="70"/>
      <c r="IYA10" s="70"/>
      <c r="IYB10" s="70"/>
      <c r="IYC10" s="70"/>
      <c r="IYD10" s="70"/>
      <c r="IYE10" s="70"/>
      <c r="IYF10" s="70"/>
      <c r="IYG10" s="70"/>
      <c r="IYH10" s="70"/>
      <c r="IYI10" s="70"/>
      <c r="IYJ10" s="70"/>
      <c r="IYK10" s="70"/>
      <c r="IYL10" s="70"/>
      <c r="IYM10" s="70"/>
      <c r="IYN10" s="70"/>
      <c r="IYO10" s="70"/>
      <c r="IYP10" s="70"/>
      <c r="IYQ10" s="70"/>
      <c r="IYR10" s="70"/>
      <c r="IYS10" s="70"/>
      <c r="IYT10" s="70"/>
      <c r="IYU10" s="70"/>
      <c r="IYV10" s="70"/>
      <c r="IYW10" s="70"/>
      <c r="IYX10" s="70"/>
      <c r="IYY10" s="70"/>
      <c r="IYZ10" s="70"/>
      <c r="IZA10" s="70"/>
      <c r="IZB10" s="70"/>
      <c r="IZC10" s="70"/>
      <c r="IZD10" s="70"/>
      <c r="IZE10" s="70"/>
      <c r="IZF10" s="70"/>
      <c r="IZG10" s="70"/>
      <c r="IZH10" s="70"/>
      <c r="IZI10" s="70"/>
      <c r="IZJ10" s="70"/>
      <c r="IZK10" s="70"/>
      <c r="IZL10" s="70"/>
      <c r="IZM10" s="70"/>
      <c r="IZN10" s="70"/>
      <c r="IZO10" s="70"/>
      <c r="IZP10" s="70"/>
      <c r="IZQ10" s="70"/>
      <c r="IZR10" s="70"/>
      <c r="IZS10" s="70"/>
      <c r="IZT10" s="70"/>
      <c r="IZU10" s="70"/>
      <c r="IZV10" s="70"/>
      <c r="IZW10" s="70"/>
      <c r="IZX10" s="70"/>
      <c r="IZY10" s="70"/>
      <c r="IZZ10" s="70"/>
      <c r="JAA10" s="70"/>
      <c r="JAB10" s="70"/>
      <c r="JAC10" s="70"/>
      <c r="JAD10" s="70"/>
      <c r="JAE10" s="70"/>
      <c r="JAF10" s="70"/>
      <c r="JAG10" s="70"/>
      <c r="JAH10" s="70"/>
      <c r="JAI10" s="70"/>
      <c r="JAJ10" s="70"/>
      <c r="JAK10" s="70"/>
      <c r="JAL10" s="70"/>
      <c r="JAM10" s="70"/>
      <c r="JAN10" s="70"/>
      <c r="JAO10" s="70"/>
      <c r="JAP10" s="70"/>
      <c r="JAQ10" s="70"/>
      <c r="JAR10" s="70"/>
      <c r="JAS10" s="70"/>
      <c r="JAT10" s="70"/>
      <c r="JAU10" s="70"/>
      <c r="JAV10" s="70"/>
      <c r="JAW10" s="70"/>
      <c r="JAX10" s="70"/>
      <c r="JAY10" s="70"/>
      <c r="JAZ10" s="70"/>
      <c r="JBA10" s="70"/>
      <c r="JBB10" s="70"/>
      <c r="JBC10" s="70"/>
      <c r="JBD10" s="70"/>
      <c r="JBE10" s="70"/>
      <c r="JBF10" s="70"/>
      <c r="JBG10" s="70"/>
      <c r="JBH10" s="70"/>
      <c r="JBI10" s="70"/>
      <c r="JBJ10" s="70"/>
      <c r="JBK10" s="70"/>
      <c r="JBL10" s="70"/>
      <c r="JBM10" s="70"/>
      <c r="JBN10" s="70"/>
      <c r="JBO10" s="70"/>
      <c r="JBP10" s="70"/>
      <c r="JBQ10" s="70"/>
      <c r="JBR10" s="70"/>
      <c r="JBS10" s="70"/>
      <c r="JBT10" s="70"/>
      <c r="JBU10" s="70"/>
      <c r="JBV10" s="70"/>
      <c r="JBW10" s="70"/>
      <c r="JBX10" s="70"/>
      <c r="JBY10" s="70"/>
      <c r="JBZ10" s="70"/>
      <c r="JCA10" s="70"/>
      <c r="JCB10" s="70"/>
      <c r="JCC10" s="70"/>
      <c r="JCD10" s="70"/>
      <c r="JCE10" s="70"/>
      <c r="JCF10" s="70"/>
      <c r="JCG10" s="70"/>
      <c r="JCH10" s="70"/>
      <c r="JCI10" s="70"/>
      <c r="JCJ10" s="70"/>
      <c r="JCK10" s="70"/>
      <c r="JCL10" s="70"/>
      <c r="JCM10" s="70"/>
      <c r="JCN10" s="70"/>
      <c r="JCO10" s="70"/>
      <c r="JCP10" s="70"/>
      <c r="JCQ10" s="70"/>
      <c r="JCR10" s="70"/>
      <c r="JCS10" s="70"/>
      <c r="JCT10" s="70"/>
      <c r="JCU10" s="70"/>
      <c r="JCV10" s="70"/>
      <c r="JCW10" s="70"/>
      <c r="JCX10" s="70"/>
      <c r="JCY10" s="70"/>
      <c r="JCZ10" s="70"/>
      <c r="JDA10" s="70"/>
      <c r="JDB10" s="70"/>
      <c r="JDC10" s="70"/>
      <c r="JDD10" s="70"/>
      <c r="JDE10" s="70"/>
      <c r="JDF10" s="70"/>
      <c r="JDG10" s="70"/>
      <c r="JDH10" s="70"/>
      <c r="JDI10" s="70"/>
      <c r="JDJ10" s="70"/>
      <c r="JDK10" s="70"/>
      <c r="JDL10" s="70"/>
      <c r="JDM10" s="70"/>
      <c r="JDN10" s="70"/>
      <c r="JDO10" s="70"/>
      <c r="JDP10" s="70"/>
      <c r="JDQ10" s="70"/>
      <c r="JDR10" s="70"/>
      <c r="JDS10" s="70"/>
      <c r="JDT10" s="70"/>
      <c r="JDU10" s="70"/>
      <c r="JDV10" s="70"/>
      <c r="JDW10" s="70"/>
      <c r="JDX10" s="70"/>
      <c r="JDY10" s="70"/>
      <c r="JDZ10" s="70"/>
      <c r="JEA10" s="70"/>
      <c r="JEB10" s="70"/>
      <c r="JEC10" s="70"/>
      <c r="JED10" s="70"/>
      <c r="JEE10" s="70"/>
      <c r="JEF10" s="70"/>
      <c r="JEG10" s="70"/>
      <c r="JEH10" s="70"/>
      <c r="JEI10" s="70"/>
      <c r="JEJ10" s="70"/>
      <c r="JEK10" s="70"/>
      <c r="JEL10" s="70"/>
      <c r="JEM10" s="70"/>
      <c r="JEN10" s="70"/>
      <c r="JEO10" s="70"/>
      <c r="JEP10" s="70"/>
      <c r="JEQ10" s="70"/>
      <c r="JER10" s="70"/>
      <c r="JES10" s="70"/>
      <c r="JET10" s="70"/>
      <c r="JEU10" s="70"/>
      <c r="JEV10" s="70"/>
      <c r="JEW10" s="70"/>
      <c r="JEX10" s="70"/>
      <c r="JEY10" s="70"/>
      <c r="JEZ10" s="70"/>
      <c r="JFA10" s="70"/>
      <c r="JFB10" s="70"/>
      <c r="JFC10" s="70"/>
      <c r="JFD10" s="70"/>
      <c r="JFE10" s="70"/>
      <c r="JFF10" s="70"/>
      <c r="JFG10" s="70"/>
      <c r="JFH10" s="70"/>
      <c r="JFI10" s="70"/>
      <c r="JFJ10" s="70"/>
      <c r="JFK10" s="70"/>
      <c r="JFL10" s="70"/>
      <c r="JFM10" s="70"/>
      <c r="JFN10" s="70"/>
      <c r="JFO10" s="70"/>
      <c r="JFP10" s="70"/>
      <c r="JFQ10" s="70"/>
      <c r="JFR10" s="70"/>
      <c r="JFS10" s="70"/>
      <c r="JFT10" s="70"/>
      <c r="JFU10" s="70"/>
      <c r="JFV10" s="70"/>
      <c r="JFW10" s="70"/>
      <c r="JFX10" s="70"/>
      <c r="JFY10" s="70"/>
      <c r="JFZ10" s="70"/>
      <c r="JGA10" s="70"/>
      <c r="JGB10" s="70"/>
      <c r="JGC10" s="70"/>
      <c r="JGD10" s="70"/>
      <c r="JGE10" s="70"/>
      <c r="JGF10" s="70"/>
      <c r="JGG10" s="70"/>
      <c r="JGH10" s="70"/>
      <c r="JGI10" s="70"/>
      <c r="JGJ10" s="70"/>
      <c r="JGK10" s="70"/>
      <c r="JGL10" s="70"/>
      <c r="JGM10" s="70"/>
      <c r="JGN10" s="70"/>
      <c r="JGO10" s="70"/>
      <c r="JGP10" s="70"/>
      <c r="JGQ10" s="70"/>
      <c r="JGR10" s="70"/>
      <c r="JGS10" s="70"/>
      <c r="JGT10" s="70"/>
      <c r="JGU10" s="70"/>
      <c r="JGV10" s="70"/>
      <c r="JGW10" s="70"/>
      <c r="JGX10" s="70"/>
      <c r="JGY10" s="70"/>
      <c r="JGZ10" s="70"/>
      <c r="JHA10" s="70"/>
      <c r="JHB10" s="70"/>
      <c r="JHC10" s="70"/>
      <c r="JHD10" s="70"/>
      <c r="JHE10" s="70"/>
      <c r="JHF10" s="70"/>
      <c r="JHG10" s="70"/>
      <c r="JHH10" s="70"/>
      <c r="JHI10" s="70"/>
      <c r="JHJ10" s="70"/>
      <c r="JHK10" s="70"/>
      <c r="JHL10" s="70"/>
      <c r="JHM10" s="70"/>
      <c r="JHN10" s="70"/>
      <c r="JHO10" s="70"/>
      <c r="JHP10" s="70"/>
      <c r="JHQ10" s="70"/>
      <c r="JHR10" s="70"/>
      <c r="JHS10" s="70"/>
      <c r="JHT10" s="70"/>
      <c r="JHU10" s="70"/>
      <c r="JHV10" s="70"/>
      <c r="JHW10" s="70"/>
      <c r="JHX10" s="70"/>
      <c r="JHY10" s="70"/>
      <c r="JHZ10" s="70"/>
      <c r="JIA10" s="70"/>
      <c r="JIB10" s="70"/>
      <c r="JIC10" s="70"/>
      <c r="JID10" s="70"/>
      <c r="JIE10" s="70"/>
      <c r="JIF10" s="70"/>
      <c r="JIG10" s="70"/>
      <c r="JIH10" s="70"/>
      <c r="JII10" s="70"/>
      <c r="JIJ10" s="70"/>
      <c r="JIK10" s="70"/>
      <c r="JIL10" s="70"/>
      <c r="JIM10" s="70"/>
      <c r="JIN10" s="70"/>
      <c r="JIO10" s="70"/>
      <c r="JIP10" s="70"/>
      <c r="JIQ10" s="70"/>
      <c r="JIR10" s="70"/>
      <c r="JIS10" s="70"/>
      <c r="JIT10" s="70"/>
      <c r="JIU10" s="70"/>
      <c r="JIV10" s="70"/>
      <c r="JIW10" s="70"/>
      <c r="JIX10" s="70"/>
      <c r="JIY10" s="70"/>
      <c r="JIZ10" s="70"/>
      <c r="JJA10" s="70"/>
      <c r="JJB10" s="70"/>
      <c r="JJC10" s="70"/>
      <c r="JJD10" s="70"/>
      <c r="JJE10" s="70"/>
      <c r="JJF10" s="70"/>
      <c r="JJG10" s="70"/>
      <c r="JJH10" s="70"/>
      <c r="JJI10" s="70"/>
      <c r="JJJ10" s="70"/>
      <c r="JJK10" s="70"/>
      <c r="JJL10" s="70"/>
      <c r="JJM10" s="70"/>
      <c r="JJN10" s="70"/>
      <c r="JJO10" s="70"/>
      <c r="JJP10" s="70"/>
      <c r="JJQ10" s="70"/>
      <c r="JJR10" s="70"/>
      <c r="JJS10" s="70"/>
      <c r="JJT10" s="70"/>
      <c r="JJU10" s="70"/>
      <c r="JJV10" s="70"/>
      <c r="JJW10" s="70"/>
      <c r="JJX10" s="70"/>
      <c r="JJY10" s="70"/>
      <c r="JJZ10" s="70"/>
      <c r="JKA10" s="70"/>
      <c r="JKB10" s="70"/>
      <c r="JKC10" s="70"/>
      <c r="JKD10" s="70"/>
      <c r="JKE10" s="70"/>
      <c r="JKF10" s="70"/>
      <c r="JKG10" s="70"/>
      <c r="JKH10" s="70"/>
      <c r="JKI10" s="70"/>
      <c r="JKJ10" s="70"/>
      <c r="JKK10" s="70"/>
      <c r="JKL10" s="70"/>
      <c r="JKM10" s="70"/>
      <c r="JKN10" s="70"/>
      <c r="JKO10" s="70"/>
      <c r="JKP10" s="70"/>
      <c r="JKQ10" s="70"/>
      <c r="JKR10" s="70"/>
      <c r="JKS10" s="70"/>
      <c r="JKT10" s="70"/>
      <c r="JKU10" s="70"/>
      <c r="JKV10" s="70"/>
      <c r="JKW10" s="70"/>
      <c r="JKX10" s="70"/>
      <c r="JKY10" s="70"/>
      <c r="JKZ10" s="70"/>
      <c r="JLA10" s="70"/>
      <c r="JLB10" s="70"/>
      <c r="JLC10" s="70"/>
      <c r="JLD10" s="70"/>
      <c r="JLE10" s="70"/>
      <c r="JLF10" s="70"/>
      <c r="JLG10" s="70"/>
      <c r="JLH10" s="70"/>
      <c r="JLI10" s="70"/>
      <c r="JLJ10" s="70"/>
      <c r="JLK10" s="70"/>
      <c r="JLL10" s="70"/>
      <c r="JLM10" s="70"/>
      <c r="JLN10" s="70"/>
      <c r="JLO10" s="70"/>
      <c r="JLP10" s="70"/>
      <c r="JLQ10" s="70"/>
      <c r="JLR10" s="70"/>
      <c r="JLS10" s="70"/>
      <c r="JLT10" s="70"/>
      <c r="JLU10" s="70"/>
      <c r="JLV10" s="70"/>
      <c r="JLW10" s="70"/>
      <c r="JLX10" s="70"/>
      <c r="JLY10" s="70"/>
      <c r="JLZ10" s="70"/>
      <c r="JMA10" s="70"/>
      <c r="JMB10" s="70"/>
      <c r="JMC10" s="70"/>
      <c r="JMD10" s="70"/>
      <c r="JME10" s="70"/>
      <c r="JMF10" s="70"/>
      <c r="JMG10" s="70"/>
      <c r="JMH10" s="70"/>
      <c r="JMI10" s="70"/>
      <c r="JMJ10" s="70"/>
      <c r="JMK10" s="70"/>
      <c r="JML10" s="70"/>
      <c r="JMM10" s="70"/>
      <c r="JMN10" s="70"/>
      <c r="JMO10" s="70"/>
      <c r="JMP10" s="70"/>
      <c r="JMQ10" s="70"/>
      <c r="JMR10" s="70"/>
      <c r="JMS10" s="70"/>
      <c r="JMT10" s="70"/>
      <c r="JMU10" s="70"/>
      <c r="JMV10" s="70"/>
      <c r="JMW10" s="70"/>
      <c r="JMX10" s="70"/>
      <c r="JMY10" s="70"/>
      <c r="JMZ10" s="70"/>
      <c r="JNA10" s="70"/>
      <c r="JNB10" s="70"/>
      <c r="JNC10" s="70"/>
      <c r="JND10" s="70"/>
      <c r="JNE10" s="70"/>
      <c r="JNF10" s="70"/>
      <c r="JNG10" s="70"/>
      <c r="JNH10" s="70"/>
      <c r="JNI10" s="70"/>
      <c r="JNJ10" s="70"/>
      <c r="JNK10" s="70"/>
      <c r="JNL10" s="70"/>
      <c r="JNM10" s="70"/>
      <c r="JNN10" s="70"/>
      <c r="JNO10" s="70"/>
      <c r="JNP10" s="70"/>
      <c r="JNQ10" s="70"/>
      <c r="JNR10" s="70"/>
      <c r="JNS10" s="70"/>
      <c r="JNT10" s="70"/>
      <c r="JNU10" s="70"/>
      <c r="JNV10" s="70"/>
      <c r="JNW10" s="70"/>
      <c r="JNX10" s="70"/>
      <c r="JNY10" s="70"/>
      <c r="JNZ10" s="70"/>
      <c r="JOA10" s="70"/>
      <c r="JOB10" s="70"/>
      <c r="JOC10" s="70"/>
      <c r="JOD10" s="70"/>
      <c r="JOE10" s="70"/>
      <c r="JOF10" s="70"/>
      <c r="JOG10" s="70"/>
      <c r="JOH10" s="70"/>
      <c r="JOI10" s="70"/>
      <c r="JOJ10" s="70"/>
      <c r="JOK10" s="70"/>
      <c r="JOL10" s="70"/>
      <c r="JOM10" s="70"/>
      <c r="JON10" s="70"/>
      <c r="JOO10" s="70"/>
      <c r="JOP10" s="70"/>
      <c r="JOQ10" s="70"/>
      <c r="JOR10" s="70"/>
      <c r="JOS10" s="70"/>
      <c r="JOT10" s="70"/>
      <c r="JOU10" s="70"/>
      <c r="JOV10" s="70"/>
      <c r="JOW10" s="70"/>
      <c r="JOX10" s="70"/>
      <c r="JOY10" s="70"/>
      <c r="JOZ10" s="70"/>
      <c r="JPA10" s="70"/>
      <c r="JPB10" s="70"/>
      <c r="JPC10" s="70"/>
      <c r="JPD10" s="70"/>
      <c r="JPE10" s="70"/>
      <c r="JPF10" s="70"/>
      <c r="JPG10" s="70"/>
      <c r="JPH10" s="70"/>
      <c r="JPI10" s="70"/>
      <c r="JPJ10" s="70"/>
      <c r="JPK10" s="70"/>
      <c r="JPL10" s="70"/>
      <c r="JPM10" s="70"/>
      <c r="JPN10" s="70"/>
      <c r="JPO10" s="70"/>
      <c r="JPP10" s="70"/>
      <c r="JPQ10" s="70"/>
      <c r="JPR10" s="70"/>
      <c r="JPS10" s="70"/>
      <c r="JPT10" s="70"/>
      <c r="JPU10" s="70"/>
      <c r="JPV10" s="70"/>
      <c r="JPW10" s="70"/>
      <c r="JPX10" s="70"/>
      <c r="JPY10" s="70"/>
      <c r="JPZ10" s="70"/>
      <c r="JQA10" s="70"/>
      <c r="JQB10" s="70"/>
      <c r="JQC10" s="70"/>
      <c r="JQD10" s="70"/>
      <c r="JQE10" s="70"/>
      <c r="JQF10" s="70"/>
      <c r="JQG10" s="70"/>
      <c r="JQH10" s="70"/>
      <c r="JQI10" s="70"/>
      <c r="JQJ10" s="70"/>
      <c r="JQK10" s="70"/>
      <c r="JQL10" s="70"/>
      <c r="JQM10" s="70"/>
      <c r="JQN10" s="70"/>
      <c r="JQO10" s="70"/>
      <c r="JQP10" s="70"/>
      <c r="JQQ10" s="70"/>
      <c r="JQR10" s="70"/>
      <c r="JQS10" s="70"/>
      <c r="JQT10" s="70"/>
      <c r="JQU10" s="70"/>
      <c r="JQV10" s="70"/>
      <c r="JQW10" s="70"/>
      <c r="JQX10" s="70"/>
      <c r="JQY10" s="70"/>
      <c r="JQZ10" s="70"/>
      <c r="JRA10" s="70"/>
      <c r="JRB10" s="70"/>
      <c r="JRC10" s="70"/>
      <c r="JRD10" s="70"/>
      <c r="JRE10" s="70"/>
      <c r="JRF10" s="70"/>
      <c r="JRG10" s="70"/>
      <c r="JRH10" s="70"/>
      <c r="JRI10" s="70"/>
      <c r="JRJ10" s="70"/>
      <c r="JRK10" s="70"/>
      <c r="JRL10" s="70"/>
      <c r="JRM10" s="70"/>
      <c r="JRN10" s="70"/>
      <c r="JRO10" s="70"/>
      <c r="JRP10" s="70"/>
      <c r="JRQ10" s="70"/>
      <c r="JRR10" s="70"/>
      <c r="JRS10" s="70"/>
      <c r="JRT10" s="70"/>
      <c r="JRU10" s="70"/>
      <c r="JRV10" s="70"/>
      <c r="JRW10" s="70"/>
      <c r="JRX10" s="70"/>
      <c r="JRY10" s="70"/>
      <c r="JRZ10" s="70"/>
      <c r="JSA10" s="70"/>
      <c r="JSB10" s="70"/>
      <c r="JSC10" s="70"/>
      <c r="JSD10" s="70"/>
      <c r="JSE10" s="70"/>
      <c r="JSF10" s="70"/>
      <c r="JSG10" s="70"/>
      <c r="JSH10" s="70"/>
      <c r="JSI10" s="70"/>
      <c r="JSJ10" s="70"/>
      <c r="JSK10" s="70"/>
      <c r="JSL10" s="70"/>
      <c r="JSM10" s="70"/>
      <c r="JSN10" s="70"/>
      <c r="JSO10" s="70"/>
      <c r="JSP10" s="70"/>
      <c r="JSQ10" s="70"/>
      <c r="JSR10" s="70"/>
      <c r="JSS10" s="70"/>
      <c r="JST10" s="70"/>
      <c r="JSU10" s="70"/>
      <c r="JSV10" s="70"/>
      <c r="JSW10" s="70"/>
      <c r="JSX10" s="70"/>
      <c r="JSY10" s="70"/>
      <c r="JSZ10" s="70"/>
      <c r="JTA10" s="70"/>
      <c r="JTB10" s="70"/>
      <c r="JTC10" s="70"/>
      <c r="JTD10" s="70"/>
      <c r="JTE10" s="70"/>
      <c r="JTF10" s="70"/>
      <c r="JTG10" s="70"/>
      <c r="JTH10" s="70"/>
      <c r="JTI10" s="70"/>
      <c r="JTJ10" s="70"/>
      <c r="JTK10" s="70"/>
      <c r="JTL10" s="70"/>
      <c r="JTM10" s="70"/>
      <c r="JTN10" s="70"/>
      <c r="JTO10" s="70"/>
      <c r="JTP10" s="70"/>
      <c r="JTQ10" s="70"/>
      <c r="JTR10" s="70"/>
      <c r="JTS10" s="70"/>
      <c r="JTT10" s="70"/>
      <c r="JTU10" s="70"/>
      <c r="JTV10" s="70"/>
      <c r="JTW10" s="70"/>
      <c r="JTX10" s="70"/>
      <c r="JTY10" s="70"/>
      <c r="JTZ10" s="70"/>
      <c r="JUA10" s="70"/>
      <c r="JUB10" s="70"/>
      <c r="JUC10" s="70"/>
      <c r="JUD10" s="70"/>
      <c r="JUE10" s="70"/>
      <c r="JUF10" s="70"/>
      <c r="JUG10" s="70"/>
      <c r="JUH10" s="70"/>
      <c r="JUI10" s="70"/>
      <c r="JUJ10" s="70"/>
      <c r="JUK10" s="70"/>
      <c r="JUL10" s="70"/>
      <c r="JUM10" s="70"/>
      <c r="JUN10" s="70"/>
      <c r="JUO10" s="70"/>
      <c r="JUP10" s="70"/>
      <c r="JUQ10" s="70"/>
      <c r="JUR10" s="70"/>
      <c r="JUS10" s="70"/>
      <c r="JUT10" s="70"/>
      <c r="JUU10" s="70"/>
      <c r="JUV10" s="70"/>
      <c r="JUW10" s="70"/>
      <c r="JUX10" s="70"/>
      <c r="JUY10" s="70"/>
      <c r="JUZ10" s="70"/>
      <c r="JVA10" s="70"/>
      <c r="JVB10" s="70"/>
      <c r="JVC10" s="70"/>
      <c r="JVD10" s="70"/>
      <c r="JVE10" s="70"/>
      <c r="JVF10" s="70"/>
      <c r="JVG10" s="70"/>
      <c r="JVH10" s="70"/>
      <c r="JVI10" s="70"/>
      <c r="JVJ10" s="70"/>
      <c r="JVK10" s="70"/>
      <c r="JVL10" s="70"/>
      <c r="JVM10" s="70"/>
      <c r="JVN10" s="70"/>
      <c r="JVO10" s="70"/>
      <c r="JVP10" s="70"/>
      <c r="JVQ10" s="70"/>
      <c r="JVR10" s="70"/>
      <c r="JVS10" s="70"/>
      <c r="JVT10" s="70"/>
      <c r="JVU10" s="70"/>
      <c r="JVV10" s="70"/>
      <c r="JVW10" s="70"/>
      <c r="JVX10" s="70"/>
      <c r="JVY10" s="70"/>
      <c r="JVZ10" s="70"/>
      <c r="JWA10" s="70"/>
      <c r="JWB10" s="70"/>
      <c r="JWC10" s="70"/>
      <c r="JWD10" s="70"/>
      <c r="JWE10" s="70"/>
      <c r="JWF10" s="70"/>
      <c r="JWG10" s="70"/>
      <c r="JWH10" s="70"/>
      <c r="JWI10" s="70"/>
      <c r="JWJ10" s="70"/>
      <c r="JWK10" s="70"/>
      <c r="JWL10" s="70"/>
      <c r="JWM10" s="70"/>
      <c r="JWN10" s="70"/>
      <c r="JWO10" s="70"/>
      <c r="JWP10" s="70"/>
      <c r="JWQ10" s="70"/>
      <c r="JWR10" s="70"/>
      <c r="JWS10" s="70"/>
      <c r="JWT10" s="70"/>
      <c r="JWU10" s="70"/>
      <c r="JWV10" s="70"/>
      <c r="JWW10" s="70"/>
      <c r="JWX10" s="70"/>
      <c r="JWY10" s="70"/>
      <c r="JWZ10" s="70"/>
      <c r="JXA10" s="70"/>
      <c r="JXB10" s="70"/>
      <c r="JXC10" s="70"/>
      <c r="JXD10" s="70"/>
      <c r="JXE10" s="70"/>
      <c r="JXF10" s="70"/>
      <c r="JXG10" s="70"/>
      <c r="JXH10" s="70"/>
      <c r="JXI10" s="70"/>
      <c r="JXJ10" s="70"/>
      <c r="JXK10" s="70"/>
      <c r="JXL10" s="70"/>
      <c r="JXM10" s="70"/>
      <c r="JXN10" s="70"/>
      <c r="JXO10" s="70"/>
      <c r="JXP10" s="70"/>
      <c r="JXQ10" s="70"/>
      <c r="JXR10" s="70"/>
      <c r="JXS10" s="70"/>
      <c r="JXT10" s="70"/>
      <c r="JXU10" s="70"/>
      <c r="JXV10" s="70"/>
      <c r="JXW10" s="70"/>
      <c r="JXX10" s="70"/>
      <c r="JXY10" s="70"/>
      <c r="JXZ10" s="70"/>
      <c r="JYA10" s="70"/>
      <c r="JYB10" s="70"/>
      <c r="JYC10" s="70"/>
      <c r="JYD10" s="70"/>
      <c r="JYE10" s="70"/>
      <c r="JYF10" s="70"/>
      <c r="JYG10" s="70"/>
      <c r="JYH10" s="70"/>
      <c r="JYI10" s="70"/>
      <c r="JYJ10" s="70"/>
      <c r="JYK10" s="70"/>
      <c r="JYL10" s="70"/>
      <c r="JYM10" s="70"/>
      <c r="JYN10" s="70"/>
      <c r="JYO10" s="70"/>
      <c r="JYP10" s="70"/>
      <c r="JYQ10" s="70"/>
      <c r="JYR10" s="70"/>
      <c r="JYS10" s="70"/>
      <c r="JYT10" s="70"/>
      <c r="JYU10" s="70"/>
      <c r="JYV10" s="70"/>
      <c r="JYW10" s="70"/>
      <c r="JYX10" s="70"/>
      <c r="JYY10" s="70"/>
      <c r="JYZ10" s="70"/>
      <c r="JZA10" s="70"/>
      <c r="JZB10" s="70"/>
      <c r="JZC10" s="70"/>
      <c r="JZD10" s="70"/>
      <c r="JZE10" s="70"/>
      <c r="JZF10" s="70"/>
      <c r="JZG10" s="70"/>
      <c r="JZH10" s="70"/>
      <c r="JZI10" s="70"/>
      <c r="JZJ10" s="70"/>
      <c r="JZK10" s="70"/>
      <c r="JZL10" s="70"/>
      <c r="JZM10" s="70"/>
      <c r="JZN10" s="70"/>
      <c r="JZO10" s="70"/>
      <c r="JZP10" s="70"/>
      <c r="JZQ10" s="70"/>
      <c r="JZR10" s="70"/>
      <c r="JZS10" s="70"/>
      <c r="JZT10" s="70"/>
      <c r="JZU10" s="70"/>
      <c r="JZV10" s="70"/>
      <c r="JZW10" s="70"/>
      <c r="JZX10" s="70"/>
      <c r="JZY10" s="70"/>
      <c r="JZZ10" s="70"/>
      <c r="KAA10" s="70"/>
      <c r="KAB10" s="70"/>
      <c r="KAC10" s="70"/>
      <c r="KAD10" s="70"/>
      <c r="KAE10" s="70"/>
      <c r="KAF10" s="70"/>
      <c r="KAG10" s="70"/>
      <c r="KAH10" s="70"/>
      <c r="KAI10" s="70"/>
      <c r="KAJ10" s="70"/>
      <c r="KAK10" s="70"/>
      <c r="KAL10" s="70"/>
      <c r="KAM10" s="70"/>
      <c r="KAN10" s="70"/>
      <c r="KAO10" s="70"/>
      <c r="KAP10" s="70"/>
      <c r="KAQ10" s="70"/>
      <c r="KAR10" s="70"/>
      <c r="KAS10" s="70"/>
      <c r="KAT10" s="70"/>
      <c r="KAU10" s="70"/>
      <c r="KAV10" s="70"/>
      <c r="KAW10" s="70"/>
      <c r="KAX10" s="70"/>
      <c r="KAY10" s="70"/>
      <c r="KAZ10" s="70"/>
      <c r="KBA10" s="70"/>
      <c r="KBB10" s="70"/>
      <c r="KBC10" s="70"/>
      <c r="KBD10" s="70"/>
      <c r="KBE10" s="70"/>
      <c r="KBF10" s="70"/>
      <c r="KBG10" s="70"/>
      <c r="KBH10" s="70"/>
      <c r="KBI10" s="70"/>
      <c r="KBJ10" s="70"/>
      <c r="KBK10" s="70"/>
      <c r="KBL10" s="70"/>
      <c r="KBM10" s="70"/>
      <c r="KBN10" s="70"/>
      <c r="KBO10" s="70"/>
      <c r="KBP10" s="70"/>
      <c r="KBQ10" s="70"/>
      <c r="KBR10" s="70"/>
      <c r="KBS10" s="70"/>
      <c r="KBT10" s="70"/>
      <c r="KBU10" s="70"/>
      <c r="KBV10" s="70"/>
      <c r="KBW10" s="70"/>
      <c r="KBX10" s="70"/>
      <c r="KBY10" s="70"/>
      <c r="KBZ10" s="70"/>
      <c r="KCA10" s="70"/>
      <c r="KCB10" s="70"/>
      <c r="KCC10" s="70"/>
      <c r="KCD10" s="70"/>
      <c r="KCE10" s="70"/>
      <c r="KCF10" s="70"/>
      <c r="KCG10" s="70"/>
      <c r="KCH10" s="70"/>
      <c r="KCI10" s="70"/>
      <c r="KCJ10" s="70"/>
      <c r="KCK10" s="70"/>
      <c r="KCL10" s="70"/>
      <c r="KCM10" s="70"/>
      <c r="KCN10" s="70"/>
      <c r="KCO10" s="70"/>
      <c r="KCP10" s="70"/>
      <c r="KCQ10" s="70"/>
      <c r="KCR10" s="70"/>
      <c r="KCS10" s="70"/>
      <c r="KCT10" s="70"/>
      <c r="KCU10" s="70"/>
      <c r="KCV10" s="70"/>
      <c r="KCW10" s="70"/>
      <c r="KCX10" s="70"/>
      <c r="KCY10" s="70"/>
      <c r="KCZ10" s="70"/>
      <c r="KDA10" s="70"/>
      <c r="KDB10" s="70"/>
      <c r="KDC10" s="70"/>
      <c r="KDD10" s="70"/>
      <c r="KDE10" s="70"/>
      <c r="KDF10" s="70"/>
      <c r="KDG10" s="70"/>
      <c r="KDH10" s="70"/>
      <c r="KDI10" s="70"/>
      <c r="KDJ10" s="70"/>
      <c r="KDK10" s="70"/>
      <c r="KDL10" s="70"/>
      <c r="KDM10" s="70"/>
      <c r="KDN10" s="70"/>
      <c r="KDO10" s="70"/>
      <c r="KDP10" s="70"/>
      <c r="KDQ10" s="70"/>
      <c r="KDR10" s="70"/>
      <c r="KDS10" s="70"/>
      <c r="KDT10" s="70"/>
      <c r="KDU10" s="70"/>
      <c r="KDV10" s="70"/>
      <c r="KDW10" s="70"/>
      <c r="KDX10" s="70"/>
      <c r="KDY10" s="70"/>
      <c r="KDZ10" s="70"/>
      <c r="KEA10" s="70"/>
      <c r="KEB10" s="70"/>
      <c r="KEC10" s="70"/>
      <c r="KED10" s="70"/>
      <c r="KEE10" s="70"/>
      <c r="KEF10" s="70"/>
      <c r="KEG10" s="70"/>
      <c r="KEH10" s="70"/>
      <c r="KEI10" s="70"/>
      <c r="KEJ10" s="70"/>
      <c r="KEK10" s="70"/>
      <c r="KEL10" s="70"/>
      <c r="KEM10" s="70"/>
      <c r="KEN10" s="70"/>
      <c r="KEO10" s="70"/>
      <c r="KEP10" s="70"/>
      <c r="KEQ10" s="70"/>
      <c r="KER10" s="70"/>
      <c r="KES10" s="70"/>
      <c r="KET10" s="70"/>
      <c r="KEU10" s="70"/>
      <c r="KEV10" s="70"/>
      <c r="KEW10" s="70"/>
      <c r="KEX10" s="70"/>
      <c r="KEY10" s="70"/>
      <c r="KEZ10" s="70"/>
      <c r="KFA10" s="70"/>
      <c r="KFB10" s="70"/>
      <c r="KFC10" s="70"/>
      <c r="KFD10" s="70"/>
      <c r="KFE10" s="70"/>
      <c r="KFF10" s="70"/>
      <c r="KFG10" s="70"/>
      <c r="KFH10" s="70"/>
      <c r="KFI10" s="70"/>
      <c r="KFJ10" s="70"/>
      <c r="KFK10" s="70"/>
      <c r="KFL10" s="70"/>
      <c r="KFM10" s="70"/>
      <c r="KFN10" s="70"/>
      <c r="KFO10" s="70"/>
      <c r="KFP10" s="70"/>
      <c r="KFQ10" s="70"/>
      <c r="KFR10" s="70"/>
      <c r="KFS10" s="70"/>
      <c r="KFT10" s="70"/>
      <c r="KFU10" s="70"/>
      <c r="KFV10" s="70"/>
      <c r="KFW10" s="70"/>
      <c r="KFX10" s="70"/>
      <c r="KFY10" s="70"/>
      <c r="KFZ10" s="70"/>
      <c r="KGA10" s="70"/>
      <c r="KGB10" s="70"/>
      <c r="KGC10" s="70"/>
      <c r="KGD10" s="70"/>
      <c r="KGE10" s="70"/>
      <c r="KGF10" s="70"/>
      <c r="KGG10" s="70"/>
      <c r="KGH10" s="70"/>
      <c r="KGI10" s="70"/>
      <c r="KGJ10" s="70"/>
      <c r="KGK10" s="70"/>
      <c r="KGL10" s="70"/>
      <c r="KGM10" s="70"/>
      <c r="KGN10" s="70"/>
      <c r="KGO10" s="70"/>
      <c r="KGP10" s="70"/>
      <c r="KGQ10" s="70"/>
      <c r="KGR10" s="70"/>
      <c r="KGS10" s="70"/>
      <c r="KGT10" s="70"/>
      <c r="KGU10" s="70"/>
      <c r="KGV10" s="70"/>
      <c r="KGW10" s="70"/>
      <c r="KGX10" s="70"/>
      <c r="KGY10" s="70"/>
      <c r="KGZ10" s="70"/>
      <c r="KHA10" s="70"/>
      <c r="KHB10" s="70"/>
      <c r="KHC10" s="70"/>
      <c r="KHD10" s="70"/>
      <c r="KHE10" s="70"/>
      <c r="KHF10" s="70"/>
      <c r="KHG10" s="70"/>
      <c r="KHH10" s="70"/>
      <c r="KHI10" s="70"/>
      <c r="KHJ10" s="70"/>
      <c r="KHK10" s="70"/>
      <c r="KHL10" s="70"/>
      <c r="KHM10" s="70"/>
      <c r="KHN10" s="70"/>
      <c r="KHO10" s="70"/>
      <c r="KHP10" s="70"/>
      <c r="KHQ10" s="70"/>
      <c r="KHR10" s="70"/>
      <c r="KHS10" s="70"/>
      <c r="KHT10" s="70"/>
      <c r="KHU10" s="70"/>
      <c r="KHV10" s="70"/>
      <c r="KHW10" s="70"/>
      <c r="KHX10" s="70"/>
      <c r="KHY10" s="70"/>
      <c r="KHZ10" s="70"/>
      <c r="KIA10" s="70"/>
      <c r="KIB10" s="70"/>
      <c r="KIC10" s="70"/>
      <c r="KID10" s="70"/>
      <c r="KIE10" s="70"/>
      <c r="KIF10" s="70"/>
      <c r="KIG10" s="70"/>
      <c r="KIH10" s="70"/>
      <c r="KII10" s="70"/>
      <c r="KIJ10" s="70"/>
      <c r="KIK10" s="70"/>
      <c r="KIL10" s="70"/>
      <c r="KIM10" s="70"/>
      <c r="KIN10" s="70"/>
      <c r="KIO10" s="70"/>
      <c r="KIP10" s="70"/>
      <c r="KIQ10" s="70"/>
      <c r="KIR10" s="70"/>
      <c r="KIS10" s="70"/>
      <c r="KIT10" s="70"/>
      <c r="KIU10" s="70"/>
      <c r="KIV10" s="70"/>
      <c r="KIW10" s="70"/>
      <c r="KIX10" s="70"/>
      <c r="KIY10" s="70"/>
      <c r="KIZ10" s="70"/>
      <c r="KJA10" s="70"/>
      <c r="KJB10" s="70"/>
      <c r="KJC10" s="70"/>
      <c r="KJD10" s="70"/>
      <c r="KJE10" s="70"/>
      <c r="KJF10" s="70"/>
      <c r="KJG10" s="70"/>
      <c r="KJH10" s="70"/>
      <c r="KJI10" s="70"/>
      <c r="KJJ10" s="70"/>
      <c r="KJK10" s="70"/>
      <c r="KJL10" s="70"/>
      <c r="KJM10" s="70"/>
      <c r="KJN10" s="70"/>
      <c r="KJO10" s="70"/>
      <c r="KJP10" s="70"/>
      <c r="KJQ10" s="70"/>
      <c r="KJR10" s="70"/>
      <c r="KJS10" s="70"/>
      <c r="KJT10" s="70"/>
      <c r="KJU10" s="70"/>
      <c r="KJV10" s="70"/>
      <c r="KJW10" s="70"/>
      <c r="KJX10" s="70"/>
      <c r="KJY10" s="70"/>
      <c r="KJZ10" s="70"/>
      <c r="KKA10" s="70"/>
      <c r="KKB10" s="70"/>
      <c r="KKC10" s="70"/>
      <c r="KKD10" s="70"/>
      <c r="KKE10" s="70"/>
      <c r="KKF10" s="70"/>
      <c r="KKG10" s="70"/>
      <c r="KKH10" s="70"/>
      <c r="KKI10" s="70"/>
      <c r="KKJ10" s="70"/>
      <c r="KKK10" s="70"/>
      <c r="KKL10" s="70"/>
      <c r="KKM10" s="70"/>
      <c r="KKN10" s="70"/>
      <c r="KKO10" s="70"/>
      <c r="KKP10" s="70"/>
      <c r="KKQ10" s="70"/>
      <c r="KKR10" s="70"/>
      <c r="KKS10" s="70"/>
      <c r="KKT10" s="70"/>
      <c r="KKU10" s="70"/>
      <c r="KKV10" s="70"/>
      <c r="KKW10" s="70"/>
      <c r="KKX10" s="70"/>
      <c r="KKY10" s="70"/>
      <c r="KKZ10" s="70"/>
      <c r="KLA10" s="70"/>
      <c r="KLB10" s="70"/>
      <c r="KLC10" s="70"/>
      <c r="KLD10" s="70"/>
      <c r="KLE10" s="70"/>
      <c r="KLF10" s="70"/>
      <c r="KLG10" s="70"/>
      <c r="KLH10" s="70"/>
      <c r="KLI10" s="70"/>
      <c r="KLJ10" s="70"/>
      <c r="KLK10" s="70"/>
      <c r="KLL10" s="70"/>
      <c r="KLM10" s="70"/>
      <c r="KLN10" s="70"/>
      <c r="KLO10" s="70"/>
      <c r="KLP10" s="70"/>
      <c r="KLQ10" s="70"/>
      <c r="KLR10" s="70"/>
      <c r="KLS10" s="70"/>
      <c r="KLT10" s="70"/>
      <c r="KLU10" s="70"/>
      <c r="KLV10" s="70"/>
      <c r="KLW10" s="70"/>
      <c r="KLX10" s="70"/>
      <c r="KLY10" s="70"/>
      <c r="KLZ10" s="70"/>
      <c r="KMA10" s="70"/>
      <c r="KMB10" s="70"/>
      <c r="KMC10" s="70"/>
      <c r="KMD10" s="70"/>
      <c r="KME10" s="70"/>
      <c r="KMF10" s="70"/>
      <c r="KMG10" s="70"/>
      <c r="KMH10" s="70"/>
      <c r="KMI10" s="70"/>
      <c r="KMJ10" s="70"/>
      <c r="KMK10" s="70"/>
      <c r="KML10" s="70"/>
      <c r="KMM10" s="70"/>
      <c r="KMN10" s="70"/>
      <c r="KMO10" s="70"/>
      <c r="KMP10" s="70"/>
      <c r="KMQ10" s="70"/>
      <c r="KMR10" s="70"/>
      <c r="KMS10" s="70"/>
      <c r="KMT10" s="70"/>
      <c r="KMU10" s="70"/>
      <c r="KMV10" s="70"/>
      <c r="KMW10" s="70"/>
      <c r="KMX10" s="70"/>
      <c r="KMY10" s="70"/>
      <c r="KMZ10" s="70"/>
      <c r="KNA10" s="70"/>
      <c r="KNB10" s="70"/>
      <c r="KNC10" s="70"/>
      <c r="KND10" s="70"/>
      <c r="KNE10" s="70"/>
      <c r="KNF10" s="70"/>
      <c r="KNG10" s="70"/>
      <c r="KNH10" s="70"/>
      <c r="KNI10" s="70"/>
      <c r="KNJ10" s="70"/>
      <c r="KNK10" s="70"/>
      <c r="KNL10" s="70"/>
      <c r="KNM10" s="70"/>
      <c r="KNN10" s="70"/>
      <c r="KNO10" s="70"/>
      <c r="KNP10" s="70"/>
      <c r="KNQ10" s="70"/>
      <c r="KNR10" s="70"/>
      <c r="KNS10" s="70"/>
      <c r="KNT10" s="70"/>
      <c r="KNU10" s="70"/>
      <c r="KNV10" s="70"/>
      <c r="KNW10" s="70"/>
      <c r="KNX10" s="70"/>
      <c r="KNY10" s="70"/>
      <c r="KNZ10" s="70"/>
      <c r="KOA10" s="70"/>
      <c r="KOB10" s="70"/>
      <c r="KOC10" s="70"/>
      <c r="KOD10" s="70"/>
      <c r="KOE10" s="70"/>
      <c r="KOF10" s="70"/>
      <c r="KOG10" s="70"/>
      <c r="KOH10" s="70"/>
      <c r="KOI10" s="70"/>
      <c r="KOJ10" s="70"/>
      <c r="KOK10" s="70"/>
      <c r="KOL10" s="70"/>
      <c r="KOM10" s="70"/>
      <c r="KON10" s="70"/>
      <c r="KOO10" s="70"/>
      <c r="KOP10" s="70"/>
      <c r="KOQ10" s="70"/>
      <c r="KOR10" s="70"/>
      <c r="KOS10" s="70"/>
      <c r="KOT10" s="70"/>
      <c r="KOU10" s="70"/>
      <c r="KOV10" s="70"/>
      <c r="KOW10" s="70"/>
      <c r="KOX10" s="70"/>
      <c r="KOY10" s="70"/>
      <c r="KOZ10" s="70"/>
      <c r="KPA10" s="70"/>
      <c r="KPB10" s="70"/>
      <c r="KPC10" s="70"/>
      <c r="KPD10" s="70"/>
      <c r="KPE10" s="70"/>
      <c r="KPF10" s="70"/>
      <c r="KPG10" s="70"/>
      <c r="KPH10" s="70"/>
      <c r="KPI10" s="70"/>
      <c r="KPJ10" s="70"/>
      <c r="KPK10" s="70"/>
      <c r="KPL10" s="70"/>
      <c r="KPM10" s="70"/>
      <c r="KPN10" s="70"/>
      <c r="KPO10" s="70"/>
      <c r="KPP10" s="70"/>
      <c r="KPQ10" s="70"/>
      <c r="KPR10" s="70"/>
      <c r="KPS10" s="70"/>
      <c r="KPT10" s="70"/>
      <c r="KPU10" s="70"/>
      <c r="KPV10" s="70"/>
      <c r="KPW10" s="70"/>
      <c r="KPX10" s="70"/>
      <c r="KPY10" s="70"/>
      <c r="KPZ10" s="70"/>
      <c r="KQA10" s="70"/>
      <c r="KQB10" s="70"/>
      <c r="KQC10" s="70"/>
      <c r="KQD10" s="70"/>
      <c r="KQE10" s="70"/>
      <c r="KQF10" s="70"/>
      <c r="KQG10" s="70"/>
      <c r="KQH10" s="70"/>
      <c r="KQI10" s="70"/>
      <c r="KQJ10" s="70"/>
      <c r="KQK10" s="70"/>
      <c r="KQL10" s="70"/>
      <c r="KQM10" s="70"/>
      <c r="KQN10" s="70"/>
      <c r="KQO10" s="70"/>
      <c r="KQP10" s="70"/>
      <c r="KQQ10" s="70"/>
      <c r="KQR10" s="70"/>
      <c r="KQS10" s="70"/>
      <c r="KQT10" s="70"/>
      <c r="KQU10" s="70"/>
      <c r="KQV10" s="70"/>
      <c r="KQW10" s="70"/>
      <c r="KQX10" s="70"/>
      <c r="KQY10" s="70"/>
      <c r="KQZ10" s="70"/>
      <c r="KRA10" s="70"/>
      <c r="KRB10" s="70"/>
      <c r="KRC10" s="70"/>
      <c r="KRD10" s="70"/>
      <c r="KRE10" s="70"/>
      <c r="KRF10" s="70"/>
      <c r="KRG10" s="70"/>
      <c r="KRH10" s="70"/>
      <c r="KRI10" s="70"/>
      <c r="KRJ10" s="70"/>
      <c r="KRK10" s="70"/>
      <c r="KRL10" s="70"/>
      <c r="KRM10" s="70"/>
      <c r="KRN10" s="70"/>
      <c r="KRO10" s="70"/>
      <c r="KRP10" s="70"/>
      <c r="KRQ10" s="70"/>
      <c r="KRR10" s="70"/>
      <c r="KRS10" s="70"/>
      <c r="KRT10" s="70"/>
      <c r="KRU10" s="70"/>
      <c r="KRV10" s="70"/>
      <c r="KRW10" s="70"/>
      <c r="KRX10" s="70"/>
      <c r="KRY10" s="70"/>
      <c r="KRZ10" s="70"/>
      <c r="KSA10" s="70"/>
      <c r="KSB10" s="70"/>
      <c r="KSC10" s="70"/>
      <c r="KSD10" s="70"/>
      <c r="KSE10" s="70"/>
      <c r="KSF10" s="70"/>
      <c r="KSG10" s="70"/>
      <c r="KSH10" s="70"/>
      <c r="KSI10" s="70"/>
      <c r="KSJ10" s="70"/>
      <c r="KSK10" s="70"/>
      <c r="KSL10" s="70"/>
      <c r="KSM10" s="70"/>
      <c r="KSN10" s="70"/>
      <c r="KSO10" s="70"/>
      <c r="KSP10" s="70"/>
      <c r="KSQ10" s="70"/>
      <c r="KSR10" s="70"/>
      <c r="KSS10" s="70"/>
      <c r="KST10" s="70"/>
      <c r="KSU10" s="70"/>
      <c r="KSV10" s="70"/>
      <c r="KSW10" s="70"/>
      <c r="KSX10" s="70"/>
      <c r="KSY10" s="70"/>
      <c r="KSZ10" s="70"/>
      <c r="KTA10" s="70"/>
      <c r="KTB10" s="70"/>
      <c r="KTC10" s="70"/>
      <c r="KTD10" s="70"/>
      <c r="KTE10" s="70"/>
      <c r="KTF10" s="70"/>
      <c r="KTG10" s="70"/>
      <c r="KTH10" s="70"/>
      <c r="KTI10" s="70"/>
      <c r="KTJ10" s="70"/>
      <c r="KTK10" s="70"/>
      <c r="KTL10" s="70"/>
      <c r="KTM10" s="70"/>
      <c r="KTN10" s="70"/>
      <c r="KTO10" s="70"/>
      <c r="KTP10" s="70"/>
      <c r="KTQ10" s="70"/>
      <c r="KTR10" s="70"/>
      <c r="KTS10" s="70"/>
      <c r="KTT10" s="70"/>
      <c r="KTU10" s="70"/>
      <c r="KTV10" s="70"/>
      <c r="KTW10" s="70"/>
      <c r="KTX10" s="70"/>
      <c r="KTY10" s="70"/>
      <c r="KTZ10" s="70"/>
      <c r="KUA10" s="70"/>
      <c r="KUB10" s="70"/>
      <c r="KUC10" s="70"/>
      <c r="KUD10" s="70"/>
      <c r="KUE10" s="70"/>
      <c r="KUF10" s="70"/>
      <c r="KUG10" s="70"/>
      <c r="KUH10" s="70"/>
      <c r="KUI10" s="70"/>
      <c r="KUJ10" s="70"/>
      <c r="KUK10" s="70"/>
      <c r="KUL10" s="70"/>
      <c r="KUM10" s="70"/>
      <c r="KUN10" s="70"/>
      <c r="KUO10" s="70"/>
      <c r="KUP10" s="70"/>
      <c r="KUQ10" s="70"/>
      <c r="KUR10" s="70"/>
      <c r="KUS10" s="70"/>
      <c r="KUT10" s="70"/>
      <c r="KUU10" s="70"/>
      <c r="KUV10" s="70"/>
      <c r="KUW10" s="70"/>
      <c r="KUX10" s="70"/>
      <c r="KUY10" s="70"/>
      <c r="KUZ10" s="70"/>
      <c r="KVA10" s="70"/>
      <c r="KVB10" s="70"/>
      <c r="KVC10" s="70"/>
      <c r="KVD10" s="70"/>
      <c r="KVE10" s="70"/>
      <c r="KVF10" s="70"/>
      <c r="KVG10" s="70"/>
      <c r="KVH10" s="70"/>
      <c r="KVI10" s="70"/>
      <c r="KVJ10" s="70"/>
      <c r="KVK10" s="70"/>
      <c r="KVL10" s="70"/>
      <c r="KVM10" s="70"/>
      <c r="KVN10" s="70"/>
      <c r="KVO10" s="70"/>
      <c r="KVP10" s="70"/>
      <c r="KVQ10" s="70"/>
      <c r="KVR10" s="70"/>
      <c r="KVS10" s="70"/>
      <c r="KVT10" s="70"/>
      <c r="KVU10" s="70"/>
      <c r="KVV10" s="70"/>
      <c r="KVW10" s="70"/>
      <c r="KVX10" s="70"/>
      <c r="KVY10" s="70"/>
      <c r="KVZ10" s="70"/>
      <c r="KWA10" s="70"/>
      <c r="KWB10" s="70"/>
      <c r="KWC10" s="70"/>
      <c r="KWD10" s="70"/>
      <c r="KWE10" s="70"/>
      <c r="KWF10" s="70"/>
      <c r="KWG10" s="70"/>
      <c r="KWH10" s="70"/>
      <c r="KWI10" s="70"/>
      <c r="KWJ10" s="70"/>
      <c r="KWK10" s="70"/>
      <c r="KWL10" s="70"/>
      <c r="KWM10" s="70"/>
      <c r="KWN10" s="70"/>
      <c r="KWO10" s="70"/>
      <c r="KWP10" s="70"/>
      <c r="KWQ10" s="70"/>
      <c r="KWR10" s="70"/>
      <c r="KWS10" s="70"/>
      <c r="KWT10" s="70"/>
      <c r="KWU10" s="70"/>
      <c r="KWV10" s="70"/>
      <c r="KWW10" s="70"/>
      <c r="KWX10" s="70"/>
      <c r="KWY10" s="70"/>
      <c r="KWZ10" s="70"/>
      <c r="KXA10" s="70"/>
      <c r="KXB10" s="70"/>
      <c r="KXC10" s="70"/>
      <c r="KXD10" s="70"/>
      <c r="KXE10" s="70"/>
      <c r="KXF10" s="70"/>
      <c r="KXG10" s="70"/>
      <c r="KXH10" s="70"/>
      <c r="KXI10" s="70"/>
      <c r="KXJ10" s="70"/>
      <c r="KXK10" s="70"/>
      <c r="KXL10" s="70"/>
      <c r="KXM10" s="70"/>
      <c r="KXN10" s="70"/>
      <c r="KXO10" s="70"/>
      <c r="KXP10" s="70"/>
      <c r="KXQ10" s="70"/>
      <c r="KXR10" s="70"/>
      <c r="KXS10" s="70"/>
      <c r="KXT10" s="70"/>
      <c r="KXU10" s="70"/>
      <c r="KXV10" s="70"/>
      <c r="KXW10" s="70"/>
      <c r="KXX10" s="70"/>
      <c r="KXY10" s="70"/>
      <c r="KXZ10" s="70"/>
      <c r="KYA10" s="70"/>
      <c r="KYB10" s="70"/>
      <c r="KYC10" s="70"/>
      <c r="KYD10" s="70"/>
      <c r="KYE10" s="70"/>
      <c r="KYF10" s="70"/>
      <c r="KYG10" s="70"/>
      <c r="KYH10" s="70"/>
      <c r="KYI10" s="70"/>
      <c r="KYJ10" s="70"/>
      <c r="KYK10" s="70"/>
      <c r="KYL10" s="70"/>
      <c r="KYM10" s="70"/>
      <c r="KYN10" s="70"/>
      <c r="KYO10" s="70"/>
      <c r="KYP10" s="70"/>
      <c r="KYQ10" s="70"/>
      <c r="KYR10" s="70"/>
      <c r="KYS10" s="70"/>
      <c r="KYT10" s="70"/>
      <c r="KYU10" s="70"/>
      <c r="KYV10" s="70"/>
      <c r="KYW10" s="70"/>
      <c r="KYX10" s="70"/>
      <c r="KYY10" s="70"/>
      <c r="KYZ10" s="70"/>
      <c r="KZA10" s="70"/>
      <c r="KZB10" s="70"/>
      <c r="KZC10" s="70"/>
      <c r="KZD10" s="70"/>
      <c r="KZE10" s="70"/>
      <c r="KZF10" s="70"/>
      <c r="KZG10" s="70"/>
      <c r="KZH10" s="70"/>
      <c r="KZI10" s="70"/>
      <c r="KZJ10" s="70"/>
      <c r="KZK10" s="70"/>
      <c r="KZL10" s="70"/>
      <c r="KZM10" s="70"/>
      <c r="KZN10" s="70"/>
      <c r="KZO10" s="70"/>
      <c r="KZP10" s="70"/>
      <c r="KZQ10" s="70"/>
      <c r="KZR10" s="70"/>
      <c r="KZS10" s="70"/>
      <c r="KZT10" s="70"/>
      <c r="KZU10" s="70"/>
      <c r="KZV10" s="70"/>
      <c r="KZW10" s="70"/>
      <c r="KZX10" s="70"/>
      <c r="KZY10" s="70"/>
      <c r="KZZ10" s="70"/>
      <c r="LAA10" s="70"/>
      <c r="LAB10" s="70"/>
      <c r="LAC10" s="70"/>
      <c r="LAD10" s="70"/>
      <c r="LAE10" s="70"/>
      <c r="LAF10" s="70"/>
      <c r="LAG10" s="70"/>
      <c r="LAH10" s="70"/>
      <c r="LAI10" s="70"/>
      <c r="LAJ10" s="70"/>
      <c r="LAK10" s="70"/>
      <c r="LAL10" s="70"/>
      <c r="LAM10" s="70"/>
      <c r="LAN10" s="70"/>
      <c r="LAO10" s="70"/>
      <c r="LAP10" s="70"/>
      <c r="LAQ10" s="70"/>
      <c r="LAR10" s="70"/>
      <c r="LAS10" s="70"/>
      <c r="LAT10" s="70"/>
      <c r="LAU10" s="70"/>
      <c r="LAV10" s="70"/>
      <c r="LAW10" s="70"/>
      <c r="LAX10" s="70"/>
      <c r="LAY10" s="70"/>
      <c r="LAZ10" s="70"/>
      <c r="LBA10" s="70"/>
      <c r="LBB10" s="70"/>
      <c r="LBC10" s="70"/>
      <c r="LBD10" s="70"/>
      <c r="LBE10" s="70"/>
      <c r="LBF10" s="70"/>
      <c r="LBG10" s="70"/>
      <c r="LBH10" s="70"/>
      <c r="LBI10" s="70"/>
      <c r="LBJ10" s="70"/>
      <c r="LBK10" s="70"/>
      <c r="LBL10" s="70"/>
      <c r="LBM10" s="70"/>
      <c r="LBN10" s="70"/>
      <c r="LBO10" s="70"/>
      <c r="LBP10" s="70"/>
      <c r="LBQ10" s="70"/>
      <c r="LBR10" s="70"/>
      <c r="LBS10" s="70"/>
      <c r="LBT10" s="70"/>
      <c r="LBU10" s="70"/>
      <c r="LBV10" s="70"/>
      <c r="LBW10" s="70"/>
      <c r="LBX10" s="70"/>
      <c r="LBY10" s="70"/>
      <c r="LBZ10" s="70"/>
      <c r="LCA10" s="70"/>
      <c r="LCB10" s="70"/>
      <c r="LCC10" s="70"/>
      <c r="LCD10" s="70"/>
      <c r="LCE10" s="70"/>
      <c r="LCF10" s="70"/>
      <c r="LCG10" s="70"/>
      <c r="LCH10" s="70"/>
      <c r="LCI10" s="70"/>
      <c r="LCJ10" s="70"/>
      <c r="LCK10" s="70"/>
      <c r="LCL10" s="70"/>
      <c r="LCM10" s="70"/>
      <c r="LCN10" s="70"/>
      <c r="LCO10" s="70"/>
      <c r="LCP10" s="70"/>
      <c r="LCQ10" s="70"/>
      <c r="LCR10" s="70"/>
      <c r="LCS10" s="70"/>
      <c r="LCT10" s="70"/>
      <c r="LCU10" s="70"/>
      <c r="LCV10" s="70"/>
      <c r="LCW10" s="70"/>
      <c r="LCX10" s="70"/>
      <c r="LCY10" s="70"/>
      <c r="LCZ10" s="70"/>
      <c r="LDA10" s="70"/>
      <c r="LDB10" s="70"/>
      <c r="LDC10" s="70"/>
      <c r="LDD10" s="70"/>
      <c r="LDE10" s="70"/>
      <c r="LDF10" s="70"/>
      <c r="LDG10" s="70"/>
      <c r="LDH10" s="70"/>
      <c r="LDI10" s="70"/>
      <c r="LDJ10" s="70"/>
      <c r="LDK10" s="70"/>
      <c r="LDL10" s="70"/>
      <c r="LDM10" s="70"/>
      <c r="LDN10" s="70"/>
      <c r="LDO10" s="70"/>
      <c r="LDP10" s="70"/>
      <c r="LDQ10" s="70"/>
      <c r="LDR10" s="70"/>
      <c r="LDS10" s="70"/>
      <c r="LDT10" s="70"/>
      <c r="LDU10" s="70"/>
      <c r="LDV10" s="70"/>
      <c r="LDW10" s="70"/>
      <c r="LDX10" s="70"/>
      <c r="LDY10" s="70"/>
      <c r="LDZ10" s="70"/>
      <c r="LEA10" s="70"/>
      <c r="LEB10" s="70"/>
      <c r="LEC10" s="70"/>
      <c r="LED10" s="70"/>
      <c r="LEE10" s="70"/>
      <c r="LEF10" s="70"/>
      <c r="LEG10" s="70"/>
      <c r="LEH10" s="70"/>
      <c r="LEI10" s="70"/>
      <c r="LEJ10" s="70"/>
      <c r="LEK10" s="70"/>
      <c r="LEL10" s="70"/>
      <c r="LEM10" s="70"/>
      <c r="LEN10" s="70"/>
      <c r="LEO10" s="70"/>
      <c r="LEP10" s="70"/>
      <c r="LEQ10" s="70"/>
      <c r="LER10" s="70"/>
      <c r="LES10" s="70"/>
      <c r="LET10" s="70"/>
      <c r="LEU10" s="70"/>
      <c r="LEV10" s="70"/>
      <c r="LEW10" s="70"/>
      <c r="LEX10" s="70"/>
      <c r="LEY10" s="70"/>
      <c r="LEZ10" s="70"/>
      <c r="LFA10" s="70"/>
      <c r="LFB10" s="70"/>
      <c r="LFC10" s="70"/>
      <c r="LFD10" s="70"/>
      <c r="LFE10" s="70"/>
      <c r="LFF10" s="70"/>
      <c r="LFG10" s="70"/>
      <c r="LFH10" s="70"/>
      <c r="LFI10" s="70"/>
      <c r="LFJ10" s="70"/>
      <c r="LFK10" s="70"/>
      <c r="LFL10" s="70"/>
      <c r="LFM10" s="70"/>
      <c r="LFN10" s="70"/>
      <c r="LFO10" s="70"/>
      <c r="LFP10" s="70"/>
      <c r="LFQ10" s="70"/>
      <c r="LFR10" s="70"/>
      <c r="LFS10" s="70"/>
      <c r="LFT10" s="70"/>
      <c r="LFU10" s="70"/>
      <c r="LFV10" s="70"/>
      <c r="LFW10" s="70"/>
      <c r="LFX10" s="70"/>
      <c r="LFY10" s="70"/>
      <c r="LFZ10" s="70"/>
      <c r="LGA10" s="70"/>
      <c r="LGB10" s="70"/>
      <c r="LGC10" s="70"/>
      <c r="LGD10" s="70"/>
      <c r="LGE10" s="70"/>
      <c r="LGF10" s="70"/>
      <c r="LGG10" s="70"/>
      <c r="LGH10" s="70"/>
      <c r="LGI10" s="70"/>
      <c r="LGJ10" s="70"/>
      <c r="LGK10" s="70"/>
      <c r="LGL10" s="70"/>
      <c r="LGM10" s="70"/>
      <c r="LGN10" s="70"/>
      <c r="LGO10" s="70"/>
      <c r="LGP10" s="70"/>
      <c r="LGQ10" s="70"/>
      <c r="LGR10" s="70"/>
      <c r="LGS10" s="70"/>
      <c r="LGT10" s="70"/>
      <c r="LGU10" s="70"/>
      <c r="LGV10" s="70"/>
      <c r="LGW10" s="70"/>
      <c r="LGX10" s="70"/>
      <c r="LGY10" s="70"/>
      <c r="LGZ10" s="70"/>
      <c r="LHA10" s="70"/>
      <c r="LHB10" s="70"/>
      <c r="LHC10" s="70"/>
      <c r="LHD10" s="70"/>
      <c r="LHE10" s="70"/>
      <c r="LHF10" s="70"/>
      <c r="LHG10" s="70"/>
      <c r="LHH10" s="70"/>
      <c r="LHI10" s="70"/>
      <c r="LHJ10" s="70"/>
      <c r="LHK10" s="70"/>
      <c r="LHL10" s="70"/>
      <c r="LHM10" s="70"/>
      <c r="LHN10" s="70"/>
      <c r="LHO10" s="70"/>
      <c r="LHP10" s="70"/>
      <c r="LHQ10" s="70"/>
      <c r="LHR10" s="70"/>
      <c r="LHS10" s="70"/>
      <c r="LHT10" s="70"/>
      <c r="LHU10" s="70"/>
      <c r="LHV10" s="70"/>
      <c r="LHW10" s="70"/>
      <c r="LHX10" s="70"/>
      <c r="LHY10" s="70"/>
      <c r="LHZ10" s="70"/>
      <c r="LIA10" s="70"/>
      <c r="LIB10" s="70"/>
      <c r="LIC10" s="70"/>
      <c r="LID10" s="70"/>
      <c r="LIE10" s="70"/>
      <c r="LIF10" s="70"/>
      <c r="LIG10" s="70"/>
      <c r="LIH10" s="70"/>
      <c r="LII10" s="70"/>
      <c r="LIJ10" s="70"/>
      <c r="LIK10" s="70"/>
      <c r="LIL10" s="70"/>
      <c r="LIM10" s="70"/>
      <c r="LIN10" s="70"/>
      <c r="LIO10" s="70"/>
      <c r="LIP10" s="70"/>
      <c r="LIQ10" s="70"/>
      <c r="LIR10" s="70"/>
      <c r="LIS10" s="70"/>
      <c r="LIT10" s="70"/>
      <c r="LIU10" s="70"/>
      <c r="LIV10" s="70"/>
      <c r="LIW10" s="70"/>
      <c r="LIX10" s="70"/>
      <c r="LIY10" s="70"/>
      <c r="LIZ10" s="70"/>
      <c r="LJA10" s="70"/>
      <c r="LJB10" s="70"/>
      <c r="LJC10" s="70"/>
      <c r="LJD10" s="70"/>
      <c r="LJE10" s="70"/>
      <c r="LJF10" s="70"/>
      <c r="LJG10" s="70"/>
      <c r="LJH10" s="70"/>
      <c r="LJI10" s="70"/>
      <c r="LJJ10" s="70"/>
      <c r="LJK10" s="70"/>
      <c r="LJL10" s="70"/>
      <c r="LJM10" s="70"/>
      <c r="LJN10" s="70"/>
      <c r="LJO10" s="70"/>
      <c r="LJP10" s="70"/>
      <c r="LJQ10" s="70"/>
      <c r="LJR10" s="70"/>
      <c r="LJS10" s="70"/>
      <c r="LJT10" s="70"/>
      <c r="LJU10" s="70"/>
      <c r="LJV10" s="70"/>
      <c r="LJW10" s="70"/>
      <c r="LJX10" s="70"/>
      <c r="LJY10" s="70"/>
      <c r="LJZ10" s="70"/>
      <c r="LKA10" s="70"/>
      <c r="LKB10" s="70"/>
      <c r="LKC10" s="70"/>
      <c r="LKD10" s="70"/>
      <c r="LKE10" s="70"/>
      <c r="LKF10" s="70"/>
      <c r="LKG10" s="70"/>
      <c r="LKH10" s="70"/>
      <c r="LKI10" s="70"/>
      <c r="LKJ10" s="70"/>
      <c r="LKK10" s="70"/>
      <c r="LKL10" s="70"/>
      <c r="LKM10" s="70"/>
      <c r="LKN10" s="70"/>
      <c r="LKO10" s="70"/>
      <c r="LKP10" s="70"/>
      <c r="LKQ10" s="70"/>
      <c r="LKR10" s="70"/>
      <c r="LKS10" s="70"/>
      <c r="LKT10" s="70"/>
      <c r="LKU10" s="70"/>
      <c r="LKV10" s="70"/>
      <c r="LKW10" s="70"/>
      <c r="LKX10" s="70"/>
      <c r="LKY10" s="70"/>
      <c r="LKZ10" s="70"/>
      <c r="LLA10" s="70"/>
      <c r="LLB10" s="70"/>
      <c r="LLC10" s="70"/>
      <c r="LLD10" s="70"/>
      <c r="LLE10" s="70"/>
      <c r="LLF10" s="70"/>
      <c r="LLG10" s="70"/>
      <c r="LLH10" s="70"/>
      <c r="LLI10" s="70"/>
      <c r="LLJ10" s="70"/>
      <c r="LLK10" s="70"/>
      <c r="LLL10" s="70"/>
      <c r="LLM10" s="70"/>
      <c r="LLN10" s="70"/>
      <c r="LLO10" s="70"/>
      <c r="LLP10" s="70"/>
      <c r="LLQ10" s="70"/>
      <c r="LLR10" s="70"/>
      <c r="LLS10" s="70"/>
      <c r="LLT10" s="70"/>
      <c r="LLU10" s="70"/>
      <c r="LLV10" s="70"/>
      <c r="LLW10" s="70"/>
      <c r="LLX10" s="70"/>
      <c r="LLY10" s="70"/>
      <c r="LLZ10" s="70"/>
      <c r="LMA10" s="70"/>
      <c r="LMB10" s="70"/>
      <c r="LMC10" s="70"/>
      <c r="LMD10" s="70"/>
      <c r="LME10" s="70"/>
      <c r="LMF10" s="70"/>
      <c r="LMG10" s="70"/>
      <c r="LMH10" s="70"/>
      <c r="LMI10" s="70"/>
      <c r="LMJ10" s="70"/>
      <c r="LMK10" s="70"/>
      <c r="LML10" s="70"/>
      <c r="LMM10" s="70"/>
      <c r="LMN10" s="70"/>
      <c r="LMO10" s="70"/>
      <c r="LMP10" s="70"/>
      <c r="LMQ10" s="70"/>
      <c r="LMR10" s="70"/>
      <c r="LMS10" s="70"/>
      <c r="LMT10" s="70"/>
      <c r="LMU10" s="70"/>
      <c r="LMV10" s="70"/>
      <c r="LMW10" s="70"/>
      <c r="LMX10" s="70"/>
      <c r="LMY10" s="70"/>
      <c r="LMZ10" s="70"/>
      <c r="LNA10" s="70"/>
      <c r="LNB10" s="70"/>
      <c r="LNC10" s="70"/>
      <c r="LND10" s="70"/>
      <c r="LNE10" s="70"/>
      <c r="LNF10" s="70"/>
      <c r="LNG10" s="70"/>
      <c r="LNH10" s="70"/>
      <c r="LNI10" s="70"/>
      <c r="LNJ10" s="70"/>
      <c r="LNK10" s="70"/>
      <c r="LNL10" s="70"/>
      <c r="LNM10" s="70"/>
      <c r="LNN10" s="70"/>
      <c r="LNO10" s="70"/>
      <c r="LNP10" s="70"/>
      <c r="LNQ10" s="70"/>
      <c r="LNR10" s="70"/>
      <c r="LNS10" s="70"/>
      <c r="LNT10" s="70"/>
      <c r="LNU10" s="70"/>
      <c r="LNV10" s="70"/>
      <c r="LNW10" s="70"/>
      <c r="LNX10" s="70"/>
      <c r="LNY10" s="70"/>
      <c r="LNZ10" s="70"/>
      <c r="LOA10" s="70"/>
      <c r="LOB10" s="70"/>
      <c r="LOC10" s="70"/>
      <c r="LOD10" s="70"/>
      <c r="LOE10" s="70"/>
      <c r="LOF10" s="70"/>
      <c r="LOG10" s="70"/>
      <c r="LOH10" s="70"/>
      <c r="LOI10" s="70"/>
      <c r="LOJ10" s="70"/>
      <c r="LOK10" s="70"/>
      <c r="LOL10" s="70"/>
      <c r="LOM10" s="70"/>
      <c r="LON10" s="70"/>
      <c r="LOO10" s="70"/>
      <c r="LOP10" s="70"/>
      <c r="LOQ10" s="70"/>
      <c r="LOR10" s="70"/>
      <c r="LOS10" s="70"/>
      <c r="LOT10" s="70"/>
      <c r="LOU10" s="70"/>
      <c r="LOV10" s="70"/>
      <c r="LOW10" s="70"/>
      <c r="LOX10" s="70"/>
      <c r="LOY10" s="70"/>
      <c r="LOZ10" s="70"/>
      <c r="LPA10" s="70"/>
      <c r="LPB10" s="70"/>
      <c r="LPC10" s="70"/>
      <c r="LPD10" s="70"/>
      <c r="LPE10" s="70"/>
      <c r="LPF10" s="70"/>
      <c r="LPG10" s="70"/>
      <c r="LPH10" s="70"/>
      <c r="LPI10" s="70"/>
      <c r="LPJ10" s="70"/>
      <c r="LPK10" s="70"/>
      <c r="LPL10" s="70"/>
      <c r="LPM10" s="70"/>
      <c r="LPN10" s="70"/>
      <c r="LPO10" s="70"/>
      <c r="LPP10" s="70"/>
      <c r="LPQ10" s="70"/>
      <c r="LPR10" s="70"/>
      <c r="LPS10" s="70"/>
      <c r="LPT10" s="70"/>
      <c r="LPU10" s="70"/>
      <c r="LPV10" s="70"/>
      <c r="LPW10" s="70"/>
      <c r="LPX10" s="70"/>
      <c r="LPY10" s="70"/>
      <c r="LPZ10" s="70"/>
      <c r="LQA10" s="70"/>
      <c r="LQB10" s="70"/>
      <c r="LQC10" s="70"/>
      <c r="LQD10" s="70"/>
      <c r="LQE10" s="70"/>
      <c r="LQF10" s="70"/>
      <c r="LQG10" s="70"/>
      <c r="LQH10" s="70"/>
      <c r="LQI10" s="70"/>
      <c r="LQJ10" s="70"/>
      <c r="LQK10" s="70"/>
      <c r="LQL10" s="70"/>
      <c r="LQM10" s="70"/>
      <c r="LQN10" s="70"/>
      <c r="LQO10" s="70"/>
      <c r="LQP10" s="70"/>
      <c r="LQQ10" s="70"/>
      <c r="LQR10" s="70"/>
      <c r="LQS10" s="70"/>
      <c r="LQT10" s="70"/>
      <c r="LQU10" s="70"/>
      <c r="LQV10" s="70"/>
      <c r="LQW10" s="70"/>
      <c r="LQX10" s="70"/>
      <c r="LQY10" s="70"/>
      <c r="LQZ10" s="70"/>
      <c r="LRA10" s="70"/>
      <c r="LRB10" s="70"/>
      <c r="LRC10" s="70"/>
      <c r="LRD10" s="70"/>
      <c r="LRE10" s="70"/>
      <c r="LRF10" s="70"/>
      <c r="LRG10" s="70"/>
      <c r="LRH10" s="70"/>
      <c r="LRI10" s="70"/>
      <c r="LRJ10" s="70"/>
      <c r="LRK10" s="70"/>
      <c r="LRL10" s="70"/>
      <c r="LRM10" s="70"/>
      <c r="LRN10" s="70"/>
      <c r="LRO10" s="70"/>
      <c r="LRP10" s="70"/>
      <c r="LRQ10" s="70"/>
      <c r="LRR10" s="70"/>
      <c r="LRS10" s="70"/>
      <c r="LRT10" s="70"/>
      <c r="LRU10" s="70"/>
      <c r="LRV10" s="70"/>
      <c r="LRW10" s="70"/>
      <c r="LRX10" s="70"/>
      <c r="LRY10" s="70"/>
      <c r="LRZ10" s="70"/>
      <c r="LSA10" s="70"/>
      <c r="LSB10" s="70"/>
      <c r="LSC10" s="70"/>
      <c r="LSD10" s="70"/>
      <c r="LSE10" s="70"/>
      <c r="LSF10" s="70"/>
      <c r="LSG10" s="70"/>
      <c r="LSH10" s="70"/>
      <c r="LSI10" s="70"/>
      <c r="LSJ10" s="70"/>
      <c r="LSK10" s="70"/>
      <c r="LSL10" s="70"/>
      <c r="LSM10" s="70"/>
      <c r="LSN10" s="70"/>
      <c r="LSO10" s="70"/>
      <c r="LSP10" s="70"/>
      <c r="LSQ10" s="70"/>
      <c r="LSR10" s="70"/>
      <c r="LSS10" s="70"/>
      <c r="LST10" s="70"/>
      <c r="LSU10" s="70"/>
      <c r="LSV10" s="70"/>
      <c r="LSW10" s="70"/>
      <c r="LSX10" s="70"/>
      <c r="LSY10" s="70"/>
      <c r="LSZ10" s="70"/>
      <c r="LTA10" s="70"/>
      <c r="LTB10" s="70"/>
      <c r="LTC10" s="70"/>
      <c r="LTD10" s="70"/>
      <c r="LTE10" s="70"/>
      <c r="LTF10" s="70"/>
      <c r="LTG10" s="70"/>
      <c r="LTH10" s="70"/>
      <c r="LTI10" s="70"/>
      <c r="LTJ10" s="70"/>
      <c r="LTK10" s="70"/>
      <c r="LTL10" s="70"/>
      <c r="LTM10" s="70"/>
      <c r="LTN10" s="70"/>
      <c r="LTO10" s="70"/>
      <c r="LTP10" s="70"/>
      <c r="LTQ10" s="70"/>
      <c r="LTR10" s="70"/>
      <c r="LTS10" s="70"/>
      <c r="LTT10" s="70"/>
      <c r="LTU10" s="70"/>
      <c r="LTV10" s="70"/>
      <c r="LTW10" s="70"/>
      <c r="LTX10" s="70"/>
      <c r="LTY10" s="70"/>
      <c r="LTZ10" s="70"/>
      <c r="LUA10" s="70"/>
      <c r="LUB10" s="70"/>
      <c r="LUC10" s="70"/>
      <c r="LUD10" s="70"/>
      <c r="LUE10" s="70"/>
      <c r="LUF10" s="70"/>
      <c r="LUG10" s="70"/>
      <c r="LUH10" s="70"/>
      <c r="LUI10" s="70"/>
      <c r="LUJ10" s="70"/>
      <c r="LUK10" s="70"/>
      <c r="LUL10" s="70"/>
      <c r="LUM10" s="70"/>
      <c r="LUN10" s="70"/>
      <c r="LUO10" s="70"/>
      <c r="LUP10" s="70"/>
      <c r="LUQ10" s="70"/>
      <c r="LUR10" s="70"/>
      <c r="LUS10" s="70"/>
      <c r="LUT10" s="70"/>
      <c r="LUU10" s="70"/>
      <c r="LUV10" s="70"/>
      <c r="LUW10" s="70"/>
      <c r="LUX10" s="70"/>
      <c r="LUY10" s="70"/>
      <c r="LUZ10" s="70"/>
      <c r="LVA10" s="70"/>
      <c r="LVB10" s="70"/>
      <c r="LVC10" s="70"/>
      <c r="LVD10" s="70"/>
      <c r="LVE10" s="70"/>
      <c r="LVF10" s="70"/>
      <c r="LVG10" s="70"/>
      <c r="LVH10" s="70"/>
      <c r="LVI10" s="70"/>
      <c r="LVJ10" s="70"/>
      <c r="LVK10" s="70"/>
      <c r="LVL10" s="70"/>
      <c r="LVM10" s="70"/>
      <c r="LVN10" s="70"/>
      <c r="LVO10" s="70"/>
      <c r="LVP10" s="70"/>
      <c r="LVQ10" s="70"/>
      <c r="LVR10" s="70"/>
      <c r="LVS10" s="70"/>
      <c r="LVT10" s="70"/>
      <c r="LVU10" s="70"/>
      <c r="LVV10" s="70"/>
      <c r="LVW10" s="70"/>
      <c r="LVX10" s="70"/>
      <c r="LVY10" s="70"/>
      <c r="LVZ10" s="70"/>
      <c r="LWA10" s="70"/>
      <c r="LWB10" s="70"/>
      <c r="LWC10" s="70"/>
      <c r="LWD10" s="70"/>
      <c r="LWE10" s="70"/>
      <c r="LWF10" s="70"/>
      <c r="LWG10" s="70"/>
      <c r="LWH10" s="70"/>
      <c r="LWI10" s="70"/>
      <c r="LWJ10" s="70"/>
      <c r="LWK10" s="70"/>
      <c r="LWL10" s="70"/>
      <c r="LWM10" s="70"/>
      <c r="LWN10" s="70"/>
      <c r="LWO10" s="70"/>
      <c r="LWP10" s="70"/>
      <c r="LWQ10" s="70"/>
      <c r="LWR10" s="70"/>
      <c r="LWS10" s="70"/>
      <c r="LWT10" s="70"/>
      <c r="LWU10" s="70"/>
      <c r="LWV10" s="70"/>
      <c r="LWW10" s="70"/>
      <c r="LWX10" s="70"/>
      <c r="LWY10" s="70"/>
      <c r="LWZ10" s="70"/>
      <c r="LXA10" s="70"/>
      <c r="LXB10" s="70"/>
      <c r="LXC10" s="70"/>
      <c r="LXD10" s="70"/>
      <c r="LXE10" s="70"/>
      <c r="LXF10" s="70"/>
      <c r="LXG10" s="70"/>
      <c r="LXH10" s="70"/>
      <c r="LXI10" s="70"/>
      <c r="LXJ10" s="70"/>
      <c r="LXK10" s="70"/>
      <c r="LXL10" s="70"/>
      <c r="LXM10" s="70"/>
      <c r="LXN10" s="70"/>
      <c r="LXO10" s="70"/>
      <c r="LXP10" s="70"/>
      <c r="LXQ10" s="70"/>
      <c r="LXR10" s="70"/>
      <c r="LXS10" s="70"/>
      <c r="LXT10" s="70"/>
      <c r="LXU10" s="70"/>
      <c r="LXV10" s="70"/>
      <c r="LXW10" s="70"/>
      <c r="LXX10" s="70"/>
      <c r="LXY10" s="70"/>
      <c r="LXZ10" s="70"/>
      <c r="LYA10" s="70"/>
      <c r="LYB10" s="70"/>
      <c r="LYC10" s="70"/>
      <c r="LYD10" s="70"/>
      <c r="LYE10" s="70"/>
      <c r="LYF10" s="70"/>
      <c r="LYG10" s="70"/>
      <c r="LYH10" s="70"/>
      <c r="LYI10" s="70"/>
      <c r="LYJ10" s="70"/>
      <c r="LYK10" s="70"/>
      <c r="LYL10" s="70"/>
      <c r="LYM10" s="70"/>
      <c r="LYN10" s="70"/>
      <c r="LYO10" s="70"/>
      <c r="LYP10" s="70"/>
      <c r="LYQ10" s="70"/>
      <c r="LYR10" s="70"/>
      <c r="LYS10" s="70"/>
      <c r="LYT10" s="70"/>
      <c r="LYU10" s="70"/>
      <c r="LYV10" s="70"/>
      <c r="LYW10" s="70"/>
      <c r="LYX10" s="70"/>
      <c r="LYY10" s="70"/>
      <c r="LYZ10" s="70"/>
      <c r="LZA10" s="70"/>
      <c r="LZB10" s="70"/>
      <c r="LZC10" s="70"/>
      <c r="LZD10" s="70"/>
      <c r="LZE10" s="70"/>
      <c r="LZF10" s="70"/>
      <c r="LZG10" s="70"/>
      <c r="LZH10" s="70"/>
      <c r="LZI10" s="70"/>
      <c r="LZJ10" s="70"/>
      <c r="LZK10" s="70"/>
      <c r="LZL10" s="70"/>
      <c r="LZM10" s="70"/>
      <c r="LZN10" s="70"/>
      <c r="LZO10" s="70"/>
      <c r="LZP10" s="70"/>
      <c r="LZQ10" s="70"/>
      <c r="LZR10" s="70"/>
      <c r="LZS10" s="70"/>
      <c r="LZT10" s="70"/>
      <c r="LZU10" s="70"/>
      <c r="LZV10" s="70"/>
      <c r="LZW10" s="70"/>
      <c r="LZX10" s="70"/>
      <c r="LZY10" s="70"/>
      <c r="LZZ10" s="70"/>
      <c r="MAA10" s="70"/>
      <c r="MAB10" s="70"/>
      <c r="MAC10" s="70"/>
      <c r="MAD10" s="70"/>
      <c r="MAE10" s="70"/>
      <c r="MAF10" s="70"/>
      <c r="MAG10" s="70"/>
      <c r="MAH10" s="70"/>
      <c r="MAI10" s="70"/>
      <c r="MAJ10" s="70"/>
      <c r="MAK10" s="70"/>
      <c r="MAL10" s="70"/>
      <c r="MAM10" s="70"/>
      <c r="MAN10" s="70"/>
      <c r="MAO10" s="70"/>
      <c r="MAP10" s="70"/>
      <c r="MAQ10" s="70"/>
      <c r="MAR10" s="70"/>
      <c r="MAS10" s="70"/>
      <c r="MAT10" s="70"/>
      <c r="MAU10" s="70"/>
      <c r="MAV10" s="70"/>
      <c r="MAW10" s="70"/>
      <c r="MAX10" s="70"/>
      <c r="MAY10" s="70"/>
      <c r="MAZ10" s="70"/>
      <c r="MBA10" s="70"/>
      <c r="MBB10" s="70"/>
      <c r="MBC10" s="70"/>
      <c r="MBD10" s="70"/>
      <c r="MBE10" s="70"/>
      <c r="MBF10" s="70"/>
      <c r="MBG10" s="70"/>
      <c r="MBH10" s="70"/>
      <c r="MBI10" s="70"/>
      <c r="MBJ10" s="70"/>
      <c r="MBK10" s="70"/>
      <c r="MBL10" s="70"/>
      <c r="MBM10" s="70"/>
      <c r="MBN10" s="70"/>
      <c r="MBO10" s="70"/>
      <c r="MBP10" s="70"/>
      <c r="MBQ10" s="70"/>
      <c r="MBR10" s="70"/>
      <c r="MBS10" s="70"/>
      <c r="MBT10" s="70"/>
      <c r="MBU10" s="70"/>
      <c r="MBV10" s="70"/>
      <c r="MBW10" s="70"/>
      <c r="MBX10" s="70"/>
      <c r="MBY10" s="70"/>
      <c r="MBZ10" s="70"/>
      <c r="MCA10" s="70"/>
      <c r="MCB10" s="70"/>
      <c r="MCC10" s="70"/>
      <c r="MCD10" s="70"/>
      <c r="MCE10" s="70"/>
      <c r="MCF10" s="70"/>
      <c r="MCG10" s="70"/>
      <c r="MCH10" s="70"/>
      <c r="MCI10" s="70"/>
      <c r="MCJ10" s="70"/>
      <c r="MCK10" s="70"/>
      <c r="MCL10" s="70"/>
      <c r="MCM10" s="70"/>
      <c r="MCN10" s="70"/>
      <c r="MCO10" s="70"/>
      <c r="MCP10" s="70"/>
      <c r="MCQ10" s="70"/>
      <c r="MCR10" s="70"/>
      <c r="MCS10" s="70"/>
      <c r="MCT10" s="70"/>
      <c r="MCU10" s="70"/>
      <c r="MCV10" s="70"/>
      <c r="MCW10" s="70"/>
      <c r="MCX10" s="70"/>
      <c r="MCY10" s="70"/>
      <c r="MCZ10" s="70"/>
      <c r="MDA10" s="70"/>
      <c r="MDB10" s="70"/>
      <c r="MDC10" s="70"/>
      <c r="MDD10" s="70"/>
      <c r="MDE10" s="70"/>
      <c r="MDF10" s="70"/>
      <c r="MDG10" s="70"/>
      <c r="MDH10" s="70"/>
      <c r="MDI10" s="70"/>
      <c r="MDJ10" s="70"/>
      <c r="MDK10" s="70"/>
      <c r="MDL10" s="70"/>
      <c r="MDM10" s="70"/>
      <c r="MDN10" s="70"/>
      <c r="MDO10" s="70"/>
      <c r="MDP10" s="70"/>
      <c r="MDQ10" s="70"/>
      <c r="MDR10" s="70"/>
      <c r="MDS10" s="70"/>
      <c r="MDT10" s="70"/>
      <c r="MDU10" s="70"/>
      <c r="MDV10" s="70"/>
      <c r="MDW10" s="70"/>
      <c r="MDX10" s="70"/>
      <c r="MDY10" s="70"/>
      <c r="MDZ10" s="70"/>
      <c r="MEA10" s="70"/>
      <c r="MEB10" s="70"/>
      <c r="MEC10" s="70"/>
      <c r="MED10" s="70"/>
      <c r="MEE10" s="70"/>
      <c r="MEF10" s="70"/>
      <c r="MEG10" s="70"/>
      <c r="MEH10" s="70"/>
      <c r="MEI10" s="70"/>
      <c r="MEJ10" s="70"/>
      <c r="MEK10" s="70"/>
      <c r="MEL10" s="70"/>
      <c r="MEM10" s="70"/>
      <c r="MEN10" s="70"/>
      <c r="MEO10" s="70"/>
      <c r="MEP10" s="70"/>
      <c r="MEQ10" s="70"/>
      <c r="MER10" s="70"/>
      <c r="MES10" s="70"/>
      <c r="MET10" s="70"/>
      <c r="MEU10" s="70"/>
      <c r="MEV10" s="70"/>
      <c r="MEW10" s="70"/>
      <c r="MEX10" s="70"/>
      <c r="MEY10" s="70"/>
      <c r="MEZ10" s="70"/>
      <c r="MFA10" s="70"/>
      <c r="MFB10" s="70"/>
      <c r="MFC10" s="70"/>
      <c r="MFD10" s="70"/>
      <c r="MFE10" s="70"/>
      <c r="MFF10" s="70"/>
      <c r="MFG10" s="70"/>
      <c r="MFH10" s="70"/>
      <c r="MFI10" s="70"/>
      <c r="MFJ10" s="70"/>
      <c r="MFK10" s="70"/>
      <c r="MFL10" s="70"/>
      <c r="MFM10" s="70"/>
      <c r="MFN10" s="70"/>
      <c r="MFO10" s="70"/>
      <c r="MFP10" s="70"/>
      <c r="MFQ10" s="70"/>
      <c r="MFR10" s="70"/>
      <c r="MFS10" s="70"/>
      <c r="MFT10" s="70"/>
      <c r="MFU10" s="70"/>
      <c r="MFV10" s="70"/>
      <c r="MFW10" s="70"/>
      <c r="MFX10" s="70"/>
      <c r="MFY10" s="70"/>
      <c r="MFZ10" s="70"/>
      <c r="MGA10" s="70"/>
      <c r="MGB10" s="70"/>
      <c r="MGC10" s="70"/>
      <c r="MGD10" s="70"/>
      <c r="MGE10" s="70"/>
      <c r="MGF10" s="70"/>
      <c r="MGG10" s="70"/>
      <c r="MGH10" s="70"/>
      <c r="MGI10" s="70"/>
      <c r="MGJ10" s="70"/>
      <c r="MGK10" s="70"/>
      <c r="MGL10" s="70"/>
      <c r="MGM10" s="70"/>
      <c r="MGN10" s="70"/>
      <c r="MGO10" s="70"/>
      <c r="MGP10" s="70"/>
      <c r="MGQ10" s="70"/>
      <c r="MGR10" s="70"/>
      <c r="MGS10" s="70"/>
      <c r="MGT10" s="70"/>
      <c r="MGU10" s="70"/>
      <c r="MGV10" s="70"/>
      <c r="MGW10" s="70"/>
      <c r="MGX10" s="70"/>
      <c r="MGY10" s="70"/>
      <c r="MGZ10" s="70"/>
      <c r="MHA10" s="70"/>
      <c r="MHB10" s="70"/>
      <c r="MHC10" s="70"/>
      <c r="MHD10" s="70"/>
      <c r="MHE10" s="70"/>
      <c r="MHF10" s="70"/>
      <c r="MHG10" s="70"/>
      <c r="MHH10" s="70"/>
      <c r="MHI10" s="70"/>
      <c r="MHJ10" s="70"/>
      <c r="MHK10" s="70"/>
      <c r="MHL10" s="70"/>
      <c r="MHM10" s="70"/>
      <c r="MHN10" s="70"/>
      <c r="MHO10" s="70"/>
      <c r="MHP10" s="70"/>
      <c r="MHQ10" s="70"/>
      <c r="MHR10" s="70"/>
      <c r="MHS10" s="70"/>
      <c r="MHT10" s="70"/>
      <c r="MHU10" s="70"/>
      <c r="MHV10" s="70"/>
      <c r="MHW10" s="70"/>
      <c r="MHX10" s="70"/>
      <c r="MHY10" s="70"/>
      <c r="MHZ10" s="70"/>
      <c r="MIA10" s="70"/>
      <c r="MIB10" s="70"/>
      <c r="MIC10" s="70"/>
      <c r="MID10" s="70"/>
      <c r="MIE10" s="70"/>
      <c r="MIF10" s="70"/>
      <c r="MIG10" s="70"/>
      <c r="MIH10" s="70"/>
      <c r="MII10" s="70"/>
      <c r="MIJ10" s="70"/>
      <c r="MIK10" s="70"/>
      <c r="MIL10" s="70"/>
      <c r="MIM10" s="70"/>
      <c r="MIN10" s="70"/>
      <c r="MIO10" s="70"/>
      <c r="MIP10" s="70"/>
      <c r="MIQ10" s="70"/>
      <c r="MIR10" s="70"/>
      <c r="MIS10" s="70"/>
      <c r="MIT10" s="70"/>
      <c r="MIU10" s="70"/>
      <c r="MIV10" s="70"/>
      <c r="MIW10" s="70"/>
      <c r="MIX10" s="70"/>
      <c r="MIY10" s="70"/>
      <c r="MIZ10" s="70"/>
      <c r="MJA10" s="70"/>
      <c r="MJB10" s="70"/>
      <c r="MJC10" s="70"/>
      <c r="MJD10" s="70"/>
      <c r="MJE10" s="70"/>
      <c r="MJF10" s="70"/>
      <c r="MJG10" s="70"/>
      <c r="MJH10" s="70"/>
      <c r="MJI10" s="70"/>
      <c r="MJJ10" s="70"/>
      <c r="MJK10" s="70"/>
      <c r="MJL10" s="70"/>
      <c r="MJM10" s="70"/>
      <c r="MJN10" s="70"/>
      <c r="MJO10" s="70"/>
      <c r="MJP10" s="70"/>
      <c r="MJQ10" s="70"/>
      <c r="MJR10" s="70"/>
      <c r="MJS10" s="70"/>
      <c r="MJT10" s="70"/>
      <c r="MJU10" s="70"/>
      <c r="MJV10" s="70"/>
      <c r="MJW10" s="70"/>
      <c r="MJX10" s="70"/>
      <c r="MJY10" s="70"/>
      <c r="MJZ10" s="70"/>
      <c r="MKA10" s="70"/>
      <c r="MKB10" s="70"/>
      <c r="MKC10" s="70"/>
      <c r="MKD10" s="70"/>
      <c r="MKE10" s="70"/>
      <c r="MKF10" s="70"/>
      <c r="MKG10" s="70"/>
      <c r="MKH10" s="70"/>
      <c r="MKI10" s="70"/>
      <c r="MKJ10" s="70"/>
      <c r="MKK10" s="70"/>
      <c r="MKL10" s="70"/>
      <c r="MKM10" s="70"/>
      <c r="MKN10" s="70"/>
      <c r="MKO10" s="70"/>
      <c r="MKP10" s="70"/>
      <c r="MKQ10" s="70"/>
      <c r="MKR10" s="70"/>
      <c r="MKS10" s="70"/>
      <c r="MKT10" s="70"/>
      <c r="MKU10" s="70"/>
      <c r="MKV10" s="70"/>
      <c r="MKW10" s="70"/>
      <c r="MKX10" s="70"/>
      <c r="MKY10" s="70"/>
      <c r="MKZ10" s="70"/>
      <c r="MLA10" s="70"/>
      <c r="MLB10" s="70"/>
      <c r="MLC10" s="70"/>
      <c r="MLD10" s="70"/>
      <c r="MLE10" s="70"/>
      <c r="MLF10" s="70"/>
      <c r="MLG10" s="70"/>
      <c r="MLH10" s="70"/>
      <c r="MLI10" s="70"/>
      <c r="MLJ10" s="70"/>
      <c r="MLK10" s="70"/>
      <c r="MLL10" s="70"/>
      <c r="MLM10" s="70"/>
      <c r="MLN10" s="70"/>
      <c r="MLO10" s="70"/>
      <c r="MLP10" s="70"/>
      <c r="MLQ10" s="70"/>
      <c r="MLR10" s="70"/>
      <c r="MLS10" s="70"/>
      <c r="MLT10" s="70"/>
      <c r="MLU10" s="70"/>
      <c r="MLV10" s="70"/>
      <c r="MLW10" s="70"/>
      <c r="MLX10" s="70"/>
      <c r="MLY10" s="70"/>
      <c r="MLZ10" s="70"/>
      <c r="MMA10" s="70"/>
      <c r="MMB10" s="70"/>
      <c r="MMC10" s="70"/>
      <c r="MMD10" s="70"/>
      <c r="MME10" s="70"/>
      <c r="MMF10" s="70"/>
      <c r="MMG10" s="70"/>
      <c r="MMH10" s="70"/>
      <c r="MMI10" s="70"/>
      <c r="MMJ10" s="70"/>
      <c r="MMK10" s="70"/>
      <c r="MML10" s="70"/>
      <c r="MMM10" s="70"/>
      <c r="MMN10" s="70"/>
      <c r="MMO10" s="70"/>
      <c r="MMP10" s="70"/>
      <c r="MMQ10" s="70"/>
      <c r="MMR10" s="70"/>
      <c r="MMS10" s="70"/>
      <c r="MMT10" s="70"/>
      <c r="MMU10" s="70"/>
      <c r="MMV10" s="70"/>
      <c r="MMW10" s="70"/>
      <c r="MMX10" s="70"/>
      <c r="MMY10" s="70"/>
      <c r="MMZ10" s="70"/>
      <c r="MNA10" s="70"/>
      <c r="MNB10" s="70"/>
      <c r="MNC10" s="70"/>
      <c r="MND10" s="70"/>
      <c r="MNE10" s="70"/>
      <c r="MNF10" s="70"/>
      <c r="MNG10" s="70"/>
      <c r="MNH10" s="70"/>
      <c r="MNI10" s="70"/>
      <c r="MNJ10" s="70"/>
      <c r="MNK10" s="70"/>
      <c r="MNL10" s="70"/>
      <c r="MNM10" s="70"/>
      <c r="MNN10" s="70"/>
      <c r="MNO10" s="70"/>
      <c r="MNP10" s="70"/>
      <c r="MNQ10" s="70"/>
      <c r="MNR10" s="70"/>
      <c r="MNS10" s="70"/>
      <c r="MNT10" s="70"/>
      <c r="MNU10" s="70"/>
      <c r="MNV10" s="70"/>
      <c r="MNW10" s="70"/>
      <c r="MNX10" s="70"/>
      <c r="MNY10" s="70"/>
      <c r="MNZ10" s="70"/>
      <c r="MOA10" s="70"/>
      <c r="MOB10" s="70"/>
      <c r="MOC10" s="70"/>
      <c r="MOD10" s="70"/>
      <c r="MOE10" s="70"/>
      <c r="MOF10" s="70"/>
      <c r="MOG10" s="70"/>
      <c r="MOH10" s="70"/>
      <c r="MOI10" s="70"/>
      <c r="MOJ10" s="70"/>
      <c r="MOK10" s="70"/>
      <c r="MOL10" s="70"/>
      <c r="MOM10" s="70"/>
      <c r="MON10" s="70"/>
      <c r="MOO10" s="70"/>
      <c r="MOP10" s="70"/>
      <c r="MOQ10" s="70"/>
      <c r="MOR10" s="70"/>
      <c r="MOS10" s="70"/>
      <c r="MOT10" s="70"/>
      <c r="MOU10" s="70"/>
      <c r="MOV10" s="70"/>
      <c r="MOW10" s="70"/>
      <c r="MOX10" s="70"/>
      <c r="MOY10" s="70"/>
      <c r="MOZ10" s="70"/>
      <c r="MPA10" s="70"/>
      <c r="MPB10" s="70"/>
      <c r="MPC10" s="70"/>
      <c r="MPD10" s="70"/>
      <c r="MPE10" s="70"/>
      <c r="MPF10" s="70"/>
      <c r="MPG10" s="70"/>
      <c r="MPH10" s="70"/>
      <c r="MPI10" s="70"/>
      <c r="MPJ10" s="70"/>
      <c r="MPK10" s="70"/>
      <c r="MPL10" s="70"/>
      <c r="MPM10" s="70"/>
      <c r="MPN10" s="70"/>
      <c r="MPO10" s="70"/>
      <c r="MPP10" s="70"/>
      <c r="MPQ10" s="70"/>
      <c r="MPR10" s="70"/>
      <c r="MPS10" s="70"/>
      <c r="MPT10" s="70"/>
      <c r="MPU10" s="70"/>
      <c r="MPV10" s="70"/>
      <c r="MPW10" s="70"/>
      <c r="MPX10" s="70"/>
      <c r="MPY10" s="70"/>
      <c r="MPZ10" s="70"/>
      <c r="MQA10" s="70"/>
      <c r="MQB10" s="70"/>
      <c r="MQC10" s="70"/>
      <c r="MQD10" s="70"/>
      <c r="MQE10" s="70"/>
      <c r="MQF10" s="70"/>
      <c r="MQG10" s="70"/>
      <c r="MQH10" s="70"/>
      <c r="MQI10" s="70"/>
      <c r="MQJ10" s="70"/>
      <c r="MQK10" s="70"/>
      <c r="MQL10" s="70"/>
      <c r="MQM10" s="70"/>
      <c r="MQN10" s="70"/>
      <c r="MQO10" s="70"/>
      <c r="MQP10" s="70"/>
      <c r="MQQ10" s="70"/>
      <c r="MQR10" s="70"/>
      <c r="MQS10" s="70"/>
      <c r="MQT10" s="70"/>
      <c r="MQU10" s="70"/>
      <c r="MQV10" s="70"/>
      <c r="MQW10" s="70"/>
      <c r="MQX10" s="70"/>
      <c r="MQY10" s="70"/>
      <c r="MQZ10" s="70"/>
      <c r="MRA10" s="70"/>
      <c r="MRB10" s="70"/>
      <c r="MRC10" s="70"/>
      <c r="MRD10" s="70"/>
      <c r="MRE10" s="70"/>
      <c r="MRF10" s="70"/>
      <c r="MRG10" s="70"/>
      <c r="MRH10" s="70"/>
      <c r="MRI10" s="70"/>
      <c r="MRJ10" s="70"/>
      <c r="MRK10" s="70"/>
      <c r="MRL10" s="70"/>
      <c r="MRM10" s="70"/>
      <c r="MRN10" s="70"/>
      <c r="MRO10" s="70"/>
      <c r="MRP10" s="70"/>
      <c r="MRQ10" s="70"/>
      <c r="MRR10" s="70"/>
      <c r="MRS10" s="70"/>
      <c r="MRT10" s="70"/>
      <c r="MRU10" s="70"/>
      <c r="MRV10" s="70"/>
      <c r="MRW10" s="70"/>
      <c r="MRX10" s="70"/>
      <c r="MRY10" s="70"/>
      <c r="MRZ10" s="70"/>
      <c r="MSA10" s="70"/>
      <c r="MSB10" s="70"/>
      <c r="MSC10" s="70"/>
      <c r="MSD10" s="70"/>
      <c r="MSE10" s="70"/>
      <c r="MSF10" s="70"/>
      <c r="MSG10" s="70"/>
      <c r="MSH10" s="70"/>
      <c r="MSI10" s="70"/>
      <c r="MSJ10" s="70"/>
      <c r="MSK10" s="70"/>
      <c r="MSL10" s="70"/>
      <c r="MSM10" s="70"/>
      <c r="MSN10" s="70"/>
      <c r="MSO10" s="70"/>
      <c r="MSP10" s="70"/>
      <c r="MSQ10" s="70"/>
      <c r="MSR10" s="70"/>
      <c r="MSS10" s="70"/>
      <c r="MST10" s="70"/>
      <c r="MSU10" s="70"/>
      <c r="MSV10" s="70"/>
      <c r="MSW10" s="70"/>
      <c r="MSX10" s="70"/>
      <c r="MSY10" s="70"/>
      <c r="MSZ10" s="70"/>
      <c r="MTA10" s="70"/>
      <c r="MTB10" s="70"/>
      <c r="MTC10" s="70"/>
      <c r="MTD10" s="70"/>
      <c r="MTE10" s="70"/>
      <c r="MTF10" s="70"/>
      <c r="MTG10" s="70"/>
      <c r="MTH10" s="70"/>
      <c r="MTI10" s="70"/>
      <c r="MTJ10" s="70"/>
      <c r="MTK10" s="70"/>
      <c r="MTL10" s="70"/>
      <c r="MTM10" s="70"/>
      <c r="MTN10" s="70"/>
      <c r="MTO10" s="70"/>
      <c r="MTP10" s="70"/>
      <c r="MTQ10" s="70"/>
      <c r="MTR10" s="70"/>
      <c r="MTS10" s="70"/>
      <c r="MTT10" s="70"/>
      <c r="MTU10" s="70"/>
      <c r="MTV10" s="70"/>
      <c r="MTW10" s="70"/>
      <c r="MTX10" s="70"/>
      <c r="MTY10" s="70"/>
      <c r="MTZ10" s="70"/>
      <c r="MUA10" s="70"/>
      <c r="MUB10" s="70"/>
      <c r="MUC10" s="70"/>
      <c r="MUD10" s="70"/>
      <c r="MUE10" s="70"/>
      <c r="MUF10" s="70"/>
      <c r="MUG10" s="70"/>
      <c r="MUH10" s="70"/>
      <c r="MUI10" s="70"/>
      <c r="MUJ10" s="70"/>
      <c r="MUK10" s="70"/>
      <c r="MUL10" s="70"/>
      <c r="MUM10" s="70"/>
      <c r="MUN10" s="70"/>
      <c r="MUO10" s="70"/>
      <c r="MUP10" s="70"/>
      <c r="MUQ10" s="70"/>
      <c r="MUR10" s="70"/>
      <c r="MUS10" s="70"/>
      <c r="MUT10" s="70"/>
      <c r="MUU10" s="70"/>
      <c r="MUV10" s="70"/>
      <c r="MUW10" s="70"/>
      <c r="MUX10" s="70"/>
      <c r="MUY10" s="70"/>
      <c r="MUZ10" s="70"/>
      <c r="MVA10" s="70"/>
      <c r="MVB10" s="70"/>
      <c r="MVC10" s="70"/>
      <c r="MVD10" s="70"/>
      <c r="MVE10" s="70"/>
      <c r="MVF10" s="70"/>
      <c r="MVG10" s="70"/>
      <c r="MVH10" s="70"/>
      <c r="MVI10" s="70"/>
      <c r="MVJ10" s="70"/>
      <c r="MVK10" s="70"/>
      <c r="MVL10" s="70"/>
      <c r="MVM10" s="70"/>
      <c r="MVN10" s="70"/>
      <c r="MVO10" s="70"/>
      <c r="MVP10" s="70"/>
      <c r="MVQ10" s="70"/>
      <c r="MVR10" s="70"/>
      <c r="MVS10" s="70"/>
      <c r="MVT10" s="70"/>
      <c r="MVU10" s="70"/>
      <c r="MVV10" s="70"/>
      <c r="MVW10" s="70"/>
      <c r="MVX10" s="70"/>
      <c r="MVY10" s="70"/>
      <c r="MVZ10" s="70"/>
      <c r="MWA10" s="70"/>
      <c r="MWB10" s="70"/>
      <c r="MWC10" s="70"/>
      <c r="MWD10" s="70"/>
      <c r="MWE10" s="70"/>
      <c r="MWF10" s="70"/>
      <c r="MWG10" s="70"/>
      <c r="MWH10" s="70"/>
      <c r="MWI10" s="70"/>
      <c r="MWJ10" s="70"/>
      <c r="MWK10" s="70"/>
      <c r="MWL10" s="70"/>
      <c r="MWM10" s="70"/>
      <c r="MWN10" s="70"/>
      <c r="MWO10" s="70"/>
      <c r="MWP10" s="70"/>
      <c r="MWQ10" s="70"/>
      <c r="MWR10" s="70"/>
      <c r="MWS10" s="70"/>
      <c r="MWT10" s="70"/>
      <c r="MWU10" s="70"/>
      <c r="MWV10" s="70"/>
      <c r="MWW10" s="70"/>
      <c r="MWX10" s="70"/>
      <c r="MWY10" s="70"/>
      <c r="MWZ10" s="70"/>
      <c r="MXA10" s="70"/>
      <c r="MXB10" s="70"/>
      <c r="MXC10" s="70"/>
      <c r="MXD10" s="70"/>
      <c r="MXE10" s="70"/>
      <c r="MXF10" s="70"/>
      <c r="MXG10" s="70"/>
      <c r="MXH10" s="70"/>
      <c r="MXI10" s="70"/>
      <c r="MXJ10" s="70"/>
      <c r="MXK10" s="70"/>
      <c r="MXL10" s="70"/>
      <c r="MXM10" s="70"/>
      <c r="MXN10" s="70"/>
      <c r="MXO10" s="70"/>
      <c r="MXP10" s="70"/>
      <c r="MXQ10" s="70"/>
      <c r="MXR10" s="70"/>
      <c r="MXS10" s="70"/>
      <c r="MXT10" s="70"/>
      <c r="MXU10" s="70"/>
      <c r="MXV10" s="70"/>
      <c r="MXW10" s="70"/>
      <c r="MXX10" s="70"/>
      <c r="MXY10" s="70"/>
      <c r="MXZ10" s="70"/>
      <c r="MYA10" s="70"/>
      <c r="MYB10" s="70"/>
      <c r="MYC10" s="70"/>
      <c r="MYD10" s="70"/>
      <c r="MYE10" s="70"/>
      <c r="MYF10" s="70"/>
      <c r="MYG10" s="70"/>
      <c r="MYH10" s="70"/>
      <c r="MYI10" s="70"/>
      <c r="MYJ10" s="70"/>
      <c r="MYK10" s="70"/>
      <c r="MYL10" s="70"/>
      <c r="MYM10" s="70"/>
      <c r="MYN10" s="70"/>
      <c r="MYO10" s="70"/>
      <c r="MYP10" s="70"/>
      <c r="MYQ10" s="70"/>
      <c r="MYR10" s="70"/>
      <c r="MYS10" s="70"/>
      <c r="MYT10" s="70"/>
      <c r="MYU10" s="70"/>
      <c r="MYV10" s="70"/>
      <c r="MYW10" s="70"/>
      <c r="MYX10" s="70"/>
      <c r="MYY10" s="70"/>
      <c r="MYZ10" s="70"/>
      <c r="MZA10" s="70"/>
      <c r="MZB10" s="70"/>
      <c r="MZC10" s="70"/>
      <c r="MZD10" s="70"/>
      <c r="MZE10" s="70"/>
      <c r="MZF10" s="70"/>
      <c r="MZG10" s="70"/>
      <c r="MZH10" s="70"/>
      <c r="MZI10" s="70"/>
      <c r="MZJ10" s="70"/>
      <c r="MZK10" s="70"/>
      <c r="MZL10" s="70"/>
      <c r="MZM10" s="70"/>
      <c r="MZN10" s="70"/>
      <c r="MZO10" s="70"/>
      <c r="MZP10" s="70"/>
      <c r="MZQ10" s="70"/>
      <c r="MZR10" s="70"/>
      <c r="MZS10" s="70"/>
      <c r="MZT10" s="70"/>
      <c r="MZU10" s="70"/>
      <c r="MZV10" s="70"/>
      <c r="MZW10" s="70"/>
      <c r="MZX10" s="70"/>
      <c r="MZY10" s="70"/>
      <c r="MZZ10" s="70"/>
      <c r="NAA10" s="70"/>
      <c r="NAB10" s="70"/>
      <c r="NAC10" s="70"/>
      <c r="NAD10" s="70"/>
      <c r="NAE10" s="70"/>
      <c r="NAF10" s="70"/>
      <c r="NAG10" s="70"/>
      <c r="NAH10" s="70"/>
      <c r="NAI10" s="70"/>
      <c r="NAJ10" s="70"/>
      <c r="NAK10" s="70"/>
      <c r="NAL10" s="70"/>
      <c r="NAM10" s="70"/>
      <c r="NAN10" s="70"/>
      <c r="NAO10" s="70"/>
      <c r="NAP10" s="70"/>
      <c r="NAQ10" s="70"/>
      <c r="NAR10" s="70"/>
      <c r="NAS10" s="70"/>
      <c r="NAT10" s="70"/>
      <c r="NAU10" s="70"/>
      <c r="NAV10" s="70"/>
      <c r="NAW10" s="70"/>
      <c r="NAX10" s="70"/>
      <c r="NAY10" s="70"/>
      <c r="NAZ10" s="70"/>
      <c r="NBA10" s="70"/>
      <c r="NBB10" s="70"/>
      <c r="NBC10" s="70"/>
      <c r="NBD10" s="70"/>
      <c r="NBE10" s="70"/>
      <c r="NBF10" s="70"/>
      <c r="NBG10" s="70"/>
      <c r="NBH10" s="70"/>
      <c r="NBI10" s="70"/>
      <c r="NBJ10" s="70"/>
      <c r="NBK10" s="70"/>
      <c r="NBL10" s="70"/>
      <c r="NBM10" s="70"/>
      <c r="NBN10" s="70"/>
      <c r="NBO10" s="70"/>
      <c r="NBP10" s="70"/>
      <c r="NBQ10" s="70"/>
      <c r="NBR10" s="70"/>
      <c r="NBS10" s="70"/>
      <c r="NBT10" s="70"/>
      <c r="NBU10" s="70"/>
      <c r="NBV10" s="70"/>
      <c r="NBW10" s="70"/>
      <c r="NBX10" s="70"/>
      <c r="NBY10" s="70"/>
      <c r="NBZ10" s="70"/>
      <c r="NCA10" s="70"/>
      <c r="NCB10" s="70"/>
      <c r="NCC10" s="70"/>
      <c r="NCD10" s="70"/>
      <c r="NCE10" s="70"/>
      <c r="NCF10" s="70"/>
      <c r="NCG10" s="70"/>
      <c r="NCH10" s="70"/>
      <c r="NCI10" s="70"/>
      <c r="NCJ10" s="70"/>
      <c r="NCK10" s="70"/>
      <c r="NCL10" s="70"/>
      <c r="NCM10" s="70"/>
      <c r="NCN10" s="70"/>
      <c r="NCO10" s="70"/>
      <c r="NCP10" s="70"/>
      <c r="NCQ10" s="70"/>
      <c r="NCR10" s="70"/>
      <c r="NCS10" s="70"/>
      <c r="NCT10" s="70"/>
      <c r="NCU10" s="70"/>
      <c r="NCV10" s="70"/>
      <c r="NCW10" s="70"/>
      <c r="NCX10" s="70"/>
      <c r="NCY10" s="70"/>
      <c r="NCZ10" s="70"/>
      <c r="NDA10" s="70"/>
      <c r="NDB10" s="70"/>
      <c r="NDC10" s="70"/>
      <c r="NDD10" s="70"/>
      <c r="NDE10" s="70"/>
      <c r="NDF10" s="70"/>
      <c r="NDG10" s="70"/>
      <c r="NDH10" s="70"/>
      <c r="NDI10" s="70"/>
      <c r="NDJ10" s="70"/>
      <c r="NDK10" s="70"/>
      <c r="NDL10" s="70"/>
      <c r="NDM10" s="70"/>
      <c r="NDN10" s="70"/>
      <c r="NDO10" s="70"/>
      <c r="NDP10" s="70"/>
      <c r="NDQ10" s="70"/>
      <c r="NDR10" s="70"/>
      <c r="NDS10" s="70"/>
      <c r="NDT10" s="70"/>
      <c r="NDU10" s="70"/>
      <c r="NDV10" s="70"/>
      <c r="NDW10" s="70"/>
      <c r="NDX10" s="70"/>
      <c r="NDY10" s="70"/>
      <c r="NDZ10" s="70"/>
      <c r="NEA10" s="70"/>
      <c r="NEB10" s="70"/>
      <c r="NEC10" s="70"/>
      <c r="NED10" s="70"/>
      <c r="NEE10" s="70"/>
      <c r="NEF10" s="70"/>
      <c r="NEG10" s="70"/>
      <c r="NEH10" s="70"/>
      <c r="NEI10" s="70"/>
      <c r="NEJ10" s="70"/>
      <c r="NEK10" s="70"/>
      <c r="NEL10" s="70"/>
      <c r="NEM10" s="70"/>
      <c r="NEN10" s="70"/>
      <c r="NEO10" s="70"/>
      <c r="NEP10" s="70"/>
      <c r="NEQ10" s="70"/>
      <c r="NER10" s="70"/>
      <c r="NES10" s="70"/>
      <c r="NET10" s="70"/>
      <c r="NEU10" s="70"/>
      <c r="NEV10" s="70"/>
      <c r="NEW10" s="70"/>
      <c r="NEX10" s="70"/>
      <c r="NEY10" s="70"/>
      <c r="NEZ10" s="70"/>
      <c r="NFA10" s="70"/>
      <c r="NFB10" s="70"/>
      <c r="NFC10" s="70"/>
      <c r="NFD10" s="70"/>
      <c r="NFE10" s="70"/>
      <c r="NFF10" s="70"/>
      <c r="NFG10" s="70"/>
      <c r="NFH10" s="70"/>
      <c r="NFI10" s="70"/>
      <c r="NFJ10" s="70"/>
      <c r="NFK10" s="70"/>
      <c r="NFL10" s="70"/>
      <c r="NFM10" s="70"/>
      <c r="NFN10" s="70"/>
      <c r="NFO10" s="70"/>
      <c r="NFP10" s="70"/>
      <c r="NFQ10" s="70"/>
      <c r="NFR10" s="70"/>
      <c r="NFS10" s="70"/>
      <c r="NFT10" s="70"/>
      <c r="NFU10" s="70"/>
      <c r="NFV10" s="70"/>
      <c r="NFW10" s="70"/>
      <c r="NFX10" s="70"/>
      <c r="NFY10" s="70"/>
      <c r="NFZ10" s="70"/>
      <c r="NGA10" s="70"/>
      <c r="NGB10" s="70"/>
      <c r="NGC10" s="70"/>
      <c r="NGD10" s="70"/>
      <c r="NGE10" s="70"/>
      <c r="NGF10" s="70"/>
      <c r="NGG10" s="70"/>
      <c r="NGH10" s="70"/>
      <c r="NGI10" s="70"/>
      <c r="NGJ10" s="70"/>
      <c r="NGK10" s="70"/>
      <c r="NGL10" s="70"/>
      <c r="NGM10" s="70"/>
      <c r="NGN10" s="70"/>
      <c r="NGO10" s="70"/>
      <c r="NGP10" s="70"/>
      <c r="NGQ10" s="70"/>
      <c r="NGR10" s="70"/>
      <c r="NGS10" s="70"/>
      <c r="NGT10" s="70"/>
      <c r="NGU10" s="70"/>
      <c r="NGV10" s="70"/>
      <c r="NGW10" s="70"/>
      <c r="NGX10" s="70"/>
      <c r="NGY10" s="70"/>
      <c r="NGZ10" s="70"/>
      <c r="NHA10" s="70"/>
      <c r="NHB10" s="70"/>
      <c r="NHC10" s="70"/>
      <c r="NHD10" s="70"/>
      <c r="NHE10" s="70"/>
      <c r="NHF10" s="70"/>
      <c r="NHG10" s="70"/>
      <c r="NHH10" s="70"/>
      <c r="NHI10" s="70"/>
      <c r="NHJ10" s="70"/>
      <c r="NHK10" s="70"/>
      <c r="NHL10" s="70"/>
      <c r="NHM10" s="70"/>
      <c r="NHN10" s="70"/>
      <c r="NHO10" s="70"/>
      <c r="NHP10" s="70"/>
      <c r="NHQ10" s="70"/>
      <c r="NHR10" s="70"/>
      <c r="NHS10" s="70"/>
      <c r="NHT10" s="70"/>
      <c r="NHU10" s="70"/>
      <c r="NHV10" s="70"/>
      <c r="NHW10" s="70"/>
      <c r="NHX10" s="70"/>
      <c r="NHY10" s="70"/>
      <c r="NHZ10" s="70"/>
      <c r="NIA10" s="70"/>
      <c r="NIB10" s="70"/>
      <c r="NIC10" s="70"/>
      <c r="NID10" s="70"/>
      <c r="NIE10" s="70"/>
      <c r="NIF10" s="70"/>
      <c r="NIG10" s="70"/>
      <c r="NIH10" s="70"/>
      <c r="NII10" s="70"/>
      <c r="NIJ10" s="70"/>
      <c r="NIK10" s="70"/>
      <c r="NIL10" s="70"/>
      <c r="NIM10" s="70"/>
      <c r="NIN10" s="70"/>
      <c r="NIO10" s="70"/>
      <c r="NIP10" s="70"/>
      <c r="NIQ10" s="70"/>
      <c r="NIR10" s="70"/>
      <c r="NIS10" s="70"/>
      <c r="NIT10" s="70"/>
      <c r="NIU10" s="70"/>
      <c r="NIV10" s="70"/>
      <c r="NIW10" s="70"/>
      <c r="NIX10" s="70"/>
      <c r="NIY10" s="70"/>
      <c r="NIZ10" s="70"/>
      <c r="NJA10" s="70"/>
      <c r="NJB10" s="70"/>
      <c r="NJC10" s="70"/>
      <c r="NJD10" s="70"/>
      <c r="NJE10" s="70"/>
      <c r="NJF10" s="70"/>
      <c r="NJG10" s="70"/>
      <c r="NJH10" s="70"/>
      <c r="NJI10" s="70"/>
      <c r="NJJ10" s="70"/>
      <c r="NJK10" s="70"/>
      <c r="NJL10" s="70"/>
      <c r="NJM10" s="70"/>
      <c r="NJN10" s="70"/>
      <c r="NJO10" s="70"/>
      <c r="NJP10" s="70"/>
      <c r="NJQ10" s="70"/>
      <c r="NJR10" s="70"/>
      <c r="NJS10" s="70"/>
      <c r="NJT10" s="70"/>
      <c r="NJU10" s="70"/>
      <c r="NJV10" s="70"/>
      <c r="NJW10" s="70"/>
      <c r="NJX10" s="70"/>
      <c r="NJY10" s="70"/>
      <c r="NJZ10" s="70"/>
      <c r="NKA10" s="70"/>
      <c r="NKB10" s="70"/>
      <c r="NKC10" s="70"/>
      <c r="NKD10" s="70"/>
      <c r="NKE10" s="70"/>
      <c r="NKF10" s="70"/>
      <c r="NKG10" s="70"/>
      <c r="NKH10" s="70"/>
      <c r="NKI10" s="70"/>
      <c r="NKJ10" s="70"/>
      <c r="NKK10" s="70"/>
      <c r="NKL10" s="70"/>
      <c r="NKM10" s="70"/>
      <c r="NKN10" s="70"/>
      <c r="NKO10" s="70"/>
      <c r="NKP10" s="70"/>
      <c r="NKQ10" s="70"/>
      <c r="NKR10" s="70"/>
      <c r="NKS10" s="70"/>
      <c r="NKT10" s="70"/>
      <c r="NKU10" s="70"/>
      <c r="NKV10" s="70"/>
      <c r="NKW10" s="70"/>
      <c r="NKX10" s="70"/>
      <c r="NKY10" s="70"/>
      <c r="NKZ10" s="70"/>
      <c r="NLA10" s="70"/>
      <c r="NLB10" s="70"/>
      <c r="NLC10" s="70"/>
      <c r="NLD10" s="70"/>
      <c r="NLE10" s="70"/>
      <c r="NLF10" s="70"/>
      <c r="NLG10" s="70"/>
      <c r="NLH10" s="70"/>
      <c r="NLI10" s="70"/>
      <c r="NLJ10" s="70"/>
      <c r="NLK10" s="70"/>
      <c r="NLL10" s="70"/>
      <c r="NLM10" s="70"/>
      <c r="NLN10" s="70"/>
      <c r="NLO10" s="70"/>
      <c r="NLP10" s="70"/>
      <c r="NLQ10" s="70"/>
      <c r="NLR10" s="70"/>
      <c r="NLS10" s="70"/>
      <c r="NLT10" s="70"/>
      <c r="NLU10" s="70"/>
      <c r="NLV10" s="70"/>
      <c r="NLW10" s="70"/>
      <c r="NLX10" s="70"/>
      <c r="NLY10" s="70"/>
      <c r="NLZ10" s="70"/>
      <c r="NMA10" s="70"/>
      <c r="NMB10" s="70"/>
      <c r="NMC10" s="70"/>
      <c r="NMD10" s="70"/>
      <c r="NME10" s="70"/>
      <c r="NMF10" s="70"/>
      <c r="NMG10" s="70"/>
      <c r="NMH10" s="70"/>
      <c r="NMI10" s="70"/>
      <c r="NMJ10" s="70"/>
      <c r="NMK10" s="70"/>
      <c r="NML10" s="70"/>
      <c r="NMM10" s="70"/>
      <c r="NMN10" s="70"/>
      <c r="NMO10" s="70"/>
      <c r="NMP10" s="70"/>
      <c r="NMQ10" s="70"/>
      <c r="NMR10" s="70"/>
      <c r="NMS10" s="70"/>
      <c r="NMT10" s="70"/>
      <c r="NMU10" s="70"/>
      <c r="NMV10" s="70"/>
      <c r="NMW10" s="70"/>
      <c r="NMX10" s="70"/>
      <c r="NMY10" s="70"/>
      <c r="NMZ10" s="70"/>
      <c r="NNA10" s="70"/>
      <c r="NNB10" s="70"/>
      <c r="NNC10" s="70"/>
      <c r="NND10" s="70"/>
      <c r="NNE10" s="70"/>
      <c r="NNF10" s="70"/>
      <c r="NNG10" s="70"/>
      <c r="NNH10" s="70"/>
      <c r="NNI10" s="70"/>
      <c r="NNJ10" s="70"/>
      <c r="NNK10" s="70"/>
      <c r="NNL10" s="70"/>
      <c r="NNM10" s="70"/>
      <c r="NNN10" s="70"/>
      <c r="NNO10" s="70"/>
      <c r="NNP10" s="70"/>
      <c r="NNQ10" s="70"/>
      <c r="NNR10" s="70"/>
      <c r="NNS10" s="70"/>
      <c r="NNT10" s="70"/>
      <c r="NNU10" s="70"/>
      <c r="NNV10" s="70"/>
      <c r="NNW10" s="70"/>
      <c r="NNX10" s="70"/>
      <c r="NNY10" s="70"/>
      <c r="NNZ10" s="70"/>
      <c r="NOA10" s="70"/>
      <c r="NOB10" s="70"/>
      <c r="NOC10" s="70"/>
      <c r="NOD10" s="70"/>
      <c r="NOE10" s="70"/>
      <c r="NOF10" s="70"/>
      <c r="NOG10" s="70"/>
      <c r="NOH10" s="70"/>
      <c r="NOI10" s="70"/>
      <c r="NOJ10" s="70"/>
      <c r="NOK10" s="70"/>
      <c r="NOL10" s="70"/>
      <c r="NOM10" s="70"/>
      <c r="NON10" s="70"/>
      <c r="NOO10" s="70"/>
      <c r="NOP10" s="70"/>
      <c r="NOQ10" s="70"/>
      <c r="NOR10" s="70"/>
      <c r="NOS10" s="70"/>
      <c r="NOT10" s="70"/>
      <c r="NOU10" s="70"/>
      <c r="NOV10" s="70"/>
      <c r="NOW10" s="70"/>
      <c r="NOX10" s="70"/>
      <c r="NOY10" s="70"/>
      <c r="NOZ10" s="70"/>
      <c r="NPA10" s="70"/>
      <c r="NPB10" s="70"/>
      <c r="NPC10" s="70"/>
      <c r="NPD10" s="70"/>
      <c r="NPE10" s="70"/>
      <c r="NPF10" s="70"/>
      <c r="NPG10" s="70"/>
      <c r="NPH10" s="70"/>
      <c r="NPI10" s="70"/>
      <c r="NPJ10" s="70"/>
      <c r="NPK10" s="70"/>
      <c r="NPL10" s="70"/>
      <c r="NPM10" s="70"/>
      <c r="NPN10" s="70"/>
      <c r="NPO10" s="70"/>
      <c r="NPP10" s="70"/>
      <c r="NPQ10" s="70"/>
      <c r="NPR10" s="70"/>
      <c r="NPS10" s="70"/>
      <c r="NPT10" s="70"/>
      <c r="NPU10" s="70"/>
      <c r="NPV10" s="70"/>
      <c r="NPW10" s="70"/>
      <c r="NPX10" s="70"/>
      <c r="NPY10" s="70"/>
      <c r="NPZ10" s="70"/>
      <c r="NQA10" s="70"/>
      <c r="NQB10" s="70"/>
      <c r="NQC10" s="70"/>
      <c r="NQD10" s="70"/>
      <c r="NQE10" s="70"/>
      <c r="NQF10" s="70"/>
      <c r="NQG10" s="70"/>
      <c r="NQH10" s="70"/>
      <c r="NQI10" s="70"/>
      <c r="NQJ10" s="70"/>
      <c r="NQK10" s="70"/>
      <c r="NQL10" s="70"/>
      <c r="NQM10" s="70"/>
      <c r="NQN10" s="70"/>
      <c r="NQO10" s="70"/>
      <c r="NQP10" s="70"/>
      <c r="NQQ10" s="70"/>
      <c r="NQR10" s="70"/>
      <c r="NQS10" s="70"/>
      <c r="NQT10" s="70"/>
      <c r="NQU10" s="70"/>
      <c r="NQV10" s="70"/>
      <c r="NQW10" s="70"/>
      <c r="NQX10" s="70"/>
      <c r="NQY10" s="70"/>
      <c r="NQZ10" s="70"/>
      <c r="NRA10" s="70"/>
      <c r="NRB10" s="70"/>
      <c r="NRC10" s="70"/>
      <c r="NRD10" s="70"/>
      <c r="NRE10" s="70"/>
      <c r="NRF10" s="70"/>
      <c r="NRG10" s="70"/>
      <c r="NRH10" s="70"/>
      <c r="NRI10" s="70"/>
      <c r="NRJ10" s="70"/>
      <c r="NRK10" s="70"/>
      <c r="NRL10" s="70"/>
      <c r="NRM10" s="70"/>
      <c r="NRN10" s="70"/>
      <c r="NRO10" s="70"/>
      <c r="NRP10" s="70"/>
      <c r="NRQ10" s="70"/>
      <c r="NRR10" s="70"/>
      <c r="NRS10" s="70"/>
      <c r="NRT10" s="70"/>
      <c r="NRU10" s="70"/>
      <c r="NRV10" s="70"/>
      <c r="NRW10" s="70"/>
      <c r="NRX10" s="70"/>
      <c r="NRY10" s="70"/>
      <c r="NRZ10" s="70"/>
      <c r="NSA10" s="70"/>
      <c r="NSB10" s="70"/>
      <c r="NSC10" s="70"/>
      <c r="NSD10" s="70"/>
      <c r="NSE10" s="70"/>
      <c r="NSF10" s="70"/>
      <c r="NSG10" s="70"/>
      <c r="NSH10" s="70"/>
      <c r="NSI10" s="70"/>
      <c r="NSJ10" s="70"/>
      <c r="NSK10" s="70"/>
      <c r="NSL10" s="70"/>
      <c r="NSM10" s="70"/>
      <c r="NSN10" s="70"/>
      <c r="NSO10" s="70"/>
      <c r="NSP10" s="70"/>
      <c r="NSQ10" s="70"/>
      <c r="NSR10" s="70"/>
      <c r="NSS10" s="70"/>
      <c r="NST10" s="70"/>
      <c r="NSU10" s="70"/>
      <c r="NSV10" s="70"/>
      <c r="NSW10" s="70"/>
      <c r="NSX10" s="70"/>
      <c r="NSY10" s="70"/>
      <c r="NSZ10" s="70"/>
      <c r="NTA10" s="70"/>
      <c r="NTB10" s="70"/>
      <c r="NTC10" s="70"/>
      <c r="NTD10" s="70"/>
      <c r="NTE10" s="70"/>
      <c r="NTF10" s="70"/>
      <c r="NTG10" s="70"/>
      <c r="NTH10" s="70"/>
      <c r="NTI10" s="70"/>
      <c r="NTJ10" s="70"/>
      <c r="NTK10" s="70"/>
      <c r="NTL10" s="70"/>
      <c r="NTM10" s="70"/>
      <c r="NTN10" s="70"/>
      <c r="NTO10" s="70"/>
      <c r="NTP10" s="70"/>
      <c r="NTQ10" s="70"/>
      <c r="NTR10" s="70"/>
      <c r="NTS10" s="70"/>
      <c r="NTT10" s="70"/>
      <c r="NTU10" s="70"/>
      <c r="NTV10" s="70"/>
      <c r="NTW10" s="70"/>
      <c r="NTX10" s="70"/>
      <c r="NTY10" s="70"/>
      <c r="NTZ10" s="70"/>
      <c r="NUA10" s="70"/>
      <c r="NUB10" s="70"/>
      <c r="NUC10" s="70"/>
      <c r="NUD10" s="70"/>
      <c r="NUE10" s="70"/>
      <c r="NUF10" s="70"/>
      <c r="NUG10" s="70"/>
      <c r="NUH10" s="70"/>
      <c r="NUI10" s="70"/>
      <c r="NUJ10" s="70"/>
      <c r="NUK10" s="70"/>
      <c r="NUL10" s="70"/>
      <c r="NUM10" s="70"/>
      <c r="NUN10" s="70"/>
      <c r="NUO10" s="70"/>
      <c r="NUP10" s="70"/>
      <c r="NUQ10" s="70"/>
      <c r="NUR10" s="70"/>
      <c r="NUS10" s="70"/>
      <c r="NUT10" s="70"/>
      <c r="NUU10" s="70"/>
      <c r="NUV10" s="70"/>
      <c r="NUW10" s="70"/>
      <c r="NUX10" s="70"/>
      <c r="NUY10" s="70"/>
      <c r="NUZ10" s="70"/>
      <c r="NVA10" s="70"/>
      <c r="NVB10" s="70"/>
      <c r="NVC10" s="70"/>
      <c r="NVD10" s="70"/>
      <c r="NVE10" s="70"/>
      <c r="NVF10" s="70"/>
      <c r="NVG10" s="70"/>
      <c r="NVH10" s="70"/>
      <c r="NVI10" s="70"/>
      <c r="NVJ10" s="70"/>
      <c r="NVK10" s="70"/>
      <c r="NVL10" s="70"/>
      <c r="NVM10" s="70"/>
      <c r="NVN10" s="70"/>
      <c r="NVO10" s="70"/>
      <c r="NVP10" s="70"/>
      <c r="NVQ10" s="70"/>
      <c r="NVR10" s="70"/>
      <c r="NVS10" s="70"/>
      <c r="NVT10" s="70"/>
      <c r="NVU10" s="70"/>
      <c r="NVV10" s="70"/>
      <c r="NVW10" s="70"/>
      <c r="NVX10" s="70"/>
      <c r="NVY10" s="70"/>
      <c r="NVZ10" s="70"/>
      <c r="NWA10" s="70"/>
      <c r="NWB10" s="70"/>
      <c r="NWC10" s="70"/>
      <c r="NWD10" s="70"/>
      <c r="NWE10" s="70"/>
      <c r="NWF10" s="70"/>
      <c r="NWG10" s="70"/>
      <c r="NWH10" s="70"/>
      <c r="NWI10" s="70"/>
      <c r="NWJ10" s="70"/>
      <c r="NWK10" s="70"/>
      <c r="NWL10" s="70"/>
      <c r="NWM10" s="70"/>
      <c r="NWN10" s="70"/>
      <c r="NWO10" s="70"/>
      <c r="NWP10" s="70"/>
      <c r="NWQ10" s="70"/>
      <c r="NWR10" s="70"/>
      <c r="NWS10" s="70"/>
      <c r="NWT10" s="70"/>
      <c r="NWU10" s="70"/>
      <c r="NWV10" s="70"/>
      <c r="NWW10" s="70"/>
      <c r="NWX10" s="70"/>
      <c r="NWY10" s="70"/>
      <c r="NWZ10" s="70"/>
      <c r="NXA10" s="70"/>
      <c r="NXB10" s="70"/>
      <c r="NXC10" s="70"/>
      <c r="NXD10" s="70"/>
      <c r="NXE10" s="70"/>
      <c r="NXF10" s="70"/>
      <c r="NXG10" s="70"/>
      <c r="NXH10" s="70"/>
      <c r="NXI10" s="70"/>
      <c r="NXJ10" s="70"/>
      <c r="NXK10" s="70"/>
      <c r="NXL10" s="70"/>
      <c r="NXM10" s="70"/>
      <c r="NXN10" s="70"/>
      <c r="NXO10" s="70"/>
      <c r="NXP10" s="70"/>
      <c r="NXQ10" s="70"/>
      <c r="NXR10" s="70"/>
      <c r="NXS10" s="70"/>
      <c r="NXT10" s="70"/>
      <c r="NXU10" s="70"/>
      <c r="NXV10" s="70"/>
      <c r="NXW10" s="70"/>
      <c r="NXX10" s="70"/>
      <c r="NXY10" s="70"/>
      <c r="NXZ10" s="70"/>
      <c r="NYA10" s="70"/>
      <c r="NYB10" s="70"/>
      <c r="NYC10" s="70"/>
      <c r="NYD10" s="70"/>
      <c r="NYE10" s="70"/>
      <c r="NYF10" s="70"/>
      <c r="NYG10" s="70"/>
      <c r="NYH10" s="70"/>
      <c r="NYI10" s="70"/>
      <c r="NYJ10" s="70"/>
      <c r="NYK10" s="70"/>
      <c r="NYL10" s="70"/>
      <c r="NYM10" s="70"/>
      <c r="NYN10" s="70"/>
      <c r="NYO10" s="70"/>
      <c r="NYP10" s="70"/>
      <c r="NYQ10" s="70"/>
      <c r="NYR10" s="70"/>
      <c r="NYS10" s="70"/>
      <c r="NYT10" s="70"/>
      <c r="NYU10" s="70"/>
      <c r="NYV10" s="70"/>
      <c r="NYW10" s="70"/>
      <c r="NYX10" s="70"/>
      <c r="NYY10" s="70"/>
      <c r="NYZ10" s="70"/>
      <c r="NZA10" s="70"/>
      <c r="NZB10" s="70"/>
      <c r="NZC10" s="70"/>
      <c r="NZD10" s="70"/>
      <c r="NZE10" s="70"/>
      <c r="NZF10" s="70"/>
      <c r="NZG10" s="70"/>
      <c r="NZH10" s="70"/>
      <c r="NZI10" s="70"/>
      <c r="NZJ10" s="70"/>
      <c r="NZK10" s="70"/>
      <c r="NZL10" s="70"/>
      <c r="NZM10" s="70"/>
      <c r="NZN10" s="70"/>
      <c r="NZO10" s="70"/>
      <c r="NZP10" s="70"/>
      <c r="NZQ10" s="70"/>
      <c r="NZR10" s="70"/>
      <c r="NZS10" s="70"/>
      <c r="NZT10" s="70"/>
      <c r="NZU10" s="70"/>
      <c r="NZV10" s="70"/>
      <c r="NZW10" s="70"/>
      <c r="NZX10" s="70"/>
      <c r="NZY10" s="70"/>
      <c r="NZZ10" s="70"/>
      <c r="OAA10" s="70"/>
      <c r="OAB10" s="70"/>
      <c r="OAC10" s="70"/>
      <c r="OAD10" s="70"/>
      <c r="OAE10" s="70"/>
      <c r="OAF10" s="70"/>
      <c r="OAG10" s="70"/>
      <c r="OAH10" s="70"/>
      <c r="OAI10" s="70"/>
      <c r="OAJ10" s="70"/>
      <c r="OAK10" s="70"/>
      <c r="OAL10" s="70"/>
      <c r="OAM10" s="70"/>
      <c r="OAN10" s="70"/>
      <c r="OAO10" s="70"/>
      <c r="OAP10" s="70"/>
      <c r="OAQ10" s="70"/>
      <c r="OAR10" s="70"/>
      <c r="OAS10" s="70"/>
      <c r="OAT10" s="70"/>
      <c r="OAU10" s="70"/>
      <c r="OAV10" s="70"/>
      <c r="OAW10" s="70"/>
      <c r="OAX10" s="70"/>
      <c r="OAY10" s="70"/>
      <c r="OAZ10" s="70"/>
      <c r="OBA10" s="70"/>
      <c r="OBB10" s="70"/>
      <c r="OBC10" s="70"/>
      <c r="OBD10" s="70"/>
      <c r="OBE10" s="70"/>
      <c r="OBF10" s="70"/>
      <c r="OBG10" s="70"/>
      <c r="OBH10" s="70"/>
      <c r="OBI10" s="70"/>
      <c r="OBJ10" s="70"/>
      <c r="OBK10" s="70"/>
      <c r="OBL10" s="70"/>
      <c r="OBM10" s="70"/>
      <c r="OBN10" s="70"/>
      <c r="OBO10" s="70"/>
      <c r="OBP10" s="70"/>
      <c r="OBQ10" s="70"/>
      <c r="OBR10" s="70"/>
      <c r="OBS10" s="70"/>
      <c r="OBT10" s="70"/>
      <c r="OBU10" s="70"/>
      <c r="OBV10" s="70"/>
      <c r="OBW10" s="70"/>
      <c r="OBX10" s="70"/>
      <c r="OBY10" s="70"/>
      <c r="OBZ10" s="70"/>
      <c r="OCA10" s="70"/>
      <c r="OCB10" s="70"/>
      <c r="OCC10" s="70"/>
      <c r="OCD10" s="70"/>
      <c r="OCE10" s="70"/>
      <c r="OCF10" s="70"/>
      <c r="OCG10" s="70"/>
      <c r="OCH10" s="70"/>
      <c r="OCI10" s="70"/>
      <c r="OCJ10" s="70"/>
      <c r="OCK10" s="70"/>
      <c r="OCL10" s="70"/>
      <c r="OCM10" s="70"/>
      <c r="OCN10" s="70"/>
      <c r="OCO10" s="70"/>
      <c r="OCP10" s="70"/>
      <c r="OCQ10" s="70"/>
      <c r="OCR10" s="70"/>
      <c r="OCS10" s="70"/>
      <c r="OCT10" s="70"/>
      <c r="OCU10" s="70"/>
      <c r="OCV10" s="70"/>
      <c r="OCW10" s="70"/>
      <c r="OCX10" s="70"/>
      <c r="OCY10" s="70"/>
      <c r="OCZ10" s="70"/>
      <c r="ODA10" s="70"/>
      <c r="ODB10" s="70"/>
      <c r="ODC10" s="70"/>
      <c r="ODD10" s="70"/>
      <c r="ODE10" s="70"/>
      <c r="ODF10" s="70"/>
      <c r="ODG10" s="70"/>
      <c r="ODH10" s="70"/>
      <c r="ODI10" s="70"/>
      <c r="ODJ10" s="70"/>
      <c r="ODK10" s="70"/>
      <c r="ODL10" s="70"/>
      <c r="ODM10" s="70"/>
      <c r="ODN10" s="70"/>
      <c r="ODO10" s="70"/>
      <c r="ODP10" s="70"/>
      <c r="ODQ10" s="70"/>
      <c r="ODR10" s="70"/>
      <c r="ODS10" s="70"/>
      <c r="ODT10" s="70"/>
      <c r="ODU10" s="70"/>
      <c r="ODV10" s="70"/>
      <c r="ODW10" s="70"/>
      <c r="ODX10" s="70"/>
      <c r="ODY10" s="70"/>
      <c r="ODZ10" s="70"/>
      <c r="OEA10" s="70"/>
      <c r="OEB10" s="70"/>
      <c r="OEC10" s="70"/>
      <c r="OED10" s="70"/>
      <c r="OEE10" s="70"/>
      <c r="OEF10" s="70"/>
      <c r="OEG10" s="70"/>
      <c r="OEH10" s="70"/>
      <c r="OEI10" s="70"/>
      <c r="OEJ10" s="70"/>
      <c r="OEK10" s="70"/>
      <c r="OEL10" s="70"/>
      <c r="OEM10" s="70"/>
      <c r="OEN10" s="70"/>
      <c r="OEO10" s="70"/>
      <c r="OEP10" s="70"/>
      <c r="OEQ10" s="70"/>
      <c r="OER10" s="70"/>
      <c r="OES10" s="70"/>
      <c r="OET10" s="70"/>
      <c r="OEU10" s="70"/>
      <c r="OEV10" s="70"/>
      <c r="OEW10" s="70"/>
      <c r="OEX10" s="70"/>
      <c r="OEY10" s="70"/>
      <c r="OEZ10" s="70"/>
      <c r="OFA10" s="70"/>
      <c r="OFB10" s="70"/>
      <c r="OFC10" s="70"/>
      <c r="OFD10" s="70"/>
      <c r="OFE10" s="70"/>
      <c r="OFF10" s="70"/>
      <c r="OFG10" s="70"/>
      <c r="OFH10" s="70"/>
      <c r="OFI10" s="70"/>
      <c r="OFJ10" s="70"/>
      <c r="OFK10" s="70"/>
      <c r="OFL10" s="70"/>
      <c r="OFM10" s="70"/>
      <c r="OFN10" s="70"/>
      <c r="OFO10" s="70"/>
      <c r="OFP10" s="70"/>
      <c r="OFQ10" s="70"/>
      <c r="OFR10" s="70"/>
      <c r="OFS10" s="70"/>
      <c r="OFT10" s="70"/>
      <c r="OFU10" s="70"/>
      <c r="OFV10" s="70"/>
      <c r="OFW10" s="70"/>
      <c r="OFX10" s="70"/>
      <c r="OFY10" s="70"/>
      <c r="OFZ10" s="70"/>
      <c r="OGA10" s="70"/>
      <c r="OGB10" s="70"/>
      <c r="OGC10" s="70"/>
      <c r="OGD10" s="70"/>
      <c r="OGE10" s="70"/>
      <c r="OGF10" s="70"/>
      <c r="OGG10" s="70"/>
      <c r="OGH10" s="70"/>
      <c r="OGI10" s="70"/>
      <c r="OGJ10" s="70"/>
      <c r="OGK10" s="70"/>
      <c r="OGL10" s="70"/>
      <c r="OGM10" s="70"/>
      <c r="OGN10" s="70"/>
      <c r="OGO10" s="70"/>
      <c r="OGP10" s="70"/>
      <c r="OGQ10" s="70"/>
      <c r="OGR10" s="70"/>
      <c r="OGS10" s="70"/>
      <c r="OGT10" s="70"/>
      <c r="OGU10" s="70"/>
      <c r="OGV10" s="70"/>
      <c r="OGW10" s="70"/>
      <c r="OGX10" s="70"/>
      <c r="OGY10" s="70"/>
      <c r="OGZ10" s="70"/>
      <c r="OHA10" s="70"/>
      <c r="OHB10" s="70"/>
      <c r="OHC10" s="70"/>
      <c r="OHD10" s="70"/>
      <c r="OHE10" s="70"/>
      <c r="OHF10" s="70"/>
      <c r="OHG10" s="70"/>
      <c r="OHH10" s="70"/>
      <c r="OHI10" s="70"/>
      <c r="OHJ10" s="70"/>
      <c r="OHK10" s="70"/>
      <c r="OHL10" s="70"/>
      <c r="OHM10" s="70"/>
      <c r="OHN10" s="70"/>
      <c r="OHO10" s="70"/>
      <c r="OHP10" s="70"/>
      <c r="OHQ10" s="70"/>
      <c r="OHR10" s="70"/>
      <c r="OHS10" s="70"/>
      <c r="OHT10" s="70"/>
      <c r="OHU10" s="70"/>
      <c r="OHV10" s="70"/>
      <c r="OHW10" s="70"/>
      <c r="OHX10" s="70"/>
      <c r="OHY10" s="70"/>
      <c r="OHZ10" s="70"/>
      <c r="OIA10" s="70"/>
      <c r="OIB10" s="70"/>
      <c r="OIC10" s="70"/>
      <c r="OID10" s="70"/>
      <c r="OIE10" s="70"/>
      <c r="OIF10" s="70"/>
      <c r="OIG10" s="70"/>
      <c r="OIH10" s="70"/>
      <c r="OII10" s="70"/>
      <c r="OIJ10" s="70"/>
      <c r="OIK10" s="70"/>
      <c r="OIL10" s="70"/>
      <c r="OIM10" s="70"/>
      <c r="OIN10" s="70"/>
      <c r="OIO10" s="70"/>
      <c r="OIP10" s="70"/>
      <c r="OIQ10" s="70"/>
      <c r="OIR10" s="70"/>
      <c r="OIS10" s="70"/>
      <c r="OIT10" s="70"/>
      <c r="OIU10" s="70"/>
      <c r="OIV10" s="70"/>
      <c r="OIW10" s="70"/>
      <c r="OIX10" s="70"/>
      <c r="OIY10" s="70"/>
      <c r="OIZ10" s="70"/>
      <c r="OJA10" s="70"/>
      <c r="OJB10" s="70"/>
      <c r="OJC10" s="70"/>
      <c r="OJD10" s="70"/>
      <c r="OJE10" s="70"/>
      <c r="OJF10" s="70"/>
      <c r="OJG10" s="70"/>
      <c r="OJH10" s="70"/>
      <c r="OJI10" s="70"/>
      <c r="OJJ10" s="70"/>
      <c r="OJK10" s="70"/>
      <c r="OJL10" s="70"/>
      <c r="OJM10" s="70"/>
      <c r="OJN10" s="70"/>
      <c r="OJO10" s="70"/>
      <c r="OJP10" s="70"/>
      <c r="OJQ10" s="70"/>
      <c r="OJR10" s="70"/>
      <c r="OJS10" s="70"/>
      <c r="OJT10" s="70"/>
      <c r="OJU10" s="70"/>
      <c r="OJV10" s="70"/>
      <c r="OJW10" s="70"/>
      <c r="OJX10" s="70"/>
      <c r="OJY10" s="70"/>
      <c r="OJZ10" s="70"/>
      <c r="OKA10" s="70"/>
      <c r="OKB10" s="70"/>
      <c r="OKC10" s="70"/>
      <c r="OKD10" s="70"/>
      <c r="OKE10" s="70"/>
      <c r="OKF10" s="70"/>
      <c r="OKG10" s="70"/>
      <c r="OKH10" s="70"/>
      <c r="OKI10" s="70"/>
      <c r="OKJ10" s="70"/>
      <c r="OKK10" s="70"/>
      <c r="OKL10" s="70"/>
      <c r="OKM10" s="70"/>
      <c r="OKN10" s="70"/>
      <c r="OKO10" s="70"/>
      <c r="OKP10" s="70"/>
      <c r="OKQ10" s="70"/>
      <c r="OKR10" s="70"/>
      <c r="OKS10" s="70"/>
      <c r="OKT10" s="70"/>
      <c r="OKU10" s="70"/>
      <c r="OKV10" s="70"/>
      <c r="OKW10" s="70"/>
      <c r="OKX10" s="70"/>
      <c r="OKY10" s="70"/>
      <c r="OKZ10" s="70"/>
      <c r="OLA10" s="70"/>
      <c r="OLB10" s="70"/>
      <c r="OLC10" s="70"/>
      <c r="OLD10" s="70"/>
      <c r="OLE10" s="70"/>
      <c r="OLF10" s="70"/>
      <c r="OLG10" s="70"/>
      <c r="OLH10" s="70"/>
      <c r="OLI10" s="70"/>
      <c r="OLJ10" s="70"/>
      <c r="OLK10" s="70"/>
      <c r="OLL10" s="70"/>
      <c r="OLM10" s="70"/>
      <c r="OLN10" s="70"/>
      <c r="OLO10" s="70"/>
      <c r="OLP10" s="70"/>
      <c r="OLQ10" s="70"/>
      <c r="OLR10" s="70"/>
      <c r="OLS10" s="70"/>
      <c r="OLT10" s="70"/>
      <c r="OLU10" s="70"/>
      <c r="OLV10" s="70"/>
      <c r="OLW10" s="70"/>
      <c r="OLX10" s="70"/>
      <c r="OLY10" s="70"/>
      <c r="OLZ10" s="70"/>
      <c r="OMA10" s="70"/>
      <c r="OMB10" s="70"/>
      <c r="OMC10" s="70"/>
      <c r="OMD10" s="70"/>
      <c r="OME10" s="70"/>
      <c r="OMF10" s="70"/>
      <c r="OMG10" s="70"/>
      <c r="OMH10" s="70"/>
      <c r="OMI10" s="70"/>
      <c r="OMJ10" s="70"/>
      <c r="OMK10" s="70"/>
      <c r="OML10" s="70"/>
      <c r="OMM10" s="70"/>
      <c r="OMN10" s="70"/>
      <c r="OMO10" s="70"/>
      <c r="OMP10" s="70"/>
      <c r="OMQ10" s="70"/>
      <c r="OMR10" s="70"/>
      <c r="OMS10" s="70"/>
      <c r="OMT10" s="70"/>
      <c r="OMU10" s="70"/>
      <c r="OMV10" s="70"/>
      <c r="OMW10" s="70"/>
      <c r="OMX10" s="70"/>
      <c r="OMY10" s="70"/>
      <c r="OMZ10" s="70"/>
      <c r="ONA10" s="70"/>
      <c r="ONB10" s="70"/>
      <c r="ONC10" s="70"/>
      <c r="OND10" s="70"/>
      <c r="ONE10" s="70"/>
      <c r="ONF10" s="70"/>
      <c r="ONG10" s="70"/>
      <c r="ONH10" s="70"/>
      <c r="ONI10" s="70"/>
      <c r="ONJ10" s="70"/>
      <c r="ONK10" s="70"/>
      <c r="ONL10" s="70"/>
      <c r="ONM10" s="70"/>
      <c r="ONN10" s="70"/>
      <c r="ONO10" s="70"/>
      <c r="ONP10" s="70"/>
      <c r="ONQ10" s="70"/>
      <c r="ONR10" s="70"/>
      <c r="ONS10" s="70"/>
      <c r="ONT10" s="70"/>
      <c r="ONU10" s="70"/>
      <c r="ONV10" s="70"/>
      <c r="ONW10" s="70"/>
      <c r="ONX10" s="70"/>
      <c r="ONY10" s="70"/>
      <c r="ONZ10" s="70"/>
      <c r="OOA10" s="70"/>
      <c r="OOB10" s="70"/>
      <c r="OOC10" s="70"/>
      <c r="OOD10" s="70"/>
      <c r="OOE10" s="70"/>
      <c r="OOF10" s="70"/>
      <c r="OOG10" s="70"/>
      <c r="OOH10" s="70"/>
      <c r="OOI10" s="70"/>
      <c r="OOJ10" s="70"/>
      <c r="OOK10" s="70"/>
      <c r="OOL10" s="70"/>
      <c r="OOM10" s="70"/>
      <c r="OON10" s="70"/>
      <c r="OOO10" s="70"/>
      <c r="OOP10" s="70"/>
      <c r="OOQ10" s="70"/>
      <c r="OOR10" s="70"/>
      <c r="OOS10" s="70"/>
      <c r="OOT10" s="70"/>
      <c r="OOU10" s="70"/>
      <c r="OOV10" s="70"/>
      <c r="OOW10" s="70"/>
      <c r="OOX10" s="70"/>
      <c r="OOY10" s="70"/>
      <c r="OOZ10" s="70"/>
      <c r="OPA10" s="70"/>
      <c r="OPB10" s="70"/>
      <c r="OPC10" s="70"/>
      <c r="OPD10" s="70"/>
      <c r="OPE10" s="70"/>
      <c r="OPF10" s="70"/>
      <c r="OPG10" s="70"/>
      <c r="OPH10" s="70"/>
      <c r="OPI10" s="70"/>
      <c r="OPJ10" s="70"/>
      <c r="OPK10" s="70"/>
      <c r="OPL10" s="70"/>
      <c r="OPM10" s="70"/>
      <c r="OPN10" s="70"/>
      <c r="OPO10" s="70"/>
      <c r="OPP10" s="70"/>
      <c r="OPQ10" s="70"/>
      <c r="OPR10" s="70"/>
      <c r="OPS10" s="70"/>
      <c r="OPT10" s="70"/>
      <c r="OPU10" s="70"/>
      <c r="OPV10" s="70"/>
      <c r="OPW10" s="70"/>
      <c r="OPX10" s="70"/>
      <c r="OPY10" s="70"/>
      <c r="OPZ10" s="70"/>
      <c r="OQA10" s="70"/>
      <c r="OQB10" s="70"/>
      <c r="OQC10" s="70"/>
      <c r="OQD10" s="70"/>
      <c r="OQE10" s="70"/>
      <c r="OQF10" s="70"/>
      <c r="OQG10" s="70"/>
      <c r="OQH10" s="70"/>
      <c r="OQI10" s="70"/>
      <c r="OQJ10" s="70"/>
      <c r="OQK10" s="70"/>
      <c r="OQL10" s="70"/>
      <c r="OQM10" s="70"/>
      <c r="OQN10" s="70"/>
      <c r="OQO10" s="70"/>
      <c r="OQP10" s="70"/>
      <c r="OQQ10" s="70"/>
      <c r="OQR10" s="70"/>
      <c r="OQS10" s="70"/>
      <c r="OQT10" s="70"/>
      <c r="OQU10" s="70"/>
      <c r="OQV10" s="70"/>
      <c r="OQW10" s="70"/>
      <c r="OQX10" s="70"/>
      <c r="OQY10" s="70"/>
      <c r="OQZ10" s="70"/>
      <c r="ORA10" s="70"/>
      <c r="ORB10" s="70"/>
      <c r="ORC10" s="70"/>
      <c r="ORD10" s="70"/>
      <c r="ORE10" s="70"/>
      <c r="ORF10" s="70"/>
      <c r="ORG10" s="70"/>
      <c r="ORH10" s="70"/>
      <c r="ORI10" s="70"/>
      <c r="ORJ10" s="70"/>
      <c r="ORK10" s="70"/>
      <c r="ORL10" s="70"/>
      <c r="ORM10" s="70"/>
      <c r="ORN10" s="70"/>
      <c r="ORO10" s="70"/>
      <c r="ORP10" s="70"/>
      <c r="ORQ10" s="70"/>
      <c r="ORR10" s="70"/>
      <c r="ORS10" s="70"/>
      <c r="ORT10" s="70"/>
      <c r="ORU10" s="70"/>
      <c r="ORV10" s="70"/>
      <c r="ORW10" s="70"/>
      <c r="ORX10" s="70"/>
      <c r="ORY10" s="70"/>
      <c r="ORZ10" s="70"/>
      <c r="OSA10" s="70"/>
      <c r="OSB10" s="70"/>
      <c r="OSC10" s="70"/>
      <c r="OSD10" s="70"/>
      <c r="OSE10" s="70"/>
      <c r="OSF10" s="70"/>
      <c r="OSG10" s="70"/>
      <c r="OSH10" s="70"/>
      <c r="OSI10" s="70"/>
      <c r="OSJ10" s="70"/>
      <c r="OSK10" s="70"/>
      <c r="OSL10" s="70"/>
      <c r="OSM10" s="70"/>
      <c r="OSN10" s="70"/>
      <c r="OSO10" s="70"/>
      <c r="OSP10" s="70"/>
      <c r="OSQ10" s="70"/>
      <c r="OSR10" s="70"/>
      <c r="OSS10" s="70"/>
      <c r="OST10" s="70"/>
      <c r="OSU10" s="70"/>
      <c r="OSV10" s="70"/>
      <c r="OSW10" s="70"/>
      <c r="OSX10" s="70"/>
      <c r="OSY10" s="70"/>
      <c r="OSZ10" s="70"/>
      <c r="OTA10" s="70"/>
      <c r="OTB10" s="70"/>
      <c r="OTC10" s="70"/>
      <c r="OTD10" s="70"/>
      <c r="OTE10" s="70"/>
      <c r="OTF10" s="70"/>
      <c r="OTG10" s="70"/>
      <c r="OTH10" s="70"/>
      <c r="OTI10" s="70"/>
      <c r="OTJ10" s="70"/>
      <c r="OTK10" s="70"/>
      <c r="OTL10" s="70"/>
      <c r="OTM10" s="70"/>
      <c r="OTN10" s="70"/>
      <c r="OTO10" s="70"/>
      <c r="OTP10" s="70"/>
      <c r="OTQ10" s="70"/>
      <c r="OTR10" s="70"/>
      <c r="OTS10" s="70"/>
      <c r="OTT10" s="70"/>
      <c r="OTU10" s="70"/>
      <c r="OTV10" s="70"/>
      <c r="OTW10" s="70"/>
      <c r="OTX10" s="70"/>
      <c r="OTY10" s="70"/>
      <c r="OTZ10" s="70"/>
      <c r="OUA10" s="70"/>
      <c r="OUB10" s="70"/>
      <c r="OUC10" s="70"/>
      <c r="OUD10" s="70"/>
      <c r="OUE10" s="70"/>
      <c r="OUF10" s="70"/>
      <c r="OUG10" s="70"/>
      <c r="OUH10" s="70"/>
      <c r="OUI10" s="70"/>
      <c r="OUJ10" s="70"/>
      <c r="OUK10" s="70"/>
      <c r="OUL10" s="70"/>
      <c r="OUM10" s="70"/>
      <c r="OUN10" s="70"/>
      <c r="OUO10" s="70"/>
      <c r="OUP10" s="70"/>
      <c r="OUQ10" s="70"/>
      <c r="OUR10" s="70"/>
      <c r="OUS10" s="70"/>
      <c r="OUT10" s="70"/>
      <c r="OUU10" s="70"/>
      <c r="OUV10" s="70"/>
      <c r="OUW10" s="70"/>
      <c r="OUX10" s="70"/>
      <c r="OUY10" s="70"/>
      <c r="OUZ10" s="70"/>
      <c r="OVA10" s="70"/>
      <c r="OVB10" s="70"/>
      <c r="OVC10" s="70"/>
      <c r="OVD10" s="70"/>
      <c r="OVE10" s="70"/>
      <c r="OVF10" s="70"/>
      <c r="OVG10" s="70"/>
      <c r="OVH10" s="70"/>
      <c r="OVI10" s="70"/>
      <c r="OVJ10" s="70"/>
      <c r="OVK10" s="70"/>
      <c r="OVL10" s="70"/>
      <c r="OVM10" s="70"/>
      <c r="OVN10" s="70"/>
      <c r="OVO10" s="70"/>
      <c r="OVP10" s="70"/>
      <c r="OVQ10" s="70"/>
      <c r="OVR10" s="70"/>
      <c r="OVS10" s="70"/>
      <c r="OVT10" s="70"/>
      <c r="OVU10" s="70"/>
      <c r="OVV10" s="70"/>
      <c r="OVW10" s="70"/>
      <c r="OVX10" s="70"/>
      <c r="OVY10" s="70"/>
      <c r="OVZ10" s="70"/>
      <c r="OWA10" s="70"/>
      <c r="OWB10" s="70"/>
      <c r="OWC10" s="70"/>
      <c r="OWD10" s="70"/>
      <c r="OWE10" s="70"/>
      <c r="OWF10" s="70"/>
      <c r="OWG10" s="70"/>
      <c r="OWH10" s="70"/>
      <c r="OWI10" s="70"/>
      <c r="OWJ10" s="70"/>
      <c r="OWK10" s="70"/>
      <c r="OWL10" s="70"/>
      <c r="OWM10" s="70"/>
      <c r="OWN10" s="70"/>
      <c r="OWO10" s="70"/>
      <c r="OWP10" s="70"/>
      <c r="OWQ10" s="70"/>
      <c r="OWR10" s="70"/>
      <c r="OWS10" s="70"/>
      <c r="OWT10" s="70"/>
      <c r="OWU10" s="70"/>
      <c r="OWV10" s="70"/>
      <c r="OWW10" s="70"/>
      <c r="OWX10" s="70"/>
      <c r="OWY10" s="70"/>
      <c r="OWZ10" s="70"/>
      <c r="OXA10" s="70"/>
      <c r="OXB10" s="70"/>
      <c r="OXC10" s="70"/>
      <c r="OXD10" s="70"/>
      <c r="OXE10" s="70"/>
      <c r="OXF10" s="70"/>
      <c r="OXG10" s="70"/>
      <c r="OXH10" s="70"/>
      <c r="OXI10" s="70"/>
      <c r="OXJ10" s="70"/>
      <c r="OXK10" s="70"/>
      <c r="OXL10" s="70"/>
      <c r="OXM10" s="70"/>
      <c r="OXN10" s="70"/>
      <c r="OXO10" s="70"/>
      <c r="OXP10" s="70"/>
      <c r="OXQ10" s="70"/>
      <c r="OXR10" s="70"/>
      <c r="OXS10" s="70"/>
      <c r="OXT10" s="70"/>
      <c r="OXU10" s="70"/>
      <c r="OXV10" s="70"/>
      <c r="OXW10" s="70"/>
      <c r="OXX10" s="70"/>
      <c r="OXY10" s="70"/>
      <c r="OXZ10" s="70"/>
      <c r="OYA10" s="70"/>
      <c r="OYB10" s="70"/>
      <c r="OYC10" s="70"/>
      <c r="OYD10" s="70"/>
      <c r="OYE10" s="70"/>
      <c r="OYF10" s="70"/>
      <c r="OYG10" s="70"/>
      <c r="OYH10" s="70"/>
      <c r="OYI10" s="70"/>
      <c r="OYJ10" s="70"/>
      <c r="OYK10" s="70"/>
      <c r="OYL10" s="70"/>
      <c r="OYM10" s="70"/>
      <c r="OYN10" s="70"/>
      <c r="OYO10" s="70"/>
      <c r="OYP10" s="70"/>
      <c r="OYQ10" s="70"/>
      <c r="OYR10" s="70"/>
      <c r="OYS10" s="70"/>
      <c r="OYT10" s="70"/>
      <c r="OYU10" s="70"/>
      <c r="OYV10" s="70"/>
      <c r="OYW10" s="70"/>
      <c r="OYX10" s="70"/>
      <c r="OYY10" s="70"/>
      <c r="OYZ10" s="70"/>
      <c r="OZA10" s="70"/>
      <c r="OZB10" s="70"/>
      <c r="OZC10" s="70"/>
      <c r="OZD10" s="70"/>
      <c r="OZE10" s="70"/>
      <c r="OZF10" s="70"/>
      <c r="OZG10" s="70"/>
      <c r="OZH10" s="70"/>
      <c r="OZI10" s="70"/>
      <c r="OZJ10" s="70"/>
      <c r="OZK10" s="70"/>
      <c r="OZL10" s="70"/>
      <c r="OZM10" s="70"/>
      <c r="OZN10" s="70"/>
      <c r="OZO10" s="70"/>
      <c r="OZP10" s="70"/>
      <c r="OZQ10" s="70"/>
      <c r="OZR10" s="70"/>
      <c r="OZS10" s="70"/>
      <c r="OZT10" s="70"/>
      <c r="OZU10" s="70"/>
      <c r="OZV10" s="70"/>
      <c r="OZW10" s="70"/>
      <c r="OZX10" s="70"/>
      <c r="OZY10" s="70"/>
      <c r="OZZ10" s="70"/>
      <c r="PAA10" s="70"/>
      <c r="PAB10" s="70"/>
      <c r="PAC10" s="70"/>
      <c r="PAD10" s="70"/>
      <c r="PAE10" s="70"/>
      <c r="PAF10" s="70"/>
      <c r="PAG10" s="70"/>
      <c r="PAH10" s="70"/>
      <c r="PAI10" s="70"/>
      <c r="PAJ10" s="70"/>
      <c r="PAK10" s="70"/>
      <c r="PAL10" s="70"/>
      <c r="PAM10" s="70"/>
      <c r="PAN10" s="70"/>
      <c r="PAO10" s="70"/>
      <c r="PAP10" s="70"/>
      <c r="PAQ10" s="70"/>
      <c r="PAR10" s="70"/>
      <c r="PAS10" s="70"/>
      <c r="PAT10" s="70"/>
      <c r="PAU10" s="70"/>
      <c r="PAV10" s="70"/>
      <c r="PAW10" s="70"/>
      <c r="PAX10" s="70"/>
      <c r="PAY10" s="70"/>
      <c r="PAZ10" s="70"/>
      <c r="PBA10" s="70"/>
      <c r="PBB10" s="70"/>
      <c r="PBC10" s="70"/>
      <c r="PBD10" s="70"/>
      <c r="PBE10" s="70"/>
      <c r="PBF10" s="70"/>
      <c r="PBG10" s="70"/>
      <c r="PBH10" s="70"/>
      <c r="PBI10" s="70"/>
      <c r="PBJ10" s="70"/>
      <c r="PBK10" s="70"/>
      <c r="PBL10" s="70"/>
      <c r="PBM10" s="70"/>
      <c r="PBN10" s="70"/>
      <c r="PBO10" s="70"/>
      <c r="PBP10" s="70"/>
      <c r="PBQ10" s="70"/>
      <c r="PBR10" s="70"/>
      <c r="PBS10" s="70"/>
      <c r="PBT10" s="70"/>
      <c r="PBU10" s="70"/>
      <c r="PBV10" s="70"/>
      <c r="PBW10" s="70"/>
      <c r="PBX10" s="70"/>
      <c r="PBY10" s="70"/>
      <c r="PBZ10" s="70"/>
      <c r="PCA10" s="70"/>
      <c r="PCB10" s="70"/>
      <c r="PCC10" s="70"/>
      <c r="PCD10" s="70"/>
      <c r="PCE10" s="70"/>
      <c r="PCF10" s="70"/>
      <c r="PCG10" s="70"/>
      <c r="PCH10" s="70"/>
      <c r="PCI10" s="70"/>
      <c r="PCJ10" s="70"/>
      <c r="PCK10" s="70"/>
      <c r="PCL10" s="70"/>
      <c r="PCM10" s="70"/>
      <c r="PCN10" s="70"/>
      <c r="PCO10" s="70"/>
      <c r="PCP10" s="70"/>
      <c r="PCQ10" s="70"/>
      <c r="PCR10" s="70"/>
      <c r="PCS10" s="70"/>
      <c r="PCT10" s="70"/>
      <c r="PCU10" s="70"/>
      <c r="PCV10" s="70"/>
      <c r="PCW10" s="70"/>
      <c r="PCX10" s="70"/>
      <c r="PCY10" s="70"/>
      <c r="PCZ10" s="70"/>
      <c r="PDA10" s="70"/>
      <c r="PDB10" s="70"/>
      <c r="PDC10" s="70"/>
      <c r="PDD10" s="70"/>
      <c r="PDE10" s="70"/>
      <c r="PDF10" s="70"/>
      <c r="PDG10" s="70"/>
      <c r="PDH10" s="70"/>
      <c r="PDI10" s="70"/>
      <c r="PDJ10" s="70"/>
      <c r="PDK10" s="70"/>
      <c r="PDL10" s="70"/>
      <c r="PDM10" s="70"/>
      <c r="PDN10" s="70"/>
      <c r="PDO10" s="70"/>
      <c r="PDP10" s="70"/>
      <c r="PDQ10" s="70"/>
      <c r="PDR10" s="70"/>
      <c r="PDS10" s="70"/>
      <c r="PDT10" s="70"/>
      <c r="PDU10" s="70"/>
      <c r="PDV10" s="70"/>
      <c r="PDW10" s="70"/>
      <c r="PDX10" s="70"/>
      <c r="PDY10" s="70"/>
      <c r="PDZ10" s="70"/>
      <c r="PEA10" s="70"/>
      <c r="PEB10" s="70"/>
      <c r="PEC10" s="70"/>
      <c r="PED10" s="70"/>
      <c r="PEE10" s="70"/>
      <c r="PEF10" s="70"/>
      <c r="PEG10" s="70"/>
      <c r="PEH10" s="70"/>
      <c r="PEI10" s="70"/>
      <c r="PEJ10" s="70"/>
      <c r="PEK10" s="70"/>
      <c r="PEL10" s="70"/>
      <c r="PEM10" s="70"/>
      <c r="PEN10" s="70"/>
      <c r="PEO10" s="70"/>
      <c r="PEP10" s="70"/>
      <c r="PEQ10" s="70"/>
      <c r="PER10" s="70"/>
      <c r="PES10" s="70"/>
      <c r="PET10" s="70"/>
      <c r="PEU10" s="70"/>
      <c r="PEV10" s="70"/>
      <c r="PEW10" s="70"/>
      <c r="PEX10" s="70"/>
      <c r="PEY10" s="70"/>
      <c r="PEZ10" s="70"/>
      <c r="PFA10" s="70"/>
      <c r="PFB10" s="70"/>
      <c r="PFC10" s="70"/>
      <c r="PFD10" s="70"/>
      <c r="PFE10" s="70"/>
      <c r="PFF10" s="70"/>
      <c r="PFG10" s="70"/>
      <c r="PFH10" s="70"/>
      <c r="PFI10" s="70"/>
      <c r="PFJ10" s="70"/>
      <c r="PFK10" s="70"/>
      <c r="PFL10" s="70"/>
      <c r="PFM10" s="70"/>
      <c r="PFN10" s="70"/>
      <c r="PFO10" s="70"/>
      <c r="PFP10" s="70"/>
      <c r="PFQ10" s="70"/>
      <c r="PFR10" s="70"/>
      <c r="PFS10" s="70"/>
      <c r="PFT10" s="70"/>
      <c r="PFU10" s="70"/>
      <c r="PFV10" s="70"/>
      <c r="PFW10" s="70"/>
      <c r="PFX10" s="70"/>
      <c r="PFY10" s="70"/>
      <c r="PFZ10" s="70"/>
      <c r="PGA10" s="70"/>
      <c r="PGB10" s="70"/>
      <c r="PGC10" s="70"/>
      <c r="PGD10" s="70"/>
      <c r="PGE10" s="70"/>
      <c r="PGF10" s="70"/>
      <c r="PGG10" s="70"/>
      <c r="PGH10" s="70"/>
      <c r="PGI10" s="70"/>
      <c r="PGJ10" s="70"/>
      <c r="PGK10" s="70"/>
      <c r="PGL10" s="70"/>
      <c r="PGM10" s="70"/>
      <c r="PGN10" s="70"/>
      <c r="PGO10" s="70"/>
      <c r="PGP10" s="70"/>
      <c r="PGQ10" s="70"/>
      <c r="PGR10" s="70"/>
      <c r="PGS10" s="70"/>
      <c r="PGT10" s="70"/>
      <c r="PGU10" s="70"/>
      <c r="PGV10" s="70"/>
      <c r="PGW10" s="70"/>
      <c r="PGX10" s="70"/>
      <c r="PGY10" s="70"/>
      <c r="PGZ10" s="70"/>
      <c r="PHA10" s="70"/>
      <c r="PHB10" s="70"/>
      <c r="PHC10" s="70"/>
      <c r="PHD10" s="70"/>
      <c r="PHE10" s="70"/>
      <c r="PHF10" s="70"/>
      <c r="PHG10" s="70"/>
      <c r="PHH10" s="70"/>
      <c r="PHI10" s="70"/>
      <c r="PHJ10" s="70"/>
      <c r="PHK10" s="70"/>
      <c r="PHL10" s="70"/>
      <c r="PHM10" s="70"/>
      <c r="PHN10" s="70"/>
      <c r="PHO10" s="70"/>
      <c r="PHP10" s="70"/>
      <c r="PHQ10" s="70"/>
      <c r="PHR10" s="70"/>
      <c r="PHS10" s="70"/>
      <c r="PHT10" s="70"/>
      <c r="PHU10" s="70"/>
      <c r="PHV10" s="70"/>
      <c r="PHW10" s="70"/>
      <c r="PHX10" s="70"/>
      <c r="PHY10" s="70"/>
      <c r="PHZ10" s="70"/>
      <c r="PIA10" s="70"/>
      <c r="PIB10" s="70"/>
      <c r="PIC10" s="70"/>
      <c r="PID10" s="70"/>
      <c r="PIE10" s="70"/>
      <c r="PIF10" s="70"/>
      <c r="PIG10" s="70"/>
      <c r="PIH10" s="70"/>
      <c r="PII10" s="70"/>
      <c r="PIJ10" s="70"/>
      <c r="PIK10" s="70"/>
      <c r="PIL10" s="70"/>
      <c r="PIM10" s="70"/>
      <c r="PIN10" s="70"/>
      <c r="PIO10" s="70"/>
      <c r="PIP10" s="70"/>
      <c r="PIQ10" s="70"/>
      <c r="PIR10" s="70"/>
      <c r="PIS10" s="70"/>
      <c r="PIT10" s="70"/>
      <c r="PIU10" s="70"/>
      <c r="PIV10" s="70"/>
      <c r="PIW10" s="70"/>
      <c r="PIX10" s="70"/>
      <c r="PIY10" s="70"/>
      <c r="PIZ10" s="70"/>
      <c r="PJA10" s="70"/>
      <c r="PJB10" s="70"/>
      <c r="PJC10" s="70"/>
      <c r="PJD10" s="70"/>
      <c r="PJE10" s="70"/>
      <c r="PJF10" s="70"/>
      <c r="PJG10" s="70"/>
      <c r="PJH10" s="70"/>
      <c r="PJI10" s="70"/>
      <c r="PJJ10" s="70"/>
      <c r="PJK10" s="70"/>
      <c r="PJL10" s="70"/>
      <c r="PJM10" s="70"/>
      <c r="PJN10" s="70"/>
      <c r="PJO10" s="70"/>
      <c r="PJP10" s="70"/>
      <c r="PJQ10" s="70"/>
      <c r="PJR10" s="70"/>
      <c r="PJS10" s="70"/>
      <c r="PJT10" s="70"/>
      <c r="PJU10" s="70"/>
      <c r="PJV10" s="70"/>
      <c r="PJW10" s="70"/>
      <c r="PJX10" s="70"/>
      <c r="PJY10" s="70"/>
      <c r="PJZ10" s="70"/>
      <c r="PKA10" s="70"/>
      <c r="PKB10" s="70"/>
      <c r="PKC10" s="70"/>
      <c r="PKD10" s="70"/>
      <c r="PKE10" s="70"/>
      <c r="PKF10" s="70"/>
      <c r="PKG10" s="70"/>
      <c r="PKH10" s="70"/>
      <c r="PKI10" s="70"/>
      <c r="PKJ10" s="70"/>
      <c r="PKK10" s="70"/>
      <c r="PKL10" s="70"/>
      <c r="PKM10" s="70"/>
      <c r="PKN10" s="70"/>
      <c r="PKO10" s="70"/>
      <c r="PKP10" s="70"/>
      <c r="PKQ10" s="70"/>
      <c r="PKR10" s="70"/>
      <c r="PKS10" s="70"/>
      <c r="PKT10" s="70"/>
      <c r="PKU10" s="70"/>
      <c r="PKV10" s="70"/>
      <c r="PKW10" s="70"/>
      <c r="PKX10" s="70"/>
      <c r="PKY10" s="70"/>
      <c r="PKZ10" s="70"/>
      <c r="PLA10" s="70"/>
      <c r="PLB10" s="70"/>
      <c r="PLC10" s="70"/>
      <c r="PLD10" s="70"/>
      <c r="PLE10" s="70"/>
      <c r="PLF10" s="70"/>
      <c r="PLG10" s="70"/>
      <c r="PLH10" s="70"/>
      <c r="PLI10" s="70"/>
      <c r="PLJ10" s="70"/>
      <c r="PLK10" s="70"/>
      <c r="PLL10" s="70"/>
      <c r="PLM10" s="70"/>
      <c r="PLN10" s="70"/>
      <c r="PLO10" s="70"/>
      <c r="PLP10" s="70"/>
      <c r="PLQ10" s="70"/>
      <c r="PLR10" s="70"/>
      <c r="PLS10" s="70"/>
      <c r="PLT10" s="70"/>
      <c r="PLU10" s="70"/>
      <c r="PLV10" s="70"/>
      <c r="PLW10" s="70"/>
      <c r="PLX10" s="70"/>
      <c r="PLY10" s="70"/>
      <c r="PLZ10" s="70"/>
      <c r="PMA10" s="70"/>
      <c r="PMB10" s="70"/>
      <c r="PMC10" s="70"/>
      <c r="PMD10" s="70"/>
      <c r="PME10" s="70"/>
      <c r="PMF10" s="70"/>
      <c r="PMG10" s="70"/>
      <c r="PMH10" s="70"/>
      <c r="PMI10" s="70"/>
      <c r="PMJ10" s="70"/>
      <c r="PMK10" s="70"/>
      <c r="PML10" s="70"/>
      <c r="PMM10" s="70"/>
      <c r="PMN10" s="70"/>
      <c r="PMO10" s="70"/>
      <c r="PMP10" s="70"/>
      <c r="PMQ10" s="70"/>
      <c r="PMR10" s="70"/>
      <c r="PMS10" s="70"/>
      <c r="PMT10" s="70"/>
      <c r="PMU10" s="70"/>
      <c r="PMV10" s="70"/>
      <c r="PMW10" s="70"/>
      <c r="PMX10" s="70"/>
      <c r="PMY10" s="70"/>
      <c r="PMZ10" s="70"/>
      <c r="PNA10" s="70"/>
      <c r="PNB10" s="70"/>
      <c r="PNC10" s="70"/>
      <c r="PND10" s="70"/>
      <c r="PNE10" s="70"/>
      <c r="PNF10" s="70"/>
      <c r="PNG10" s="70"/>
      <c r="PNH10" s="70"/>
      <c r="PNI10" s="70"/>
      <c r="PNJ10" s="70"/>
      <c r="PNK10" s="70"/>
      <c r="PNL10" s="70"/>
      <c r="PNM10" s="70"/>
      <c r="PNN10" s="70"/>
      <c r="PNO10" s="70"/>
      <c r="PNP10" s="70"/>
      <c r="PNQ10" s="70"/>
      <c r="PNR10" s="70"/>
      <c r="PNS10" s="70"/>
      <c r="PNT10" s="70"/>
      <c r="PNU10" s="70"/>
      <c r="PNV10" s="70"/>
      <c r="PNW10" s="70"/>
      <c r="PNX10" s="70"/>
      <c r="PNY10" s="70"/>
      <c r="PNZ10" s="70"/>
      <c r="POA10" s="70"/>
      <c r="POB10" s="70"/>
      <c r="POC10" s="70"/>
      <c r="POD10" s="70"/>
      <c r="POE10" s="70"/>
      <c r="POF10" s="70"/>
      <c r="POG10" s="70"/>
      <c r="POH10" s="70"/>
      <c r="POI10" s="70"/>
      <c r="POJ10" s="70"/>
      <c r="POK10" s="70"/>
      <c r="POL10" s="70"/>
      <c r="POM10" s="70"/>
      <c r="PON10" s="70"/>
      <c r="POO10" s="70"/>
      <c r="POP10" s="70"/>
      <c r="POQ10" s="70"/>
      <c r="POR10" s="70"/>
      <c r="POS10" s="70"/>
      <c r="POT10" s="70"/>
      <c r="POU10" s="70"/>
      <c r="POV10" s="70"/>
      <c r="POW10" s="70"/>
      <c r="POX10" s="70"/>
      <c r="POY10" s="70"/>
      <c r="POZ10" s="70"/>
      <c r="PPA10" s="70"/>
      <c r="PPB10" s="70"/>
      <c r="PPC10" s="70"/>
      <c r="PPD10" s="70"/>
      <c r="PPE10" s="70"/>
      <c r="PPF10" s="70"/>
      <c r="PPG10" s="70"/>
      <c r="PPH10" s="70"/>
      <c r="PPI10" s="70"/>
      <c r="PPJ10" s="70"/>
      <c r="PPK10" s="70"/>
      <c r="PPL10" s="70"/>
      <c r="PPM10" s="70"/>
      <c r="PPN10" s="70"/>
      <c r="PPO10" s="70"/>
      <c r="PPP10" s="70"/>
      <c r="PPQ10" s="70"/>
      <c r="PPR10" s="70"/>
      <c r="PPS10" s="70"/>
      <c r="PPT10" s="70"/>
      <c r="PPU10" s="70"/>
      <c r="PPV10" s="70"/>
      <c r="PPW10" s="70"/>
      <c r="PPX10" s="70"/>
      <c r="PPY10" s="70"/>
      <c r="PPZ10" s="70"/>
      <c r="PQA10" s="70"/>
      <c r="PQB10" s="70"/>
      <c r="PQC10" s="70"/>
      <c r="PQD10" s="70"/>
      <c r="PQE10" s="70"/>
      <c r="PQF10" s="70"/>
      <c r="PQG10" s="70"/>
      <c r="PQH10" s="70"/>
      <c r="PQI10" s="70"/>
      <c r="PQJ10" s="70"/>
      <c r="PQK10" s="70"/>
      <c r="PQL10" s="70"/>
      <c r="PQM10" s="70"/>
      <c r="PQN10" s="70"/>
      <c r="PQO10" s="70"/>
      <c r="PQP10" s="70"/>
      <c r="PQQ10" s="70"/>
      <c r="PQR10" s="70"/>
      <c r="PQS10" s="70"/>
      <c r="PQT10" s="70"/>
      <c r="PQU10" s="70"/>
      <c r="PQV10" s="70"/>
      <c r="PQW10" s="70"/>
      <c r="PQX10" s="70"/>
      <c r="PQY10" s="70"/>
      <c r="PQZ10" s="70"/>
      <c r="PRA10" s="70"/>
      <c r="PRB10" s="70"/>
      <c r="PRC10" s="70"/>
      <c r="PRD10" s="70"/>
      <c r="PRE10" s="70"/>
      <c r="PRF10" s="70"/>
      <c r="PRG10" s="70"/>
      <c r="PRH10" s="70"/>
      <c r="PRI10" s="70"/>
      <c r="PRJ10" s="70"/>
      <c r="PRK10" s="70"/>
      <c r="PRL10" s="70"/>
      <c r="PRM10" s="70"/>
      <c r="PRN10" s="70"/>
      <c r="PRO10" s="70"/>
      <c r="PRP10" s="70"/>
      <c r="PRQ10" s="70"/>
      <c r="PRR10" s="70"/>
      <c r="PRS10" s="70"/>
      <c r="PRT10" s="70"/>
      <c r="PRU10" s="70"/>
      <c r="PRV10" s="70"/>
      <c r="PRW10" s="70"/>
      <c r="PRX10" s="70"/>
      <c r="PRY10" s="70"/>
      <c r="PRZ10" s="70"/>
      <c r="PSA10" s="70"/>
      <c r="PSB10" s="70"/>
      <c r="PSC10" s="70"/>
      <c r="PSD10" s="70"/>
      <c r="PSE10" s="70"/>
      <c r="PSF10" s="70"/>
      <c r="PSG10" s="70"/>
      <c r="PSH10" s="70"/>
      <c r="PSI10" s="70"/>
      <c r="PSJ10" s="70"/>
      <c r="PSK10" s="70"/>
      <c r="PSL10" s="70"/>
      <c r="PSM10" s="70"/>
      <c r="PSN10" s="70"/>
      <c r="PSO10" s="70"/>
      <c r="PSP10" s="70"/>
      <c r="PSQ10" s="70"/>
      <c r="PSR10" s="70"/>
      <c r="PSS10" s="70"/>
      <c r="PST10" s="70"/>
      <c r="PSU10" s="70"/>
      <c r="PSV10" s="70"/>
      <c r="PSW10" s="70"/>
      <c r="PSX10" s="70"/>
      <c r="PSY10" s="70"/>
      <c r="PSZ10" s="70"/>
      <c r="PTA10" s="70"/>
      <c r="PTB10" s="70"/>
      <c r="PTC10" s="70"/>
      <c r="PTD10" s="70"/>
      <c r="PTE10" s="70"/>
      <c r="PTF10" s="70"/>
      <c r="PTG10" s="70"/>
      <c r="PTH10" s="70"/>
      <c r="PTI10" s="70"/>
      <c r="PTJ10" s="70"/>
      <c r="PTK10" s="70"/>
      <c r="PTL10" s="70"/>
      <c r="PTM10" s="70"/>
      <c r="PTN10" s="70"/>
      <c r="PTO10" s="70"/>
      <c r="PTP10" s="70"/>
      <c r="PTQ10" s="70"/>
      <c r="PTR10" s="70"/>
      <c r="PTS10" s="70"/>
      <c r="PTT10" s="70"/>
      <c r="PTU10" s="70"/>
      <c r="PTV10" s="70"/>
      <c r="PTW10" s="70"/>
      <c r="PTX10" s="70"/>
      <c r="PTY10" s="70"/>
      <c r="PTZ10" s="70"/>
      <c r="PUA10" s="70"/>
      <c r="PUB10" s="70"/>
      <c r="PUC10" s="70"/>
      <c r="PUD10" s="70"/>
      <c r="PUE10" s="70"/>
      <c r="PUF10" s="70"/>
      <c r="PUG10" s="70"/>
      <c r="PUH10" s="70"/>
      <c r="PUI10" s="70"/>
      <c r="PUJ10" s="70"/>
      <c r="PUK10" s="70"/>
      <c r="PUL10" s="70"/>
      <c r="PUM10" s="70"/>
      <c r="PUN10" s="70"/>
      <c r="PUO10" s="70"/>
      <c r="PUP10" s="70"/>
      <c r="PUQ10" s="70"/>
      <c r="PUR10" s="70"/>
      <c r="PUS10" s="70"/>
      <c r="PUT10" s="70"/>
      <c r="PUU10" s="70"/>
      <c r="PUV10" s="70"/>
      <c r="PUW10" s="70"/>
      <c r="PUX10" s="70"/>
      <c r="PUY10" s="70"/>
      <c r="PUZ10" s="70"/>
      <c r="PVA10" s="70"/>
      <c r="PVB10" s="70"/>
      <c r="PVC10" s="70"/>
      <c r="PVD10" s="70"/>
      <c r="PVE10" s="70"/>
      <c r="PVF10" s="70"/>
      <c r="PVG10" s="70"/>
      <c r="PVH10" s="70"/>
      <c r="PVI10" s="70"/>
      <c r="PVJ10" s="70"/>
      <c r="PVK10" s="70"/>
      <c r="PVL10" s="70"/>
      <c r="PVM10" s="70"/>
      <c r="PVN10" s="70"/>
      <c r="PVO10" s="70"/>
      <c r="PVP10" s="70"/>
      <c r="PVQ10" s="70"/>
      <c r="PVR10" s="70"/>
      <c r="PVS10" s="70"/>
      <c r="PVT10" s="70"/>
      <c r="PVU10" s="70"/>
      <c r="PVV10" s="70"/>
      <c r="PVW10" s="70"/>
      <c r="PVX10" s="70"/>
      <c r="PVY10" s="70"/>
      <c r="PVZ10" s="70"/>
      <c r="PWA10" s="70"/>
      <c r="PWB10" s="70"/>
      <c r="PWC10" s="70"/>
      <c r="PWD10" s="70"/>
      <c r="PWE10" s="70"/>
      <c r="PWF10" s="70"/>
      <c r="PWG10" s="70"/>
      <c r="PWH10" s="70"/>
      <c r="PWI10" s="70"/>
      <c r="PWJ10" s="70"/>
      <c r="PWK10" s="70"/>
      <c r="PWL10" s="70"/>
      <c r="PWM10" s="70"/>
      <c r="PWN10" s="70"/>
      <c r="PWO10" s="70"/>
      <c r="PWP10" s="70"/>
      <c r="PWQ10" s="70"/>
      <c r="PWR10" s="70"/>
      <c r="PWS10" s="70"/>
      <c r="PWT10" s="70"/>
      <c r="PWU10" s="70"/>
      <c r="PWV10" s="70"/>
      <c r="PWW10" s="70"/>
      <c r="PWX10" s="70"/>
      <c r="PWY10" s="70"/>
      <c r="PWZ10" s="70"/>
      <c r="PXA10" s="70"/>
      <c r="PXB10" s="70"/>
      <c r="PXC10" s="70"/>
      <c r="PXD10" s="70"/>
      <c r="PXE10" s="70"/>
      <c r="PXF10" s="70"/>
      <c r="PXG10" s="70"/>
      <c r="PXH10" s="70"/>
      <c r="PXI10" s="70"/>
      <c r="PXJ10" s="70"/>
      <c r="PXK10" s="70"/>
      <c r="PXL10" s="70"/>
      <c r="PXM10" s="70"/>
      <c r="PXN10" s="70"/>
      <c r="PXO10" s="70"/>
      <c r="PXP10" s="70"/>
      <c r="PXQ10" s="70"/>
      <c r="PXR10" s="70"/>
      <c r="PXS10" s="70"/>
      <c r="PXT10" s="70"/>
      <c r="PXU10" s="70"/>
      <c r="PXV10" s="70"/>
      <c r="PXW10" s="70"/>
      <c r="PXX10" s="70"/>
      <c r="PXY10" s="70"/>
      <c r="PXZ10" s="70"/>
      <c r="PYA10" s="70"/>
      <c r="PYB10" s="70"/>
      <c r="PYC10" s="70"/>
      <c r="PYD10" s="70"/>
      <c r="PYE10" s="70"/>
      <c r="PYF10" s="70"/>
      <c r="PYG10" s="70"/>
      <c r="PYH10" s="70"/>
      <c r="PYI10" s="70"/>
      <c r="PYJ10" s="70"/>
      <c r="PYK10" s="70"/>
      <c r="PYL10" s="70"/>
      <c r="PYM10" s="70"/>
      <c r="PYN10" s="70"/>
      <c r="PYO10" s="70"/>
      <c r="PYP10" s="70"/>
      <c r="PYQ10" s="70"/>
      <c r="PYR10" s="70"/>
      <c r="PYS10" s="70"/>
      <c r="PYT10" s="70"/>
      <c r="PYU10" s="70"/>
      <c r="PYV10" s="70"/>
      <c r="PYW10" s="70"/>
      <c r="PYX10" s="70"/>
      <c r="PYY10" s="70"/>
      <c r="PYZ10" s="70"/>
      <c r="PZA10" s="70"/>
      <c r="PZB10" s="70"/>
      <c r="PZC10" s="70"/>
      <c r="PZD10" s="70"/>
      <c r="PZE10" s="70"/>
      <c r="PZF10" s="70"/>
      <c r="PZG10" s="70"/>
      <c r="PZH10" s="70"/>
      <c r="PZI10" s="70"/>
      <c r="PZJ10" s="70"/>
      <c r="PZK10" s="70"/>
      <c r="PZL10" s="70"/>
      <c r="PZM10" s="70"/>
      <c r="PZN10" s="70"/>
      <c r="PZO10" s="70"/>
      <c r="PZP10" s="70"/>
      <c r="PZQ10" s="70"/>
      <c r="PZR10" s="70"/>
      <c r="PZS10" s="70"/>
      <c r="PZT10" s="70"/>
      <c r="PZU10" s="70"/>
      <c r="PZV10" s="70"/>
      <c r="PZW10" s="70"/>
      <c r="PZX10" s="70"/>
      <c r="PZY10" s="70"/>
      <c r="PZZ10" s="70"/>
      <c r="QAA10" s="70"/>
      <c r="QAB10" s="70"/>
      <c r="QAC10" s="70"/>
      <c r="QAD10" s="70"/>
      <c r="QAE10" s="70"/>
      <c r="QAF10" s="70"/>
      <c r="QAG10" s="70"/>
      <c r="QAH10" s="70"/>
      <c r="QAI10" s="70"/>
      <c r="QAJ10" s="70"/>
      <c r="QAK10" s="70"/>
      <c r="QAL10" s="70"/>
      <c r="QAM10" s="70"/>
      <c r="QAN10" s="70"/>
      <c r="QAO10" s="70"/>
      <c r="QAP10" s="70"/>
      <c r="QAQ10" s="70"/>
      <c r="QAR10" s="70"/>
      <c r="QAS10" s="70"/>
      <c r="QAT10" s="70"/>
      <c r="QAU10" s="70"/>
      <c r="QAV10" s="70"/>
      <c r="QAW10" s="70"/>
      <c r="QAX10" s="70"/>
      <c r="QAY10" s="70"/>
      <c r="QAZ10" s="70"/>
      <c r="QBA10" s="70"/>
      <c r="QBB10" s="70"/>
      <c r="QBC10" s="70"/>
      <c r="QBD10" s="70"/>
      <c r="QBE10" s="70"/>
      <c r="QBF10" s="70"/>
      <c r="QBG10" s="70"/>
      <c r="QBH10" s="70"/>
      <c r="QBI10" s="70"/>
      <c r="QBJ10" s="70"/>
      <c r="QBK10" s="70"/>
      <c r="QBL10" s="70"/>
      <c r="QBM10" s="70"/>
      <c r="QBN10" s="70"/>
      <c r="QBO10" s="70"/>
      <c r="QBP10" s="70"/>
      <c r="QBQ10" s="70"/>
      <c r="QBR10" s="70"/>
      <c r="QBS10" s="70"/>
      <c r="QBT10" s="70"/>
      <c r="QBU10" s="70"/>
      <c r="QBV10" s="70"/>
      <c r="QBW10" s="70"/>
      <c r="QBX10" s="70"/>
      <c r="QBY10" s="70"/>
      <c r="QBZ10" s="70"/>
      <c r="QCA10" s="70"/>
      <c r="QCB10" s="70"/>
      <c r="QCC10" s="70"/>
      <c r="QCD10" s="70"/>
      <c r="QCE10" s="70"/>
      <c r="QCF10" s="70"/>
      <c r="QCG10" s="70"/>
      <c r="QCH10" s="70"/>
      <c r="QCI10" s="70"/>
      <c r="QCJ10" s="70"/>
      <c r="QCK10" s="70"/>
      <c r="QCL10" s="70"/>
      <c r="QCM10" s="70"/>
      <c r="QCN10" s="70"/>
      <c r="QCO10" s="70"/>
      <c r="QCP10" s="70"/>
      <c r="QCQ10" s="70"/>
      <c r="QCR10" s="70"/>
      <c r="QCS10" s="70"/>
      <c r="QCT10" s="70"/>
      <c r="QCU10" s="70"/>
      <c r="QCV10" s="70"/>
      <c r="QCW10" s="70"/>
      <c r="QCX10" s="70"/>
      <c r="QCY10" s="70"/>
      <c r="QCZ10" s="70"/>
      <c r="QDA10" s="70"/>
      <c r="QDB10" s="70"/>
      <c r="QDC10" s="70"/>
      <c r="QDD10" s="70"/>
      <c r="QDE10" s="70"/>
      <c r="QDF10" s="70"/>
      <c r="QDG10" s="70"/>
      <c r="QDH10" s="70"/>
      <c r="QDI10" s="70"/>
      <c r="QDJ10" s="70"/>
      <c r="QDK10" s="70"/>
      <c r="QDL10" s="70"/>
      <c r="QDM10" s="70"/>
      <c r="QDN10" s="70"/>
      <c r="QDO10" s="70"/>
      <c r="QDP10" s="70"/>
      <c r="QDQ10" s="70"/>
      <c r="QDR10" s="70"/>
      <c r="QDS10" s="70"/>
      <c r="QDT10" s="70"/>
      <c r="QDU10" s="70"/>
      <c r="QDV10" s="70"/>
      <c r="QDW10" s="70"/>
      <c r="QDX10" s="70"/>
      <c r="QDY10" s="70"/>
      <c r="QDZ10" s="70"/>
      <c r="QEA10" s="70"/>
      <c r="QEB10" s="70"/>
      <c r="QEC10" s="70"/>
      <c r="QED10" s="70"/>
      <c r="QEE10" s="70"/>
      <c r="QEF10" s="70"/>
      <c r="QEG10" s="70"/>
      <c r="QEH10" s="70"/>
      <c r="QEI10" s="70"/>
      <c r="QEJ10" s="70"/>
      <c r="QEK10" s="70"/>
      <c r="QEL10" s="70"/>
      <c r="QEM10" s="70"/>
      <c r="QEN10" s="70"/>
      <c r="QEO10" s="70"/>
      <c r="QEP10" s="70"/>
      <c r="QEQ10" s="70"/>
      <c r="QER10" s="70"/>
      <c r="QES10" s="70"/>
      <c r="QET10" s="70"/>
      <c r="QEU10" s="70"/>
      <c r="QEV10" s="70"/>
      <c r="QEW10" s="70"/>
      <c r="QEX10" s="70"/>
      <c r="QEY10" s="70"/>
      <c r="QEZ10" s="70"/>
      <c r="QFA10" s="70"/>
      <c r="QFB10" s="70"/>
      <c r="QFC10" s="70"/>
      <c r="QFD10" s="70"/>
      <c r="QFE10" s="70"/>
      <c r="QFF10" s="70"/>
      <c r="QFG10" s="70"/>
      <c r="QFH10" s="70"/>
      <c r="QFI10" s="70"/>
      <c r="QFJ10" s="70"/>
      <c r="QFK10" s="70"/>
      <c r="QFL10" s="70"/>
      <c r="QFM10" s="70"/>
      <c r="QFN10" s="70"/>
      <c r="QFO10" s="70"/>
      <c r="QFP10" s="70"/>
      <c r="QFQ10" s="70"/>
      <c r="QFR10" s="70"/>
      <c r="QFS10" s="70"/>
      <c r="QFT10" s="70"/>
      <c r="QFU10" s="70"/>
      <c r="QFV10" s="70"/>
      <c r="QFW10" s="70"/>
      <c r="QFX10" s="70"/>
      <c r="QFY10" s="70"/>
      <c r="QFZ10" s="70"/>
      <c r="QGA10" s="70"/>
      <c r="QGB10" s="70"/>
      <c r="QGC10" s="70"/>
      <c r="QGD10" s="70"/>
      <c r="QGE10" s="70"/>
      <c r="QGF10" s="70"/>
      <c r="QGG10" s="70"/>
      <c r="QGH10" s="70"/>
      <c r="QGI10" s="70"/>
      <c r="QGJ10" s="70"/>
      <c r="QGK10" s="70"/>
      <c r="QGL10" s="70"/>
      <c r="QGM10" s="70"/>
      <c r="QGN10" s="70"/>
      <c r="QGO10" s="70"/>
      <c r="QGP10" s="70"/>
      <c r="QGQ10" s="70"/>
      <c r="QGR10" s="70"/>
      <c r="QGS10" s="70"/>
      <c r="QGT10" s="70"/>
      <c r="QGU10" s="70"/>
      <c r="QGV10" s="70"/>
      <c r="QGW10" s="70"/>
      <c r="QGX10" s="70"/>
      <c r="QGY10" s="70"/>
      <c r="QGZ10" s="70"/>
      <c r="QHA10" s="70"/>
      <c r="QHB10" s="70"/>
      <c r="QHC10" s="70"/>
      <c r="QHD10" s="70"/>
      <c r="QHE10" s="70"/>
      <c r="QHF10" s="70"/>
      <c r="QHG10" s="70"/>
      <c r="QHH10" s="70"/>
      <c r="QHI10" s="70"/>
      <c r="QHJ10" s="70"/>
      <c r="QHK10" s="70"/>
      <c r="QHL10" s="70"/>
      <c r="QHM10" s="70"/>
      <c r="QHN10" s="70"/>
      <c r="QHO10" s="70"/>
      <c r="QHP10" s="70"/>
      <c r="QHQ10" s="70"/>
      <c r="QHR10" s="70"/>
      <c r="QHS10" s="70"/>
      <c r="QHT10" s="70"/>
      <c r="QHU10" s="70"/>
      <c r="QHV10" s="70"/>
      <c r="QHW10" s="70"/>
      <c r="QHX10" s="70"/>
      <c r="QHY10" s="70"/>
      <c r="QHZ10" s="70"/>
      <c r="QIA10" s="70"/>
      <c r="QIB10" s="70"/>
      <c r="QIC10" s="70"/>
      <c r="QID10" s="70"/>
      <c r="QIE10" s="70"/>
      <c r="QIF10" s="70"/>
      <c r="QIG10" s="70"/>
      <c r="QIH10" s="70"/>
      <c r="QII10" s="70"/>
      <c r="QIJ10" s="70"/>
      <c r="QIK10" s="70"/>
      <c r="QIL10" s="70"/>
      <c r="QIM10" s="70"/>
      <c r="QIN10" s="70"/>
      <c r="QIO10" s="70"/>
      <c r="QIP10" s="70"/>
      <c r="QIQ10" s="70"/>
      <c r="QIR10" s="70"/>
      <c r="QIS10" s="70"/>
      <c r="QIT10" s="70"/>
      <c r="QIU10" s="70"/>
      <c r="QIV10" s="70"/>
      <c r="QIW10" s="70"/>
      <c r="QIX10" s="70"/>
      <c r="QIY10" s="70"/>
      <c r="QIZ10" s="70"/>
      <c r="QJA10" s="70"/>
      <c r="QJB10" s="70"/>
      <c r="QJC10" s="70"/>
      <c r="QJD10" s="70"/>
      <c r="QJE10" s="70"/>
      <c r="QJF10" s="70"/>
      <c r="QJG10" s="70"/>
      <c r="QJH10" s="70"/>
      <c r="QJI10" s="70"/>
      <c r="QJJ10" s="70"/>
      <c r="QJK10" s="70"/>
      <c r="QJL10" s="70"/>
      <c r="QJM10" s="70"/>
      <c r="QJN10" s="70"/>
      <c r="QJO10" s="70"/>
      <c r="QJP10" s="70"/>
      <c r="QJQ10" s="70"/>
      <c r="QJR10" s="70"/>
      <c r="QJS10" s="70"/>
      <c r="QJT10" s="70"/>
      <c r="QJU10" s="70"/>
      <c r="QJV10" s="70"/>
      <c r="QJW10" s="70"/>
      <c r="QJX10" s="70"/>
      <c r="QJY10" s="70"/>
      <c r="QJZ10" s="70"/>
      <c r="QKA10" s="70"/>
      <c r="QKB10" s="70"/>
      <c r="QKC10" s="70"/>
      <c r="QKD10" s="70"/>
      <c r="QKE10" s="70"/>
      <c r="QKF10" s="70"/>
      <c r="QKG10" s="70"/>
      <c r="QKH10" s="70"/>
      <c r="QKI10" s="70"/>
      <c r="QKJ10" s="70"/>
      <c r="QKK10" s="70"/>
      <c r="QKL10" s="70"/>
      <c r="QKM10" s="70"/>
      <c r="QKN10" s="70"/>
      <c r="QKO10" s="70"/>
      <c r="QKP10" s="70"/>
      <c r="QKQ10" s="70"/>
      <c r="QKR10" s="70"/>
      <c r="QKS10" s="70"/>
      <c r="QKT10" s="70"/>
      <c r="QKU10" s="70"/>
      <c r="QKV10" s="70"/>
      <c r="QKW10" s="70"/>
      <c r="QKX10" s="70"/>
      <c r="QKY10" s="70"/>
      <c r="QKZ10" s="70"/>
      <c r="QLA10" s="70"/>
      <c r="QLB10" s="70"/>
      <c r="QLC10" s="70"/>
      <c r="QLD10" s="70"/>
      <c r="QLE10" s="70"/>
      <c r="QLF10" s="70"/>
      <c r="QLG10" s="70"/>
      <c r="QLH10" s="70"/>
      <c r="QLI10" s="70"/>
      <c r="QLJ10" s="70"/>
      <c r="QLK10" s="70"/>
      <c r="QLL10" s="70"/>
      <c r="QLM10" s="70"/>
      <c r="QLN10" s="70"/>
      <c r="QLO10" s="70"/>
      <c r="QLP10" s="70"/>
      <c r="QLQ10" s="70"/>
      <c r="QLR10" s="70"/>
      <c r="QLS10" s="70"/>
      <c r="QLT10" s="70"/>
      <c r="QLU10" s="70"/>
      <c r="QLV10" s="70"/>
      <c r="QLW10" s="70"/>
      <c r="QLX10" s="70"/>
      <c r="QLY10" s="70"/>
      <c r="QLZ10" s="70"/>
      <c r="QMA10" s="70"/>
      <c r="QMB10" s="70"/>
      <c r="QMC10" s="70"/>
      <c r="QMD10" s="70"/>
      <c r="QME10" s="70"/>
      <c r="QMF10" s="70"/>
      <c r="QMG10" s="70"/>
      <c r="QMH10" s="70"/>
      <c r="QMI10" s="70"/>
      <c r="QMJ10" s="70"/>
      <c r="QMK10" s="70"/>
      <c r="QML10" s="70"/>
      <c r="QMM10" s="70"/>
      <c r="QMN10" s="70"/>
      <c r="QMO10" s="70"/>
      <c r="QMP10" s="70"/>
      <c r="QMQ10" s="70"/>
      <c r="QMR10" s="70"/>
      <c r="QMS10" s="70"/>
      <c r="QMT10" s="70"/>
      <c r="QMU10" s="70"/>
      <c r="QMV10" s="70"/>
      <c r="QMW10" s="70"/>
      <c r="QMX10" s="70"/>
      <c r="QMY10" s="70"/>
      <c r="QMZ10" s="70"/>
      <c r="QNA10" s="70"/>
      <c r="QNB10" s="70"/>
      <c r="QNC10" s="70"/>
      <c r="QND10" s="70"/>
      <c r="QNE10" s="70"/>
      <c r="QNF10" s="70"/>
      <c r="QNG10" s="70"/>
      <c r="QNH10" s="70"/>
      <c r="QNI10" s="70"/>
      <c r="QNJ10" s="70"/>
      <c r="QNK10" s="70"/>
      <c r="QNL10" s="70"/>
      <c r="QNM10" s="70"/>
      <c r="QNN10" s="70"/>
      <c r="QNO10" s="70"/>
      <c r="QNP10" s="70"/>
      <c r="QNQ10" s="70"/>
      <c r="QNR10" s="70"/>
      <c r="QNS10" s="70"/>
      <c r="QNT10" s="70"/>
      <c r="QNU10" s="70"/>
      <c r="QNV10" s="70"/>
      <c r="QNW10" s="70"/>
      <c r="QNX10" s="70"/>
      <c r="QNY10" s="70"/>
      <c r="QNZ10" s="70"/>
      <c r="QOA10" s="70"/>
      <c r="QOB10" s="70"/>
      <c r="QOC10" s="70"/>
      <c r="QOD10" s="70"/>
      <c r="QOE10" s="70"/>
      <c r="QOF10" s="70"/>
      <c r="QOG10" s="70"/>
      <c r="QOH10" s="70"/>
      <c r="QOI10" s="70"/>
      <c r="QOJ10" s="70"/>
      <c r="QOK10" s="70"/>
      <c r="QOL10" s="70"/>
      <c r="QOM10" s="70"/>
      <c r="QON10" s="70"/>
      <c r="QOO10" s="70"/>
      <c r="QOP10" s="70"/>
      <c r="QOQ10" s="70"/>
      <c r="QOR10" s="70"/>
      <c r="QOS10" s="70"/>
      <c r="QOT10" s="70"/>
      <c r="QOU10" s="70"/>
      <c r="QOV10" s="70"/>
      <c r="QOW10" s="70"/>
      <c r="QOX10" s="70"/>
      <c r="QOY10" s="70"/>
      <c r="QOZ10" s="70"/>
      <c r="QPA10" s="70"/>
      <c r="QPB10" s="70"/>
      <c r="QPC10" s="70"/>
      <c r="QPD10" s="70"/>
      <c r="QPE10" s="70"/>
      <c r="QPF10" s="70"/>
      <c r="QPG10" s="70"/>
      <c r="QPH10" s="70"/>
      <c r="QPI10" s="70"/>
      <c r="QPJ10" s="70"/>
      <c r="QPK10" s="70"/>
      <c r="QPL10" s="70"/>
      <c r="QPM10" s="70"/>
      <c r="QPN10" s="70"/>
      <c r="QPO10" s="70"/>
      <c r="QPP10" s="70"/>
      <c r="QPQ10" s="70"/>
      <c r="QPR10" s="70"/>
      <c r="QPS10" s="70"/>
      <c r="QPT10" s="70"/>
      <c r="QPU10" s="70"/>
      <c r="QPV10" s="70"/>
      <c r="QPW10" s="70"/>
      <c r="QPX10" s="70"/>
      <c r="QPY10" s="70"/>
      <c r="QPZ10" s="70"/>
      <c r="QQA10" s="70"/>
      <c r="QQB10" s="70"/>
      <c r="QQC10" s="70"/>
      <c r="QQD10" s="70"/>
      <c r="QQE10" s="70"/>
      <c r="QQF10" s="70"/>
      <c r="QQG10" s="70"/>
      <c r="QQH10" s="70"/>
      <c r="QQI10" s="70"/>
      <c r="QQJ10" s="70"/>
      <c r="QQK10" s="70"/>
      <c r="QQL10" s="70"/>
      <c r="QQM10" s="70"/>
      <c r="QQN10" s="70"/>
      <c r="QQO10" s="70"/>
      <c r="QQP10" s="70"/>
      <c r="QQQ10" s="70"/>
      <c r="QQR10" s="70"/>
      <c r="QQS10" s="70"/>
      <c r="QQT10" s="70"/>
      <c r="QQU10" s="70"/>
      <c r="QQV10" s="70"/>
      <c r="QQW10" s="70"/>
      <c r="QQX10" s="70"/>
      <c r="QQY10" s="70"/>
      <c r="QQZ10" s="70"/>
      <c r="QRA10" s="70"/>
      <c r="QRB10" s="70"/>
      <c r="QRC10" s="70"/>
      <c r="QRD10" s="70"/>
      <c r="QRE10" s="70"/>
      <c r="QRF10" s="70"/>
      <c r="QRG10" s="70"/>
      <c r="QRH10" s="70"/>
      <c r="QRI10" s="70"/>
      <c r="QRJ10" s="70"/>
      <c r="QRK10" s="70"/>
      <c r="QRL10" s="70"/>
      <c r="QRM10" s="70"/>
      <c r="QRN10" s="70"/>
      <c r="QRO10" s="70"/>
      <c r="QRP10" s="70"/>
      <c r="QRQ10" s="70"/>
      <c r="QRR10" s="70"/>
      <c r="QRS10" s="70"/>
      <c r="QRT10" s="70"/>
      <c r="QRU10" s="70"/>
      <c r="QRV10" s="70"/>
      <c r="QRW10" s="70"/>
      <c r="QRX10" s="70"/>
      <c r="QRY10" s="70"/>
      <c r="QRZ10" s="70"/>
      <c r="QSA10" s="70"/>
      <c r="QSB10" s="70"/>
      <c r="QSC10" s="70"/>
      <c r="QSD10" s="70"/>
      <c r="QSE10" s="70"/>
      <c r="QSF10" s="70"/>
      <c r="QSG10" s="70"/>
      <c r="QSH10" s="70"/>
      <c r="QSI10" s="70"/>
      <c r="QSJ10" s="70"/>
      <c r="QSK10" s="70"/>
      <c r="QSL10" s="70"/>
      <c r="QSM10" s="70"/>
      <c r="QSN10" s="70"/>
      <c r="QSO10" s="70"/>
      <c r="QSP10" s="70"/>
      <c r="QSQ10" s="70"/>
      <c r="QSR10" s="70"/>
      <c r="QSS10" s="70"/>
      <c r="QST10" s="70"/>
      <c r="QSU10" s="70"/>
      <c r="QSV10" s="70"/>
      <c r="QSW10" s="70"/>
      <c r="QSX10" s="70"/>
      <c r="QSY10" s="70"/>
      <c r="QSZ10" s="70"/>
      <c r="QTA10" s="70"/>
      <c r="QTB10" s="70"/>
      <c r="QTC10" s="70"/>
      <c r="QTD10" s="70"/>
      <c r="QTE10" s="70"/>
      <c r="QTF10" s="70"/>
      <c r="QTG10" s="70"/>
      <c r="QTH10" s="70"/>
      <c r="QTI10" s="70"/>
      <c r="QTJ10" s="70"/>
      <c r="QTK10" s="70"/>
      <c r="QTL10" s="70"/>
      <c r="QTM10" s="70"/>
      <c r="QTN10" s="70"/>
      <c r="QTO10" s="70"/>
      <c r="QTP10" s="70"/>
      <c r="QTQ10" s="70"/>
      <c r="QTR10" s="70"/>
      <c r="QTS10" s="70"/>
      <c r="QTT10" s="70"/>
      <c r="QTU10" s="70"/>
      <c r="QTV10" s="70"/>
      <c r="QTW10" s="70"/>
      <c r="QTX10" s="70"/>
      <c r="QTY10" s="70"/>
      <c r="QTZ10" s="70"/>
      <c r="QUA10" s="70"/>
      <c r="QUB10" s="70"/>
      <c r="QUC10" s="70"/>
      <c r="QUD10" s="70"/>
      <c r="QUE10" s="70"/>
      <c r="QUF10" s="70"/>
      <c r="QUG10" s="70"/>
      <c r="QUH10" s="70"/>
      <c r="QUI10" s="70"/>
      <c r="QUJ10" s="70"/>
      <c r="QUK10" s="70"/>
      <c r="QUL10" s="70"/>
      <c r="QUM10" s="70"/>
      <c r="QUN10" s="70"/>
      <c r="QUO10" s="70"/>
      <c r="QUP10" s="70"/>
      <c r="QUQ10" s="70"/>
      <c r="QUR10" s="70"/>
      <c r="QUS10" s="70"/>
      <c r="QUT10" s="70"/>
      <c r="QUU10" s="70"/>
      <c r="QUV10" s="70"/>
      <c r="QUW10" s="70"/>
      <c r="QUX10" s="70"/>
      <c r="QUY10" s="70"/>
      <c r="QUZ10" s="70"/>
      <c r="QVA10" s="70"/>
      <c r="QVB10" s="70"/>
      <c r="QVC10" s="70"/>
      <c r="QVD10" s="70"/>
      <c r="QVE10" s="70"/>
      <c r="QVF10" s="70"/>
      <c r="QVG10" s="70"/>
      <c r="QVH10" s="70"/>
      <c r="QVI10" s="70"/>
      <c r="QVJ10" s="70"/>
      <c r="QVK10" s="70"/>
      <c r="QVL10" s="70"/>
      <c r="QVM10" s="70"/>
      <c r="QVN10" s="70"/>
      <c r="QVO10" s="70"/>
      <c r="QVP10" s="70"/>
      <c r="QVQ10" s="70"/>
      <c r="QVR10" s="70"/>
      <c r="QVS10" s="70"/>
      <c r="QVT10" s="70"/>
      <c r="QVU10" s="70"/>
      <c r="QVV10" s="70"/>
      <c r="QVW10" s="70"/>
      <c r="QVX10" s="70"/>
      <c r="QVY10" s="70"/>
      <c r="QVZ10" s="70"/>
      <c r="QWA10" s="70"/>
      <c r="QWB10" s="70"/>
      <c r="QWC10" s="70"/>
      <c r="QWD10" s="70"/>
      <c r="QWE10" s="70"/>
      <c r="QWF10" s="70"/>
      <c r="QWG10" s="70"/>
      <c r="QWH10" s="70"/>
      <c r="QWI10" s="70"/>
      <c r="QWJ10" s="70"/>
      <c r="QWK10" s="70"/>
      <c r="QWL10" s="70"/>
      <c r="QWM10" s="70"/>
      <c r="QWN10" s="70"/>
      <c r="QWO10" s="70"/>
      <c r="QWP10" s="70"/>
      <c r="QWQ10" s="70"/>
      <c r="QWR10" s="70"/>
      <c r="QWS10" s="70"/>
      <c r="QWT10" s="70"/>
      <c r="QWU10" s="70"/>
      <c r="QWV10" s="70"/>
      <c r="QWW10" s="70"/>
      <c r="QWX10" s="70"/>
      <c r="QWY10" s="70"/>
      <c r="QWZ10" s="70"/>
      <c r="QXA10" s="70"/>
      <c r="QXB10" s="70"/>
      <c r="QXC10" s="70"/>
      <c r="QXD10" s="70"/>
      <c r="QXE10" s="70"/>
      <c r="QXF10" s="70"/>
      <c r="QXG10" s="70"/>
      <c r="QXH10" s="70"/>
      <c r="QXI10" s="70"/>
      <c r="QXJ10" s="70"/>
      <c r="QXK10" s="70"/>
      <c r="QXL10" s="70"/>
      <c r="QXM10" s="70"/>
      <c r="QXN10" s="70"/>
      <c r="QXO10" s="70"/>
      <c r="QXP10" s="70"/>
      <c r="QXQ10" s="70"/>
      <c r="QXR10" s="70"/>
      <c r="QXS10" s="70"/>
      <c r="QXT10" s="70"/>
      <c r="QXU10" s="70"/>
      <c r="QXV10" s="70"/>
      <c r="QXW10" s="70"/>
      <c r="QXX10" s="70"/>
      <c r="QXY10" s="70"/>
      <c r="QXZ10" s="70"/>
      <c r="QYA10" s="70"/>
      <c r="QYB10" s="70"/>
      <c r="QYC10" s="70"/>
      <c r="QYD10" s="70"/>
      <c r="QYE10" s="70"/>
      <c r="QYF10" s="70"/>
      <c r="QYG10" s="70"/>
      <c r="QYH10" s="70"/>
      <c r="QYI10" s="70"/>
      <c r="QYJ10" s="70"/>
      <c r="QYK10" s="70"/>
      <c r="QYL10" s="70"/>
      <c r="QYM10" s="70"/>
      <c r="QYN10" s="70"/>
      <c r="QYO10" s="70"/>
      <c r="QYP10" s="70"/>
      <c r="QYQ10" s="70"/>
      <c r="QYR10" s="70"/>
      <c r="QYS10" s="70"/>
      <c r="QYT10" s="70"/>
      <c r="QYU10" s="70"/>
      <c r="QYV10" s="70"/>
      <c r="QYW10" s="70"/>
      <c r="QYX10" s="70"/>
      <c r="QYY10" s="70"/>
      <c r="QYZ10" s="70"/>
      <c r="QZA10" s="70"/>
      <c r="QZB10" s="70"/>
      <c r="QZC10" s="70"/>
      <c r="QZD10" s="70"/>
      <c r="QZE10" s="70"/>
      <c r="QZF10" s="70"/>
      <c r="QZG10" s="70"/>
      <c r="QZH10" s="70"/>
      <c r="QZI10" s="70"/>
      <c r="QZJ10" s="70"/>
      <c r="QZK10" s="70"/>
      <c r="QZL10" s="70"/>
      <c r="QZM10" s="70"/>
      <c r="QZN10" s="70"/>
      <c r="QZO10" s="70"/>
      <c r="QZP10" s="70"/>
      <c r="QZQ10" s="70"/>
      <c r="QZR10" s="70"/>
      <c r="QZS10" s="70"/>
      <c r="QZT10" s="70"/>
      <c r="QZU10" s="70"/>
      <c r="QZV10" s="70"/>
      <c r="QZW10" s="70"/>
      <c r="QZX10" s="70"/>
      <c r="QZY10" s="70"/>
      <c r="QZZ10" s="70"/>
      <c r="RAA10" s="70"/>
      <c r="RAB10" s="70"/>
      <c r="RAC10" s="70"/>
      <c r="RAD10" s="70"/>
      <c r="RAE10" s="70"/>
      <c r="RAF10" s="70"/>
      <c r="RAG10" s="70"/>
      <c r="RAH10" s="70"/>
      <c r="RAI10" s="70"/>
      <c r="RAJ10" s="70"/>
      <c r="RAK10" s="70"/>
      <c r="RAL10" s="70"/>
      <c r="RAM10" s="70"/>
      <c r="RAN10" s="70"/>
      <c r="RAO10" s="70"/>
      <c r="RAP10" s="70"/>
      <c r="RAQ10" s="70"/>
      <c r="RAR10" s="70"/>
      <c r="RAS10" s="70"/>
      <c r="RAT10" s="70"/>
      <c r="RAU10" s="70"/>
      <c r="RAV10" s="70"/>
      <c r="RAW10" s="70"/>
      <c r="RAX10" s="70"/>
      <c r="RAY10" s="70"/>
      <c r="RAZ10" s="70"/>
      <c r="RBA10" s="70"/>
      <c r="RBB10" s="70"/>
      <c r="RBC10" s="70"/>
      <c r="RBD10" s="70"/>
      <c r="RBE10" s="70"/>
      <c r="RBF10" s="70"/>
      <c r="RBG10" s="70"/>
      <c r="RBH10" s="70"/>
      <c r="RBI10" s="70"/>
      <c r="RBJ10" s="70"/>
      <c r="RBK10" s="70"/>
      <c r="RBL10" s="70"/>
      <c r="RBM10" s="70"/>
      <c r="RBN10" s="70"/>
      <c r="RBO10" s="70"/>
      <c r="RBP10" s="70"/>
      <c r="RBQ10" s="70"/>
      <c r="RBR10" s="70"/>
      <c r="RBS10" s="70"/>
      <c r="RBT10" s="70"/>
      <c r="RBU10" s="70"/>
      <c r="RBV10" s="70"/>
      <c r="RBW10" s="70"/>
      <c r="RBX10" s="70"/>
      <c r="RBY10" s="70"/>
      <c r="RBZ10" s="70"/>
      <c r="RCA10" s="70"/>
      <c r="RCB10" s="70"/>
      <c r="RCC10" s="70"/>
      <c r="RCD10" s="70"/>
      <c r="RCE10" s="70"/>
      <c r="RCF10" s="70"/>
      <c r="RCG10" s="70"/>
      <c r="RCH10" s="70"/>
      <c r="RCI10" s="70"/>
      <c r="RCJ10" s="70"/>
      <c r="RCK10" s="70"/>
      <c r="RCL10" s="70"/>
      <c r="RCM10" s="70"/>
      <c r="RCN10" s="70"/>
      <c r="RCO10" s="70"/>
      <c r="RCP10" s="70"/>
      <c r="RCQ10" s="70"/>
      <c r="RCR10" s="70"/>
      <c r="RCS10" s="70"/>
      <c r="RCT10" s="70"/>
      <c r="RCU10" s="70"/>
      <c r="RCV10" s="70"/>
      <c r="RCW10" s="70"/>
      <c r="RCX10" s="70"/>
      <c r="RCY10" s="70"/>
      <c r="RCZ10" s="70"/>
      <c r="RDA10" s="70"/>
      <c r="RDB10" s="70"/>
      <c r="RDC10" s="70"/>
      <c r="RDD10" s="70"/>
      <c r="RDE10" s="70"/>
      <c r="RDF10" s="70"/>
      <c r="RDG10" s="70"/>
      <c r="RDH10" s="70"/>
      <c r="RDI10" s="70"/>
      <c r="RDJ10" s="70"/>
      <c r="RDK10" s="70"/>
      <c r="RDL10" s="70"/>
      <c r="RDM10" s="70"/>
      <c r="RDN10" s="70"/>
      <c r="RDO10" s="70"/>
      <c r="RDP10" s="70"/>
      <c r="RDQ10" s="70"/>
      <c r="RDR10" s="70"/>
      <c r="RDS10" s="70"/>
      <c r="RDT10" s="70"/>
      <c r="RDU10" s="70"/>
      <c r="RDV10" s="70"/>
      <c r="RDW10" s="70"/>
      <c r="RDX10" s="70"/>
      <c r="RDY10" s="70"/>
      <c r="RDZ10" s="70"/>
      <c r="REA10" s="70"/>
      <c r="REB10" s="70"/>
      <c r="REC10" s="70"/>
      <c r="RED10" s="70"/>
      <c r="REE10" s="70"/>
      <c r="REF10" s="70"/>
      <c r="REG10" s="70"/>
      <c r="REH10" s="70"/>
      <c r="REI10" s="70"/>
      <c r="REJ10" s="70"/>
      <c r="REK10" s="70"/>
      <c r="REL10" s="70"/>
      <c r="REM10" s="70"/>
      <c r="REN10" s="70"/>
      <c r="REO10" s="70"/>
      <c r="REP10" s="70"/>
      <c r="REQ10" s="70"/>
      <c r="RER10" s="70"/>
      <c r="RES10" s="70"/>
      <c r="RET10" s="70"/>
      <c r="REU10" s="70"/>
      <c r="REV10" s="70"/>
      <c r="REW10" s="70"/>
      <c r="REX10" s="70"/>
      <c r="REY10" s="70"/>
      <c r="REZ10" s="70"/>
      <c r="RFA10" s="70"/>
      <c r="RFB10" s="70"/>
      <c r="RFC10" s="70"/>
      <c r="RFD10" s="70"/>
      <c r="RFE10" s="70"/>
      <c r="RFF10" s="70"/>
      <c r="RFG10" s="70"/>
      <c r="RFH10" s="70"/>
      <c r="RFI10" s="70"/>
      <c r="RFJ10" s="70"/>
      <c r="RFK10" s="70"/>
      <c r="RFL10" s="70"/>
      <c r="RFM10" s="70"/>
      <c r="RFN10" s="70"/>
      <c r="RFO10" s="70"/>
      <c r="RFP10" s="70"/>
      <c r="RFQ10" s="70"/>
      <c r="RFR10" s="70"/>
      <c r="RFS10" s="70"/>
      <c r="RFT10" s="70"/>
      <c r="RFU10" s="70"/>
      <c r="RFV10" s="70"/>
      <c r="RFW10" s="70"/>
      <c r="RFX10" s="70"/>
      <c r="RFY10" s="70"/>
      <c r="RFZ10" s="70"/>
      <c r="RGA10" s="70"/>
      <c r="RGB10" s="70"/>
      <c r="RGC10" s="70"/>
      <c r="RGD10" s="70"/>
      <c r="RGE10" s="70"/>
      <c r="RGF10" s="70"/>
      <c r="RGG10" s="70"/>
      <c r="RGH10" s="70"/>
      <c r="RGI10" s="70"/>
      <c r="RGJ10" s="70"/>
      <c r="RGK10" s="70"/>
      <c r="RGL10" s="70"/>
      <c r="RGM10" s="70"/>
      <c r="RGN10" s="70"/>
      <c r="RGO10" s="70"/>
      <c r="RGP10" s="70"/>
      <c r="RGQ10" s="70"/>
      <c r="RGR10" s="70"/>
      <c r="RGS10" s="70"/>
      <c r="RGT10" s="70"/>
      <c r="RGU10" s="70"/>
      <c r="RGV10" s="70"/>
      <c r="RGW10" s="70"/>
      <c r="RGX10" s="70"/>
      <c r="RGY10" s="70"/>
      <c r="RGZ10" s="70"/>
      <c r="RHA10" s="70"/>
      <c r="RHB10" s="70"/>
      <c r="RHC10" s="70"/>
      <c r="RHD10" s="70"/>
      <c r="RHE10" s="70"/>
      <c r="RHF10" s="70"/>
      <c r="RHG10" s="70"/>
      <c r="RHH10" s="70"/>
      <c r="RHI10" s="70"/>
      <c r="RHJ10" s="70"/>
      <c r="RHK10" s="70"/>
      <c r="RHL10" s="70"/>
      <c r="RHM10" s="70"/>
      <c r="RHN10" s="70"/>
      <c r="RHO10" s="70"/>
      <c r="RHP10" s="70"/>
      <c r="RHQ10" s="70"/>
      <c r="RHR10" s="70"/>
      <c r="RHS10" s="70"/>
      <c r="RHT10" s="70"/>
      <c r="RHU10" s="70"/>
      <c r="RHV10" s="70"/>
      <c r="RHW10" s="70"/>
      <c r="RHX10" s="70"/>
      <c r="RHY10" s="70"/>
      <c r="RHZ10" s="70"/>
      <c r="RIA10" s="70"/>
      <c r="RIB10" s="70"/>
      <c r="RIC10" s="70"/>
      <c r="RID10" s="70"/>
      <c r="RIE10" s="70"/>
      <c r="RIF10" s="70"/>
      <c r="RIG10" s="70"/>
      <c r="RIH10" s="70"/>
      <c r="RII10" s="70"/>
      <c r="RIJ10" s="70"/>
      <c r="RIK10" s="70"/>
      <c r="RIL10" s="70"/>
      <c r="RIM10" s="70"/>
      <c r="RIN10" s="70"/>
      <c r="RIO10" s="70"/>
      <c r="RIP10" s="70"/>
      <c r="RIQ10" s="70"/>
      <c r="RIR10" s="70"/>
      <c r="RIS10" s="70"/>
      <c r="RIT10" s="70"/>
      <c r="RIU10" s="70"/>
      <c r="RIV10" s="70"/>
      <c r="RIW10" s="70"/>
      <c r="RIX10" s="70"/>
      <c r="RIY10" s="70"/>
      <c r="RIZ10" s="70"/>
      <c r="RJA10" s="70"/>
      <c r="RJB10" s="70"/>
      <c r="RJC10" s="70"/>
      <c r="RJD10" s="70"/>
      <c r="RJE10" s="70"/>
      <c r="RJF10" s="70"/>
      <c r="RJG10" s="70"/>
      <c r="RJH10" s="70"/>
      <c r="RJI10" s="70"/>
      <c r="RJJ10" s="70"/>
      <c r="RJK10" s="70"/>
      <c r="RJL10" s="70"/>
      <c r="RJM10" s="70"/>
      <c r="RJN10" s="70"/>
      <c r="RJO10" s="70"/>
      <c r="RJP10" s="70"/>
      <c r="RJQ10" s="70"/>
      <c r="RJR10" s="70"/>
      <c r="RJS10" s="70"/>
      <c r="RJT10" s="70"/>
      <c r="RJU10" s="70"/>
      <c r="RJV10" s="70"/>
      <c r="RJW10" s="70"/>
      <c r="RJX10" s="70"/>
      <c r="RJY10" s="70"/>
      <c r="RJZ10" s="70"/>
      <c r="RKA10" s="70"/>
      <c r="RKB10" s="70"/>
      <c r="RKC10" s="70"/>
      <c r="RKD10" s="70"/>
      <c r="RKE10" s="70"/>
      <c r="RKF10" s="70"/>
      <c r="RKG10" s="70"/>
      <c r="RKH10" s="70"/>
      <c r="RKI10" s="70"/>
      <c r="RKJ10" s="70"/>
      <c r="RKK10" s="70"/>
      <c r="RKL10" s="70"/>
      <c r="RKM10" s="70"/>
      <c r="RKN10" s="70"/>
      <c r="RKO10" s="70"/>
      <c r="RKP10" s="70"/>
      <c r="RKQ10" s="70"/>
      <c r="RKR10" s="70"/>
      <c r="RKS10" s="70"/>
      <c r="RKT10" s="70"/>
      <c r="RKU10" s="70"/>
      <c r="RKV10" s="70"/>
      <c r="RKW10" s="70"/>
      <c r="RKX10" s="70"/>
      <c r="RKY10" s="70"/>
      <c r="RKZ10" s="70"/>
      <c r="RLA10" s="70"/>
      <c r="RLB10" s="70"/>
      <c r="RLC10" s="70"/>
      <c r="RLD10" s="70"/>
      <c r="RLE10" s="70"/>
      <c r="RLF10" s="70"/>
      <c r="RLG10" s="70"/>
      <c r="RLH10" s="70"/>
      <c r="RLI10" s="70"/>
      <c r="RLJ10" s="70"/>
      <c r="RLK10" s="70"/>
      <c r="RLL10" s="70"/>
      <c r="RLM10" s="70"/>
      <c r="RLN10" s="70"/>
      <c r="RLO10" s="70"/>
      <c r="RLP10" s="70"/>
      <c r="RLQ10" s="70"/>
      <c r="RLR10" s="70"/>
      <c r="RLS10" s="70"/>
      <c r="RLT10" s="70"/>
      <c r="RLU10" s="70"/>
      <c r="RLV10" s="70"/>
      <c r="RLW10" s="70"/>
      <c r="RLX10" s="70"/>
      <c r="RLY10" s="70"/>
      <c r="RLZ10" s="70"/>
      <c r="RMA10" s="70"/>
      <c r="RMB10" s="70"/>
      <c r="RMC10" s="70"/>
      <c r="RMD10" s="70"/>
      <c r="RME10" s="70"/>
      <c r="RMF10" s="70"/>
      <c r="RMG10" s="70"/>
      <c r="RMH10" s="70"/>
      <c r="RMI10" s="70"/>
      <c r="RMJ10" s="70"/>
      <c r="RMK10" s="70"/>
      <c r="RML10" s="70"/>
      <c r="RMM10" s="70"/>
      <c r="RMN10" s="70"/>
      <c r="RMO10" s="70"/>
      <c r="RMP10" s="70"/>
      <c r="RMQ10" s="70"/>
      <c r="RMR10" s="70"/>
      <c r="RMS10" s="70"/>
      <c r="RMT10" s="70"/>
      <c r="RMU10" s="70"/>
      <c r="RMV10" s="70"/>
      <c r="RMW10" s="70"/>
      <c r="RMX10" s="70"/>
      <c r="RMY10" s="70"/>
      <c r="RMZ10" s="70"/>
      <c r="RNA10" s="70"/>
      <c r="RNB10" s="70"/>
      <c r="RNC10" s="70"/>
      <c r="RND10" s="70"/>
      <c r="RNE10" s="70"/>
      <c r="RNF10" s="70"/>
      <c r="RNG10" s="70"/>
      <c r="RNH10" s="70"/>
      <c r="RNI10" s="70"/>
      <c r="RNJ10" s="70"/>
      <c r="RNK10" s="70"/>
      <c r="RNL10" s="70"/>
      <c r="RNM10" s="70"/>
      <c r="RNN10" s="70"/>
      <c r="RNO10" s="70"/>
      <c r="RNP10" s="70"/>
      <c r="RNQ10" s="70"/>
      <c r="RNR10" s="70"/>
      <c r="RNS10" s="70"/>
      <c r="RNT10" s="70"/>
      <c r="RNU10" s="70"/>
      <c r="RNV10" s="70"/>
      <c r="RNW10" s="70"/>
      <c r="RNX10" s="70"/>
      <c r="RNY10" s="70"/>
      <c r="RNZ10" s="70"/>
      <c r="ROA10" s="70"/>
      <c r="ROB10" s="70"/>
      <c r="ROC10" s="70"/>
      <c r="ROD10" s="70"/>
      <c r="ROE10" s="70"/>
      <c r="ROF10" s="70"/>
      <c r="ROG10" s="70"/>
      <c r="ROH10" s="70"/>
      <c r="ROI10" s="70"/>
      <c r="ROJ10" s="70"/>
      <c r="ROK10" s="70"/>
      <c r="ROL10" s="70"/>
      <c r="ROM10" s="70"/>
      <c r="RON10" s="70"/>
      <c r="ROO10" s="70"/>
      <c r="ROP10" s="70"/>
      <c r="ROQ10" s="70"/>
      <c r="ROR10" s="70"/>
      <c r="ROS10" s="70"/>
      <c r="ROT10" s="70"/>
      <c r="ROU10" s="70"/>
      <c r="ROV10" s="70"/>
      <c r="ROW10" s="70"/>
      <c r="ROX10" s="70"/>
      <c r="ROY10" s="70"/>
      <c r="ROZ10" s="70"/>
      <c r="RPA10" s="70"/>
      <c r="RPB10" s="70"/>
      <c r="RPC10" s="70"/>
      <c r="RPD10" s="70"/>
      <c r="RPE10" s="70"/>
      <c r="RPF10" s="70"/>
      <c r="RPG10" s="70"/>
      <c r="RPH10" s="70"/>
      <c r="RPI10" s="70"/>
      <c r="RPJ10" s="70"/>
      <c r="RPK10" s="70"/>
      <c r="RPL10" s="70"/>
      <c r="RPM10" s="70"/>
      <c r="RPN10" s="70"/>
      <c r="RPO10" s="70"/>
      <c r="RPP10" s="70"/>
      <c r="RPQ10" s="70"/>
      <c r="RPR10" s="70"/>
      <c r="RPS10" s="70"/>
      <c r="RPT10" s="70"/>
      <c r="RPU10" s="70"/>
      <c r="RPV10" s="70"/>
      <c r="RPW10" s="70"/>
      <c r="RPX10" s="70"/>
      <c r="RPY10" s="70"/>
      <c r="RPZ10" s="70"/>
      <c r="RQA10" s="70"/>
      <c r="RQB10" s="70"/>
      <c r="RQC10" s="70"/>
      <c r="RQD10" s="70"/>
      <c r="RQE10" s="70"/>
      <c r="RQF10" s="70"/>
      <c r="RQG10" s="70"/>
      <c r="RQH10" s="70"/>
      <c r="RQI10" s="70"/>
      <c r="RQJ10" s="70"/>
      <c r="RQK10" s="70"/>
      <c r="RQL10" s="70"/>
      <c r="RQM10" s="70"/>
      <c r="RQN10" s="70"/>
      <c r="RQO10" s="70"/>
      <c r="RQP10" s="70"/>
      <c r="RQQ10" s="70"/>
      <c r="RQR10" s="70"/>
      <c r="RQS10" s="70"/>
      <c r="RQT10" s="70"/>
      <c r="RQU10" s="70"/>
      <c r="RQV10" s="70"/>
      <c r="RQW10" s="70"/>
      <c r="RQX10" s="70"/>
      <c r="RQY10" s="70"/>
      <c r="RQZ10" s="70"/>
      <c r="RRA10" s="70"/>
      <c r="RRB10" s="70"/>
      <c r="RRC10" s="70"/>
      <c r="RRD10" s="70"/>
      <c r="RRE10" s="70"/>
      <c r="RRF10" s="70"/>
      <c r="RRG10" s="70"/>
      <c r="RRH10" s="70"/>
      <c r="RRI10" s="70"/>
      <c r="RRJ10" s="70"/>
      <c r="RRK10" s="70"/>
      <c r="RRL10" s="70"/>
      <c r="RRM10" s="70"/>
      <c r="RRN10" s="70"/>
      <c r="RRO10" s="70"/>
      <c r="RRP10" s="70"/>
      <c r="RRQ10" s="70"/>
      <c r="RRR10" s="70"/>
      <c r="RRS10" s="70"/>
      <c r="RRT10" s="70"/>
      <c r="RRU10" s="70"/>
      <c r="RRV10" s="70"/>
      <c r="RRW10" s="70"/>
      <c r="RRX10" s="70"/>
      <c r="RRY10" s="70"/>
      <c r="RRZ10" s="70"/>
      <c r="RSA10" s="70"/>
      <c r="RSB10" s="70"/>
      <c r="RSC10" s="70"/>
      <c r="RSD10" s="70"/>
      <c r="RSE10" s="70"/>
      <c r="RSF10" s="70"/>
      <c r="RSG10" s="70"/>
      <c r="RSH10" s="70"/>
      <c r="RSI10" s="70"/>
      <c r="RSJ10" s="70"/>
      <c r="RSK10" s="70"/>
      <c r="RSL10" s="70"/>
      <c r="RSM10" s="70"/>
      <c r="RSN10" s="70"/>
      <c r="RSO10" s="70"/>
      <c r="RSP10" s="70"/>
      <c r="RSQ10" s="70"/>
      <c r="RSR10" s="70"/>
      <c r="RSS10" s="70"/>
      <c r="RST10" s="70"/>
      <c r="RSU10" s="70"/>
      <c r="RSV10" s="70"/>
      <c r="RSW10" s="70"/>
      <c r="RSX10" s="70"/>
      <c r="RSY10" s="70"/>
      <c r="RSZ10" s="70"/>
      <c r="RTA10" s="70"/>
      <c r="RTB10" s="70"/>
      <c r="RTC10" s="70"/>
      <c r="RTD10" s="70"/>
      <c r="RTE10" s="70"/>
      <c r="RTF10" s="70"/>
      <c r="RTG10" s="70"/>
      <c r="RTH10" s="70"/>
      <c r="RTI10" s="70"/>
      <c r="RTJ10" s="70"/>
      <c r="RTK10" s="70"/>
      <c r="RTL10" s="70"/>
      <c r="RTM10" s="70"/>
      <c r="RTN10" s="70"/>
      <c r="RTO10" s="70"/>
      <c r="RTP10" s="70"/>
      <c r="RTQ10" s="70"/>
      <c r="RTR10" s="70"/>
      <c r="RTS10" s="70"/>
      <c r="RTT10" s="70"/>
      <c r="RTU10" s="70"/>
      <c r="RTV10" s="70"/>
      <c r="RTW10" s="70"/>
      <c r="RTX10" s="70"/>
      <c r="RTY10" s="70"/>
      <c r="RTZ10" s="70"/>
      <c r="RUA10" s="70"/>
      <c r="RUB10" s="70"/>
      <c r="RUC10" s="70"/>
      <c r="RUD10" s="70"/>
      <c r="RUE10" s="70"/>
      <c r="RUF10" s="70"/>
      <c r="RUG10" s="70"/>
      <c r="RUH10" s="70"/>
      <c r="RUI10" s="70"/>
      <c r="RUJ10" s="70"/>
      <c r="RUK10" s="70"/>
      <c r="RUL10" s="70"/>
      <c r="RUM10" s="70"/>
      <c r="RUN10" s="70"/>
      <c r="RUO10" s="70"/>
      <c r="RUP10" s="70"/>
      <c r="RUQ10" s="70"/>
      <c r="RUR10" s="70"/>
      <c r="RUS10" s="70"/>
      <c r="RUT10" s="70"/>
      <c r="RUU10" s="70"/>
      <c r="RUV10" s="70"/>
      <c r="RUW10" s="70"/>
      <c r="RUX10" s="70"/>
      <c r="RUY10" s="70"/>
      <c r="RUZ10" s="70"/>
      <c r="RVA10" s="70"/>
      <c r="RVB10" s="70"/>
      <c r="RVC10" s="70"/>
      <c r="RVD10" s="70"/>
      <c r="RVE10" s="70"/>
      <c r="RVF10" s="70"/>
      <c r="RVG10" s="70"/>
      <c r="RVH10" s="70"/>
      <c r="RVI10" s="70"/>
      <c r="RVJ10" s="70"/>
      <c r="RVK10" s="70"/>
      <c r="RVL10" s="70"/>
      <c r="RVM10" s="70"/>
      <c r="RVN10" s="70"/>
      <c r="RVO10" s="70"/>
      <c r="RVP10" s="70"/>
      <c r="RVQ10" s="70"/>
      <c r="RVR10" s="70"/>
      <c r="RVS10" s="70"/>
      <c r="RVT10" s="70"/>
      <c r="RVU10" s="70"/>
      <c r="RVV10" s="70"/>
      <c r="RVW10" s="70"/>
      <c r="RVX10" s="70"/>
      <c r="RVY10" s="70"/>
      <c r="RVZ10" s="70"/>
      <c r="RWA10" s="70"/>
      <c r="RWB10" s="70"/>
      <c r="RWC10" s="70"/>
      <c r="RWD10" s="70"/>
      <c r="RWE10" s="70"/>
      <c r="RWF10" s="70"/>
      <c r="RWG10" s="70"/>
      <c r="RWH10" s="70"/>
      <c r="RWI10" s="70"/>
      <c r="RWJ10" s="70"/>
      <c r="RWK10" s="70"/>
      <c r="RWL10" s="70"/>
      <c r="RWM10" s="70"/>
      <c r="RWN10" s="70"/>
      <c r="RWO10" s="70"/>
      <c r="RWP10" s="70"/>
      <c r="RWQ10" s="70"/>
      <c r="RWR10" s="70"/>
      <c r="RWS10" s="70"/>
      <c r="RWT10" s="70"/>
      <c r="RWU10" s="70"/>
      <c r="RWV10" s="70"/>
      <c r="RWW10" s="70"/>
      <c r="RWX10" s="70"/>
      <c r="RWY10" s="70"/>
      <c r="RWZ10" s="70"/>
      <c r="RXA10" s="70"/>
      <c r="RXB10" s="70"/>
      <c r="RXC10" s="70"/>
      <c r="RXD10" s="70"/>
      <c r="RXE10" s="70"/>
      <c r="RXF10" s="70"/>
      <c r="RXG10" s="70"/>
      <c r="RXH10" s="70"/>
      <c r="RXI10" s="70"/>
      <c r="RXJ10" s="70"/>
      <c r="RXK10" s="70"/>
      <c r="RXL10" s="70"/>
      <c r="RXM10" s="70"/>
      <c r="RXN10" s="70"/>
      <c r="RXO10" s="70"/>
      <c r="RXP10" s="70"/>
      <c r="RXQ10" s="70"/>
      <c r="RXR10" s="70"/>
      <c r="RXS10" s="70"/>
      <c r="RXT10" s="70"/>
      <c r="RXU10" s="70"/>
      <c r="RXV10" s="70"/>
      <c r="RXW10" s="70"/>
      <c r="RXX10" s="70"/>
      <c r="RXY10" s="70"/>
      <c r="RXZ10" s="70"/>
      <c r="RYA10" s="70"/>
      <c r="RYB10" s="70"/>
      <c r="RYC10" s="70"/>
      <c r="RYD10" s="70"/>
      <c r="RYE10" s="70"/>
      <c r="RYF10" s="70"/>
      <c r="RYG10" s="70"/>
      <c r="RYH10" s="70"/>
      <c r="RYI10" s="70"/>
      <c r="RYJ10" s="70"/>
      <c r="RYK10" s="70"/>
      <c r="RYL10" s="70"/>
      <c r="RYM10" s="70"/>
      <c r="RYN10" s="70"/>
      <c r="RYO10" s="70"/>
      <c r="RYP10" s="70"/>
      <c r="RYQ10" s="70"/>
      <c r="RYR10" s="70"/>
      <c r="RYS10" s="70"/>
      <c r="RYT10" s="70"/>
      <c r="RYU10" s="70"/>
      <c r="RYV10" s="70"/>
      <c r="RYW10" s="70"/>
      <c r="RYX10" s="70"/>
      <c r="RYY10" s="70"/>
      <c r="RYZ10" s="70"/>
      <c r="RZA10" s="70"/>
      <c r="RZB10" s="70"/>
      <c r="RZC10" s="70"/>
      <c r="RZD10" s="70"/>
      <c r="RZE10" s="70"/>
      <c r="RZF10" s="70"/>
      <c r="RZG10" s="70"/>
      <c r="RZH10" s="70"/>
      <c r="RZI10" s="70"/>
      <c r="RZJ10" s="70"/>
      <c r="RZK10" s="70"/>
      <c r="RZL10" s="70"/>
      <c r="RZM10" s="70"/>
      <c r="RZN10" s="70"/>
      <c r="RZO10" s="70"/>
      <c r="RZP10" s="70"/>
      <c r="RZQ10" s="70"/>
      <c r="RZR10" s="70"/>
      <c r="RZS10" s="70"/>
      <c r="RZT10" s="70"/>
      <c r="RZU10" s="70"/>
      <c r="RZV10" s="70"/>
      <c r="RZW10" s="70"/>
      <c r="RZX10" s="70"/>
      <c r="RZY10" s="70"/>
      <c r="RZZ10" s="70"/>
      <c r="SAA10" s="70"/>
      <c r="SAB10" s="70"/>
      <c r="SAC10" s="70"/>
      <c r="SAD10" s="70"/>
      <c r="SAE10" s="70"/>
      <c r="SAF10" s="70"/>
      <c r="SAG10" s="70"/>
      <c r="SAH10" s="70"/>
      <c r="SAI10" s="70"/>
      <c r="SAJ10" s="70"/>
      <c r="SAK10" s="70"/>
      <c r="SAL10" s="70"/>
      <c r="SAM10" s="70"/>
      <c r="SAN10" s="70"/>
      <c r="SAO10" s="70"/>
      <c r="SAP10" s="70"/>
      <c r="SAQ10" s="70"/>
      <c r="SAR10" s="70"/>
      <c r="SAS10" s="70"/>
      <c r="SAT10" s="70"/>
      <c r="SAU10" s="70"/>
      <c r="SAV10" s="70"/>
      <c r="SAW10" s="70"/>
      <c r="SAX10" s="70"/>
      <c r="SAY10" s="70"/>
      <c r="SAZ10" s="70"/>
      <c r="SBA10" s="70"/>
      <c r="SBB10" s="70"/>
      <c r="SBC10" s="70"/>
      <c r="SBD10" s="70"/>
      <c r="SBE10" s="70"/>
      <c r="SBF10" s="70"/>
      <c r="SBG10" s="70"/>
      <c r="SBH10" s="70"/>
      <c r="SBI10" s="70"/>
      <c r="SBJ10" s="70"/>
      <c r="SBK10" s="70"/>
      <c r="SBL10" s="70"/>
      <c r="SBM10" s="70"/>
      <c r="SBN10" s="70"/>
      <c r="SBO10" s="70"/>
      <c r="SBP10" s="70"/>
      <c r="SBQ10" s="70"/>
      <c r="SBR10" s="70"/>
      <c r="SBS10" s="70"/>
      <c r="SBT10" s="70"/>
      <c r="SBU10" s="70"/>
      <c r="SBV10" s="70"/>
      <c r="SBW10" s="70"/>
      <c r="SBX10" s="70"/>
      <c r="SBY10" s="70"/>
      <c r="SBZ10" s="70"/>
      <c r="SCA10" s="70"/>
      <c r="SCB10" s="70"/>
      <c r="SCC10" s="70"/>
      <c r="SCD10" s="70"/>
      <c r="SCE10" s="70"/>
      <c r="SCF10" s="70"/>
      <c r="SCG10" s="70"/>
      <c r="SCH10" s="70"/>
      <c r="SCI10" s="70"/>
      <c r="SCJ10" s="70"/>
      <c r="SCK10" s="70"/>
      <c r="SCL10" s="70"/>
      <c r="SCM10" s="70"/>
      <c r="SCN10" s="70"/>
      <c r="SCO10" s="70"/>
      <c r="SCP10" s="70"/>
      <c r="SCQ10" s="70"/>
      <c r="SCR10" s="70"/>
      <c r="SCS10" s="70"/>
      <c r="SCT10" s="70"/>
      <c r="SCU10" s="70"/>
      <c r="SCV10" s="70"/>
      <c r="SCW10" s="70"/>
      <c r="SCX10" s="70"/>
      <c r="SCY10" s="70"/>
      <c r="SCZ10" s="70"/>
      <c r="SDA10" s="70"/>
      <c r="SDB10" s="70"/>
      <c r="SDC10" s="70"/>
      <c r="SDD10" s="70"/>
      <c r="SDE10" s="70"/>
      <c r="SDF10" s="70"/>
      <c r="SDG10" s="70"/>
      <c r="SDH10" s="70"/>
      <c r="SDI10" s="70"/>
      <c r="SDJ10" s="70"/>
      <c r="SDK10" s="70"/>
      <c r="SDL10" s="70"/>
      <c r="SDM10" s="70"/>
      <c r="SDN10" s="70"/>
      <c r="SDO10" s="70"/>
      <c r="SDP10" s="70"/>
      <c r="SDQ10" s="70"/>
      <c r="SDR10" s="70"/>
      <c r="SDS10" s="70"/>
      <c r="SDT10" s="70"/>
      <c r="SDU10" s="70"/>
      <c r="SDV10" s="70"/>
      <c r="SDW10" s="70"/>
      <c r="SDX10" s="70"/>
      <c r="SDY10" s="70"/>
      <c r="SDZ10" s="70"/>
      <c r="SEA10" s="70"/>
      <c r="SEB10" s="70"/>
      <c r="SEC10" s="70"/>
      <c r="SED10" s="70"/>
      <c r="SEE10" s="70"/>
      <c r="SEF10" s="70"/>
      <c r="SEG10" s="70"/>
      <c r="SEH10" s="70"/>
      <c r="SEI10" s="70"/>
      <c r="SEJ10" s="70"/>
      <c r="SEK10" s="70"/>
      <c r="SEL10" s="70"/>
      <c r="SEM10" s="70"/>
      <c r="SEN10" s="70"/>
      <c r="SEO10" s="70"/>
      <c r="SEP10" s="70"/>
      <c r="SEQ10" s="70"/>
      <c r="SER10" s="70"/>
      <c r="SES10" s="70"/>
      <c r="SET10" s="70"/>
      <c r="SEU10" s="70"/>
      <c r="SEV10" s="70"/>
      <c r="SEW10" s="70"/>
      <c r="SEX10" s="70"/>
      <c r="SEY10" s="70"/>
      <c r="SEZ10" s="70"/>
      <c r="SFA10" s="70"/>
      <c r="SFB10" s="70"/>
      <c r="SFC10" s="70"/>
      <c r="SFD10" s="70"/>
      <c r="SFE10" s="70"/>
      <c r="SFF10" s="70"/>
      <c r="SFG10" s="70"/>
      <c r="SFH10" s="70"/>
      <c r="SFI10" s="70"/>
      <c r="SFJ10" s="70"/>
      <c r="SFK10" s="70"/>
      <c r="SFL10" s="70"/>
      <c r="SFM10" s="70"/>
      <c r="SFN10" s="70"/>
      <c r="SFO10" s="70"/>
      <c r="SFP10" s="70"/>
      <c r="SFQ10" s="70"/>
      <c r="SFR10" s="70"/>
      <c r="SFS10" s="70"/>
      <c r="SFT10" s="70"/>
      <c r="SFU10" s="70"/>
      <c r="SFV10" s="70"/>
      <c r="SFW10" s="70"/>
      <c r="SFX10" s="70"/>
      <c r="SFY10" s="70"/>
      <c r="SFZ10" s="70"/>
      <c r="SGA10" s="70"/>
      <c r="SGB10" s="70"/>
      <c r="SGC10" s="70"/>
      <c r="SGD10" s="70"/>
      <c r="SGE10" s="70"/>
      <c r="SGF10" s="70"/>
      <c r="SGG10" s="70"/>
      <c r="SGH10" s="70"/>
      <c r="SGI10" s="70"/>
      <c r="SGJ10" s="70"/>
      <c r="SGK10" s="70"/>
      <c r="SGL10" s="70"/>
      <c r="SGM10" s="70"/>
      <c r="SGN10" s="70"/>
      <c r="SGO10" s="70"/>
      <c r="SGP10" s="70"/>
      <c r="SGQ10" s="70"/>
      <c r="SGR10" s="70"/>
      <c r="SGS10" s="70"/>
      <c r="SGT10" s="70"/>
      <c r="SGU10" s="70"/>
      <c r="SGV10" s="70"/>
      <c r="SGW10" s="70"/>
      <c r="SGX10" s="70"/>
      <c r="SGY10" s="70"/>
      <c r="SGZ10" s="70"/>
      <c r="SHA10" s="70"/>
      <c r="SHB10" s="70"/>
      <c r="SHC10" s="70"/>
      <c r="SHD10" s="70"/>
      <c r="SHE10" s="70"/>
      <c r="SHF10" s="70"/>
      <c r="SHG10" s="70"/>
      <c r="SHH10" s="70"/>
      <c r="SHI10" s="70"/>
      <c r="SHJ10" s="70"/>
      <c r="SHK10" s="70"/>
      <c r="SHL10" s="70"/>
      <c r="SHM10" s="70"/>
      <c r="SHN10" s="70"/>
      <c r="SHO10" s="70"/>
      <c r="SHP10" s="70"/>
      <c r="SHQ10" s="70"/>
      <c r="SHR10" s="70"/>
      <c r="SHS10" s="70"/>
      <c r="SHT10" s="70"/>
      <c r="SHU10" s="70"/>
      <c r="SHV10" s="70"/>
      <c r="SHW10" s="70"/>
      <c r="SHX10" s="70"/>
      <c r="SHY10" s="70"/>
      <c r="SHZ10" s="70"/>
      <c r="SIA10" s="70"/>
      <c r="SIB10" s="70"/>
      <c r="SIC10" s="70"/>
      <c r="SID10" s="70"/>
      <c r="SIE10" s="70"/>
      <c r="SIF10" s="70"/>
      <c r="SIG10" s="70"/>
      <c r="SIH10" s="70"/>
      <c r="SII10" s="70"/>
      <c r="SIJ10" s="70"/>
      <c r="SIK10" s="70"/>
      <c r="SIL10" s="70"/>
      <c r="SIM10" s="70"/>
      <c r="SIN10" s="70"/>
      <c r="SIO10" s="70"/>
      <c r="SIP10" s="70"/>
      <c r="SIQ10" s="70"/>
      <c r="SIR10" s="70"/>
      <c r="SIS10" s="70"/>
      <c r="SIT10" s="70"/>
      <c r="SIU10" s="70"/>
      <c r="SIV10" s="70"/>
      <c r="SIW10" s="70"/>
      <c r="SIX10" s="70"/>
      <c r="SIY10" s="70"/>
      <c r="SIZ10" s="70"/>
      <c r="SJA10" s="70"/>
      <c r="SJB10" s="70"/>
      <c r="SJC10" s="70"/>
      <c r="SJD10" s="70"/>
      <c r="SJE10" s="70"/>
      <c r="SJF10" s="70"/>
      <c r="SJG10" s="70"/>
      <c r="SJH10" s="70"/>
      <c r="SJI10" s="70"/>
      <c r="SJJ10" s="70"/>
      <c r="SJK10" s="70"/>
      <c r="SJL10" s="70"/>
      <c r="SJM10" s="70"/>
      <c r="SJN10" s="70"/>
      <c r="SJO10" s="70"/>
      <c r="SJP10" s="70"/>
      <c r="SJQ10" s="70"/>
      <c r="SJR10" s="70"/>
      <c r="SJS10" s="70"/>
      <c r="SJT10" s="70"/>
      <c r="SJU10" s="70"/>
      <c r="SJV10" s="70"/>
      <c r="SJW10" s="70"/>
      <c r="SJX10" s="70"/>
      <c r="SJY10" s="70"/>
      <c r="SJZ10" s="70"/>
      <c r="SKA10" s="70"/>
      <c r="SKB10" s="70"/>
      <c r="SKC10" s="70"/>
      <c r="SKD10" s="70"/>
      <c r="SKE10" s="70"/>
      <c r="SKF10" s="70"/>
      <c r="SKG10" s="70"/>
      <c r="SKH10" s="70"/>
      <c r="SKI10" s="70"/>
      <c r="SKJ10" s="70"/>
      <c r="SKK10" s="70"/>
      <c r="SKL10" s="70"/>
      <c r="SKM10" s="70"/>
      <c r="SKN10" s="70"/>
      <c r="SKO10" s="70"/>
      <c r="SKP10" s="70"/>
      <c r="SKQ10" s="70"/>
      <c r="SKR10" s="70"/>
      <c r="SKS10" s="70"/>
      <c r="SKT10" s="70"/>
      <c r="SKU10" s="70"/>
      <c r="SKV10" s="70"/>
      <c r="SKW10" s="70"/>
      <c r="SKX10" s="70"/>
      <c r="SKY10" s="70"/>
      <c r="SKZ10" s="70"/>
      <c r="SLA10" s="70"/>
      <c r="SLB10" s="70"/>
      <c r="SLC10" s="70"/>
      <c r="SLD10" s="70"/>
      <c r="SLE10" s="70"/>
      <c r="SLF10" s="70"/>
      <c r="SLG10" s="70"/>
      <c r="SLH10" s="70"/>
      <c r="SLI10" s="70"/>
      <c r="SLJ10" s="70"/>
      <c r="SLK10" s="70"/>
      <c r="SLL10" s="70"/>
      <c r="SLM10" s="70"/>
      <c r="SLN10" s="70"/>
      <c r="SLO10" s="70"/>
      <c r="SLP10" s="70"/>
      <c r="SLQ10" s="70"/>
      <c r="SLR10" s="70"/>
      <c r="SLS10" s="70"/>
      <c r="SLT10" s="70"/>
      <c r="SLU10" s="70"/>
      <c r="SLV10" s="70"/>
      <c r="SLW10" s="70"/>
      <c r="SLX10" s="70"/>
      <c r="SLY10" s="70"/>
      <c r="SLZ10" s="70"/>
      <c r="SMA10" s="70"/>
      <c r="SMB10" s="70"/>
      <c r="SMC10" s="70"/>
      <c r="SMD10" s="70"/>
      <c r="SME10" s="70"/>
      <c r="SMF10" s="70"/>
      <c r="SMG10" s="70"/>
      <c r="SMH10" s="70"/>
      <c r="SMI10" s="70"/>
      <c r="SMJ10" s="70"/>
      <c r="SMK10" s="70"/>
      <c r="SML10" s="70"/>
      <c r="SMM10" s="70"/>
      <c r="SMN10" s="70"/>
      <c r="SMO10" s="70"/>
      <c r="SMP10" s="70"/>
      <c r="SMQ10" s="70"/>
      <c r="SMR10" s="70"/>
      <c r="SMS10" s="70"/>
      <c r="SMT10" s="70"/>
      <c r="SMU10" s="70"/>
      <c r="SMV10" s="70"/>
      <c r="SMW10" s="70"/>
      <c r="SMX10" s="70"/>
      <c r="SMY10" s="70"/>
      <c r="SMZ10" s="70"/>
      <c r="SNA10" s="70"/>
      <c r="SNB10" s="70"/>
      <c r="SNC10" s="70"/>
      <c r="SND10" s="70"/>
      <c r="SNE10" s="70"/>
      <c r="SNF10" s="70"/>
      <c r="SNG10" s="70"/>
      <c r="SNH10" s="70"/>
      <c r="SNI10" s="70"/>
      <c r="SNJ10" s="70"/>
      <c r="SNK10" s="70"/>
      <c r="SNL10" s="70"/>
      <c r="SNM10" s="70"/>
      <c r="SNN10" s="70"/>
      <c r="SNO10" s="70"/>
      <c r="SNP10" s="70"/>
      <c r="SNQ10" s="70"/>
      <c r="SNR10" s="70"/>
      <c r="SNS10" s="70"/>
      <c r="SNT10" s="70"/>
      <c r="SNU10" s="70"/>
      <c r="SNV10" s="70"/>
      <c r="SNW10" s="70"/>
      <c r="SNX10" s="70"/>
      <c r="SNY10" s="70"/>
      <c r="SNZ10" s="70"/>
      <c r="SOA10" s="70"/>
      <c r="SOB10" s="70"/>
      <c r="SOC10" s="70"/>
      <c r="SOD10" s="70"/>
      <c r="SOE10" s="70"/>
      <c r="SOF10" s="70"/>
      <c r="SOG10" s="70"/>
      <c r="SOH10" s="70"/>
      <c r="SOI10" s="70"/>
      <c r="SOJ10" s="70"/>
      <c r="SOK10" s="70"/>
      <c r="SOL10" s="70"/>
      <c r="SOM10" s="70"/>
      <c r="SON10" s="70"/>
      <c r="SOO10" s="70"/>
      <c r="SOP10" s="70"/>
      <c r="SOQ10" s="70"/>
      <c r="SOR10" s="70"/>
      <c r="SOS10" s="70"/>
      <c r="SOT10" s="70"/>
      <c r="SOU10" s="70"/>
      <c r="SOV10" s="70"/>
      <c r="SOW10" s="70"/>
      <c r="SOX10" s="70"/>
      <c r="SOY10" s="70"/>
      <c r="SOZ10" s="70"/>
      <c r="SPA10" s="70"/>
      <c r="SPB10" s="70"/>
      <c r="SPC10" s="70"/>
      <c r="SPD10" s="70"/>
      <c r="SPE10" s="70"/>
      <c r="SPF10" s="70"/>
      <c r="SPG10" s="70"/>
      <c r="SPH10" s="70"/>
      <c r="SPI10" s="70"/>
      <c r="SPJ10" s="70"/>
      <c r="SPK10" s="70"/>
      <c r="SPL10" s="70"/>
      <c r="SPM10" s="70"/>
      <c r="SPN10" s="70"/>
      <c r="SPO10" s="70"/>
      <c r="SPP10" s="70"/>
      <c r="SPQ10" s="70"/>
      <c r="SPR10" s="70"/>
      <c r="SPS10" s="70"/>
      <c r="SPT10" s="70"/>
      <c r="SPU10" s="70"/>
      <c r="SPV10" s="70"/>
      <c r="SPW10" s="70"/>
      <c r="SPX10" s="70"/>
      <c r="SPY10" s="70"/>
      <c r="SPZ10" s="70"/>
      <c r="SQA10" s="70"/>
      <c r="SQB10" s="70"/>
      <c r="SQC10" s="70"/>
      <c r="SQD10" s="70"/>
      <c r="SQE10" s="70"/>
      <c r="SQF10" s="70"/>
      <c r="SQG10" s="70"/>
      <c r="SQH10" s="70"/>
      <c r="SQI10" s="70"/>
      <c r="SQJ10" s="70"/>
      <c r="SQK10" s="70"/>
      <c r="SQL10" s="70"/>
      <c r="SQM10" s="70"/>
      <c r="SQN10" s="70"/>
      <c r="SQO10" s="70"/>
      <c r="SQP10" s="70"/>
      <c r="SQQ10" s="70"/>
      <c r="SQR10" s="70"/>
      <c r="SQS10" s="70"/>
      <c r="SQT10" s="70"/>
      <c r="SQU10" s="70"/>
      <c r="SQV10" s="70"/>
      <c r="SQW10" s="70"/>
      <c r="SQX10" s="70"/>
      <c r="SQY10" s="70"/>
      <c r="SQZ10" s="70"/>
      <c r="SRA10" s="70"/>
      <c r="SRB10" s="70"/>
      <c r="SRC10" s="70"/>
      <c r="SRD10" s="70"/>
      <c r="SRE10" s="70"/>
      <c r="SRF10" s="70"/>
      <c r="SRG10" s="70"/>
      <c r="SRH10" s="70"/>
      <c r="SRI10" s="70"/>
      <c r="SRJ10" s="70"/>
      <c r="SRK10" s="70"/>
      <c r="SRL10" s="70"/>
      <c r="SRM10" s="70"/>
      <c r="SRN10" s="70"/>
      <c r="SRO10" s="70"/>
      <c r="SRP10" s="70"/>
      <c r="SRQ10" s="70"/>
      <c r="SRR10" s="70"/>
      <c r="SRS10" s="70"/>
      <c r="SRT10" s="70"/>
      <c r="SRU10" s="70"/>
      <c r="SRV10" s="70"/>
      <c r="SRW10" s="70"/>
      <c r="SRX10" s="70"/>
      <c r="SRY10" s="70"/>
      <c r="SRZ10" s="70"/>
      <c r="SSA10" s="70"/>
      <c r="SSB10" s="70"/>
      <c r="SSC10" s="70"/>
      <c r="SSD10" s="70"/>
      <c r="SSE10" s="70"/>
      <c r="SSF10" s="70"/>
      <c r="SSG10" s="70"/>
      <c r="SSH10" s="70"/>
      <c r="SSI10" s="70"/>
      <c r="SSJ10" s="70"/>
      <c r="SSK10" s="70"/>
      <c r="SSL10" s="70"/>
      <c r="SSM10" s="70"/>
      <c r="SSN10" s="70"/>
      <c r="SSO10" s="70"/>
      <c r="SSP10" s="70"/>
      <c r="SSQ10" s="70"/>
      <c r="SSR10" s="70"/>
      <c r="SSS10" s="70"/>
      <c r="SST10" s="70"/>
      <c r="SSU10" s="70"/>
      <c r="SSV10" s="70"/>
      <c r="SSW10" s="70"/>
      <c r="SSX10" s="70"/>
      <c r="SSY10" s="70"/>
      <c r="SSZ10" s="70"/>
      <c r="STA10" s="70"/>
      <c r="STB10" s="70"/>
      <c r="STC10" s="70"/>
      <c r="STD10" s="70"/>
      <c r="STE10" s="70"/>
      <c r="STF10" s="70"/>
      <c r="STG10" s="70"/>
      <c r="STH10" s="70"/>
      <c r="STI10" s="70"/>
      <c r="STJ10" s="70"/>
      <c r="STK10" s="70"/>
      <c r="STL10" s="70"/>
      <c r="STM10" s="70"/>
      <c r="STN10" s="70"/>
      <c r="STO10" s="70"/>
      <c r="STP10" s="70"/>
      <c r="STQ10" s="70"/>
      <c r="STR10" s="70"/>
      <c r="STS10" s="70"/>
      <c r="STT10" s="70"/>
      <c r="STU10" s="70"/>
      <c r="STV10" s="70"/>
      <c r="STW10" s="70"/>
      <c r="STX10" s="70"/>
      <c r="STY10" s="70"/>
      <c r="STZ10" s="70"/>
      <c r="SUA10" s="70"/>
      <c r="SUB10" s="70"/>
      <c r="SUC10" s="70"/>
      <c r="SUD10" s="70"/>
      <c r="SUE10" s="70"/>
      <c r="SUF10" s="70"/>
      <c r="SUG10" s="70"/>
      <c r="SUH10" s="70"/>
      <c r="SUI10" s="70"/>
      <c r="SUJ10" s="70"/>
      <c r="SUK10" s="70"/>
      <c r="SUL10" s="70"/>
      <c r="SUM10" s="70"/>
      <c r="SUN10" s="70"/>
      <c r="SUO10" s="70"/>
      <c r="SUP10" s="70"/>
      <c r="SUQ10" s="70"/>
      <c r="SUR10" s="70"/>
      <c r="SUS10" s="70"/>
      <c r="SUT10" s="70"/>
      <c r="SUU10" s="70"/>
      <c r="SUV10" s="70"/>
      <c r="SUW10" s="70"/>
      <c r="SUX10" s="70"/>
      <c r="SUY10" s="70"/>
      <c r="SUZ10" s="70"/>
      <c r="SVA10" s="70"/>
      <c r="SVB10" s="70"/>
      <c r="SVC10" s="70"/>
      <c r="SVD10" s="70"/>
      <c r="SVE10" s="70"/>
      <c r="SVF10" s="70"/>
      <c r="SVG10" s="70"/>
      <c r="SVH10" s="70"/>
      <c r="SVI10" s="70"/>
      <c r="SVJ10" s="70"/>
      <c r="SVK10" s="70"/>
      <c r="SVL10" s="70"/>
      <c r="SVM10" s="70"/>
      <c r="SVN10" s="70"/>
      <c r="SVO10" s="70"/>
      <c r="SVP10" s="70"/>
      <c r="SVQ10" s="70"/>
      <c r="SVR10" s="70"/>
      <c r="SVS10" s="70"/>
      <c r="SVT10" s="70"/>
      <c r="SVU10" s="70"/>
      <c r="SVV10" s="70"/>
      <c r="SVW10" s="70"/>
      <c r="SVX10" s="70"/>
      <c r="SVY10" s="70"/>
      <c r="SVZ10" s="70"/>
      <c r="SWA10" s="70"/>
      <c r="SWB10" s="70"/>
      <c r="SWC10" s="70"/>
      <c r="SWD10" s="70"/>
      <c r="SWE10" s="70"/>
      <c r="SWF10" s="70"/>
      <c r="SWG10" s="70"/>
      <c r="SWH10" s="70"/>
      <c r="SWI10" s="70"/>
      <c r="SWJ10" s="70"/>
      <c r="SWK10" s="70"/>
      <c r="SWL10" s="70"/>
      <c r="SWM10" s="70"/>
      <c r="SWN10" s="70"/>
      <c r="SWO10" s="70"/>
      <c r="SWP10" s="70"/>
      <c r="SWQ10" s="70"/>
      <c r="SWR10" s="70"/>
      <c r="SWS10" s="70"/>
      <c r="SWT10" s="70"/>
      <c r="SWU10" s="70"/>
      <c r="SWV10" s="70"/>
      <c r="SWW10" s="70"/>
      <c r="SWX10" s="70"/>
      <c r="SWY10" s="70"/>
      <c r="SWZ10" s="70"/>
      <c r="SXA10" s="70"/>
      <c r="SXB10" s="70"/>
      <c r="SXC10" s="70"/>
      <c r="SXD10" s="70"/>
      <c r="SXE10" s="70"/>
      <c r="SXF10" s="70"/>
      <c r="SXG10" s="70"/>
      <c r="SXH10" s="70"/>
      <c r="SXI10" s="70"/>
      <c r="SXJ10" s="70"/>
      <c r="SXK10" s="70"/>
      <c r="SXL10" s="70"/>
      <c r="SXM10" s="70"/>
      <c r="SXN10" s="70"/>
      <c r="SXO10" s="70"/>
      <c r="SXP10" s="70"/>
      <c r="SXQ10" s="70"/>
      <c r="SXR10" s="70"/>
      <c r="SXS10" s="70"/>
      <c r="SXT10" s="70"/>
      <c r="SXU10" s="70"/>
      <c r="SXV10" s="70"/>
      <c r="SXW10" s="70"/>
      <c r="SXX10" s="70"/>
      <c r="SXY10" s="70"/>
      <c r="SXZ10" s="70"/>
      <c r="SYA10" s="70"/>
      <c r="SYB10" s="70"/>
      <c r="SYC10" s="70"/>
      <c r="SYD10" s="70"/>
      <c r="SYE10" s="70"/>
      <c r="SYF10" s="70"/>
      <c r="SYG10" s="70"/>
      <c r="SYH10" s="70"/>
      <c r="SYI10" s="70"/>
      <c r="SYJ10" s="70"/>
      <c r="SYK10" s="70"/>
      <c r="SYL10" s="70"/>
      <c r="SYM10" s="70"/>
      <c r="SYN10" s="70"/>
      <c r="SYO10" s="70"/>
      <c r="SYP10" s="70"/>
      <c r="SYQ10" s="70"/>
      <c r="SYR10" s="70"/>
      <c r="SYS10" s="70"/>
      <c r="SYT10" s="70"/>
      <c r="SYU10" s="70"/>
      <c r="SYV10" s="70"/>
      <c r="SYW10" s="70"/>
      <c r="SYX10" s="70"/>
      <c r="SYY10" s="70"/>
      <c r="SYZ10" s="70"/>
      <c r="SZA10" s="70"/>
      <c r="SZB10" s="70"/>
      <c r="SZC10" s="70"/>
      <c r="SZD10" s="70"/>
      <c r="SZE10" s="70"/>
      <c r="SZF10" s="70"/>
      <c r="SZG10" s="70"/>
      <c r="SZH10" s="70"/>
      <c r="SZI10" s="70"/>
      <c r="SZJ10" s="70"/>
      <c r="SZK10" s="70"/>
      <c r="SZL10" s="70"/>
      <c r="SZM10" s="70"/>
      <c r="SZN10" s="70"/>
      <c r="SZO10" s="70"/>
      <c r="SZP10" s="70"/>
      <c r="SZQ10" s="70"/>
      <c r="SZR10" s="70"/>
      <c r="SZS10" s="70"/>
      <c r="SZT10" s="70"/>
      <c r="SZU10" s="70"/>
      <c r="SZV10" s="70"/>
      <c r="SZW10" s="70"/>
      <c r="SZX10" s="70"/>
      <c r="SZY10" s="70"/>
      <c r="SZZ10" s="70"/>
      <c r="TAA10" s="70"/>
      <c r="TAB10" s="70"/>
      <c r="TAC10" s="70"/>
      <c r="TAD10" s="70"/>
      <c r="TAE10" s="70"/>
      <c r="TAF10" s="70"/>
      <c r="TAG10" s="70"/>
      <c r="TAH10" s="70"/>
      <c r="TAI10" s="70"/>
      <c r="TAJ10" s="70"/>
      <c r="TAK10" s="70"/>
      <c r="TAL10" s="70"/>
      <c r="TAM10" s="70"/>
      <c r="TAN10" s="70"/>
      <c r="TAO10" s="70"/>
      <c r="TAP10" s="70"/>
      <c r="TAQ10" s="70"/>
      <c r="TAR10" s="70"/>
      <c r="TAS10" s="70"/>
      <c r="TAT10" s="70"/>
      <c r="TAU10" s="70"/>
      <c r="TAV10" s="70"/>
      <c r="TAW10" s="70"/>
      <c r="TAX10" s="70"/>
      <c r="TAY10" s="70"/>
      <c r="TAZ10" s="70"/>
      <c r="TBA10" s="70"/>
      <c r="TBB10" s="70"/>
      <c r="TBC10" s="70"/>
      <c r="TBD10" s="70"/>
      <c r="TBE10" s="70"/>
      <c r="TBF10" s="70"/>
      <c r="TBG10" s="70"/>
      <c r="TBH10" s="70"/>
      <c r="TBI10" s="70"/>
      <c r="TBJ10" s="70"/>
      <c r="TBK10" s="70"/>
      <c r="TBL10" s="70"/>
      <c r="TBM10" s="70"/>
      <c r="TBN10" s="70"/>
      <c r="TBO10" s="70"/>
      <c r="TBP10" s="70"/>
      <c r="TBQ10" s="70"/>
      <c r="TBR10" s="70"/>
      <c r="TBS10" s="70"/>
      <c r="TBT10" s="70"/>
      <c r="TBU10" s="70"/>
      <c r="TBV10" s="70"/>
      <c r="TBW10" s="70"/>
      <c r="TBX10" s="70"/>
      <c r="TBY10" s="70"/>
      <c r="TBZ10" s="70"/>
      <c r="TCA10" s="70"/>
      <c r="TCB10" s="70"/>
      <c r="TCC10" s="70"/>
      <c r="TCD10" s="70"/>
      <c r="TCE10" s="70"/>
      <c r="TCF10" s="70"/>
      <c r="TCG10" s="70"/>
      <c r="TCH10" s="70"/>
      <c r="TCI10" s="70"/>
      <c r="TCJ10" s="70"/>
      <c r="TCK10" s="70"/>
      <c r="TCL10" s="70"/>
      <c r="TCM10" s="70"/>
      <c r="TCN10" s="70"/>
      <c r="TCO10" s="70"/>
      <c r="TCP10" s="70"/>
      <c r="TCQ10" s="70"/>
      <c r="TCR10" s="70"/>
      <c r="TCS10" s="70"/>
      <c r="TCT10" s="70"/>
      <c r="TCU10" s="70"/>
      <c r="TCV10" s="70"/>
      <c r="TCW10" s="70"/>
      <c r="TCX10" s="70"/>
      <c r="TCY10" s="70"/>
      <c r="TCZ10" s="70"/>
      <c r="TDA10" s="70"/>
      <c r="TDB10" s="70"/>
      <c r="TDC10" s="70"/>
      <c r="TDD10" s="70"/>
      <c r="TDE10" s="70"/>
      <c r="TDF10" s="70"/>
      <c r="TDG10" s="70"/>
      <c r="TDH10" s="70"/>
      <c r="TDI10" s="70"/>
      <c r="TDJ10" s="70"/>
      <c r="TDK10" s="70"/>
      <c r="TDL10" s="70"/>
      <c r="TDM10" s="70"/>
      <c r="TDN10" s="70"/>
      <c r="TDO10" s="70"/>
      <c r="TDP10" s="70"/>
      <c r="TDQ10" s="70"/>
      <c r="TDR10" s="70"/>
      <c r="TDS10" s="70"/>
      <c r="TDT10" s="70"/>
      <c r="TDU10" s="70"/>
      <c r="TDV10" s="70"/>
      <c r="TDW10" s="70"/>
      <c r="TDX10" s="70"/>
      <c r="TDY10" s="70"/>
      <c r="TDZ10" s="70"/>
      <c r="TEA10" s="70"/>
      <c r="TEB10" s="70"/>
      <c r="TEC10" s="70"/>
      <c r="TED10" s="70"/>
      <c r="TEE10" s="70"/>
      <c r="TEF10" s="70"/>
      <c r="TEG10" s="70"/>
      <c r="TEH10" s="70"/>
      <c r="TEI10" s="70"/>
      <c r="TEJ10" s="70"/>
      <c r="TEK10" s="70"/>
      <c r="TEL10" s="70"/>
      <c r="TEM10" s="70"/>
      <c r="TEN10" s="70"/>
      <c r="TEO10" s="70"/>
      <c r="TEP10" s="70"/>
      <c r="TEQ10" s="70"/>
      <c r="TER10" s="70"/>
      <c r="TES10" s="70"/>
      <c r="TET10" s="70"/>
      <c r="TEU10" s="70"/>
      <c r="TEV10" s="70"/>
      <c r="TEW10" s="70"/>
      <c r="TEX10" s="70"/>
      <c r="TEY10" s="70"/>
      <c r="TEZ10" s="70"/>
      <c r="TFA10" s="70"/>
      <c r="TFB10" s="70"/>
      <c r="TFC10" s="70"/>
      <c r="TFD10" s="70"/>
      <c r="TFE10" s="70"/>
      <c r="TFF10" s="70"/>
      <c r="TFG10" s="70"/>
      <c r="TFH10" s="70"/>
      <c r="TFI10" s="70"/>
      <c r="TFJ10" s="70"/>
      <c r="TFK10" s="70"/>
      <c r="TFL10" s="70"/>
      <c r="TFM10" s="70"/>
      <c r="TFN10" s="70"/>
      <c r="TFO10" s="70"/>
      <c r="TFP10" s="70"/>
      <c r="TFQ10" s="70"/>
      <c r="TFR10" s="70"/>
      <c r="TFS10" s="70"/>
      <c r="TFT10" s="70"/>
      <c r="TFU10" s="70"/>
      <c r="TFV10" s="70"/>
      <c r="TFW10" s="70"/>
      <c r="TFX10" s="70"/>
      <c r="TFY10" s="70"/>
      <c r="TFZ10" s="70"/>
      <c r="TGA10" s="70"/>
      <c r="TGB10" s="70"/>
      <c r="TGC10" s="70"/>
      <c r="TGD10" s="70"/>
      <c r="TGE10" s="70"/>
      <c r="TGF10" s="70"/>
      <c r="TGG10" s="70"/>
      <c r="TGH10" s="70"/>
      <c r="TGI10" s="70"/>
      <c r="TGJ10" s="70"/>
      <c r="TGK10" s="70"/>
      <c r="TGL10" s="70"/>
      <c r="TGM10" s="70"/>
      <c r="TGN10" s="70"/>
      <c r="TGO10" s="70"/>
      <c r="TGP10" s="70"/>
      <c r="TGQ10" s="70"/>
      <c r="TGR10" s="70"/>
      <c r="TGS10" s="70"/>
      <c r="TGT10" s="70"/>
      <c r="TGU10" s="70"/>
      <c r="TGV10" s="70"/>
      <c r="TGW10" s="70"/>
      <c r="TGX10" s="70"/>
      <c r="TGY10" s="70"/>
      <c r="TGZ10" s="70"/>
      <c r="THA10" s="70"/>
      <c r="THB10" s="70"/>
      <c r="THC10" s="70"/>
      <c r="THD10" s="70"/>
      <c r="THE10" s="70"/>
      <c r="THF10" s="70"/>
      <c r="THG10" s="70"/>
      <c r="THH10" s="70"/>
      <c r="THI10" s="70"/>
      <c r="THJ10" s="70"/>
      <c r="THK10" s="70"/>
      <c r="THL10" s="70"/>
      <c r="THM10" s="70"/>
      <c r="THN10" s="70"/>
      <c r="THO10" s="70"/>
      <c r="THP10" s="70"/>
      <c r="THQ10" s="70"/>
      <c r="THR10" s="70"/>
      <c r="THS10" s="70"/>
      <c r="THT10" s="70"/>
      <c r="THU10" s="70"/>
      <c r="THV10" s="70"/>
      <c r="THW10" s="70"/>
      <c r="THX10" s="70"/>
      <c r="THY10" s="70"/>
      <c r="THZ10" s="70"/>
      <c r="TIA10" s="70"/>
      <c r="TIB10" s="70"/>
      <c r="TIC10" s="70"/>
      <c r="TID10" s="70"/>
      <c r="TIE10" s="70"/>
      <c r="TIF10" s="70"/>
      <c r="TIG10" s="70"/>
      <c r="TIH10" s="70"/>
      <c r="TII10" s="70"/>
      <c r="TIJ10" s="70"/>
      <c r="TIK10" s="70"/>
      <c r="TIL10" s="70"/>
      <c r="TIM10" s="70"/>
      <c r="TIN10" s="70"/>
      <c r="TIO10" s="70"/>
      <c r="TIP10" s="70"/>
      <c r="TIQ10" s="70"/>
      <c r="TIR10" s="70"/>
      <c r="TIS10" s="70"/>
      <c r="TIT10" s="70"/>
      <c r="TIU10" s="70"/>
      <c r="TIV10" s="70"/>
      <c r="TIW10" s="70"/>
      <c r="TIX10" s="70"/>
      <c r="TIY10" s="70"/>
      <c r="TIZ10" s="70"/>
      <c r="TJA10" s="70"/>
      <c r="TJB10" s="70"/>
      <c r="TJC10" s="70"/>
      <c r="TJD10" s="70"/>
      <c r="TJE10" s="70"/>
      <c r="TJF10" s="70"/>
      <c r="TJG10" s="70"/>
      <c r="TJH10" s="70"/>
      <c r="TJI10" s="70"/>
      <c r="TJJ10" s="70"/>
      <c r="TJK10" s="70"/>
      <c r="TJL10" s="70"/>
      <c r="TJM10" s="70"/>
      <c r="TJN10" s="70"/>
      <c r="TJO10" s="70"/>
      <c r="TJP10" s="70"/>
      <c r="TJQ10" s="70"/>
      <c r="TJR10" s="70"/>
      <c r="TJS10" s="70"/>
      <c r="TJT10" s="70"/>
      <c r="TJU10" s="70"/>
      <c r="TJV10" s="70"/>
      <c r="TJW10" s="70"/>
      <c r="TJX10" s="70"/>
      <c r="TJY10" s="70"/>
      <c r="TJZ10" s="70"/>
      <c r="TKA10" s="70"/>
      <c r="TKB10" s="70"/>
      <c r="TKC10" s="70"/>
      <c r="TKD10" s="70"/>
      <c r="TKE10" s="70"/>
      <c r="TKF10" s="70"/>
      <c r="TKG10" s="70"/>
      <c r="TKH10" s="70"/>
      <c r="TKI10" s="70"/>
      <c r="TKJ10" s="70"/>
      <c r="TKK10" s="70"/>
      <c r="TKL10" s="70"/>
      <c r="TKM10" s="70"/>
      <c r="TKN10" s="70"/>
      <c r="TKO10" s="70"/>
      <c r="TKP10" s="70"/>
      <c r="TKQ10" s="70"/>
      <c r="TKR10" s="70"/>
      <c r="TKS10" s="70"/>
      <c r="TKT10" s="70"/>
      <c r="TKU10" s="70"/>
      <c r="TKV10" s="70"/>
      <c r="TKW10" s="70"/>
      <c r="TKX10" s="70"/>
      <c r="TKY10" s="70"/>
      <c r="TKZ10" s="70"/>
      <c r="TLA10" s="70"/>
      <c r="TLB10" s="70"/>
      <c r="TLC10" s="70"/>
      <c r="TLD10" s="70"/>
      <c r="TLE10" s="70"/>
      <c r="TLF10" s="70"/>
      <c r="TLG10" s="70"/>
      <c r="TLH10" s="70"/>
      <c r="TLI10" s="70"/>
      <c r="TLJ10" s="70"/>
      <c r="TLK10" s="70"/>
      <c r="TLL10" s="70"/>
      <c r="TLM10" s="70"/>
      <c r="TLN10" s="70"/>
      <c r="TLO10" s="70"/>
      <c r="TLP10" s="70"/>
      <c r="TLQ10" s="70"/>
      <c r="TLR10" s="70"/>
      <c r="TLS10" s="70"/>
      <c r="TLT10" s="70"/>
      <c r="TLU10" s="70"/>
      <c r="TLV10" s="70"/>
      <c r="TLW10" s="70"/>
      <c r="TLX10" s="70"/>
      <c r="TLY10" s="70"/>
      <c r="TLZ10" s="70"/>
      <c r="TMA10" s="70"/>
      <c r="TMB10" s="70"/>
      <c r="TMC10" s="70"/>
      <c r="TMD10" s="70"/>
      <c r="TME10" s="70"/>
      <c r="TMF10" s="70"/>
      <c r="TMG10" s="70"/>
      <c r="TMH10" s="70"/>
      <c r="TMI10" s="70"/>
      <c r="TMJ10" s="70"/>
      <c r="TMK10" s="70"/>
      <c r="TML10" s="70"/>
      <c r="TMM10" s="70"/>
      <c r="TMN10" s="70"/>
      <c r="TMO10" s="70"/>
      <c r="TMP10" s="70"/>
      <c r="TMQ10" s="70"/>
      <c r="TMR10" s="70"/>
      <c r="TMS10" s="70"/>
      <c r="TMT10" s="70"/>
      <c r="TMU10" s="70"/>
      <c r="TMV10" s="70"/>
      <c r="TMW10" s="70"/>
      <c r="TMX10" s="70"/>
      <c r="TMY10" s="70"/>
      <c r="TMZ10" s="70"/>
      <c r="TNA10" s="70"/>
      <c r="TNB10" s="70"/>
      <c r="TNC10" s="70"/>
      <c r="TND10" s="70"/>
      <c r="TNE10" s="70"/>
      <c r="TNF10" s="70"/>
      <c r="TNG10" s="70"/>
      <c r="TNH10" s="70"/>
      <c r="TNI10" s="70"/>
      <c r="TNJ10" s="70"/>
      <c r="TNK10" s="70"/>
      <c r="TNL10" s="70"/>
      <c r="TNM10" s="70"/>
      <c r="TNN10" s="70"/>
      <c r="TNO10" s="70"/>
      <c r="TNP10" s="70"/>
      <c r="TNQ10" s="70"/>
      <c r="TNR10" s="70"/>
      <c r="TNS10" s="70"/>
      <c r="TNT10" s="70"/>
      <c r="TNU10" s="70"/>
      <c r="TNV10" s="70"/>
      <c r="TNW10" s="70"/>
      <c r="TNX10" s="70"/>
      <c r="TNY10" s="70"/>
      <c r="TNZ10" s="70"/>
      <c r="TOA10" s="70"/>
      <c r="TOB10" s="70"/>
      <c r="TOC10" s="70"/>
      <c r="TOD10" s="70"/>
      <c r="TOE10" s="70"/>
      <c r="TOF10" s="70"/>
      <c r="TOG10" s="70"/>
      <c r="TOH10" s="70"/>
      <c r="TOI10" s="70"/>
      <c r="TOJ10" s="70"/>
      <c r="TOK10" s="70"/>
      <c r="TOL10" s="70"/>
      <c r="TOM10" s="70"/>
      <c r="TON10" s="70"/>
      <c r="TOO10" s="70"/>
      <c r="TOP10" s="70"/>
      <c r="TOQ10" s="70"/>
      <c r="TOR10" s="70"/>
      <c r="TOS10" s="70"/>
      <c r="TOT10" s="70"/>
      <c r="TOU10" s="70"/>
      <c r="TOV10" s="70"/>
      <c r="TOW10" s="70"/>
      <c r="TOX10" s="70"/>
      <c r="TOY10" s="70"/>
      <c r="TOZ10" s="70"/>
      <c r="TPA10" s="70"/>
      <c r="TPB10" s="70"/>
      <c r="TPC10" s="70"/>
      <c r="TPD10" s="70"/>
      <c r="TPE10" s="70"/>
      <c r="TPF10" s="70"/>
      <c r="TPG10" s="70"/>
      <c r="TPH10" s="70"/>
      <c r="TPI10" s="70"/>
      <c r="TPJ10" s="70"/>
      <c r="TPK10" s="70"/>
      <c r="TPL10" s="70"/>
      <c r="TPM10" s="70"/>
      <c r="TPN10" s="70"/>
      <c r="TPO10" s="70"/>
      <c r="TPP10" s="70"/>
      <c r="TPQ10" s="70"/>
      <c r="TPR10" s="70"/>
      <c r="TPS10" s="70"/>
      <c r="TPT10" s="70"/>
      <c r="TPU10" s="70"/>
      <c r="TPV10" s="70"/>
      <c r="TPW10" s="70"/>
      <c r="TPX10" s="70"/>
      <c r="TPY10" s="70"/>
      <c r="TPZ10" s="70"/>
      <c r="TQA10" s="70"/>
      <c r="TQB10" s="70"/>
      <c r="TQC10" s="70"/>
      <c r="TQD10" s="70"/>
      <c r="TQE10" s="70"/>
      <c r="TQF10" s="70"/>
      <c r="TQG10" s="70"/>
      <c r="TQH10" s="70"/>
      <c r="TQI10" s="70"/>
      <c r="TQJ10" s="70"/>
      <c r="TQK10" s="70"/>
      <c r="TQL10" s="70"/>
      <c r="TQM10" s="70"/>
      <c r="TQN10" s="70"/>
      <c r="TQO10" s="70"/>
      <c r="TQP10" s="70"/>
      <c r="TQQ10" s="70"/>
      <c r="TQR10" s="70"/>
      <c r="TQS10" s="70"/>
      <c r="TQT10" s="70"/>
      <c r="TQU10" s="70"/>
      <c r="TQV10" s="70"/>
      <c r="TQW10" s="70"/>
      <c r="TQX10" s="70"/>
      <c r="TQY10" s="70"/>
      <c r="TQZ10" s="70"/>
      <c r="TRA10" s="70"/>
      <c r="TRB10" s="70"/>
      <c r="TRC10" s="70"/>
      <c r="TRD10" s="70"/>
      <c r="TRE10" s="70"/>
      <c r="TRF10" s="70"/>
      <c r="TRG10" s="70"/>
      <c r="TRH10" s="70"/>
      <c r="TRI10" s="70"/>
      <c r="TRJ10" s="70"/>
      <c r="TRK10" s="70"/>
      <c r="TRL10" s="70"/>
      <c r="TRM10" s="70"/>
      <c r="TRN10" s="70"/>
      <c r="TRO10" s="70"/>
      <c r="TRP10" s="70"/>
      <c r="TRQ10" s="70"/>
      <c r="TRR10" s="70"/>
      <c r="TRS10" s="70"/>
      <c r="TRT10" s="70"/>
      <c r="TRU10" s="70"/>
      <c r="TRV10" s="70"/>
      <c r="TRW10" s="70"/>
      <c r="TRX10" s="70"/>
      <c r="TRY10" s="70"/>
      <c r="TRZ10" s="70"/>
      <c r="TSA10" s="70"/>
      <c r="TSB10" s="70"/>
      <c r="TSC10" s="70"/>
      <c r="TSD10" s="70"/>
      <c r="TSE10" s="70"/>
      <c r="TSF10" s="70"/>
      <c r="TSG10" s="70"/>
      <c r="TSH10" s="70"/>
      <c r="TSI10" s="70"/>
      <c r="TSJ10" s="70"/>
      <c r="TSK10" s="70"/>
      <c r="TSL10" s="70"/>
      <c r="TSM10" s="70"/>
      <c r="TSN10" s="70"/>
      <c r="TSO10" s="70"/>
      <c r="TSP10" s="70"/>
      <c r="TSQ10" s="70"/>
      <c r="TSR10" s="70"/>
      <c r="TSS10" s="70"/>
      <c r="TST10" s="70"/>
      <c r="TSU10" s="70"/>
      <c r="TSV10" s="70"/>
      <c r="TSW10" s="70"/>
      <c r="TSX10" s="70"/>
      <c r="TSY10" s="70"/>
      <c r="TSZ10" s="70"/>
      <c r="TTA10" s="70"/>
      <c r="TTB10" s="70"/>
      <c r="TTC10" s="70"/>
      <c r="TTD10" s="70"/>
      <c r="TTE10" s="70"/>
      <c r="TTF10" s="70"/>
      <c r="TTG10" s="70"/>
      <c r="TTH10" s="70"/>
      <c r="TTI10" s="70"/>
      <c r="TTJ10" s="70"/>
      <c r="TTK10" s="70"/>
      <c r="TTL10" s="70"/>
      <c r="TTM10" s="70"/>
      <c r="TTN10" s="70"/>
      <c r="TTO10" s="70"/>
      <c r="TTP10" s="70"/>
      <c r="TTQ10" s="70"/>
      <c r="TTR10" s="70"/>
      <c r="TTS10" s="70"/>
      <c r="TTT10" s="70"/>
      <c r="TTU10" s="70"/>
      <c r="TTV10" s="70"/>
      <c r="TTW10" s="70"/>
      <c r="TTX10" s="70"/>
      <c r="TTY10" s="70"/>
      <c r="TTZ10" s="70"/>
      <c r="TUA10" s="70"/>
      <c r="TUB10" s="70"/>
      <c r="TUC10" s="70"/>
      <c r="TUD10" s="70"/>
      <c r="TUE10" s="70"/>
      <c r="TUF10" s="70"/>
      <c r="TUG10" s="70"/>
      <c r="TUH10" s="70"/>
      <c r="TUI10" s="70"/>
      <c r="TUJ10" s="70"/>
      <c r="TUK10" s="70"/>
      <c r="TUL10" s="70"/>
      <c r="TUM10" s="70"/>
      <c r="TUN10" s="70"/>
      <c r="TUO10" s="70"/>
      <c r="TUP10" s="70"/>
      <c r="TUQ10" s="70"/>
      <c r="TUR10" s="70"/>
      <c r="TUS10" s="70"/>
      <c r="TUT10" s="70"/>
      <c r="TUU10" s="70"/>
      <c r="TUV10" s="70"/>
      <c r="TUW10" s="70"/>
      <c r="TUX10" s="70"/>
      <c r="TUY10" s="70"/>
      <c r="TUZ10" s="70"/>
      <c r="TVA10" s="70"/>
      <c r="TVB10" s="70"/>
      <c r="TVC10" s="70"/>
      <c r="TVD10" s="70"/>
      <c r="TVE10" s="70"/>
      <c r="TVF10" s="70"/>
      <c r="TVG10" s="70"/>
      <c r="TVH10" s="70"/>
      <c r="TVI10" s="70"/>
      <c r="TVJ10" s="70"/>
      <c r="TVK10" s="70"/>
      <c r="TVL10" s="70"/>
      <c r="TVM10" s="70"/>
      <c r="TVN10" s="70"/>
      <c r="TVO10" s="70"/>
      <c r="TVP10" s="70"/>
      <c r="TVQ10" s="70"/>
      <c r="TVR10" s="70"/>
      <c r="TVS10" s="70"/>
      <c r="TVT10" s="70"/>
      <c r="TVU10" s="70"/>
      <c r="TVV10" s="70"/>
      <c r="TVW10" s="70"/>
      <c r="TVX10" s="70"/>
      <c r="TVY10" s="70"/>
      <c r="TVZ10" s="70"/>
      <c r="TWA10" s="70"/>
      <c r="TWB10" s="70"/>
      <c r="TWC10" s="70"/>
      <c r="TWD10" s="70"/>
      <c r="TWE10" s="70"/>
      <c r="TWF10" s="70"/>
      <c r="TWG10" s="70"/>
      <c r="TWH10" s="70"/>
      <c r="TWI10" s="70"/>
      <c r="TWJ10" s="70"/>
      <c r="TWK10" s="70"/>
      <c r="TWL10" s="70"/>
      <c r="TWM10" s="70"/>
      <c r="TWN10" s="70"/>
      <c r="TWO10" s="70"/>
      <c r="TWP10" s="70"/>
      <c r="TWQ10" s="70"/>
      <c r="TWR10" s="70"/>
      <c r="TWS10" s="70"/>
      <c r="TWT10" s="70"/>
      <c r="TWU10" s="70"/>
      <c r="TWV10" s="70"/>
      <c r="TWW10" s="70"/>
      <c r="TWX10" s="70"/>
      <c r="TWY10" s="70"/>
      <c r="TWZ10" s="70"/>
      <c r="TXA10" s="70"/>
      <c r="TXB10" s="70"/>
      <c r="TXC10" s="70"/>
      <c r="TXD10" s="70"/>
      <c r="TXE10" s="70"/>
      <c r="TXF10" s="70"/>
      <c r="TXG10" s="70"/>
      <c r="TXH10" s="70"/>
      <c r="TXI10" s="70"/>
      <c r="TXJ10" s="70"/>
      <c r="TXK10" s="70"/>
      <c r="TXL10" s="70"/>
      <c r="TXM10" s="70"/>
      <c r="TXN10" s="70"/>
      <c r="TXO10" s="70"/>
      <c r="TXP10" s="70"/>
      <c r="TXQ10" s="70"/>
      <c r="TXR10" s="70"/>
      <c r="TXS10" s="70"/>
      <c r="TXT10" s="70"/>
      <c r="TXU10" s="70"/>
      <c r="TXV10" s="70"/>
      <c r="TXW10" s="70"/>
      <c r="TXX10" s="70"/>
      <c r="TXY10" s="70"/>
      <c r="TXZ10" s="70"/>
      <c r="TYA10" s="70"/>
      <c r="TYB10" s="70"/>
      <c r="TYC10" s="70"/>
      <c r="TYD10" s="70"/>
      <c r="TYE10" s="70"/>
      <c r="TYF10" s="70"/>
      <c r="TYG10" s="70"/>
      <c r="TYH10" s="70"/>
      <c r="TYI10" s="70"/>
      <c r="TYJ10" s="70"/>
      <c r="TYK10" s="70"/>
      <c r="TYL10" s="70"/>
      <c r="TYM10" s="70"/>
      <c r="TYN10" s="70"/>
      <c r="TYO10" s="70"/>
      <c r="TYP10" s="70"/>
      <c r="TYQ10" s="70"/>
      <c r="TYR10" s="70"/>
      <c r="TYS10" s="70"/>
      <c r="TYT10" s="70"/>
      <c r="TYU10" s="70"/>
      <c r="TYV10" s="70"/>
      <c r="TYW10" s="70"/>
      <c r="TYX10" s="70"/>
      <c r="TYY10" s="70"/>
      <c r="TYZ10" s="70"/>
      <c r="TZA10" s="70"/>
      <c r="TZB10" s="70"/>
      <c r="TZC10" s="70"/>
      <c r="TZD10" s="70"/>
      <c r="TZE10" s="70"/>
      <c r="TZF10" s="70"/>
      <c r="TZG10" s="70"/>
      <c r="TZH10" s="70"/>
      <c r="TZI10" s="70"/>
      <c r="TZJ10" s="70"/>
      <c r="TZK10" s="70"/>
      <c r="TZL10" s="70"/>
      <c r="TZM10" s="70"/>
      <c r="TZN10" s="70"/>
      <c r="TZO10" s="70"/>
      <c r="TZP10" s="70"/>
      <c r="TZQ10" s="70"/>
      <c r="TZR10" s="70"/>
      <c r="TZS10" s="70"/>
      <c r="TZT10" s="70"/>
      <c r="TZU10" s="70"/>
      <c r="TZV10" s="70"/>
      <c r="TZW10" s="70"/>
      <c r="TZX10" s="70"/>
      <c r="TZY10" s="70"/>
      <c r="TZZ10" s="70"/>
      <c r="UAA10" s="70"/>
      <c r="UAB10" s="70"/>
      <c r="UAC10" s="70"/>
      <c r="UAD10" s="70"/>
      <c r="UAE10" s="70"/>
      <c r="UAF10" s="70"/>
      <c r="UAG10" s="70"/>
      <c r="UAH10" s="70"/>
      <c r="UAI10" s="70"/>
      <c r="UAJ10" s="70"/>
      <c r="UAK10" s="70"/>
      <c r="UAL10" s="70"/>
      <c r="UAM10" s="70"/>
      <c r="UAN10" s="70"/>
      <c r="UAO10" s="70"/>
      <c r="UAP10" s="70"/>
      <c r="UAQ10" s="70"/>
      <c r="UAR10" s="70"/>
      <c r="UAS10" s="70"/>
      <c r="UAT10" s="70"/>
      <c r="UAU10" s="70"/>
      <c r="UAV10" s="70"/>
      <c r="UAW10" s="70"/>
      <c r="UAX10" s="70"/>
      <c r="UAY10" s="70"/>
      <c r="UAZ10" s="70"/>
      <c r="UBA10" s="70"/>
      <c r="UBB10" s="70"/>
      <c r="UBC10" s="70"/>
      <c r="UBD10" s="70"/>
      <c r="UBE10" s="70"/>
      <c r="UBF10" s="70"/>
      <c r="UBG10" s="70"/>
      <c r="UBH10" s="70"/>
      <c r="UBI10" s="70"/>
      <c r="UBJ10" s="70"/>
      <c r="UBK10" s="70"/>
      <c r="UBL10" s="70"/>
      <c r="UBM10" s="70"/>
      <c r="UBN10" s="70"/>
      <c r="UBO10" s="70"/>
      <c r="UBP10" s="70"/>
      <c r="UBQ10" s="70"/>
      <c r="UBR10" s="70"/>
      <c r="UBS10" s="70"/>
      <c r="UBT10" s="70"/>
      <c r="UBU10" s="70"/>
      <c r="UBV10" s="70"/>
      <c r="UBW10" s="70"/>
      <c r="UBX10" s="70"/>
      <c r="UBY10" s="70"/>
      <c r="UBZ10" s="70"/>
      <c r="UCA10" s="70"/>
      <c r="UCB10" s="70"/>
      <c r="UCC10" s="70"/>
      <c r="UCD10" s="70"/>
      <c r="UCE10" s="70"/>
      <c r="UCF10" s="70"/>
      <c r="UCG10" s="70"/>
      <c r="UCH10" s="70"/>
      <c r="UCI10" s="70"/>
      <c r="UCJ10" s="70"/>
      <c r="UCK10" s="70"/>
      <c r="UCL10" s="70"/>
      <c r="UCM10" s="70"/>
      <c r="UCN10" s="70"/>
      <c r="UCO10" s="70"/>
      <c r="UCP10" s="70"/>
      <c r="UCQ10" s="70"/>
      <c r="UCR10" s="70"/>
      <c r="UCS10" s="70"/>
      <c r="UCT10" s="70"/>
      <c r="UCU10" s="70"/>
      <c r="UCV10" s="70"/>
      <c r="UCW10" s="70"/>
      <c r="UCX10" s="70"/>
      <c r="UCY10" s="70"/>
      <c r="UCZ10" s="70"/>
      <c r="UDA10" s="70"/>
      <c r="UDB10" s="70"/>
      <c r="UDC10" s="70"/>
      <c r="UDD10" s="70"/>
      <c r="UDE10" s="70"/>
      <c r="UDF10" s="70"/>
      <c r="UDG10" s="70"/>
      <c r="UDH10" s="70"/>
      <c r="UDI10" s="70"/>
      <c r="UDJ10" s="70"/>
      <c r="UDK10" s="70"/>
      <c r="UDL10" s="70"/>
      <c r="UDM10" s="70"/>
      <c r="UDN10" s="70"/>
      <c r="UDO10" s="70"/>
      <c r="UDP10" s="70"/>
      <c r="UDQ10" s="70"/>
      <c r="UDR10" s="70"/>
      <c r="UDS10" s="70"/>
      <c r="UDT10" s="70"/>
      <c r="UDU10" s="70"/>
      <c r="UDV10" s="70"/>
      <c r="UDW10" s="70"/>
      <c r="UDX10" s="70"/>
      <c r="UDY10" s="70"/>
      <c r="UDZ10" s="70"/>
      <c r="UEA10" s="70"/>
      <c r="UEB10" s="70"/>
      <c r="UEC10" s="70"/>
      <c r="UED10" s="70"/>
      <c r="UEE10" s="70"/>
      <c r="UEF10" s="70"/>
      <c r="UEG10" s="70"/>
      <c r="UEH10" s="70"/>
      <c r="UEI10" s="70"/>
      <c r="UEJ10" s="70"/>
      <c r="UEK10" s="70"/>
      <c r="UEL10" s="70"/>
      <c r="UEM10" s="70"/>
      <c r="UEN10" s="70"/>
      <c r="UEO10" s="70"/>
      <c r="UEP10" s="70"/>
      <c r="UEQ10" s="70"/>
      <c r="UER10" s="70"/>
      <c r="UES10" s="70"/>
      <c r="UET10" s="70"/>
      <c r="UEU10" s="70"/>
      <c r="UEV10" s="70"/>
      <c r="UEW10" s="70"/>
      <c r="UEX10" s="70"/>
      <c r="UEY10" s="70"/>
      <c r="UEZ10" s="70"/>
      <c r="UFA10" s="70"/>
      <c r="UFB10" s="70"/>
      <c r="UFC10" s="70"/>
      <c r="UFD10" s="70"/>
      <c r="UFE10" s="70"/>
      <c r="UFF10" s="70"/>
      <c r="UFG10" s="70"/>
      <c r="UFH10" s="70"/>
      <c r="UFI10" s="70"/>
      <c r="UFJ10" s="70"/>
      <c r="UFK10" s="70"/>
      <c r="UFL10" s="70"/>
      <c r="UFM10" s="70"/>
      <c r="UFN10" s="70"/>
      <c r="UFO10" s="70"/>
      <c r="UFP10" s="70"/>
      <c r="UFQ10" s="70"/>
      <c r="UFR10" s="70"/>
      <c r="UFS10" s="70"/>
      <c r="UFT10" s="70"/>
      <c r="UFU10" s="70"/>
      <c r="UFV10" s="70"/>
      <c r="UFW10" s="70"/>
      <c r="UFX10" s="70"/>
      <c r="UFY10" s="70"/>
      <c r="UFZ10" s="70"/>
      <c r="UGA10" s="70"/>
      <c r="UGB10" s="70"/>
      <c r="UGC10" s="70"/>
      <c r="UGD10" s="70"/>
      <c r="UGE10" s="70"/>
      <c r="UGF10" s="70"/>
      <c r="UGG10" s="70"/>
      <c r="UGH10" s="70"/>
      <c r="UGI10" s="70"/>
      <c r="UGJ10" s="70"/>
      <c r="UGK10" s="70"/>
      <c r="UGL10" s="70"/>
      <c r="UGM10" s="70"/>
      <c r="UGN10" s="70"/>
      <c r="UGO10" s="70"/>
      <c r="UGP10" s="70"/>
      <c r="UGQ10" s="70"/>
      <c r="UGR10" s="70"/>
      <c r="UGS10" s="70"/>
      <c r="UGT10" s="70"/>
      <c r="UGU10" s="70"/>
      <c r="UGV10" s="70"/>
      <c r="UGW10" s="70"/>
      <c r="UGX10" s="70"/>
      <c r="UGY10" s="70"/>
      <c r="UGZ10" s="70"/>
      <c r="UHA10" s="70"/>
      <c r="UHB10" s="70"/>
      <c r="UHC10" s="70"/>
      <c r="UHD10" s="70"/>
      <c r="UHE10" s="70"/>
      <c r="UHF10" s="70"/>
      <c r="UHG10" s="70"/>
      <c r="UHH10" s="70"/>
      <c r="UHI10" s="70"/>
      <c r="UHJ10" s="70"/>
      <c r="UHK10" s="70"/>
      <c r="UHL10" s="70"/>
      <c r="UHM10" s="70"/>
      <c r="UHN10" s="70"/>
      <c r="UHO10" s="70"/>
      <c r="UHP10" s="70"/>
      <c r="UHQ10" s="70"/>
      <c r="UHR10" s="70"/>
      <c r="UHS10" s="70"/>
      <c r="UHT10" s="70"/>
      <c r="UHU10" s="70"/>
      <c r="UHV10" s="70"/>
      <c r="UHW10" s="70"/>
      <c r="UHX10" s="70"/>
      <c r="UHY10" s="70"/>
      <c r="UHZ10" s="70"/>
      <c r="UIA10" s="70"/>
      <c r="UIB10" s="70"/>
      <c r="UIC10" s="70"/>
      <c r="UID10" s="70"/>
      <c r="UIE10" s="70"/>
      <c r="UIF10" s="70"/>
      <c r="UIG10" s="70"/>
      <c r="UIH10" s="70"/>
      <c r="UII10" s="70"/>
      <c r="UIJ10" s="70"/>
      <c r="UIK10" s="70"/>
      <c r="UIL10" s="70"/>
      <c r="UIM10" s="70"/>
      <c r="UIN10" s="70"/>
      <c r="UIO10" s="70"/>
      <c r="UIP10" s="70"/>
      <c r="UIQ10" s="70"/>
      <c r="UIR10" s="70"/>
      <c r="UIS10" s="70"/>
      <c r="UIT10" s="70"/>
      <c r="UIU10" s="70"/>
      <c r="UIV10" s="70"/>
      <c r="UIW10" s="70"/>
      <c r="UIX10" s="70"/>
      <c r="UIY10" s="70"/>
      <c r="UIZ10" s="70"/>
      <c r="UJA10" s="70"/>
      <c r="UJB10" s="70"/>
      <c r="UJC10" s="70"/>
      <c r="UJD10" s="70"/>
      <c r="UJE10" s="70"/>
      <c r="UJF10" s="70"/>
      <c r="UJG10" s="70"/>
      <c r="UJH10" s="70"/>
      <c r="UJI10" s="70"/>
      <c r="UJJ10" s="70"/>
      <c r="UJK10" s="70"/>
      <c r="UJL10" s="70"/>
      <c r="UJM10" s="70"/>
      <c r="UJN10" s="70"/>
      <c r="UJO10" s="70"/>
      <c r="UJP10" s="70"/>
      <c r="UJQ10" s="70"/>
      <c r="UJR10" s="70"/>
      <c r="UJS10" s="70"/>
      <c r="UJT10" s="70"/>
      <c r="UJU10" s="70"/>
      <c r="UJV10" s="70"/>
      <c r="UJW10" s="70"/>
      <c r="UJX10" s="70"/>
      <c r="UJY10" s="70"/>
      <c r="UJZ10" s="70"/>
      <c r="UKA10" s="70"/>
      <c r="UKB10" s="70"/>
      <c r="UKC10" s="70"/>
      <c r="UKD10" s="70"/>
      <c r="UKE10" s="70"/>
      <c r="UKF10" s="70"/>
      <c r="UKG10" s="70"/>
      <c r="UKH10" s="70"/>
      <c r="UKI10" s="70"/>
      <c r="UKJ10" s="70"/>
      <c r="UKK10" s="70"/>
      <c r="UKL10" s="70"/>
      <c r="UKM10" s="70"/>
      <c r="UKN10" s="70"/>
      <c r="UKO10" s="70"/>
      <c r="UKP10" s="70"/>
      <c r="UKQ10" s="70"/>
      <c r="UKR10" s="70"/>
      <c r="UKS10" s="70"/>
      <c r="UKT10" s="70"/>
      <c r="UKU10" s="70"/>
      <c r="UKV10" s="70"/>
      <c r="UKW10" s="70"/>
      <c r="UKX10" s="70"/>
      <c r="UKY10" s="70"/>
      <c r="UKZ10" s="70"/>
      <c r="ULA10" s="70"/>
      <c r="ULB10" s="70"/>
      <c r="ULC10" s="70"/>
      <c r="ULD10" s="70"/>
      <c r="ULE10" s="70"/>
      <c r="ULF10" s="70"/>
      <c r="ULG10" s="70"/>
      <c r="ULH10" s="70"/>
      <c r="ULI10" s="70"/>
      <c r="ULJ10" s="70"/>
      <c r="ULK10" s="70"/>
      <c r="ULL10" s="70"/>
      <c r="ULM10" s="70"/>
      <c r="ULN10" s="70"/>
      <c r="ULO10" s="70"/>
      <c r="ULP10" s="70"/>
      <c r="ULQ10" s="70"/>
      <c r="ULR10" s="70"/>
      <c r="ULS10" s="70"/>
      <c r="ULT10" s="70"/>
      <c r="ULU10" s="70"/>
      <c r="ULV10" s="70"/>
      <c r="ULW10" s="70"/>
      <c r="ULX10" s="70"/>
      <c r="ULY10" s="70"/>
      <c r="ULZ10" s="70"/>
      <c r="UMA10" s="70"/>
      <c r="UMB10" s="70"/>
      <c r="UMC10" s="70"/>
      <c r="UMD10" s="70"/>
      <c r="UME10" s="70"/>
      <c r="UMF10" s="70"/>
      <c r="UMG10" s="70"/>
      <c r="UMH10" s="70"/>
      <c r="UMI10" s="70"/>
      <c r="UMJ10" s="70"/>
      <c r="UMK10" s="70"/>
      <c r="UML10" s="70"/>
      <c r="UMM10" s="70"/>
      <c r="UMN10" s="70"/>
      <c r="UMO10" s="70"/>
      <c r="UMP10" s="70"/>
      <c r="UMQ10" s="70"/>
      <c r="UMR10" s="70"/>
      <c r="UMS10" s="70"/>
      <c r="UMT10" s="70"/>
      <c r="UMU10" s="70"/>
      <c r="UMV10" s="70"/>
      <c r="UMW10" s="70"/>
      <c r="UMX10" s="70"/>
      <c r="UMY10" s="70"/>
      <c r="UMZ10" s="70"/>
      <c r="UNA10" s="70"/>
      <c r="UNB10" s="70"/>
      <c r="UNC10" s="70"/>
      <c r="UND10" s="70"/>
      <c r="UNE10" s="70"/>
      <c r="UNF10" s="70"/>
      <c r="UNG10" s="70"/>
      <c r="UNH10" s="70"/>
      <c r="UNI10" s="70"/>
      <c r="UNJ10" s="70"/>
      <c r="UNK10" s="70"/>
      <c r="UNL10" s="70"/>
      <c r="UNM10" s="70"/>
      <c r="UNN10" s="70"/>
      <c r="UNO10" s="70"/>
      <c r="UNP10" s="70"/>
      <c r="UNQ10" s="70"/>
      <c r="UNR10" s="70"/>
      <c r="UNS10" s="70"/>
      <c r="UNT10" s="70"/>
      <c r="UNU10" s="70"/>
      <c r="UNV10" s="70"/>
      <c r="UNW10" s="70"/>
      <c r="UNX10" s="70"/>
      <c r="UNY10" s="70"/>
      <c r="UNZ10" s="70"/>
      <c r="UOA10" s="70"/>
      <c r="UOB10" s="70"/>
      <c r="UOC10" s="70"/>
      <c r="UOD10" s="70"/>
      <c r="UOE10" s="70"/>
      <c r="UOF10" s="70"/>
      <c r="UOG10" s="70"/>
      <c r="UOH10" s="70"/>
      <c r="UOI10" s="70"/>
      <c r="UOJ10" s="70"/>
      <c r="UOK10" s="70"/>
      <c r="UOL10" s="70"/>
      <c r="UOM10" s="70"/>
      <c r="UON10" s="70"/>
      <c r="UOO10" s="70"/>
      <c r="UOP10" s="70"/>
      <c r="UOQ10" s="70"/>
      <c r="UOR10" s="70"/>
      <c r="UOS10" s="70"/>
      <c r="UOT10" s="70"/>
      <c r="UOU10" s="70"/>
      <c r="UOV10" s="70"/>
      <c r="UOW10" s="70"/>
      <c r="UOX10" s="70"/>
      <c r="UOY10" s="70"/>
      <c r="UOZ10" s="70"/>
      <c r="UPA10" s="70"/>
      <c r="UPB10" s="70"/>
      <c r="UPC10" s="70"/>
      <c r="UPD10" s="70"/>
      <c r="UPE10" s="70"/>
      <c r="UPF10" s="70"/>
      <c r="UPG10" s="70"/>
      <c r="UPH10" s="70"/>
      <c r="UPI10" s="70"/>
      <c r="UPJ10" s="70"/>
      <c r="UPK10" s="70"/>
      <c r="UPL10" s="70"/>
      <c r="UPM10" s="70"/>
      <c r="UPN10" s="70"/>
      <c r="UPO10" s="70"/>
      <c r="UPP10" s="70"/>
      <c r="UPQ10" s="70"/>
      <c r="UPR10" s="70"/>
      <c r="UPS10" s="70"/>
      <c r="UPT10" s="70"/>
      <c r="UPU10" s="70"/>
      <c r="UPV10" s="70"/>
      <c r="UPW10" s="70"/>
      <c r="UPX10" s="70"/>
      <c r="UPY10" s="70"/>
      <c r="UPZ10" s="70"/>
      <c r="UQA10" s="70"/>
      <c r="UQB10" s="70"/>
      <c r="UQC10" s="70"/>
      <c r="UQD10" s="70"/>
      <c r="UQE10" s="70"/>
      <c r="UQF10" s="70"/>
      <c r="UQG10" s="70"/>
      <c r="UQH10" s="70"/>
      <c r="UQI10" s="70"/>
      <c r="UQJ10" s="70"/>
      <c r="UQK10" s="70"/>
      <c r="UQL10" s="70"/>
      <c r="UQM10" s="70"/>
      <c r="UQN10" s="70"/>
      <c r="UQO10" s="70"/>
      <c r="UQP10" s="70"/>
      <c r="UQQ10" s="70"/>
      <c r="UQR10" s="70"/>
      <c r="UQS10" s="70"/>
      <c r="UQT10" s="70"/>
      <c r="UQU10" s="70"/>
      <c r="UQV10" s="70"/>
      <c r="UQW10" s="70"/>
      <c r="UQX10" s="70"/>
      <c r="UQY10" s="70"/>
      <c r="UQZ10" s="70"/>
      <c r="URA10" s="70"/>
      <c r="URB10" s="70"/>
      <c r="URC10" s="70"/>
      <c r="URD10" s="70"/>
      <c r="URE10" s="70"/>
      <c r="URF10" s="70"/>
      <c r="URG10" s="70"/>
      <c r="URH10" s="70"/>
      <c r="URI10" s="70"/>
      <c r="URJ10" s="70"/>
      <c r="URK10" s="70"/>
      <c r="URL10" s="70"/>
      <c r="URM10" s="70"/>
      <c r="URN10" s="70"/>
      <c r="URO10" s="70"/>
      <c r="URP10" s="70"/>
      <c r="URQ10" s="70"/>
      <c r="URR10" s="70"/>
      <c r="URS10" s="70"/>
      <c r="URT10" s="70"/>
      <c r="URU10" s="70"/>
      <c r="URV10" s="70"/>
      <c r="URW10" s="70"/>
      <c r="URX10" s="70"/>
      <c r="URY10" s="70"/>
      <c r="URZ10" s="70"/>
      <c r="USA10" s="70"/>
      <c r="USB10" s="70"/>
      <c r="USC10" s="70"/>
      <c r="USD10" s="70"/>
      <c r="USE10" s="70"/>
      <c r="USF10" s="70"/>
      <c r="USG10" s="70"/>
      <c r="USH10" s="70"/>
      <c r="USI10" s="70"/>
      <c r="USJ10" s="70"/>
      <c r="USK10" s="70"/>
      <c r="USL10" s="70"/>
      <c r="USM10" s="70"/>
      <c r="USN10" s="70"/>
      <c r="USO10" s="70"/>
      <c r="USP10" s="70"/>
      <c r="USQ10" s="70"/>
      <c r="USR10" s="70"/>
      <c r="USS10" s="70"/>
      <c r="UST10" s="70"/>
      <c r="USU10" s="70"/>
      <c r="USV10" s="70"/>
      <c r="USW10" s="70"/>
      <c r="USX10" s="70"/>
      <c r="USY10" s="70"/>
      <c r="USZ10" s="70"/>
      <c r="UTA10" s="70"/>
      <c r="UTB10" s="70"/>
      <c r="UTC10" s="70"/>
      <c r="UTD10" s="70"/>
      <c r="UTE10" s="70"/>
      <c r="UTF10" s="70"/>
      <c r="UTG10" s="70"/>
      <c r="UTH10" s="70"/>
      <c r="UTI10" s="70"/>
      <c r="UTJ10" s="70"/>
      <c r="UTK10" s="70"/>
      <c r="UTL10" s="70"/>
      <c r="UTM10" s="70"/>
      <c r="UTN10" s="70"/>
      <c r="UTO10" s="70"/>
      <c r="UTP10" s="70"/>
      <c r="UTQ10" s="70"/>
      <c r="UTR10" s="70"/>
      <c r="UTS10" s="70"/>
      <c r="UTT10" s="70"/>
      <c r="UTU10" s="70"/>
      <c r="UTV10" s="70"/>
      <c r="UTW10" s="70"/>
      <c r="UTX10" s="70"/>
      <c r="UTY10" s="70"/>
      <c r="UTZ10" s="70"/>
      <c r="UUA10" s="70"/>
      <c r="UUB10" s="70"/>
      <c r="UUC10" s="70"/>
      <c r="UUD10" s="70"/>
      <c r="UUE10" s="70"/>
      <c r="UUF10" s="70"/>
      <c r="UUG10" s="70"/>
      <c r="UUH10" s="70"/>
      <c r="UUI10" s="70"/>
      <c r="UUJ10" s="70"/>
      <c r="UUK10" s="70"/>
      <c r="UUL10" s="70"/>
      <c r="UUM10" s="70"/>
      <c r="UUN10" s="70"/>
      <c r="UUO10" s="70"/>
      <c r="UUP10" s="70"/>
      <c r="UUQ10" s="70"/>
      <c r="UUR10" s="70"/>
      <c r="UUS10" s="70"/>
      <c r="UUT10" s="70"/>
      <c r="UUU10" s="70"/>
      <c r="UUV10" s="70"/>
      <c r="UUW10" s="70"/>
      <c r="UUX10" s="70"/>
      <c r="UUY10" s="70"/>
      <c r="UUZ10" s="70"/>
      <c r="UVA10" s="70"/>
      <c r="UVB10" s="70"/>
      <c r="UVC10" s="70"/>
      <c r="UVD10" s="70"/>
      <c r="UVE10" s="70"/>
      <c r="UVF10" s="70"/>
      <c r="UVG10" s="70"/>
      <c r="UVH10" s="70"/>
      <c r="UVI10" s="70"/>
      <c r="UVJ10" s="70"/>
      <c r="UVK10" s="70"/>
      <c r="UVL10" s="70"/>
      <c r="UVM10" s="70"/>
      <c r="UVN10" s="70"/>
      <c r="UVO10" s="70"/>
      <c r="UVP10" s="70"/>
      <c r="UVQ10" s="70"/>
      <c r="UVR10" s="70"/>
      <c r="UVS10" s="70"/>
      <c r="UVT10" s="70"/>
      <c r="UVU10" s="70"/>
      <c r="UVV10" s="70"/>
      <c r="UVW10" s="70"/>
      <c r="UVX10" s="70"/>
      <c r="UVY10" s="70"/>
      <c r="UVZ10" s="70"/>
      <c r="UWA10" s="70"/>
      <c r="UWB10" s="70"/>
      <c r="UWC10" s="70"/>
      <c r="UWD10" s="70"/>
      <c r="UWE10" s="70"/>
      <c r="UWF10" s="70"/>
      <c r="UWG10" s="70"/>
      <c r="UWH10" s="70"/>
      <c r="UWI10" s="70"/>
      <c r="UWJ10" s="70"/>
      <c r="UWK10" s="70"/>
      <c r="UWL10" s="70"/>
      <c r="UWM10" s="70"/>
      <c r="UWN10" s="70"/>
      <c r="UWO10" s="70"/>
      <c r="UWP10" s="70"/>
      <c r="UWQ10" s="70"/>
      <c r="UWR10" s="70"/>
      <c r="UWS10" s="70"/>
      <c r="UWT10" s="70"/>
      <c r="UWU10" s="70"/>
      <c r="UWV10" s="70"/>
      <c r="UWW10" s="70"/>
      <c r="UWX10" s="70"/>
      <c r="UWY10" s="70"/>
      <c r="UWZ10" s="70"/>
      <c r="UXA10" s="70"/>
      <c r="UXB10" s="70"/>
      <c r="UXC10" s="70"/>
      <c r="UXD10" s="70"/>
      <c r="UXE10" s="70"/>
      <c r="UXF10" s="70"/>
      <c r="UXG10" s="70"/>
      <c r="UXH10" s="70"/>
      <c r="UXI10" s="70"/>
      <c r="UXJ10" s="70"/>
      <c r="UXK10" s="70"/>
      <c r="UXL10" s="70"/>
      <c r="UXM10" s="70"/>
      <c r="UXN10" s="70"/>
      <c r="UXO10" s="70"/>
      <c r="UXP10" s="70"/>
      <c r="UXQ10" s="70"/>
      <c r="UXR10" s="70"/>
      <c r="UXS10" s="70"/>
      <c r="UXT10" s="70"/>
      <c r="UXU10" s="70"/>
      <c r="UXV10" s="70"/>
      <c r="UXW10" s="70"/>
      <c r="UXX10" s="70"/>
      <c r="UXY10" s="70"/>
      <c r="UXZ10" s="70"/>
      <c r="UYA10" s="70"/>
      <c r="UYB10" s="70"/>
      <c r="UYC10" s="70"/>
      <c r="UYD10" s="70"/>
      <c r="UYE10" s="70"/>
      <c r="UYF10" s="70"/>
      <c r="UYG10" s="70"/>
      <c r="UYH10" s="70"/>
      <c r="UYI10" s="70"/>
      <c r="UYJ10" s="70"/>
      <c r="UYK10" s="70"/>
      <c r="UYL10" s="70"/>
      <c r="UYM10" s="70"/>
      <c r="UYN10" s="70"/>
      <c r="UYO10" s="70"/>
      <c r="UYP10" s="70"/>
      <c r="UYQ10" s="70"/>
      <c r="UYR10" s="70"/>
      <c r="UYS10" s="70"/>
      <c r="UYT10" s="70"/>
      <c r="UYU10" s="70"/>
      <c r="UYV10" s="70"/>
      <c r="UYW10" s="70"/>
      <c r="UYX10" s="70"/>
      <c r="UYY10" s="70"/>
      <c r="UYZ10" s="70"/>
      <c r="UZA10" s="70"/>
      <c r="UZB10" s="70"/>
      <c r="UZC10" s="70"/>
      <c r="UZD10" s="70"/>
      <c r="UZE10" s="70"/>
      <c r="UZF10" s="70"/>
      <c r="UZG10" s="70"/>
      <c r="UZH10" s="70"/>
      <c r="UZI10" s="70"/>
      <c r="UZJ10" s="70"/>
      <c r="UZK10" s="70"/>
      <c r="UZL10" s="70"/>
      <c r="UZM10" s="70"/>
      <c r="UZN10" s="70"/>
      <c r="UZO10" s="70"/>
      <c r="UZP10" s="70"/>
      <c r="UZQ10" s="70"/>
      <c r="UZR10" s="70"/>
      <c r="UZS10" s="70"/>
      <c r="UZT10" s="70"/>
      <c r="UZU10" s="70"/>
      <c r="UZV10" s="70"/>
      <c r="UZW10" s="70"/>
      <c r="UZX10" s="70"/>
      <c r="UZY10" s="70"/>
      <c r="UZZ10" s="70"/>
      <c r="VAA10" s="70"/>
      <c r="VAB10" s="70"/>
      <c r="VAC10" s="70"/>
      <c r="VAD10" s="70"/>
      <c r="VAE10" s="70"/>
      <c r="VAF10" s="70"/>
      <c r="VAG10" s="70"/>
      <c r="VAH10" s="70"/>
      <c r="VAI10" s="70"/>
      <c r="VAJ10" s="70"/>
      <c r="VAK10" s="70"/>
      <c r="VAL10" s="70"/>
      <c r="VAM10" s="70"/>
      <c r="VAN10" s="70"/>
      <c r="VAO10" s="70"/>
      <c r="VAP10" s="70"/>
      <c r="VAQ10" s="70"/>
      <c r="VAR10" s="70"/>
      <c r="VAS10" s="70"/>
      <c r="VAT10" s="70"/>
      <c r="VAU10" s="70"/>
      <c r="VAV10" s="70"/>
      <c r="VAW10" s="70"/>
      <c r="VAX10" s="70"/>
      <c r="VAY10" s="70"/>
      <c r="VAZ10" s="70"/>
      <c r="VBA10" s="70"/>
      <c r="VBB10" s="70"/>
      <c r="VBC10" s="70"/>
      <c r="VBD10" s="70"/>
      <c r="VBE10" s="70"/>
      <c r="VBF10" s="70"/>
      <c r="VBG10" s="70"/>
      <c r="VBH10" s="70"/>
      <c r="VBI10" s="70"/>
      <c r="VBJ10" s="70"/>
      <c r="VBK10" s="70"/>
      <c r="VBL10" s="70"/>
      <c r="VBM10" s="70"/>
      <c r="VBN10" s="70"/>
      <c r="VBO10" s="70"/>
      <c r="VBP10" s="70"/>
      <c r="VBQ10" s="70"/>
      <c r="VBR10" s="70"/>
      <c r="VBS10" s="70"/>
      <c r="VBT10" s="70"/>
      <c r="VBU10" s="70"/>
      <c r="VBV10" s="70"/>
      <c r="VBW10" s="70"/>
      <c r="VBX10" s="70"/>
      <c r="VBY10" s="70"/>
      <c r="VBZ10" s="70"/>
      <c r="VCA10" s="70"/>
      <c r="VCB10" s="70"/>
      <c r="VCC10" s="70"/>
      <c r="VCD10" s="70"/>
      <c r="VCE10" s="70"/>
      <c r="VCF10" s="70"/>
      <c r="VCG10" s="70"/>
      <c r="VCH10" s="70"/>
      <c r="VCI10" s="70"/>
      <c r="VCJ10" s="70"/>
      <c r="VCK10" s="70"/>
      <c r="VCL10" s="70"/>
      <c r="VCM10" s="70"/>
      <c r="VCN10" s="70"/>
      <c r="VCO10" s="70"/>
      <c r="VCP10" s="70"/>
      <c r="VCQ10" s="70"/>
      <c r="VCR10" s="70"/>
      <c r="VCS10" s="70"/>
      <c r="VCT10" s="70"/>
      <c r="VCU10" s="70"/>
      <c r="VCV10" s="70"/>
      <c r="VCW10" s="70"/>
      <c r="VCX10" s="70"/>
      <c r="VCY10" s="70"/>
      <c r="VCZ10" s="70"/>
      <c r="VDA10" s="70"/>
      <c r="VDB10" s="70"/>
      <c r="VDC10" s="70"/>
      <c r="VDD10" s="70"/>
      <c r="VDE10" s="70"/>
      <c r="VDF10" s="70"/>
      <c r="VDG10" s="70"/>
      <c r="VDH10" s="70"/>
      <c r="VDI10" s="70"/>
      <c r="VDJ10" s="70"/>
      <c r="VDK10" s="70"/>
      <c r="VDL10" s="70"/>
      <c r="VDM10" s="70"/>
      <c r="VDN10" s="70"/>
      <c r="VDO10" s="70"/>
      <c r="VDP10" s="70"/>
      <c r="VDQ10" s="70"/>
      <c r="VDR10" s="70"/>
      <c r="VDS10" s="70"/>
      <c r="VDT10" s="70"/>
      <c r="VDU10" s="70"/>
      <c r="VDV10" s="70"/>
      <c r="VDW10" s="70"/>
      <c r="VDX10" s="70"/>
      <c r="VDY10" s="70"/>
      <c r="VDZ10" s="70"/>
      <c r="VEA10" s="70"/>
      <c r="VEB10" s="70"/>
      <c r="VEC10" s="70"/>
      <c r="VED10" s="70"/>
      <c r="VEE10" s="70"/>
      <c r="VEF10" s="70"/>
      <c r="VEG10" s="70"/>
      <c r="VEH10" s="70"/>
      <c r="VEI10" s="70"/>
      <c r="VEJ10" s="70"/>
      <c r="VEK10" s="70"/>
      <c r="VEL10" s="70"/>
      <c r="VEM10" s="70"/>
      <c r="VEN10" s="70"/>
      <c r="VEO10" s="70"/>
      <c r="VEP10" s="70"/>
      <c r="VEQ10" s="70"/>
      <c r="VER10" s="70"/>
      <c r="VES10" s="70"/>
      <c r="VET10" s="70"/>
      <c r="VEU10" s="70"/>
      <c r="VEV10" s="70"/>
      <c r="VEW10" s="70"/>
      <c r="VEX10" s="70"/>
      <c r="VEY10" s="70"/>
      <c r="VEZ10" s="70"/>
      <c r="VFA10" s="70"/>
      <c r="VFB10" s="70"/>
      <c r="VFC10" s="70"/>
      <c r="VFD10" s="70"/>
      <c r="VFE10" s="70"/>
      <c r="VFF10" s="70"/>
      <c r="VFG10" s="70"/>
      <c r="VFH10" s="70"/>
      <c r="VFI10" s="70"/>
      <c r="VFJ10" s="70"/>
      <c r="VFK10" s="70"/>
      <c r="VFL10" s="70"/>
      <c r="VFM10" s="70"/>
      <c r="VFN10" s="70"/>
      <c r="VFO10" s="70"/>
      <c r="VFP10" s="70"/>
      <c r="VFQ10" s="70"/>
      <c r="VFR10" s="70"/>
      <c r="VFS10" s="70"/>
      <c r="VFT10" s="70"/>
      <c r="VFU10" s="70"/>
      <c r="VFV10" s="70"/>
      <c r="VFW10" s="70"/>
      <c r="VFX10" s="70"/>
      <c r="VFY10" s="70"/>
      <c r="VFZ10" s="70"/>
      <c r="VGA10" s="70"/>
      <c r="VGB10" s="70"/>
      <c r="VGC10" s="70"/>
      <c r="VGD10" s="70"/>
      <c r="VGE10" s="70"/>
      <c r="VGF10" s="70"/>
      <c r="VGG10" s="70"/>
      <c r="VGH10" s="70"/>
      <c r="VGI10" s="70"/>
      <c r="VGJ10" s="70"/>
      <c r="VGK10" s="70"/>
      <c r="VGL10" s="70"/>
      <c r="VGM10" s="70"/>
      <c r="VGN10" s="70"/>
      <c r="VGO10" s="70"/>
      <c r="VGP10" s="70"/>
      <c r="VGQ10" s="70"/>
      <c r="VGR10" s="70"/>
      <c r="VGS10" s="70"/>
      <c r="VGT10" s="70"/>
      <c r="VGU10" s="70"/>
      <c r="VGV10" s="70"/>
      <c r="VGW10" s="70"/>
      <c r="VGX10" s="70"/>
      <c r="VGY10" s="70"/>
      <c r="VGZ10" s="70"/>
      <c r="VHA10" s="70"/>
      <c r="VHB10" s="70"/>
      <c r="VHC10" s="70"/>
      <c r="VHD10" s="70"/>
      <c r="VHE10" s="70"/>
      <c r="VHF10" s="70"/>
      <c r="VHG10" s="70"/>
      <c r="VHH10" s="70"/>
      <c r="VHI10" s="70"/>
      <c r="VHJ10" s="70"/>
      <c r="VHK10" s="70"/>
      <c r="VHL10" s="70"/>
      <c r="VHM10" s="70"/>
      <c r="VHN10" s="70"/>
      <c r="VHO10" s="70"/>
      <c r="VHP10" s="70"/>
      <c r="VHQ10" s="70"/>
      <c r="VHR10" s="70"/>
      <c r="VHS10" s="70"/>
      <c r="VHT10" s="70"/>
      <c r="VHU10" s="70"/>
      <c r="VHV10" s="70"/>
      <c r="VHW10" s="70"/>
      <c r="VHX10" s="70"/>
      <c r="VHY10" s="70"/>
      <c r="VHZ10" s="70"/>
      <c r="VIA10" s="70"/>
      <c r="VIB10" s="70"/>
      <c r="VIC10" s="70"/>
      <c r="VID10" s="70"/>
      <c r="VIE10" s="70"/>
      <c r="VIF10" s="70"/>
      <c r="VIG10" s="70"/>
      <c r="VIH10" s="70"/>
      <c r="VII10" s="70"/>
      <c r="VIJ10" s="70"/>
      <c r="VIK10" s="70"/>
      <c r="VIL10" s="70"/>
      <c r="VIM10" s="70"/>
      <c r="VIN10" s="70"/>
      <c r="VIO10" s="70"/>
      <c r="VIP10" s="70"/>
      <c r="VIQ10" s="70"/>
      <c r="VIR10" s="70"/>
      <c r="VIS10" s="70"/>
      <c r="VIT10" s="70"/>
      <c r="VIU10" s="70"/>
      <c r="VIV10" s="70"/>
      <c r="VIW10" s="70"/>
      <c r="VIX10" s="70"/>
      <c r="VIY10" s="70"/>
      <c r="VIZ10" s="70"/>
      <c r="VJA10" s="70"/>
      <c r="VJB10" s="70"/>
      <c r="VJC10" s="70"/>
      <c r="VJD10" s="70"/>
      <c r="VJE10" s="70"/>
      <c r="VJF10" s="70"/>
      <c r="VJG10" s="70"/>
      <c r="VJH10" s="70"/>
      <c r="VJI10" s="70"/>
      <c r="VJJ10" s="70"/>
      <c r="VJK10" s="70"/>
      <c r="VJL10" s="70"/>
      <c r="VJM10" s="70"/>
      <c r="VJN10" s="70"/>
      <c r="VJO10" s="70"/>
      <c r="VJP10" s="70"/>
      <c r="VJQ10" s="70"/>
      <c r="VJR10" s="70"/>
      <c r="VJS10" s="70"/>
      <c r="VJT10" s="70"/>
      <c r="VJU10" s="70"/>
      <c r="VJV10" s="70"/>
      <c r="VJW10" s="70"/>
      <c r="VJX10" s="70"/>
      <c r="VJY10" s="70"/>
      <c r="VJZ10" s="70"/>
      <c r="VKA10" s="70"/>
      <c r="VKB10" s="70"/>
      <c r="VKC10" s="70"/>
      <c r="VKD10" s="70"/>
      <c r="VKE10" s="70"/>
      <c r="VKF10" s="70"/>
      <c r="VKG10" s="70"/>
      <c r="VKH10" s="70"/>
      <c r="VKI10" s="70"/>
      <c r="VKJ10" s="70"/>
      <c r="VKK10" s="70"/>
      <c r="VKL10" s="70"/>
      <c r="VKM10" s="70"/>
      <c r="VKN10" s="70"/>
      <c r="VKO10" s="70"/>
      <c r="VKP10" s="70"/>
      <c r="VKQ10" s="70"/>
      <c r="VKR10" s="70"/>
      <c r="VKS10" s="70"/>
      <c r="VKT10" s="70"/>
      <c r="VKU10" s="70"/>
      <c r="VKV10" s="70"/>
      <c r="VKW10" s="70"/>
      <c r="VKX10" s="70"/>
      <c r="VKY10" s="70"/>
      <c r="VKZ10" s="70"/>
      <c r="VLA10" s="70"/>
      <c r="VLB10" s="70"/>
      <c r="VLC10" s="70"/>
      <c r="VLD10" s="70"/>
      <c r="VLE10" s="70"/>
      <c r="VLF10" s="70"/>
      <c r="VLG10" s="70"/>
      <c r="VLH10" s="70"/>
      <c r="VLI10" s="70"/>
      <c r="VLJ10" s="70"/>
      <c r="VLK10" s="70"/>
      <c r="VLL10" s="70"/>
      <c r="VLM10" s="70"/>
      <c r="VLN10" s="70"/>
      <c r="VLO10" s="70"/>
      <c r="VLP10" s="70"/>
      <c r="VLQ10" s="70"/>
      <c r="VLR10" s="70"/>
      <c r="VLS10" s="70"/>
      <c r="VLT10" s="70"/>
      <c r="VLU10" s="70"/>
      <c r="VLV10" s="70"/>
      <c r="VLW10" s="70"/>
      <c r="VLX10" s="70"/>
      <c r="VLY10" s="70"/>
      <c r="VLZ10" s="70"/>
      <c r="VMA10" s="70"/>
      <c r="VMB10" s="70"/>
      <c r="VMC10" s="70"/>
      <c r="VMD10" s="70"/>
      <c r="VME10" s="70"/>
      <c r="VMF10" s="70"/>
      <c r="VMG10" s="70"/>
      <c r="VMH10" s="70"/>
      <c r="VMI10" s="70"/>
      <c r="VMJ10" s="70"/>
      <c r="VMK10" s="70"/>
      <c r="VML10" s="70"/>
      <c r="VMM10" s="70"/>
      <c r="VMN10" s="70"/>
      <c r="VMO10" s="70"/>
      <c r="VMP10" s="70"/>
      <c r="VMQ10" s="70"/>
      <c r="VMR10" s="70"/>
      <c r="VMS10" s="70"/>
      <c r="VMT10" s="70"/>
      <c r="VMU10" s="70"/>
      <c r="VMV10" s="70"/>
      <c r="VMW10" s="70"/>
      <c r="VMX10" s="70"/>
      <c r="VMY10" s="70"/>
      <c r="VMZ10" s="70"/>
      <c r="VNA10" s="70"/>
      <c r="VNB10" s="70"/>
      <c r="VNC10" s="70"/>
      <c r="VND10" s="70"/>
      <c r="VNE10" s="70"/>
      <c r="VNF10" s="70"/>
      <c r="VNG10" s="70"/>
      <c r="VNH10" s="70"/>
      <c r="VNI10" s="70"/>
      <c r="VNJ10" s="70"/>
      <c r="VNK10" s="70"/>
      <c r="VNL10" s="70"/>
      <c r="VNM10" s="70"/>
      <c r="VNN10" s="70"/>
      <c r="VNO10" s="70"/>
      <c r="VNP10" s="70"/>
      <c r="VNQ10" s="70"/>
      <c r="VNR10" s="70"/>
      <c r="VNS10" s="70"/>
      <c r="VNT10" s="70"/>
      <c r="VNU10" s="70"/>
      <c r="VNV10" s="70"/>
      <c r="VNW10" s="70"/>
      <c r="VNX10" s="70"/>
      <c r="VNY10" s="70"/>
      <c r="VNZ10" s="70"/>
      <c r="VOA10" s="70"/>
      <c r="VOB10" s="70"/>
      <c r="VOC10" s="70"/>
      <c r="VOD10" s="70"/>
      <c r="VOE10" s="70"/>
      <c r="VOF10" s="70"/>
      <c r="VOG10" s="70"/>
      <c r="VOH10" s="70"/>
      <c r="VOI10" s="70"/>
      <c r="VOJ10" s="70"/>
      <c r="VOK10" s="70"/>
      <c r="VOL10" s="70"/>
      <c r="VOM10" s="70"/>
      <c r="VON10" s="70"/>
      <c r="VOO10" s="70"/>
      <c r="VOP10" s="70"/>
      <c r="VOQ10" s="70"/>
      <c r="VOR10" s="70"/>
      <c r="VOS10" s="70"/>
      <c r="VOT10" s="70"/>
      <c r="VOU10" s="70"/>
      <c r="VOV10" s="70"/>
      <c r="VOW10" s="70"/>
      <c r="VOX10" s="70"/>
      <c r="VOY10" s="70"/>
      <c r="VOZ10" s="70"/>
      <c r="VPA10" s="70"/>
      <c r="VPB10" s="70"/>
      <c r="VPC10" s="70"/>
      <c r="VPD10" s="70"/>
      <c r="VPE10" s="70"/>
      <c r="VPF10" s="70"/>
      <c r="VPG10" s="70"/>
      <c r="VPH10" s="70"/>
      <c r="VPI10" s="70"/>
      <c r="VPJ10" s="70"/>
      <c r="VPK10" s="70"/>
      <c r="VPL10" s="70"/>
      <c r="VPM10" s="70"/>
      <c r="VPN10" s="70"/>
      <c r="VPO10" s="70"/>
      <c r="VPP10" s="70"/>
      <c r="VPQ10" s="70"/>
      <c r="VPR10" s="70"/>
      <c r="VPS10" s="70"/>
      <c r="VPT10" s="70"/>
      <c r="VPU10" s="70"/>
      <c r="VPV10" s="70"/>
      <c r="VPW10" s="70"/>
      <c r="VPX10" s="70"/>
      <c r="VPY10" s="70"/>
      <c r="VPZ10" s="70"/>
      <c r="VQA10" s="70"/>
      <c r="VQB10" s="70"/>
      <c r="VQC10" s="70"/>
      <c r="VQD10" s="70"/>
      <c r="VQE10" s="70"/>
      <c r="VQF10" s="70"/>
      <c r="VQG10" s="70"/>
      <c r="VQH10" s="70"/>
      <c r="VQI10" s="70"/>
      <c r="VQJ10" s="70"/>
      <c r="VQK10" s="70"/>
      <c r="VQL10" s="70"/>
      <c r="VQM10" s="70"/>
      <c r="VQN10" s="70"/>
      <c r="VQO10" s="70"/>
      <c r="VQP10" s="70"/>
      <c r="VQQ10" s="70"/>
      <c r="VQR10" s="70"/>
      <c r="VQS10" s="70"/>
      <c r="VQT10" s="70"/>
      <c r="VQU10" s="70"/>
      <c r="VQV10" s="70"/>
      <c r="VQW10" s="70"/>
      <c r="VQX10" s="70"/>
      <c r="VQY10" s="70"/>
      <c r="VQZ10" s="70"/>
      <c r="VRA10" s="70"/>
      <c r="VRB10" s="70"/>
      <c r="VRC10" s="70"/>
      <c r="VRD10" s="70"/>
      <c r="VRE10" s="70"/>
      <c r="VRF10" s="70"/>
      <c r="VRG10" s="70"/>
      <c r="VRH10" s="70"/>
      <c r="VRI10" s="70"/>
      <c r="VRJ10" s="70"/>
      <c r="VRK10" s="70"/>
      <c r="VRL10" s="70"/>
      <c r="VRM10" s="70"/>
      <c r="VRN10" s="70"/>
      <c r="VRO10" s="70"/>
      <c r="VRP10" s="70"/>
      <c r="VRQ10" s="70"/>
      <c r="VRR10" s="70"/>
      <c r="VRS10" s="70"/>
      <c r="VRT10" s="70"/>
      <c r="VRU10" s="70"/>
      <c r="VRV10" s="70"/>
      <c r="VRW10" s="70"/>
      <c r="VRX10" s="70"/>
      <c r="VRY10" s="70"/>
      <c r="VRZ10" s="70"/>
      <c r="VSA10" s="70"/>
      <c r="VSB10" s="70"/>
      <c r="VSC10" s="70"/>
      <c r="VSD10" s="70"/>
      <c r="VSE10" s="70"/>
      <c r="VSF10" s="70"/>
      <c r="VSG10" s="70"/>
      <c r="VSH10" s="70"/>
      <c r="VSI10" s="70"/>
      <c r="VSJ10" s="70"/>
      <c r="VSK10" s="70"/>
      <c r="VSL10" s="70"/>
      <c r="VSM10" s="70"/>
      <c r="VSN10" s="70"/>
      <c r="VSO10" s="70"/>
      <c r="VSP10" s="70"/>
      <c r="VSQ10" s="70"/>
      <c r="VSR10" s="70"/>
      <c r="VSS10" s="70"/>
      <c r="VST10" s="70"/>
      <c r="VSU10" s="70"/>
      <c r="VSV10" s="70"/>
      <c r="VSW10" s="70"/>
      <c r="VSX10" s="70"/>
      <c r="VSY10" s="70"/>
      <c r="VSZ10" s="70"/>
      <c r="VTA10" s="70"/>
      <c r="VTB10" s="70"/>
      <c r="VTC10" s="70"/>
      <c r="VTD10" s="70"/>
      <c r="VTE10" s="70"/>
      <c r="VTF10" s="70"/>
      <c r="VTG10" s="70"/>
      <c r="VTH10" s="70"/>
      <c r="VTI10" s="70"/>
      <c r="VTJ10" s="70"/>
      <c r="VTK10" s="70"/>
      <c r="VTL10" s="70"/>
      <c r="VTM10" s="70"/>
      <c r="VTN10" s="70"/>
      <c r="VTO10" s="70"/>
      <c r="VTP10" s="70"/>
      <c r="VTQ10" s="70"/>
      <c r="VTR10" s="70"/>
      <c r="VTS10" s="70"/>
      <c r="VTT10" s="70"/>
      <c r="VTU10" s="70"/>
      <c r="VTV10" s="70"/>
      <c r="VTW10" s="70"/>
      <c r="VTX10" s="70"/>
      <c r="VTY10" s="70"/>
      <c r="VTZ10" s="70"/>
      <c r="VUA10" s="70"/>
      <c r="VUB10" s="70"/>
      <c r="VUC10" s="70"/>
      <c r="VUD10" s="70"/>
      <c r="VUE10" s="70"/>
      <c r="VUF10" s="70"/>
      <c r="VUG10" s="70"/>
      <c r="VUH10" s="70"/>
      <c r="VUI10" s="70"/>
      <c r="VUJ10" s="70"/>
      <c r="VUK10" s="70"/>
      <c r="VUL10" s="70"/>
      <c r="VUM10" s="70"/>
      <c r="VUN10" s="70"/>
      <c r="VUO10" s="70"/>
      <c r="VUP10" s="70"/>
      <c r="VUQ10" s="70"/>
      <c r="VUR10" s="70"/>
      <c r="VUS10" s="70"/>
      <c r="VUT10" s="70"/>
      <c r="VUU10" s="70"/>
      <c r="VUV10" s="70"/>
      <c r="VUW10" s="70"/>
      <c r="VUX10" s="70"/>
      <c r="VUY10" s="70"/>
      <c r="VUZ10" s="70"/>
      <c r="VVA10" s="70"/>
      <c r="VVB10" s="70"/>
      <c r="VVC10" s="70"/>
      <c r="VVD10" s="70"/>
      <c r="VVE10" s="70"/>
      <c r="VVF10" s="70"/>
      <c r="VVG10" s="70"/>
      <c r="VVH10" s="70"/>
      <c r="VVI10" s="70"/>
      <c r="VVJ10" s="70"/>
      <c r="VVK10" s="70"/>
      <c r="VVL10" s="70"/>
      <c r="VVM10" s="70"/>
      <c r="VVN10" s="70"/>
      <c r="VVO10" s="70"/>
      <c r="VVP10" s="70"/>
      <c r="VVQ10" s="70"/>
      <c r="VVR10" s="70"/>
      <c r="VVS10" s="70"/>
      <c r="VVT10" s="70"/>
      <c r="VVU10" s="70"/>
      <c r="VVV10" s="70"/>
      <c r="VVW10" s="70"/>
      <c r="VVX10" s="70"/>
      <c r="VVY10" s="70"/>
      <c r="VVZ10" s="70"/>
      <c r="VWA10" s="70"/>
      <c r="VWB10" s="70"/>
      <c r="VWC10" s="70"/>
      <c r="VWD10" s="70"/>
      <c r="VWE10" s="70"/>
      <c r="VWF10" s="70"/>
      <c r="VWG10" s="70"/>
      <c r="VWH10" s="70"/>
      <c r="VWI10" s="70"/>
      <c r="VWJ10" s="70"/>
      <c r="VWK10" s="70"/>
      <c r="VWL10" s="70"/>
      <c r="VWM10" s="70"/>
      <c r="VWN10" s="70"/>
      <c r="VWO10" s="70"/>
      <c r="VWP10" s="70"/>
      <c r="VWQ10" s="70"/>
      <c r="VWR10" s="70"/>
      <c r="VWS10" s="70"/>
      <c r="VWT10" s="70"/>
      <c r="VWU10" s="70"/>
      <c r="VWV10" s="70"/>
      <c r="VWW10" s="70"/>
      <c r="VWX10" s="70"/>
      <c r="VWY10" s="70"/>
      <c r="VWZ10" s="70"/>
      <c r="VXA10" s="70"/>
      <c r="VXB10" s="70"/>
      <c r="VXC10" s="70"/>
      <c r="VXD10" s="70"/>
      <c r="VXE10" s="70"/>
      <c r="VXF10" s="70"/>
      <c r="VXG10" s="70"/>
      <c r="VXH10" s="70"/>
      <c r="VXI10" s="70"/>
      <c r="VXJ10" s="70"/>
      <c r="VXK10" s="70"/>
      <c r="VXL10" s="70"/>
      <c r="VXM10" s="70"/>
      <c r="VXN10" s="70"/>
      <c r="VXO10" s="70"/>
      <c r="VXP10" s="70"/>
      <c r="VXQ10" s="70"/>
      <c r="VXR10" s="70"/>
      <c r="VXS10" s="70"/>
      <c r="VXT10" s="70"/>
      <c r="VXU10" s="70"/>
      <c r="VXV10" s="70"/>
      <c r="VXW10" s="70"/>
      <c r="VXX10" s="70"/>
      <c r="VXY10" s="70"/>
      <c r="VXZ10" s="70"/>
      <c r="VYA10" s="70"/>
      <c r="VYB10" s="70"/>
      <c r="VYC10" s="70"/>
      <c r="VYD10" s="70"/>
      <c r="VYE10" s="70"/>
      <c r="VYF10" s="70"/>
      <c r="VYG10" s="70"/>
      <c r="VYH10" s="70"/>
      <c r="VYI10" s="70"/>
      <c r="VYJ10" s="70"/>
      <c r="VYK10" s="70"/>
      <c r="VYL10" s="70"/>
      <c r="VYM10" s="70"/>
      <c r="VYN10" s="70"/>
      <c r="VYO10" s="70"/>
      <c r="VYP10" s="70"/>
      <c r="VYQ10" s="70"/>
      <c r="VYR10" s="70"/>
      <c r="VYS10" s="70"/>
      <c r="VYT10" s="70"/>
      <c r="VYU10" s="70"/>
      <c r="VYV10" s="70"/>
      <c r="VYW10" s="70"/>
      <c r="VYX10" s="70"/>
      <c r="VYY10" s="70"/>
      <c r="VYZ10" s="70"/>
      <c r="VZA10" s="70"/>
      <c r="VZB10" s="70"/>
      <c r="VZC10" s="70"/>
      <c r="VZD10" s="70"/>
      <c r="VZE10" s="70"/>
      <c r="VZF10" s="70"/>
      <c r="VZG10" s="70"/>
      <c r="VZH10" s="70"/>
      <c r="VZI10" s="70"/>
      <c r="VZJ10" s="70"/>
      <c r="VZK10" s="70"/>
      <c r="VZL10" s="70"/>
      <c r="VZM10" s="70"/>
      <c r="VZN10" s="70"/>
      <c r="VZO10" s="70"/>
      <c r="VZP10" s="70"/>
      <c r="VZQ10" s="70"/>
      <c r="VZR10" s="70"/>
      <c r="VZS10" s="70"/>
      <c r="VZT10" s="70"/>
      <c r="VZU10" s="70"/>
      <c r="VZV10" s="70"/>
      <c r="VZW10" s="70"/>
      <c r="VZX10" s="70"/>
      <c r="VZY10" s="70"/>
      <c r="VZZ10" s="70"/>
      <c r="WAA10" s="70"/>
      <c r="WAB10" s="70"/>
      <c r="WAC10" s="70"/>
      <c r="WAD10" s="70"/>
      <c r="WAE10" s="70"/>
      <c r="WAF10" s="70"/>
      <c r="WAG10" s="70"/>
      <c r="WAH10" s="70"/>
      <c r="WAI10" s="70"/>
      <c r="WAJ10" s="70"/>
      <c r="WAK10" s="70"/>
      <c r="WAL10" s="70"/>
      <c r="WAM10" s="70"/>
      <c r="WAN10" s="70"/>
      <c r="WAO10" s="70"/>
      <c r="WAP10" s="70"/>
      <c r="WAQ10" s="70"/>
      <c r="WAR10" s="70"/>
      <c r="WAS10" s="70"/>
      <c r="WAT10" s="70"/>
      <c r="WAU10" s="70"/>
      <c r="WAV10" s="70"/>
      <c r="WAW10" s="70"/>
      <c r="WAX10" s="70"/>
      <c r="WAY10" s="70"/>
      <c r="WAZ10" s="70"/>
      <c r="WBA10" s="70"/>
      <c r="WBB10" s="70"/>
      <c r="WBC10" s="70"/>
      <c r="WBD10" s="70"/>
      <c r="WBE10" s="70"/>
      <c r="WBF10" s="70"/>
      <c r="WBG10" s="70"/>
      <c r="WBH10" s="70"/>
      <c r="WBI10" s="70"/>
      <c r="WBJ10" s="70"/>
      <c r="WBK10" s="70"/>
      <c r="WBL10" s="70"/>
      <c r="WBM10" s="70"/>
      <c r="WBN10" s="70"/>
      <c r="WBO10" s="70"/>
      <c r="WBP10" s="70"/>
      <c r="WBQ10" s="70"/>
      <c r="WBR10" s="70"/>
      <c r="WBS10" s="70"/>
      <c r="WBT10" s="70"/>
      <c r="WBU10" s="70"/>
      <c r="WBV10" s="70"/>
      <c r="WBW10" s="70"/>
      <c r="WBX10" s="70"/>
      <c r="WBY10" s="70"/>
      <c r="WBZ10" s="70"/>
      <c r="WCA10" s="70"/>
      <c r="WCB10" s="70"/>
      <c r="WCC10" s="70"/>
      <c r="WCD10" s="70"/>
      <c r="WCE10" s="70"/>
      <c r="WCF10" s="70"/>
      <c r="WCG10" s="70"/>
      <c r="WCH10" s="70"/>
      <c r="WCI10" s="70"/>
      <c r="WCJ10" s="70"/>
      <c r="WCK10" s="70"/>
      <c r="WCL10" s="70"/>
      <c r="WCM10" s="70"/>
      <c r="WCN10" s="70"/>
      <c r="WCO10" s="70"/>
      <c r="WCP10" s="70"/>
      <c r="WCQ10" s="70"/>
      <c r="WCR10" s="70"/>
      <c r="WCS10" s="70"/>
      <c r="WCT10" s="70"/>
      <c r="WCU10" s="70"/>
      <c r="WCV10" s="70"/>
      <c r="WCW10" s="70"/>
      <c r="WCX10" s="70"/>
      <c r="WCY10" s="70"/>
      <c r="WCZ10" s="70"/>
      <c r="WDA10" s="70"/>
      <c r="WDB10" s="70"/>
      <c r="WDC10" s="70"/>
      <c r="WDD10" s="70"/>
      <c r="WDE10" s="70"/>
      <c r="WDF10" s="70"/>
      <c r="WDG10" s="70"/>
      <c r="WDH10" s="70"/>
      <c r="WDI10" s="70"/>
      <c r="WDJ10" s="70"/>
      <c r="WDK10" s="70"/>
      <c r="WDL10" s="70"/>
      <c r="WDM10" s="70"/>
      <c r="WDN10" s="70"/>
      <c r="WDO10" s="70"/>
      <c r="WDP10" s="70"/>
      <c r="WDQ10" s="70"/>
      <c r="WDR10" s="70"/>
      <c r="WDS10" s="70"/>
      <c r="WDT10" s="70"/>
      <c r="WDU10" s="70"/>
      <c r="WDV10" s="70"/>
      <c r="WDW10" s="70"/>
      <c r="WDX10" s="70"/>
      <c r="WDY10" s="70"/>
      <c r="WDZ10" s="70"/>
      <c r="WEA10" s="70"/>
      <c r="WEB10" s="70"/>
      <c r="WEC10" s="70"/>
      <c r="WED10" s="70"/>
      <c r="WEE10" s="70"/>
      <c r="WEF10" s="70"/>
      <c r="WEG10" s="70"/>
      <c r="WEH10" s="70"/>
      <c r="WEI10" s="70"/>
      <c r="WEJ10" s="70"/>
      <c r="WEK10" s="70"/>
      <c r="WEL10" s="70"/>
      <c r="WEM10" s="70"/>
      <c r="WEN10" s="70"/>
      <c r="WEO10" s="70"/>
      <c r="WEP10" s="70"/>
      <c r="WEQ10" s="70"/>
      <c r="WER10" s="70"/>
      <c r="WES10" s="70"/>
      <c r="WET10" s="70"/>
      <c r="WEU10" s="70"/>
      <c r="WEV10" s="70"/>
      <c r="WEW10" s="70"/>
      <c r="WEX10" s="70"/>
      <c r="WEY10" s="70"/>
      <c r="WEZ10" s="70"/>
      <c r="WFA10" s="70"/>
      <c r="WFB10" s="70"/>
      <c r="WFC10" s="70"/>
      <c r="WFD10" s="70"/>
      <c r="WFE10" s="70"/>
      <c r="WFF10" s="70"/>
      <c r="WFG10" s="70"/>
      <c r="WFH10" s="70"/>
      <c r="WFI10" s="70"/>
      <c r="WFJ10" s="70"/>
      <c r="WFK10" s="70"/>
      <c r="WFL10" s="70"/>
      <c r="WFM10" s="70"/>
      <c r="WFN10" s="70"/>
      <c r="WFO10" s="70"/>
      <c r="WFP10" s="70"/>
      <c r="WFQ10" s="70"/>
      <c r="WFR10" s="70"/>
      <c r="WFS10" s="70"/>
      <c r="WFT10" s="70"/>
      <c r="WFU10" s="70"/>
      <c r="WFV10" s="70"/>
      <c r="WFW10" s="70"/>
      <c r="WFX10" s="70"/>
      <c r="WFY10" s="70"/>
      <c r="WFZ10" s="70"/>
      <c r="WGA10" s="70"/>
      <c r="WGB10" s="70"/>
      <c r="WGC10" s="70"/>
      <c r="WGD10" s="70"/>
      <c r="WGE10" s="70"/>
      <c r="WGF10" s="70"/>
      <c r="WGG10" s="70"/>
      <c r="WGH10" s="70"/>
      <c r="WGI10" s="70"/>
      <c r="WGJ10" s="70"/>
      <c r="WGK10" s="70"/>
      <c r="WGL10" s="70"/>
      <c r="WGM10" s="70"/>
      <c r="WGN10" s="70"/>
      <c r="WGO10" s="70"/>
      <c r="WGP10" s="70"/>
      <c r="WGQ10" s="70"/>
      <c r="WGR10" s="70"/>
      <c r="WGS10" s="70"/>
      <c r="WGT10" s="70"/>
      <c r="WGU10" s="70"/>
      <c r="WGV10" s="70"/>
      <c r="WGW10" s="70"/>
      <c r="WGX10" s="70"/>
      <c r="WGY10" s="70"/>
      <c r="WGZ10" s="70"/>
      <c r="WHA10" s="70"/>
      <c r="WHB10" s="70"/>
      <c r="WHC10" s="70"/>
      <c r="WHD10" s="70"/>
      <c r="WHE10" s="70"/>
      <c r="WHF10" s="70"/>
      <c r="WHG10" s="70"/>
      <c r="WHH10" s="70"/>
      <c r="WHI10" s="70"/>
      <c r="WHJ10" s="70"/>
      <c r="WHK10" s="70"/>
      <c r="WHL10" s="70"/>
      <c r="WHM10" s="70"/>
      <c r="WHN10" s="70"/>
      <c r="WHO10" s="70"/>
      <c r="WHP10" s="70"/>
      <c r="WHQ10" s="70"/>
      <c r="WHR10" s="70"/>
      <c r="WHS10" s="70"/>
      <c r="WHT10" s="70"/>
      <c r="WHU10" s="70"/>
      <c r="WHV10" s="70"/>
      <c r="WHW10" s="70"/>
      <c r="WHX10" s="70"/>
      <c r="WHY10" s="70"/>
      <c r="WHZ10" s="70"/>
      <c r="WIA10" s="70"/>
      <c r="WIB10" s="70"/>
      <c r="WIC10" s="70"/>
      <c r="WID10" s="70"/>
      <c r="WIE10" s="70"/>
      <c r="WIF10" s="70"/>
      <c r="WIG10" s="70"/>
      <c r="WIH10" s="70"/>
      <c r="WII10" s="70"/>
      <c r="WIJ10" s="70"/>
      <c r="WIK10" s="70"/>
      <c r="WIL10" s="70"/>
      <c r="WIM10" s="70"/>
      <c r="WIN10" s="70"/>
      <c r="WIO10" s="70"/>
      <c r="WIP10" s="70"/>
      <c r="WIQ10" s="70"/>
      <c r="WIR10" s="70"/>
      <c r="WIS10" s="70"/>
      <c r="WIT10" s="70"/>
      <c r="WIU10" s="70"/>
      <c r="WIV10" s="70"/>
      <c r="WIW10" s="70"/>
      <c r="WIX10" s="70"/>
      <c r="WIY10" s="70"/>
      <c r="WIZ10" s="70"/>
      <c r="WJA10" s="70"/>
      <c r="WJB10" s="70"/>
      <c r="WJC10" s="70"/>
      <c r="WJD10" s="70"/>
      <c r="WJE10" s="70"/>
      <c r="WJF10" s="70"/>
      <c r="WJG10" s="70"/>
      <c r="WJH10" s="70"/>
      <c r="WJI10" s="70"/>
      <c r="WJJ10" s="70"/>
      <c r="WJK10" s="70"/>
      <c r="WJL10" s="70"/>
      <c r="WJM10" s="70"/>
      <c r="WJN10" s="70"/>
      <c r="WJO10" s="70"/>
      <c r="WJP10" s="70"/>
      <c r="WJQ10" s="70"/>
      <c r="WJR10" s="70"/>
      <c r="WJS10" s="70"/>
      <c r="WJT10" s="70"/>
      <c r="WJU10" s="70"/>
      <c r="WJV10" s="70"/>
      <c r="WJW10" s="70"/>
      <c r="WJX10" s="70"/>
      <c r="WJY10" s="70"/>
      <c r="WJZ10" s="70"/>
      <c r="WKA10" s="70"/>
      <c r="WKB10" s="70"/>
      <c r="WKC10" s="70"/>
      <c r="WKD10" s="70"/>
      <c r="WKE10" s="70"/>
      <c r="WKF10" s="70"/>
      <c r="WKG10" s="70"/>
      <c r="WKH10" s="70"/>
      <c r="WKI10" s="70"/>
      <c r="WKJ10" s="70"/>
      <c r="WKK10" s="70"/>
      <c r="WKL10" s="70"/>
      <c r="WKM10" s="70"/>
      <c r="WKN10" s="70"/>
      <c r="WKO10" s="70"/>
      <c r="WKP10" s="70"/>
      <c r="WKQ10" s="70"/>
      <c r="WKR10" s="70"/>
      <c r="WKS10" s="70"/>
      <c r="WKT10" s="70"/>
      <c r="WKU10" s="70"/>
      <c r="WKV10" s="70"/>
      <c r="WKW10" s="70"/>
      <c r="WKX10" s="70"/>
      <c r="WKY10" s="70"/>
      <c r="WKZ10" s="70"/>
      <c r="WLA10" s="70"/>
      <c r="WLB10" s="70"/>
      <c r="WLC10" s="70"/>
      <c r="WLD10" s="70"/>
      <c r="WLE10" s="70"/>
      <c r="WLF10" s="70"/>
      <c r="WLG10" s="70"/>
      <c r="WLH10" s="70"/>
      <c r="WLI10" s="70"/>
      <c r="WLJ10" s="70"/>
      <c r="WLK10" s="70"/>
      <c r="WLL10" s="70"/>
      <c r="WLM10" s="70"/>
      <c r="WLN10" s="70"/>
      <c r="WLO10" s="70"/>
      <c r="WLP10" s="70"/>
      <c r="WLQ10" s="70"/>
      <c r="WLR10" s="70"/>
      <c r="WLS10" s="70"/>
      <c r="WLT10" s="70"/>
      <c r="WLU10" s="70"/>
      <c r="WLV10" s="70"/>
      <c r="WLW10" s="70"/>
      <c r="WLX10" s="70"/>
      <c r="WLY10" s="70"/>
      <c r="WLZ10" s="70"/>
      <c r="WMA10" s="70"/>
      <c r="WMB10" s="70"/>
      <c r="WMC10" s="70"/>
      <c r="WMD10" s="70"/>
      <c r="WME10" s="70"/>
      <c r="WMF10" s="70"/>
      <c r="WMG10" s="70"/>
      <c r="WMH10" s="70"/>
      <c r="WMI10" s="70"/>
      <c r="WMJ10" s="70"/>
      <c r="WMK10" s="70"/>
      <c r="WML10" s="70"/>
      <c r="WMM10" s="70"/>
      <c r="WMN10" s="70"/>
      <c r="WMO10" s="70"/>
      <c r="WMP10" s="70"/>
      <c r="WMQ10" s="70"/>
      <c r="WMR10" s="70"/>
      <c r="WMS10" s="70"/>
      <c r="WMT10" s="70"/>
      <c r="WMU10" s="70"/>
      <c r="WMV10" s="70"/>
      <c r="WMW10" s="70"/>
      <c r="WMX10" s="70"/>
      <c r="WMY10" s="70"/>
      <c r="WMZ10" s="70"/>
      <c r="WNA10" s="70"/>
      <c r="WNB10" s="70"/>
      <c r="WNC10" s="70"/>
      <c r="WND10" s="70"/>
      <c r="WNE10" s="70"/>
      <c r="WNF10" s="70"/>
      <c r="WNG10" s="70"/>
      <c r="WNH10" s="70"/>
      <c r="WNI10" s="70"/>
      <c r="WNJ10" s="70"/>
      <c r="WNK10" s="70"/>
      <c r="WNL10" s="70"/>
      <c r="WNM10" s="70"/>
      <c r="WNN10" s="70"/>
      <c r="WNO10" s="70"/>
      <c r="WNP10" s="70"/>
      <c r="WNQ10" s="70"/>
      <c r="WNR10" s="70"/>
      <c r="WNS10" s="70"/>
      <c r="WNT10" s="70"/>
      <c r="WNU10" s="70"/>
      <c r="WNV10" s="70"/>
      <c r="WNW10" s="70"/>
      <c r="WNX10" s="70"/>
      <c r="WNY10" s="70"/>
      <c r="WNZ10" s="70"/>
      <c r="WOA10" s="70"/>
      <c r="WOB10" s="70"/>
      <c r="WOC10" s="70"/>
      <c r="WOD10" s="70"/>
      <c r="WOE10" s="70"/>
      <c r="WOF10" s="70"/>
      <c r="WOG10" s="70"/>
      <c r="WOH10" s="70"/>
      <c r="WOI10" s="70"/>
      <c r="WOJ10" s="70"/>
      <c r="WOK10" s="70"/>
      <c r="WOL10" s="70"/>
      <c r="WOM10" s="70"/>
      <c r="WON10" s="70"/>
      <c r="WOO10" s="70"/>
      <c r="WOP10" s="70"/>
      <c r="WOQ10" s="70"/>
      <c r="WOR10" s="70"/>
      <c r="WOS10" s="70"/>
      <c r="WOT10" s="70"/>
      <c r="WOU10" s="70"/>
      <c r="WOV10" s="70"/>
      <c r="WOW10" s="70"/>
      <c r="WOX10" s="70"/>
      <c r="WOY10" s="70"/>
      <c r="WOZ10" s="70"/>
      <c r="WPA10" s="70"/>
      <c r="WPB10" s="70"/>
      <c r="WPC10" s="70"/>
      <c r="WPD10" s="70"/>
      <c r="WPE10" s="70"/>
      <c r="WPF10" s="70"/>
      <c r="WPG10" s="70"/>
      <c r="WPH10" s="70"/>
      <c r="WPI10" s="70"/>
      <c r="WPJ10" s="70"/>
      <c r="WPK10" s="70"/>
      <c r="WPL10" s="70"/>
      <c r="WPM10" s="70"/>
      <c r="WPN10" s="70"/>
      <c r="WPO10" s="70"/>
      <c r="WPP10" s="70"/>
      <c r="WPQ10" s="70"/>
      <c r="WPR10" s="70"/>
      <c r="WPS10" s="70"/>
      <c r="WPT10" s="70"/>
      <c r="WPU10" s="70"/>
      <c r="WPV10" s="70"/>
      <c r="WPW10" s="70"/>
      <c r="WPX10" s="70"/>
      <c r="WPY10" s="70"/>
      <c r="WPZ10" s="70"/>
      <c r="WQA10" s="70"/>
      <c r="WQB10" s="70"/>
      <c r="WQC10" s="70"/>
      <c r="WQD10" s="70"/>
      <c r="WQE10" s="70"/>
      <c r="WQF10" s="70"/>
      <c r="WQG10" s="70"/>
      <c r="WQH10" s="70"/>
      <c r="WQI10" s="70"/>
      <c r="WQJ10" s="70"/>
      <c r="WQK10" s="70"/>
      <c r="WQL10" s="70"/>
      <c r="WQM10" s="70"/>
      <c r="WQN10" s="70"/>
      <c r="WQO10" s="70"/>
      <c r="WQP10" s="70"/>
      <c r="WQQ10" s="70"/>
      <c r="WQR10" s="70"/>
      <c r="WQS10" s="70"/>
      <c r="WQT10" s="70"/>
      <c r="WQU10" s="70"/>
      <c r="WQV10" s="70"/>
      <c r="WQW10" s="70"/>
      <c r="WQX10" s="70"/>
      <c r="WQY10" s="70"/>
      <c r="WQZ10" s="70"/>
      <c r="WRA10" s="70"/>
      <c r="WRB10" s="70"/>
      <c r="WRC10" s="70"/>
      <c r="WRD10" s="70"/>
      <c r="WRE10" s="70"/>
      <c r="WRF10" s="70"/>
      <c r="WRG10" s="70"/>
      <c r="WRH10" s="70"/>
      <c r="WRI10" s="70"/>
      <c r="WRJ10" s="70"/>
      <c r="WRK10" s="70"/>
      <c r="WRL10" s="70"/>
      <c r="WRM10" s="70"/>
      <c r="WRN10" s="70"/>
      <c r="WRO10" s="70"/>
      <c r="WRP10" s="70"/>
      <c r="WRQ10" s="70"/>
      <c r="WRR10" s="70"/>
      <c r="WRS10" s="70"/>
      <c r="WRT10" s="70"/>
      <c r="WRU10" s="70"/>
      <c r="WRV10" s="70"/>
      <c r="WRW10" s="70"/>
      <c r="WRX10" s="70"/>
      <c r="WRY10" s="70"/>
      <c r="WRZ10" s="70"/>
      <c r="WSA10" s="70"/>
      <c r="WSB10" s="70"/>
      <c r="WSC10" s="70"/>
      <c r="WSD10" s="70"/>
      <c r="WSE10" s="70"/>
      <c r="WSF10" s="70"/>
      <c r="WSG10" s="70"/>
      <c r="WSH10" s="70"/>
      <c r="WSI10" s="70"/>
      <c r="WSJ10" s="70"/>
      <c r="WSK10" s="70"/>
      <c r="WSL10" s="70"/>
      <c r="WSM10" s="70"/>
      <c r="WSN10" s="70"/>
      <c r="WSO10" s="70"/>
      <c r="WSP10" s="70"/>
      <c r="WSQ10" s="70"/>
      <c r="WSR10" s="70"/>
      <c r="WSS10" s="70"/>
      <c r="WST10" s="70"/>
      <c r="WSU10" s="70"/>
      <c r="WSV10" s="70"/>
      <c r="WSW10" s="70"/>
      <c r="WSX10" s="70"/>
      <c r="WSY10" s="70"/>
      <c r="WSZ10" s="70"/>
      <c r="WTA10" s="70"/>
      <c r="WTB10" s="70"/>
      <c r="WTC10" s="70"/>
      <c r="WTD10" s="70"/>
      <c r="WTE10" s="70"/>
      <c r="WTF10" s="70"/>
      <c r="WTG10" s="70"/>
      <c r="WTH10" s="70"/>
      <c r="WTI10" s="70"/>
      <c r="WTJ10" s="70"/>
      <c r="WTK10" s="70"/>
      <c r="WTL10" s="70"/>
      <c r="WTM10" s="70"/>
      <c r="WTN10" s="70"/>
      <c r="WTO10" s="70"/>
      <c r="WTP10" s="70"/>
      <c r="WTQ10" s="70"/>
      <c r="WTR10" s="70"/>
      <c r="WTS10" s="70"/>
      <c r="WTT10" s="70"/>
      <c r="WTU10" s="70"/>
      <c r="WTV10" s="70"/>
      <c r="WTW10" s="70"/>
      <c r="WTX10" s="70"/>
      <c r="WTY10" s="70"/>
      <c r="WTZ10" s="70"/>
      <c r="WUA10" s="70"/>
      <c r="WUB10" s="70"/>
      <c r="WUC10" s="70"/>
      <c r="WUD10" s="70"/>
      <c r="WUE10" s="70"/>
      <c r="WUF10" s="70"/>
      <c r="WUG10" s="70"/>
      <c r="WUH10" s="70"/>
      <c r="WUI10" s="70"/>
      <c r="WUJ10" s="70"/>
      <c r="WUK10" s="70"/>
      <c r="WUL10" s="70"/>
      <c r="WUM10" s="70"/>
      <c r="WUN10" s="70"/>
      <c r="WUO10" s="70"/>
      <c r="WUP10" s="70"/>
      <c r="WUQ10" s="70"/>
      <c r="WUR10" s="70"/>
      <c r="WUS10" s="70"/>
      <c r="WUT10" s="70"/>
      <c r="WUU10" s="70"/>
      <c r="WUV10" s="70"/>
      <c r="WUW10" s="70"/>
      <c r="WUX10" s="70"/>
      <c r="WUY10" s="70"/>
      <c r="WUZ10" s="70"/>
      <c r="WVA10" s="70"/>
      <c r="WVB10" s="70"/>
      <c r="WVC10" s="70"/>
      <c r="WVD10" s="70"/>
      <c r="WVE10" s="70"/>
      <c r="WVF10" s="70"/>
      <c r="WVG10" s="70"/>
      <c r="WVH10" s="70"/>
      <c r="WVI10" s="70"/>
      <c r="WVJ10" s="70"/>
      <c r="WVK10" s="70"/>
      <c r="WVL10" s="70"/>
      <c r="WVM10" s="70"/>
      <c r="WVN10" s="70"/>
      <c r="WVO10" s="70"/>
      <c r="WVP10" s="70"/>
      <c r="WVQ10" s="70"/>
      <c r="WVR10" s="70"/>
      <c r="WVS10" s="70"/>
      <c r="WVT10" s="70"/>
      <c r="WVU10" s="70"/>
      <c r="WVV10" s="70"/>
      <c r="WVW10" s="70"/>
      <c r="WVX10" s="70"/>
      <c r="WVY10" s="70"/>
      <c r="WVZ10" s="70"/>
      <c r="WWA10" s="70"/>
      <c r="WWB10" s="70"/>
      <c r="WWC10" s="70"/>
      <c r="WWD10" s="70"/>
      <c r="WWE10" s="70"/>
      <c r="WWF10" s="70"/>
      <c r="WWG10" s="70"/>
      <c r="WWH10" s="70"/>
      <c r="WWI10" s="70"/>
      <c r="WWJ10" s="70"/>
      <c r="WWK10" s="70"/>
      <c r="WWL10" s="70"/>
      <c r="WWM10" s="70"/>
      <c r="WWN10" s="70"/>
      <c r="WWO10" s="70"/>
      <c r="WWP10" s="70"/>
      <c r="WWQ10" s="70"/>
      <c r="WWR10" s="70"/>
      <c r="WWS10" s="70"/>
      <c r="WWT10" s="70"/>
      <c r="WWU10" s="70"/>
      <c r="WWV10" s="70"/>
      <c r="WWW10" s="70"/>
      <c r="WWX10" s="70"/>
      <c r="WWY10" s="70"/>
      <c r="WWZ10" s="70"/>
      <c r="WXA10" s="70"/>
      <c r="WXB10" s="70"/>
      <c r="WXC10" s="70"/>
      <c r="WXD10" s="70"/>
      <c r="WXE10" s="70"/>
      <c r="WXF10" s="70"/>
      <c r="WXG10" s="70"/>
      <c r="WXH10" s="70"/>
      <c r="WXI10" s="70"/>
      <c r="WXJ10" s="70"/>
      <c r="WXK10" s="70"/>
      <c r="WXL10" s="70"/>
      <c r="WXM10" s="70"/>
      <c r="WXN10" s="70"/>
      <c r="WXO10" s="70"/>
      <c r="WXP10" s="70"/>
      <c r="WXQ10" s="70"/>
      <c r="WXR10" s="70"/>
      <c r="WXS10" s="70"/>
      <c r="WXT10" s="70"/>
      <c r="WXU10" s="70"/>
      <c r="WXV10" s="70"/>
      <c r="WXW10" s="70"/>
      <c r="WXX10" s="70"/>
      <c r="WXY10" s="70"/>
      <c r="WXZ10" s="70"/>
      <c r="WYA10" s="70"/>
      <c r="WYB10" s="70"/>
      <c r="WYC10" s="70"/>
      <c r="WYD10" s="70"/>
      <c r="WYE10" s="70"/>
      <c r="WYF10" s="70"/>
      <c r="WYG10" s="70"/>
      <c r="WYH10" s="70"/>
      <c r="WYI10" s="70"/>
      <c r="WYJ10" s="70"/>
      <c r="WYK10" s="70"/>
      <c r="WYL10" s="70"/>
      <c r="WYM10" s="70"/>
      <c r="WYN10" s="70"/>
      <c r="WYO10" s="70"/>
      <c r="WYP10" s="70"/>
      <c r="WYQ10" s="70"/>
      <c r="WYR10" s="70"/>
      <c r="WYS10" s="70"/>
      <c r="WYT10" s="70"/>
      <c r="WYU10" s="70"/>
      <c r="WYV10" s="70"/>
      <c r="WYW10" s="70"/>
      <c r="WYX10" s="70"/>
      <c r="WYY10" s="70"/>
      <c r="WYZ10" s="70"/>
      <c r="WZA10" s="70"/>
      <c r="WZB10" s="70"/>
      <c r="WZC10" s="70"/>
      <c r="WZD10" s="70"/>
      <c r="WZE10" s="70"/>
      <c r="WZF10" s="70"/>
      <c r="WZG10" s="70"/>
      <c r="WZH10" s="70"/>
      <c r="WZI10" s="70"/>
      <c r="WZJ10" s="70"/>
      <c r="WZK10" s="70"/>
      <c r="WZL10" s="70"/>
      <c r="WZM10" s="70"/>
      <c r="WZN10" s="70"/>
      <c r="WZO10" s="70"/>
      <c r="WZP10" s="70"/>
      <c r="WZQ10" s="70"/>
      <c r="WZR10" s="70"/>
      <c r="WZS10" s="70"/>
      <c r="WZT10" s="70"/>
      <c r="WZU10" s="70"/>
      <c r="WZV10" s="70"/>
      <c r="WZW10" s="70"/>
      <c r="WZX10" s="70"/>
      <c r="WZY10" s="70"/>
      <c r="WZZ10" s="70"/>
      <c r="XAA10" s="70"/>
      <c r="XAB10" s="70"/>
      <c r="XAC10" s="70"/>
      <c r="XAD10" s="70"/>
      <c r="XAE10" s="70"/>
      <c r="XAF10" s="70"/>
      <c r="XAG10" s="70"/>
      <c r="XAH10" s="70"/>
      <c r="XAI10" s="70"/>
      <c r="XAJ10" s="70"/>
      <c r="XAK10" s="70"/>
      <c r="XAL10" s="70"/>
      <c r="XAM10" s="70"/>
      <c r="XAN10" s="70"/>
      <c r="XAO10" s="70"/>
      <c r="XAP10" s="70"/>
      <c r="XAQ10" s="70"/>
      <c r="XAR10" s="70"/>
      <c r="XAS10" s="70"/>
      <c r="XAT10" s="70"/>
      <c r="XAU10" s="70"/>
      <c r="XAV10" s="70"/>
      <c r="XAW10" s="70"/>
      <c r="XAX10" s="70"/>
      <c r="XAY10" s="70"/>
      <c r="XAZ10" s="70"/>
      <c r="XBA10" s="70"/>
      <c r="XBB10" s="70"/>
      <c r="XBC10" s="70"/>
      <c r="XBD10" s="70"/>
      <c r="XBE10" s="70"/>
      <c r="XBF10" s="70"/>
      <c r="XBG10" s="70"/>
      <c r="XBH10" s="70"/>
      <c r="XBI10" s="70"/>
      <c r="XBJ10" s="70"/>
      <c r="XBK10" s="70"/>
      <c r="XBL10" s="70"/>
      <c r="XBM10" s="70"/>
      <c r="XBN10" s="70"/>
      <c r="XBO10" s="70"/>
      <c r="XBP10" s="70"/>
      <c r="XBQ10" s="70"/>
      <c r="XBR10" s="70"/>
      <c r="XBS10" s="70"/>
      <c r="XBT10" s="70"/>
      <c r="XBU10" s="70"/>
      <c r="XBV10" s="70"/>
      <c r="XBW10" s="70"/>
      <c r="XBX10" s="70"/>
      <c r="XBY10" s="70"/>
      <c r="XBZ10" s="70"/>
      <c r="XCA10" s="70"/>
      <c r="XCB10" s="70"/>
      <c r="XCC10" s="70"/>
      <c r="XCD10" s="70"/>
      <c r="XCE10" s="70"/>
      <c r="XCF10" s="70"/>
      <c r="XCG10" s="70"/>
      <c r="XCH10" s="70"/>
      <c r="XCI10" s="70"/>
      <c r="XCJ10" s="70"/>
      <c r="XCK10" s="70"/>
      <c r="XCL10" s="70"/>
      <c r="XCM10" s="70"/>
      <c r="XCN10" s="70"/>
      <c r="XCO10" s="70"/>
      <c r="XCP10" s="70"/>
      <c r="XCQ10" s="70"/>
      <c r="XCR10" s="70"/>
      <c r="XCS10" s="70"/>
      <c r="XCT10" s="70"/>
      <c r="XCU10" s="70"/>
      <c r="XCV10" s="70"/>
      <c r="XCW10" s="70"/>
      <c r="XCX10" s="70"/>
      <c r="XCY10" s="70"/>
      <c r="XCZ10" s="70"/>
      <c r="XDA10" s="70"/>
      <c r="XDB10" s="70"/>
      <c r="XDC10" s="70"/>
      <c r="XDD10" s="70"/>
      <c r="XDE10" s="70"/>
      <c r="XDF10" s="70"/>
      <c r="XDG10" s="70"/>
      <c r="XDH10" s="70"/>
      <c r="XDI10" s="70"/>
      <c r="XDJ10" s="70"/>
      <c r="XDK10" s="70"/>
      <c r="XDL10" s="70"/>
      <c r="XDM10" s="70"/>
      <c r="XDN10" s="70"/>
      <c r="XDO10" s="70"/>
      <c r="XDP10" s="70"/>
      <c r="XDQ10" s="70"/>
      <c r="XDR10" s="70"/>
      <c r="XDS10" s="70"/>
      <c r="XDT10" s="70"/>
      <c r="XDU10" s="70"/>
      <c r="XDV10" s="70"/>
      <c r="XDW10" s="70"/>
      <c r="XDX10" s="70"/>
      <c r="XDY10" s="70"/>
      <c r="XDZ10" s="70"/>
      <c r="XEA10" s="70"/>
      <c r="XEB10" s="70"/>
      <c r="XEC10" s="70"/>
      <c r="XED10" s="70"/>
      <c r="XEE10" s="70"/>
      <c r="XEF10" s="70"/>
      <c r="XEG10" s="70"/>
      <c r="XEH10" s="70"/>
      <c r="XEI10" s="70"/>
      <c r="XEJ10" s="70"/>
      <c r="XEK10" s="70"/>
      <c r="XEL10" s="70"/>
      <c r="XEM10" s="70"/>
      <c r="XEN10" s="70"/>
      <c r="XEO10" s="70"/>
      <c r="XEP10" s="70"/>
      <c r="XEQ10" s="70"/>
      <c r="XER10" s="70"/>
      <c r="XES10" s="70"/>
      <c r="XET10" s="70"/>
      <c r="XEU10" s="70"/>
      <c r="XEV10" s="70"/>
      <c r="XEW10" s="70"/>
      <c r="XEX10" s="70"/>
      <c r="XEY10" s="70"/>
      <c r="XEZ10" s="70"/>
      <c r="XFA10" s="70"/>
      <c r="XFB10" s="70"/>
      <c r="XFC10" s="70"/>
    </row>
    <row r="11" spans="1:16383" s="57" customFormat="1" ht="18" customHeight="1" thickTop="1" thickBot="1" x14ac:dyDescent="0.35">
      <c r="A11" s="19" t="s">
        <v>123</v>
      </c>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c r="US11" s="53"/>
      <c r="UT11" s="53"/>
      <c r="UU11" s="53"/>
      <c r="UV11" s="53"/>
      <c r="UW11" s="53"/>
      <c r="UX11" s="53"/>
      <c r="UY11" s="53"/>
      <c r="UZ11" s="53"/>
      <c r="VA11" s="53"/>
      <c r="VB11" s="53"/>
      <c r="VC11" s="53"/>
      <c r="VD11" s="53"/>
      <c r="VE11" s="53"/>
      <c r="VF11" s="53"/>
      <c r="VG11" s="53"/>
      <c r="VH11" s="53"/>
      <c r="VI11" s="53"/>
      <c r="VJ11" s="53"/>
      <c r="VK11" s="53"/>
      <c r="VL11" s="53"/>
      <c r="VM11" s="53"/>
      <c r="VN11" s="53"/>
      <c r="VO11" s="53"/>
      <c r="VP11" s="53"/>
      <c r="VQ11" s="53"/>
      <c r="VR11" s="53"/>
      <c r="VS11" s="53"/>
      <c r="VT11" s="53"/>
      <c r="VU11" s="53"/>
      <c r="VV11" s="53"/>
      <c r="VW11" s="53"/>
      <c r="VX11" s="53"/>
      <c r="VY11" s="53"/>
      <c r="VZ11" s="53"/>
      <c r="WA11" s="53"/>
      <c r="WB11" s="53"/>
      <c r="WC11" s="53"/>
      <c r="WD11" s="53"/>
      <c r="WE11" s="53"/>
      <c r="WF11" s="53"/>
      <c r="WG11" s="53"/>
      <c r="WH11" s="53"/>
      <c r="WI11" s="53"/>
      <c r="WJ11" s="53"/>
      <c r="WK11" s="53"/>
      <c r="WL11" s="53"/>
      <c r="WM11" s="53"/>
      <c r="WN11" s="53"/>
      <c r="WO11" s="53"/>
      <c r="WP11" s="53"/>
      <c r="WQ11" s="53"/>
      <c r="WR11" s="53"/>
      <c r="WS11" s="53"/>
      <c r="WT11" s="53"/>
      <c r="WU11" s="53"/>
      <c r="WV11" s="53"/>
      <c r="WW11" s="53"/>
      <c r="WX11" s="53"/>
      <c r="WY11" s="53"/>
      <c r="WZ11" s="53"/>
      <c r="XA11" s="53"/>
      <c r="XB11" s="53"/>
      <c r="XC11" s="53"/>
      <c r="XD11" s="53"/>
      <c r="XE11" s="53"/>
      <c r="XF11" s="53"/>
      <c r="XG11" s="53"/>
      <c r="XH11" s="53"/>
      <c r="XI11" s="53"/>
      <c r="XJ11" s="53"/>
      <c r="XK11" s="53"/>
      <c r="XL11" s="53"/>
      <c r="XM11" s="53"/>
      <c r="XN11" s="53"/>
      <c r="XO11" s="53"/>
      <c r="XP11" s="53"/>
      <c r="XQ11" s="53"/>
      <c r="XR11" s="53"/>
      <c r="XS11" s="53"/>
      <c r="XT11" s="53"/>
      <c r="XU11" s="53"/>
      <c r="XV11" s="53"/>
      <c r="XW11" s="53"/>
      <c r="XX11" s="53"/>
      <c r="XY11" s="53"/>
      <c r="XZ11" s="53"/>
      <c r="YA11" s="53"/>
      <c r="YB11" s="53"/>
      <c r="YC11" s="53"/>
      <c r="YD11" s="53"/>
      <c r="YE11" s="53"/>
      <c r="YF11" s="53"/>
      <c r="YG11" s="53"/>
      <c r="YH11" s="53"/>
      <c r="YI11" s="53"/>
      <c r="YJ11" s="53"/>
      <c r="YK11" s="53"/>
      <c r="YL11" s="53"/>
      <c r="YM11" s="53"/>
      <c r="YN11" s="53"/>
      <c r="YO11" s="53"/>
      <c r="YP11" s="53"/>
      <c r="YQ11" s="53"/>
      <c r="YR11" s="53"/>
      <c r="YS11" s="53"/>
      <c r="YT11" s="53"/>
      <c r="YU11" s="53"/>
      <c r="YV11" s="53"/>
      <c r="YW11" s="53"/>
      <c r="YX11" s="53"/>
      <c r="YY11" s="53"/>
      <c r="YZ11" s="53"/>
      <c r="ZA11" s="53"/>
      <c r="ZB11" s="53"/>
      <c r="ZC11" s="53"/>
      <c r="ZD11" s="53"/>
      <c r="ZE11" s="53"/>
      <c r="ZF11" s="53"/>
      <c r="ZG11" s="53"/>
      <c r="ZH11" s="53"/>
      <c r="ZI11" s="53"/>
      <c r="ZJ11" s="53"/>
      <c r="ZK11" s="53"/>
      <c r="ZL11" s="53"/>
      <c r="ZM11" s="53"/>
      <c r="ZN11" s="53"/>
      <c r="ZO11" s="53"/>
      <c r="ZP11" s="53"/>
      <c r="ZQ11" s="53"/>
      <c r="ZR11" s="53"/>
      <c r="ZS11" s="53"/>
      <c r="ZT11" s="53"/>
      <c r="ZU11" s="53"/>
      <c r="ZV11" s="53"/>
      <c r="ZW11" s="53"/>
      <c r="ZX11" s="53"/>
      <c r="ZY11" s="53"/>
      <c r="ZZ11" s="53"/>
      <c r="AAA11" s="53"/>
      <c r="AAB11" s="53"/>
      <c r="AAC11" s="53"/>
      <c r="AAD11" s="53"/>
      <c r="AAE11" s="53"/>
      <c r="AAF11" s="53"/>
      <c r="AAG11" s="53"/>
      <c r="AAH11" s="53"/>
      <c r="AAI11" s="53"/>
      <c r="AAJ11" s="53"/>
      <c r="AAK11" s="53"/>
      <c r="AAL11" s="53"/>
      <c r="AAM11" s="53"/>
      <c r="AAN11" s="53"/>
      <c r="AAO11" s="53"/>
      <c r="AAP11" s="53"/>
      <c r="AAQ11" s="53"/>
      <c r="AAR11" s="53"/>
      <c r="AAS11" s="53"/>
      <c r="AAT11" s="53"/>
      <c r="AAU11" s="53"/>
      <c r="AAV11" s="53"/>
      <c r="AAW11" s="53"/>
      <c r="AAX11" s="53"/>
      <c r="AAY11" s="53"/>
      <c r="AAZ11" s="53"/>
      <c r="ABA11" s="53"/>
      <c r="ABB11" s="53"/>
      <c r="ABC11" s="53"/>
      <c r="ABD11" s="53"/>
      <c r="ABE11" s="53"/>
      <c r="ABF11" s="53"/>
      <c r="ABG11" s="53"/>
      <c r="ABH11" s="53"/>
      <c r="ABI11" s="53"/>
      <c r="ABJ11" s="53"/>
      <c r="ABK11" s="53"/>
      <c r="ABL11" s="53"/>
      <c r="ABM11" s="53"/>
      <c r="ABN11" s="53"/>
      <c r="ABO11" s="53"/>
      <c r="ABP11" s="53"/>
      <c r="ABQ11" s="53"/>
      <c r="ABR11" s="53"/>
      <c r="ABS11" s="53"/>
      <c r="ABT11" s="53"/>
      <c r="ABU11" s="53"/>
      <c r="ABV11" s="53"/>
      <c r="ABW11" s="53"/>
      <c r="ABX11" s="53"/>
      <c r="ABY11" s="53"/>
      <c r="ABZ11" s="53"/>
      <c r="ACA11" s="53"/>
      <c r="ACB11" s="53"/>
      <c r="ACC11" s="53"/>
      <c r="ACD11" s="53"/>
      <c r="ACE11" s="53"/>
      <c r="ACF11" s="53"/>
      <c r="ACG11" s="53"/>
      <c r="ACH11" s="53"/>
      <c r="ACI11" s="53"/>
      <c r="ACJ11" s="53"/>
      <c r="ACK11" s="53"/>
      <c r="ACL11" s="53"/>
      <c r="ACM11" s="53"/>
      <c r="ACN11" s="53"/>
      <c r="ACO11" s="53"/>
      <c r="ACP11" s="53"/>
      <c r="ACQ11" s="53"/>
      <c r="ACR11" s="53"/>
      <c r="ACS11" s="53"/>
      <c r="ACT11" s="53"/>
      <c r="ACU11" s="53"/>
      <c r="ACV11" s="53"/>
      <c r="ACW11" s="53"/>
      <c r="ACX11" s="53"/>
      <c r="ACY11" s="53"/>
      <c r="ACZ11" s="53"/>
      <c r="ADA11" s="53"/>
      <c r="ADB11" s="53"/>
      <c r="ADC11" s="53"/>
      <c r="ADD11" s="53"/>
      <c r="ADE11" s="53"/>
      <c r="ADF11" s="53"/>
      <c r="ADG11" s="53"/>
      <c r="ADH11" s="53"/>
      <c r="ADI11" s="53"/>
      <c r="ADJ11" s="53"/>
      <c r="ADK11" s="53"/>
      <c r="ADL11" s="53"/>
      <c r="ADM11" s="53"/>
      <c r="ADN11" s="53"/>
      <c r="ADO11" s="53"/>
      <c r="ADP11" s="53"/>
      <c r="ADQ11" s="53"/>
      <c r="ADR11" s="53"/>
      <c r="ADS11" s="53"/>
      <c r="ADT11" s="53"/>
      <c r="ADU11" s="53"/>
      <c r="ADV11" s="53"/>
      <c r="ADW11" s="53"/>
      <c r="ADX11" s="53"/>
      <c r="ADY11" s="53"/>
      <c r="ADZ11" s="53"/>
      <c r="AEA11" s="53"/>
      <c r="AEB11" s="53"/>
      <c r="AEC11" s="53"/>
      <c r="AED11" s="53"/>
      <c r="AEE11" s="53"/>
      <c r="AEF11" s="53"/>
      <c r="AEG11" s="53"/>
      <c r="AEH11" s="53"/>
      <c r="AEI11" s="53"/>
      <c r="AEJ11" s="53"/>
      <c r="AEK11" s="53"/>
      <c r="AEL11" s="53"/>
      <c r="AEM11" s="53"/>
      <c r="AEN11" s="53"/>
      <c r="AEO11" s="53"/>
      <c r="AEP11" s="53"/>
      <c r="AEQ11" s="53"/>
      <c r="AER11" s="53"/>
      <c r="AES11" s="53"/>
      <c r="AET11" s="53"/>
      <c r="AEU11" s="53"/>
      <c r="AEV11" s="53"/>
      <c r="AEW11" s="53"/>
      <c r="AEX11" s="53"/>
      <c r="AEY11" s="53"/>
      <c r="AEZ11" s="53"/>
      <c r="AFA11" s="53"/>
      <c r="AFB11" s="53"/>
      <c r="AFC11" s="53"/>
      <c r="AFD11" s="53"/>
      <c r="AFE11" s="53"/>
      <c r="AFF11" s="53"/>
      <c r="AFG11" s="53"/>
      <c r="AFH11" s="53"/>
      <c r="AFI11" s="53"/>
      <c r="AFJ11" s="53"/>
      <c r="AFK11" s="53"/>
      <c r="AFL11" s="53"/>
      <c r="AFM11" s="53"/>
      <c r="AFN11" s="53"/>
      <c r="AFO11" s="53"/>
      <c r="AFP11" s="53"/>
      <c r="AFQ11" s="53"/>
      <c r="AFR11" s="53"/>
      <c r="AFS11" s="53"/>
      <c r="AFT11" s="53"/>
      <c r="AFU11" s="53"/>
      <c r="AFV11" s="53"/>
      <c r="AFW11" s="53"/>
      <c r="AFX11" s="53"/>
      <c r="AFY11" s="53"/>
      <c r="AFZ11" s="53"/>
      <c r="AGA11" s="53"/>
      <c r="AGB11" s="53"/>
      <c r="AGC11" s="53"/>
      <c r="AGD11" s="53"/>
      <c r="AGE11" s="53"/>
      <c r="AGF11" s="53"/>
      <c r="AGG11" s="53"/>
      <c r="AGH11" s="53"/>
      <c r="AGI11" s="53"/>
      <c r="AGJ11" s="53"/>
      <c r="AGK11" s="53"/>
      <c r="AGL11" s="53"/>
      <c r="AGM11" s="53"/>
      <c r="AGN11" s="53"/>
      <c r="AGO11" s="53"/>
      <c r="AGP11" s="53"/>
      <c r="AGQ11" s="53"/>
      <c r="AGR11" s="53"/>
      <c r="AGS11" s="53"/>
      <c r="AGT11" s="53"/>
      <c r="AGU11" s="53"/>
      <c r="AGV11" s="53"/>
      <c r="AGW11" s="53"/>
      <c r="AGX11" s="53"/>
      <c r="AGY11" s="53"/>
      <c r="AGZ11" s="53"/>
      <c r="AHA11" s="53"/>
      <c r="AHB11" s="53"/>
      <c r="AHC11" s="53"/>
      <c r="AHD11" s="53"/>
      <c r="AHE11" s="53"/>
      <c r="AHF11" s="53"/>
      <c r="AHG11" s="53"/>
      <c r="AHH11" s="53"/>
      <c r="AHI11" s="53"/>
      <c r="AHJ11" s="53"/>
      <c r="AHK11" s="53"/>
      <c r="AHL11" s="53"/>
      <c r="AHM11" s="53"/>
      <c r="AHN11" s="53"/>
      <c r="AHO11" s="53"/>
      <c r="AHP11" s="53"/>
      <c r="AHQ11" s="53"/>
      <c r="AHR11" s="53"/>
      <c r="AHS11" s="53"/>
      <c r="AHT11" s="53"/>
      <c r="AHU11" s="53"/>
      <c r="AHV11" s="53"/>
      <c r="AHW11" s="53"/>
      <c r="AHX11" s="53"/>
      <c r="AHY11" s="53"/>
      <c r="AHZ11" s="53"/>
      <c r="AIA11" s="53"/>
      <c r="AIB11" s="53"/>
      <c r="AIC11" s="53"/>
      <c r="AID11" s="53"/>
      <c r="AIE11" s="53"/>
      <c r="AIF11" s="53"/>
      <c r="AIG11" s="53"/>
      <c r="AIH11" s="53"/>
      <c r="AII11" s="53"/>
      <c r="AIJ11" s="53"/>
      <c r="AIK11" s="53"/>
      <c r="AIL11" s="53"/>
      <c r="AIM11" s="53"/>
      <c r="AIN11" s="53"/>
      <c r="AIO11" s="53"/>
      <c r="AIP11" s="53"/>
      <c r="AIQ11" s="53"/>
      <c r="AIR11" s="53"/>
      <c r="AIS11" s="53"/>
      <c r="AIT11" s="53"/>
      <c r="AIU11" s="53"/>
      <c r="AIV11" s="53"/>
      <c r="AIW11" s="53"/>
      <c r="AIX11" s="53"/>
      <c r="AIY11" s="53"/>
      <c r="AIZ11" s="53"/>
      <c r="AJA11" s="53"/>
      <c r="AJB11" s="53"/>
      <c r="AJC11" s="53"/>
      <c r="AJD11" s="53"/>
      <c r="AJE11" s="53"/>
      <c r="AJF11" s="53"/>
      <c r="AJG11" s="53"/>
      <c r="AJH11" s="53"/>
      <c r="AJI11" s="53"/>
      <c r="AJJ11" s="53"/>
      <c r="AJK11" s="53"/>
      <c r="AJL11" s="53"/>
      <c r="AJM11" s="53"/>
      <c r="AJN11" s="53"/>
      <c r="AJO11" s="53"/>
      <c r="AJP11" s="53"/>
      <c r="AJQ11" s="53"/>
      <c r="AJR11" s="53"/>
      <c r="AJS11" s="53"/>
      <c r="AJT11" s="53"/>
      <c r="AJU11" s="53"/>
      <c r="AJV11" s="53"/>
      <c r="AJW11" s="53"/>
      <c r="AJX11" s="53"/>
      <c r="AJY11" s="53"/>
      <c r="AJZ11" s="53"/>
      <c r="AKA11" s="53"/>
      <c r="AKB11" s="53"/>
      <c r="AKC11" s="53"/>
      <c r="AKD11" s="53"/>
      <c r="AKE11" s="53"/>
      <c r="AKF11" s="53"/>
      <c r="AKG11" s="53"/>
      <c r="AKH11" s="53"/>
      <c r="AKI11" s="53"/>
      <c r="AKJ11" s="53"/>
      <c r="AKK11" s="53"/>
      <c r="AKL11" s="53"/>
      <c r="AKM11" s="53"/>
      <c r="AKN11" s="53"/>
      <c r="AKO11" s="53"/>
      <c r="AKP11" s="53"/>
      <c r="AKQ11" s="53"/>
      <c r="AKR11" s="53"/>
      <c r="AKS11" s="53"/>
      <c r="AKT11" s="53"/>
      <c r="AKU11" s="53"/>
      <c r="AKV11" s="53"/>
      <c r="AKW11" s="53"/>
      <c r="AKX11" s="53"/>
      <c r="AKY11" s="53"/>
      <c r="AKZ11" s="53"/>
      <c r="ALA11" s="53"/>
      <c r="ALB11" s="53"/>
      <c r="ALC11" s="53"/>
      <c r="ALD11" s="53"/>
      <c r="ALE11" s="53"/>
      <c r="ALF11" s="53"/>
      <c r="ALG11" s="53"/>
      <c r="ALH11" s="53"/>
      <c r="ALI11" s="53"/>
      <c r="ALJ11" s="53"/>
      <c r="ALK11" s="53"/>
      <c r="ALL11" s="53"/>
      <c r="ALM11" s="53"/>
      <c r="ALN11" s="53"/>
      <c r="ALO11" s="53"/>
      <c r="ALP11" s="53"/>
      <c r="ALQ11" s="53"/>
      <c r="ALR11" s="53"/>
      <c r="ALS11" s="53"/>
      <c r="ALT11" s="53"/>
      <c r="ALU11" s="53"/>
      <c r="ALV11" s="53"/>
      <c r="ALW11" s="53"/>
      <c r="ALX11" s="53"/>
      <c r="ALY11" s="53"/>
      <c r="ALZ11" s="53"/>
      <c r="AMA11" s="53"/>
      <c r="AMB11" s="53"/>
      <c r="AMC11" s="53"/>
      <c r="AMD11" s="53"/>
      <c r="AME11" s="53"/>
      <c r="AMF11" s="53"/>
      <c r="AMG11" s="53"/>
      <c r="AMH11" s="53"/>
      <c r="AMI11" s="53"/>
      <c r="AMJ11" s="53"/>
      <c r="AMK11" s="53"/>
      <c r="AML11" s="53"/>
      <c r="AMM11" s="53"/>
      <c r="AMN11" s="53"/>
      <c r="AMO11" s="53"/>
      <c r="AMP11" s="53"/>
      <c r="AMQ11" s="53"/>
      <c r="AMR11" s="53"/>
      <c r="AMS11" s="53"/>
      <c r="AMT11" s="53"/>
      <c r="AMU11" s="53"/>
      <c r="AMV11" s="53"/>
      <c r="AMW11" s="53"/>
      <c r="AMX11" s="53"/>
      <c r="AMY11" s="53"/>
      <c r="AMZ11" s="53"/>
      <c r="ANA11" s="53"/>
      <c r="ANB11" s="53"/>
      <c r="ANC11" s="53"/>
      <c r="AND11" s="53"/>
      <c r="ANE11" s="53"/>
      <c r="ANF11" s="53"/>
      <c r="ANG11" s="53"/>
      <c r="ANH11" s="53"/>
      <c r="ANI11" s="53"/>
      <c r="ANJ11" s="53"/>
      <c r="ANK11" s="53"/>
      <c r="ANL11" s="53"/>
      <c r="ANM11" s="53"/>
      <c r="ANN11" s="53"/>
      <c r="ANO11" s="53"/>
      <c r="ANP11" s="53"/>
      <c r="ANQ11" s="53"/>
      <c r="ANR11" s="53"/>
      <c r="ANS11" s="53"/>
      <c r="ANT11" s="53"/>
      <c r="ANU11" s="53"/>
      <c r="ANV11" s="53"/>
      <c r="ANW11" s="53"/>
      <c r="ANX11" s="53"/>
      <c r="ANY11" s="53"/>
      <c r="ANZ11" s="53"/>
      <c r="AOA11" s="53"/>
      <c r="AOB11" s="53"/>
      <c r="AOC11" s="53"/>
      <c r="AOD11" s="53"/>
      <c r="AOE11" s="53"/>
      <c r="AOF11" s="53"/>
      <c r="AOG11" s="53"/>
      <c r="AOH11" s="53"/>
      <c r="AOI11" s="53"/>
      <c r="AOJ11" s="53"/>
      <c r="AOK11" s="53"/>
      <c r="AOL11" s="53"/>
      <c r="AOM11" s="53"/>
      <c r="AON11" s="53"/>
      <c r="AOO11" s="53"/>
      <c r="AOP11" s="53"/>
      <c r="AOQ11" s="53"/>
      <c r="AOR11" s="53"/>
      <c r="AOS11" s="53"/>
      <c r="AOT11" s="53"/>
      <c r="AOU11" s="53"/>
      <c r="AOV11" s="53"/>
      <c r="AOW11" s="53"/>
      <c r="AOX11" s="53"/>
      <c r="AOY11" s="53"/>
      <c r="AOZ11" s="53"/>
      <c r="APA11" s="53"/>
      <c r="APB11" s="53"/>
      <c r="APC11" s="53"/>
      <c r="APD11" s="53"/>
      <c r="APE11" s="53"/>
      <c r="APF11" s="53"/>
      <c r="APG11" s="53"/>
      <c r="APH11" s="53"/>
      <c r="API11" s="53"/>
      <c r="APJ11" s="53"/>
      <c r="APK11" s="53"/>
      <c r="APL11" s="53"/>
      <c r="APM11" s="53"/>
      <c r="APN11" s="53"/>
      <c r="APO11" s="53"/>
      <c r="APP11" s="53"/>
      <c r="APQ11" s="53"/>
      <c r="APR11" s="53"/>
      <c r="APS11" s="53"/>
      <c r="APT11" s="53"/>
      <c r="APU11" s="53"/>
      <c r="APV11" s="53"/>
      <c r="APW11" s="53"/>
      <c r="APX11" s="53"/>
      <c r="APY11" s="53"/>
      <c r="APZ11" s="53"/>
      <c r="AQA11" s="53"/>
      <c r="AQB11" s="53"/>
      <c r="AQC11" s="53"/>
      <c r="AQD11" s="53"/>
      <c r="AQE11" s="53"/>
      <c r="AQF11" s="53"/>
      <c r="AQG11" s="53"/>
      <c r="AQH11" s="53"/>
      <c r="AQI11" s="53"/>
      <c r="AQJ11" s="53"/>
      <c r="AQK11" s="53"/>
      <c r="AQL11" s="53"/>
      <c r="AQM11" s="53"/>
      <c r="AQN11" s="53"/>
      <c r="AQO11" s="53"/>
      <c r="AQP11" s="53"/>
      <c r="AQQ11" s="53"/>
      <c r="AQR11" s="53"/>
      <c r="AQS11" s="53"/>
      <c r="AQT11" s="53"/>
      <c r="AQU11" s="53"/>
      <c r="AQV11" s="53"/>
      <c r="AQW11" s="53"/>
      <c r="AQX11" s="53"/>
      <c r="AQY11" s="53"/>
      <c r="AQZ11" s="53"/>
      <c r="ARA11" s="53"/>
      <c r="ARB11" s="53"/>
      <c r="ARC11" s="53"/>
      <c r="ARD11" s="53"/>
      <c r="ARE11" s="53"/>
      <c r="ARF11" s="53"/>
      <c r="ARG11" s="53"/>
      <c r="ARH11" s="53"/>
      <c r="ARI11" s="53"/>
      <c r="ARJ11" s="53"/>
      <c r="ARK11" s="53"/>
      <c r="ARL11" s="53"/>
      <c r="ARM11" s="53"/>
      <c r="ARN11" s="53"/>
      <c r="ARO11" s="53"/>
      <c r="ARP11" s="53"/>
      <c r="ARQ11" s="53"/>
      <c r="ARR11" s="53"/>
      <c r="ARS11" s="53"/>
      <c r="ART11" s="53"/>
      <c r="ARU11" s="53"/>
      <c r="ARV11" s="53"/>
      <c r="ARW11" s="53"/>
      <c r="ARX11" s="53"/>
      <c r="ARY11" s="53"/>
      <c r="ARZ11" s="53"/>
      <c r="ASA11" s="53"/>
      <c r="ASB11" s="53"/>
      <c r="ASC11" s="53"/>
      <c r="ASD11" s="53"/>
      <c r="ASE11" s="53"/>
      <c r="ASF11" s="53"/>
      <c r="ASG11" s="53"/>
      <c r="ASH11" s="53"/>
      <c r="ASI11" s="53"/>
      <c r="ASJ11" s="53"/>
      <c r="ASK11" s="53"/>
      <c r="ASL11" s="53"/>
      <c r="ASM11" s="53"/>
      <c r="ASN11" s="53"/>
      <c r="ASO11" s="53"/>
      <c r="ASP11" s="53"/>
      <c r="ASQ11" s="53"/>
      <c r="ASR11" s="53"/>
      <c r="ASS11" s="53"/>
      <c r="AST11" s="53"/>
      <c r="ASU11" s="53"/>
      <c r="ASV11" s="53"/>
      <c r="ASW11" s="53"/>
      <c r="ASX11" s="53"/>
      <c r="ASY11" s="53"/>
      <c r="ASZ11" s="53"/>
      <c r="ATA11" s="53"/>
      <c r="ATB11" s="53"/>
      <c r="ATC11" s="53"/>
      <c r="ATD11" s="53"/>
      <c r="ATE11" s="53"/>
      <c r="ATF11" s="53"/>
      <c r="ATG11" s="53"/>
      <c r="ATH11" s="53"/>
      <c r="ATI11" s="53"/>
      <c r="ATJ11" s="53"/>
      <c r="ATK11" s="53"/>
      <c r="ATL11" s="53"/>
      <c r="ATM11" s="53"/>
      <c r="ATN11" s="53"/>
      <c r="ATO11" s="53"/>
      <c r="ATP11" s="53"/>
      <c r="ATQ11" s="53"/>
      <c r="ATR11" s="53"/>
      <c r="ATS11" s="53"/>
      <c r="ATT11" s="53"/>
      <c r="ATU11" s="53"/>
      <c r="ATV11" s="53"/>
      <c r="ATW11" s="53"/>
      <c r="ATX11" s="53"/>
      <c r="ATY11" s="53"/>
      <c r="ATZ11" s="53"/>
      <c r="AUA11" s="53"/>
      <c r="AUB11" s="53"/>
      <c r="AUC11" s="53"/>
      <c r="AUD11" s="53"/>
      <c r="AUE11" s="53"/>
      <c r="AUF11" s="53"/>
      <c r="AUG11" s="53"/>
      <c r="AUH11" s="53"/>
      <c r="AUI11" s="53"/>
      <c r="AUJ11" s="53"/>
      <c r="AUK11" s="53"/>
      <c r="AUL11" s="53"/>
      <c r="AUM11" s="53"/>
      <c r="AUN11" s="53"/>
      <c r="AUO11" s="53"/>
      <c r="AUP11" s="53"/>
      <c r="AUQ11" s="53"/>
      <c r="AUR11" s="53"/>
      <c r="AUS11" s="53"/>
      <c r="AUT11" s="53"/>
      <c r="AUU11" s="53"/>
      <c r="AUV11" s="53"/>
      <c r="AUW11" s="53"/>
      <c r="AUX11" s="53"/>
      <c r="AUY11" s="53"/>
      <c r="AUZ11" s="53"/>
      <c r="AVA11" s="53"/>
      <c r="AVB11" s="53"/>
      <c r="AVC11" s="53"/>
      <c r="AVD11" s="53"/>
      <c r="AVE11" s="53"/>
      <c r="AVF11" s="53"/>
      <c r="AVG11" s="53"/>
      <c r="AVH11" s="53"/>
      <c r="AVI11" s="53"/>
      <c r="AVJ11" s="53"/>
      <c r="AVK11" s="53"/>
      <c r="AVL11" s="53"/>
      <c r="AVM11" s="53"/>
      <c r="AVN11" s="53"/>
      <c r="AVO11" s="53"/>
      <c r="AVP11" s="53"/>
      <c r="AVQ11" s="53"/>
      <c r="AVR11" s="53"/>
      <c r="AVS11" s="53"/>
      <c r="AVT11" s="53"/>
      <c r="AVU11" s="53"/>
      <c r="AVV11" s="53"/>
      <c r="AVW11" s="53"/>
      <c r="AVX11" s="53"/>
      <c r="AVY11" s="53"/>
      <c r="AVZ11" s="53"/>
      <c r="AWA11" s="53"/>
      <c r="AWB11" s="53"/>
      <c r="AWC11" s="53"/>
      <c r="AWD11" s="53"/>
      <c r="AWE11" s="53"/>
      <c r="AWF11" s="53"/>
      <c r="AWG11" s="53"/>
      <c r="AWH11" s="53"/>
      <c r="AWI11" s="53"/>
      <c r="AWJ11" s="53"/>
      <c r="AWK11" s="53"/>
      <c r="AWL11" s="53"/>
      <c r="AWM11" s="53"/>
      <c r="AWN11" s="53"/>
      <c r="AWO11" s="53"/>
      <c r="AWP11" s="53"/>
      <c r="AWQ11" s="53"/>
      <c r="AWR11" s="53"/>
      <c r="AWS11" s="53"/>
      <c r="AWT11" s="53"/>
      <c r="AWU11" s="53"/>
      <c r="AWV11" s="53"/>
      <c r="AWW11" s="53"/>
      <c r="AWX11" s="53"/>
      <c r="AWY11" s="53"/>
      <c r="AWZ11" s="53"/>
      <c r="AXA11" s="53"/>
      <c r="AXB11" s="53"/>
      <c r="AXC11" s="53"/>
      <c r="AXD11" s="53"/>
      <c r="AXE11" s="53"/>
      <c r="AXF11" s="53"/>
      <c r="AXG11" s="53"/>
      <c r="AXH11" s="53"/>
      <c r="AXI11" s="53"/>
      <c r="AXJ11" s="53"/>
      <c r="AXK11" s="53"/>
      <c r="AXL11" s="53"/>
      <c r="AXM11" s="53"/>
      <c r="AXN11" s="53"/>
      <c r="AXO11" s="53"/>
      <c r="AXP11" s="53"/>
      <c r="AXQ11" s="53"/>
      <c r="AXR11" s="53"/>
      <c r="AXS11" s="53"/>
      <c r="AXT11" s="53"/>
      <c r="AXU11" s="53"/>
      <c r="AXV11" s="53"/>
      <c r="AXW11" s="53"/>
      <c r="AXX11" s="53"/>
      <c r="AXY11" s="53"/>
      <c r="AXZ11" s="53"/>
      <c r="AYA11" s="53"/>
      <c r="AYB11" s="53"/>
      <c r="AYC11" s="53"/>
      <c r="AYD11" s="53"/>
      <c r="AYE11" s="53"/>
      <c r="AYF11" s="53"/>
      <c r="AYG11" s="53"/>
      <c r="AYH11" s="53"/>
      <c r="AYI11" s="53"/>
      <c r="AYJ11" s="53"/>
      <c r="AYK11" s="53"/>
      <c r="AYL11" s="53"/>
      <c r="AYM11" s="53"/>
      <c r="AYN11" s="53"/>
      <c r="AYO11" s="53"/>
      <c r="AYP11" s="53"/>
      <c r="AYQ11" s="53"/>
      <c r="AYR11" s="53"/>
      <c r="AYS11" s="53"/>
      <c r="AYT11" s="53"/>
      <c r="AYU11" s="53"/>
      <c r="AYV11" s="53"/>
      <c r="AYW11" s="53"/>
      <c r="AYX11" s="53"/>
      <c r="AYY11" s="53"/>
      <c r="AYZ11" s="53"/>
      <c r="AZA11" s="53"/>
      <c r="AZB11" s="53"/>
      <c r="AZC11" s="53"/>
      <c r="AZD11" s="53"/>
      <c r="AZE11" s="53"/>
      <c r="AZF11" s="53"/>
      <c r="AZG11" s="53"/>
      <c r="AZH11" s="53"/>
      <c r="AZI11" s="53"/>
      <c r="AZJ11" s="53"/>
      <c r="AZK11" s="53"/>
      <c r="AZL11" s="53"/>
      <c r="AZM11" s="53"/>
      <c r="AZN11" s="53"/>
      <c r="AZO11" s="53"/>
      <c r="AZP11" s="53"/>
      <c r="AZQ11" s="53"/>
      <c r="AZR11" s="53"/>
      <c r="AZS11" s="53"/>
      <c r="AZT11" s="53"/>
      <c r="AZU11" s="53"/>
      <c r="AZV11" s="53"/>
      <c r="AZW11" s="53"/>
      <c r="AZX11" s="53"/>
      <c r="AZY11" s="53"/>
      <c r="AZZ11" s="53"/>
      <c r="BAA11" s="53"/>
      <c r="BAB11" s="53"/>
      <c r="BAC11" s="53"/>
      <c r="BAD11" s="53"/>
      <c r="BAE11" s="53"/>
      <c r="BAF11" s="53"/>
      <c r="BAG11" s="53"/>
      <c r="BAH11" s="53"/>
      <c r="BAI11" s="53"/>
      <c r="BAJ11" s="53"/>
      <c r="BAK11" s="53"/>
      <c r="BAL11" s="53"/>
      <c r="BAM11" s="53"/>
      <c r="BAN11" s="53"/>
      <c r="BAO11" s="53"/>
      <c r="BAP11" s="53"/>
      <c r="BAQ11" s="53"/>
      <c r="BAR11" s="53"/>
      <c r="BAS11" s="53"/>
      <c r="BAT11" s="53"/>
      <c r="BAU11" s="53"/>
      <c r="BAV11" s="53"/>
      <c r="BAW11" s="53"/>
      <c r="BAX11" s="53"/>
      <c r="BAY11" s="53"/>
      <c r="BAZ11" s="53"/>
      <c r="BBA11" s="53"/>
      <c r="BBB11" s="53"/>
      <c r="BBC11" s="53"/>
      <c r="BBD11" s="53"/>
      <c r="BBE11" s="53"/>
      <c r="BBF11" s="53"/>
      <c r="BBG11" s="53"/>
      <c r="BBH11" s="53"/>
      <c r="BBI11" s="53"/>
      <c r="BBJ11" s="53"/>
      <c r="BBK11" s="53"/>
      <c r="BBL11" s="53"/>
      <c r="BBM11" s="53"/>
      <c r="BBN11" s="53"/>
      <c r="BBO11" s="53"/>
      <c r="BBP11" s="53"/>
      <c r="BBQ11" s="53"/>
      <c r="BBR11" s="53"/>
      <c r="BBS11" s="53"/>
      <c r="BBT11" s="53"/>
      <c r="BBU11" s="53"/>
      <c r="BBV11" s="53"/>
      <c r="BBW11" s="53"/>
      <c r="BBX11" s="53"/>
      <c r="BBY11" s="53"/>
      <c r="BBZ11" s="53"/>
      <c r="BCA11" s="53"/>
      <c r="BCB11" s="53"/>
      <c r="BCC11" s="53"/>
      <c r="BCD11" s="53"/>
      <c r="BCE11" s="53"/>
      <c r="BCF11" s="53"/>
      <c r="BCG11" s="53"/>
      <c r="BCH11" s="53"/>
      <c r="BCI11" s="53"/>
      <c r="BCJ11" s="53"/>
      <c r="BCK11" s="53"/>
      <c r="BCL11" s="53"/>
      <c r="BCM11" s="53"/>
      <c r="BCN11" s="53"/>
      <c r="BCO11" s="53"/>
      <c r="BCP11" s="53"/>
      <c r="BCQ11" s="53"/>
      <c r="BCR11" s="53"/>
      <c r="BCS11" s="53"/>
      <c r="BCT11" s="53"/>
      <c r="BCU11" s="53"/>
      <c r="BCV11" s="53"/>
      <c r="BCW11" s="53"/>
      <c r="BCX11" s="53"/>
      <c r="BCY11" s="53"/>
      <c r="BCZ11" s="53"/>
      <c r="BDA11" s="53"/>
      <c r="BDB11" s="53"/>
      <c r="BDC11" s="53"/>
      <c r="BDD11" s="53"/>
      <c r="BDE11" s="53"/>
      <c r="BDF11" s="53"/>
      <c r="BDG11" s="53"/>
      <c r="BDH11" s="53"/>
      <c r="BDI11" s="53"/>
      <c r="BDJ11" s="53"/>
      <c r="BDK11" s="53"/>
      <c r="BDL11" s="53"/>
      <c r="BDM11" s="53"/>
      <c r="BDN11" s="53"/>
      <c r="BDO11" s="53"/>
      <c r="BDP11" s="53"/>
      <c r="BDQ11" s="53"/>
      <c r="BDR11" s="53"/>
      <c r="BDS11" s="53"/>
      <c r="BDT11" s="53"/>
      <c r="BDU11" s="53"/>
      <c r="BDV11" s="53"/>
      <c r="BDW11" s="53"/>
      <c r="BDX11" s="53"/>
      <c r="BDY11" s="53"/>
      <c r="BDZ11" s="53"/>
      <c r="BEA11" s="53"/>
      <c r="BEB11" s="53"/>
      <c r="BEC11" s="53"/>
      <c r="BED11" s="53"/>
      <c r="BEE11" s="53"/>
      <c r="BEF11" s="53"/>
      <c r="BEG11" s="53"/>
      <c r="BEH11" s="53"/>
      <c r="BEI11" s="53"/>
      <c r="BEJ11" s="53"/>
      <c r="BEK11" s="53"/>
      <c r="BEL11" s="53"/>
      <c r="BEM11" s="53"/>
      <c r="BEN11" s="53"/>
      <c r="BEO11" s="53"/>
      <c r="BEP11" s="53"/>
      <c r="BEQ11" s="53"/>
      <c r="BER11" s="53"/>
      <c r="BES11" s="53"/>
      <c r="BET11" s="53"/>
      <c r="BEU11" s="53"/>
      <c r="BEV11" s="53"/>
      <c r="BEW11" s="53"/>
      <c r="BEX11" s="53"/>
      <c r="BEY11" s="53"/>
      <c r="BEZ11" s="53"/>
      <c r="BFA11" s="53"/>
      <c r="BFB11" s="53"/>
      <c r="BFC11" s="53"/>
      <c r="BFD11" s="53"/>
      <c r="BFE11" s="53"/>
      <c r="BFF11" s="53"/>
      <c r="BFG11" s="53"/>
      <c r="BFH11" s="53"/>
      <c r="BFI11" s="53"/>
      <c r="BFJ11" s="53"/>
      <c r="BFK11" s="53"/>
      <c r="BFL11" s="53"/>
      <c r="BFM11" s="53"/>
      <c r="BFN11" s="53"/>
      <c r="BFO11" s="53"/>
      <c r="BFP11" s="53"/>
      <c r="BFQ11" s="53"/>
      <c r="BFR11" s="53"/>
      <c r="BFS11" s="53"/>
      <c r="BFT11" s="53"/>
      <c r="BFU11" s="53"/>
      <c r="BFV11" s="53"/>
      <c r="BFW11" s="53"/>
      <c r="BFX11" s="53"/>
      <c r="BFY11" s="53"/>
      <c r="BFZ11" s="53"/>
      <c r="BGA11" s="53"/>
      <c r="BGB11" s="53"/>
      <c r="BGC11" s="53"/>
      <c r="BGD11" s="53"/>
      <c r="BGE11" s="53"/>
      <c r="BGF11" s="53"/>
      <c r="BGG11" s="53"/>
      <c r="BGH11" s="53"/>
      <c r="BGI11" s="53"/>
      <c r="BGJ11" s="53"/>
      <c r="BGK11" s="53"/>
      <c r="BGL11" s="53"/>
      <c r="BGM11" s="53"/>
      <c r="BGN11" s="53"/>
      <c r="BGO11" s="53"/>
      <c r="BGP11" s="53"/>
      <c r="BGQ11" s="53"/>
      <c r="BGR11" s="53"/>
      <c r="BGS11" s="53"/>
      <c r="BGT11" s="53"/>
      <c r="BGU11" s="53"/>
      <c r="BGV11" s="53"/>
      <c r="BGW11" s="53"/>
      <c r="BGX11" s="53"/>
      <c r="BGY11" s="53"/>
      <c r="BGZ11" s="53"/>
      <c r="BHA11" s="53"/>
      <c r="BHB11" s="53"/>
      <c r="BHC11" s="53"/>
      <c r="BHD11" s="53"/>
      <c r="BHE11" s="53"/>
      <c r="BHF11" s="53"/>
      <c r="BHG11" s="53"/>
      <c r="BHH11" s="53"/>
      <c r="BHI11" s="53"/>
      <c r="BHJ11" s="53"/>
      <c r="BHK11" s="53"/>
      <c r="BHL11" s="53"/>
      <c r="BHM11" s="53"/>
      <c r="BHN11" s="53"/>
      <c r="BHO11" s="53"/>
      <c r="BHP11" s="53"/>
      <c r="BHQ11" s="53"/>
      <c r="BHR11" s="53"/>
      <c r="BHS11" s="53"/>
      <c r="BHT11" s="53"/>
      <c r="BHU11" s="53"/>
      <c r="BHV11" s="53"/>
      <c r="BHW11" s="53"/>
      <c r="BHX11" s="53"/>
      <c r="BHY11" s="53"/>
      <c r="BHZ11" s="53"/>
      <c r="BIA11" s="53"/>
      <c r="BIB11" s="53"/>
      <c r="BIC11" s="53"/>
      <c r="BID11" s="53"/>
      <c r="BIE11" s="53"/>
      <c r="BIF11" s="53"/>
      <c r="BIG11" s="53"/>
      <c r="BIH11" s="53"/>
      <c r="BII11" s="53"/>
      <c r="BIJ11" s="53"/>
      <c r="BIK11" s="53"/>
      <c r="BIL11" s="53"/>
      <c r="BIM11" s="53"/>
      <c r="BIN11" s="53"/>
      <c r="BIO11" s="53"/>
      <c r="BIP11" s="53"/>
      <c r="BIQ11" s="53"/>
      <c r="BIR11" s="53"/>
      <c r="BIS11" s="53"/>
      <c r="BIT11" s="53"/>
      <c r="BIU11" s="53"/>
      <c r="BIV11" s="53"/>
      <c r="BIW11" s="53"/>
      <c r="BIX11" s="53"/>
      <c r="BIY11" s="53"/>
      <c r="BIZ11" s="53"/>
      <c r="BJA11" s="53"/>
      <c r="BJB11" s="53"/>
      <c r="BJC11" s="53"/>
      <c r="BJD11" s="53"/>
      <c r="BJE11" s="53"/>
      <c r="BJF11" s="53"/>
      <c r="BJG11" s="53"/>
      <c r="BJH11" s="53"/>
      <c r="BJI11" s="53"/>
      <c r="BJJ11" s="53"/>
      <c r="BJK11" s="53"/>
      <c r="BJL11" s="53"/>
      <c r="BJM11" s="53"/>
      <c r="BJN11" s="53"/>
      <c r="BJO11" s="53"/>
      <c r="BJP11" s="53"/>
      <c r="BJQ11" s="53"/>
      <c r="BJR11" s="53"/>
      <c r="BJS11" s="53"/>
      <c r="BJT11" s="53"/>
      <c r="BJU11" s="53"/>
      <c r="BJV11" s="53"/>
      <c r="BJW11" s="53"/>
      <c r="BJX11" s="53"/>
      <c r="BJY11" s="53"/>
      <c r="BJZ11" s="53"/>
      <c r="BKA11" s="53"/>
      <c r="BKB11" s="53"/>
      <c r="BKC11" s="53"/>
      <c r="BKD11" s="53"/>
      <c r="BKE11" s="53"/>
      <c r="BKF11" s="53"/>
      <c r="BKG11" s="53"/>
      <c r="BKH11" s="53"/>
      <c r="BKI11" s="53"/>
      <c r="BKJ11" s="53"/>
      <c r="BKK11" s="53"/>
      <c r="BKL11" s="53"/>
      <c r="BKM11" s="53"/>
      <c r="BKN11" s="53"/>
      <c r="BKO11" s="53"/>
      <c r="BKP11" s="53"/>
      <c r="BKQ11" s="53"/>
      <c r="BKR11" s="53"/>
      <c r="BKS11" s="53"/>
      <c r="BKT11" s="53"/>
      <c r="BKU11" s="53"/>
      <c r="BKV11" s="53"/>
      <c r="BKW11" s="53"/>
      <c r="BKX11" s="53"/>
      <c r="BKY11" s="53"/>
      <c r="BKZ11" s="53"/>
      <c r="BLA11" s="53"/>
      <c r="BLB11" s="53"/>
      <c r="BLC11" s="53"/>
      <c r="BLD11" s="53"/>
      <c r="BLE11" s="53"/>
      <c r="BLF11" s="53"/>
      <c r="BLG11" s="53"/>
      <c r="BLH11" s="53"/>
      <c r="BLI11" s="53"/>
      <c r="BLJ11" s="53"/>
      <c r="BLK11" s="53"/>
      <c r="BLL11" s="53"/>
      <c r="BLM11" s="53"/>
      <c r="BLN11" s="53"/>
      <c r="BLO11" s="53"/>
      <c r="BLP11" s="53"/>
      <c r="BLQ11" s="53"/>
      <c r="BLR11" s="53"/>
      <c r="BLS11" s="53"/>
      <c r="BLT11" s="53"/>
      <c r="BLU11" s="53"/>
      <c r="BLV11" s="53"/>
      <c r="BLW11" s="53"/>
      <c r="BLX11" s="53"/>
      <c r="BLY11" s="53"/>
      <c r="BLZ11" s="53"/>
      <c r="BMA11" s="53"/>
      <c r="BMB11" s="53"/>
      <c r="BMC11" s="53"/>
      <c r="BMD11" s="53"/>
      <c r="BME11" s="53"/>
      <c r="BMF11" s="53"/>
      <c r="BMG11" s="53"/>
      <c r="BMH11" s="53"/>
      <c r="BMI11" s="53"/>
      <c r="BMJ11" s="53"/>
      <c r="BMK11" s="53"/>
      <c r="BML11" s="53"/>
      <c r="BMM11" s="53"/>
      <c r="BMN11" s="53"/>
      <c r="BMO11" s="53"/>
      <c r="BMP11" s="53"/>
      <c r="BMQ11" s="53"/>
      <c r="BMR11" s="53"/>
      <c r="BMS11" s="53"/>
      <c r="BMT11" s="53"/>
      <c r="BMU11" s="53"/>
      <c r="BMV11" s="53"/>
      <c r="BMW11" s="53"/>
      <c r="BMX11" s="53"/>
      <c r="BMY11" s="53"/>
      <c r="BMZ11" s="53"/>
      <c r="BNA11" s="53"/>
      <c r="BNB11" s="53"/>
      <c r="BNC11" s="53"/>
      <c r="BND11" s="53"/>
      <c r="BNE11" s="53"/>
      <c r="BNF11" s="53"/>
      <c r="BNG11" s="53"/>
      <c r="BNH11" s="53"/>
      <c r="BNI11" s="53"/>
      <c r="BNJ11" s="53"/>
      <c r="BNK11" s="53"/>
      <c r="BNL11" s="53"/>
      <c r="BNM11" s="53"/>
      <c r="BNN11" s="53"/>
      <c r="BNO11" s="53"/>
      <c r="BNP11" s="53"/>
      <c r="BNQ11" s="53"/>
      <c r="BNR11" s="53"/>
      <c r="BNS11" s="53"/>
      <c r="BNT11" s="53"/>
      <c r="BNU11" s="53"/>
      <c r="BNV11" s="53"/>
      <c r="BNW11" s="53"/>
      <c r="BNX11" s="53"/>
      <c r="BNY11" s="53"/>
      <c r="BNZ11" s="53"/>
      <c r="BOA11" s="53"/>
      <c r="BOB11" s="53"/>
      <c r="BOC11" s="53"/>
      <c r="BOD11" s="53"/>
      <c r="BOE11" s="53"/>
      <c r="BOF11" s="53"/>
      <c r="BOG11" s="53"/>
      <c r="BOH11" s="53"/>
      <c r="BOI11" s="53"/>
      <c r="BOJ11" s="53"/>
      <c r="BOK11" s="53"/>
      <c r="BOL11" s="53"/>
      <c r="BOM11" s="53"/>
      <c r="BON11" s="53"/>
      <c r="BOO11" s="53"/>
      <c r="BOP11" s="53"/>
      <c r="BOQ11" s="53"/>
      <c r="BOR11" s="53"/>
      <c r="BOS11" s="53"/>
      <c r="BOT11" s="53"/>
      <c r="BOU11" s="53"/>
      <c r="BOV11" s="53"/>
      <c r="BOW11" s="53"/>
      <c r="BOX11" s="53"/>
      <c r="BOY11" s="53"/>
      <c r="BOZ11" s="53"/>
      <c r="BPA11" s="53"/>
      <c r="BPB11" s="53"/>
      <c r="BPC11" s="53"/>
      <c r="BPD11" s="53"/>
      <c r="BPE11" s="53"/>
      <c r="BPF11" s="53"/>
      <c r="BPG11" s="53"/>
      <c r="BPH11" s="53"/>
      <c r="BPI11" s="53"/>
      <c r="BPJ11" s="53"/>
      <c r="BPK11" s="53"/>
      <c r="BPL11" s="53"/>
      <c r="BPM11" s="53"/>
      <c r="BPN11" s="53"/>
      <c r="BPO11" s="53"/>
      <c r="BPP11" s="53"/>
      <c r="BPQ11" s="53"/>
      <c r="BPR11" s="53"/>
      <c r="BPS11" s="53"/>
      <c r="BPT11" s="53"/>
      <c r="BPU11" s="53"/>
      <c r="BPV11" s="53"/>
      <c r="BPW11" s="53"/>
      <c r="BPX11" s="53"/>
      <c r="BPY11" s="53"/>
      <c r="BPZ11" s="53"/>
      <c r="BQA11" s="53"/>
      <c r="BQB11" s="53"/>
      <c r="BQC11" s="53"/>
      <c r="BQD11" s="53"/>
      <c r="BQE11" s="53"/>
      <c r="BQF11" s="53"/>
      <c r="BQG11" s="53"/>
      <c r="BQH11" s="53"/>
      <c r="BQI11" s="53"/>
      <c r="BQJ11" s="53"/>
      <c r="BQK11" s="53"/>
      <c r="BQL11" s="53"/>
      <c r="BQM11" s="53"/>
      <c r="BQN11" s="53"/>
      <c r="BQO11" s="53"/>
      <c r="BQP11" s="53"/>
      <c r="BQQ11" s="53"/>
      <c r="BQR11" s="53"/>
      <c r="BQS11" s="53"/>
      <c r="BQT11" s="53"/>
      <c r="BQU11" s="53"/>
      <c r="BQV11" s="53"/>
      <c r="BQW11" s="53"/>
      <c r="BQX11" s="53"/>
      <c r="BQY11" s="53"/>
      <c r="BQZ11" s="53"/>
      <c r="BRA11" s="53"/>
      <c r="BRB11" s="53"/>
      <c r="BRC11" s="53"/>
      <c r="BRD11" s="53"/>
      <c r="BRE11" s="53"/>
      <c r="BRF11" s="53"/>
      <c r="BRG11" s="53"/>
      <c r="BRH11" s="53"/>
      <c r="BRI11" s="53"/>
      <c r="BRJ11" s="53"/>
      <c r="BRK11" s="53"/>
      <c r="BRL11" s="53"/>
      <c r="BRM11" s="53"/>
      <c r="BRN11" s="53"/>
      <c r="BRO11" s="53"/>
      <c r="BRP11" s="53"/>
      <c r="BRQ11" s="53"/>
      <c r="BRR11" s="53"/>
      <c r="BRS11" s="53"/>
      <c r="BRT11" s="53"/>
      <c r="BRU11" s="53"/>
      <c r="BRV11" s="53"/>
      <c r="BRW11" s="53"/>
      <c r="BRX11" s="53"/>
      <c r="BRY11" s="53"/>
      <c r="BRZ11" s="53"/>
      <c r="BSA11" s="53"/>
      <c r="BSB11" s="53"/>
      <c r="BSC11" s="53"/>
      <c r="BSD11" s="53"/>
      <c r="BSE11" s="53"/>
      <c r="BSF11" s="53"/>
      <c r="BSG11" s="53"/>
      <c r="BSH11" s="53"/>
      <c r="BSI11" s="53"/>
      <c r="BSJ11" s="53"/>
      <c r="BSK11" s="53"/>
      <c r="BSL11" s="53"/>
      <c r="BSM11" s="53"/>
      <c r="BSN11" s="53"/>
      <c r="BSO11" s="53"/>
      <c r="BSP11" s="53"/>
      <c r="BSQ11" s="53"/>
      <c r="BSR11" s="53"/>
      <c r="BSS11" s="53"/>
      <c r="BST11" s="53"/>
      <c r="BSU11" s="53"/>
      <c r="BSV11" s="53"/>
      <c r="BSW11" s="53"/>
      <c r="BSX11" s="53"/>
      <c r="BSY11" s="53"/>
      <c r="BSZ11" s="53"/>
      <c r="BTA11" s="53"/>
      <c r="BTB11" s="53"/>
      <c r="BTC11" s="53"/>
      <c r="BTD11" s="53"/>
      <c r="BTE11" s="53"/>
      <c r="BTF11" s="53"/>
      <c r="BTG11" s="53"/>
      <c r="BTH11" s="53"/>
      <c r="BTI11" s="53"/>
      <c r="BTJ11" s="53"/>
      <c r="BTK11" s="53"/>
      <c r="BTL11" s="53"/>
      <c r="BTM11" s="53"/>
      <c r="BTN11" s="53"/>
      <c r="BTO11" s="53"/>
      <c r="BTP11" s="53"/>
      <c r="BTQ11" s="53"/>
      <c r="BTR11" s="53"/>
      <c r="BTS11" s="53"/>
      <c r="BTT11" s="53"/>
      <c r="BTU11" s="53"/>
      <c r="BTV11" s="53"/>
      <c r="BTW11" s="53"/>
      <c r="BTX11" s="53"/>
      <c r="BTY11" s="53"/>
      <c r="BTZ11" s="53"/>
      <c r="BUA11" s="53"/>
      <c r="BUB11" s="53"/>
      <c r="BUC11" s="53"/>
      <c r="BUD11" s="53"/>
      <c r="BUE11" s="53"/>
      <c r="BUF11" s="53"/>
      <c r="BUG11" s="53"/>
      <c r="BUH11" s="53"/>
      <c r="BUI11" s="53"/>
      <c r="BUJ11" s="53"/>
      <c r="BUK11" s="53"/>
      <c r="BUL11" s="53"/>
      <c r="BUM11" s="53"/>
      <c r="BUN11" s="53"/>
      <c r="BUO11" s="53"/>
      <c r="BUP11" s="53"/>
      <c r="BUQ11" s="53"/>
      <c r="BUR11" s="53"/>
      <c r="BUS11" s="53"/>
      <c r="BUT11" s="53"/>
      <c r="BUU11" s="53"/>
      <c r="BUV11" s="53"/>
      <c r="BUW11" s="53"/>
      <c r="BUX11" s="53"/>
      <c r="BUY11" s="53"/>
      <c r="BUZ11" s="53"/>
      <c r="BVA11" s="53"/>
      <c r="BVB11" s="53"/>
      <c r="BVC11" s="53"/>
      <c r="BVD11" s="53"/>
      <c r="BVE11" s="53"/>
      <c r="BVF11" s="53"/>
      <c r="BVG11" s="53"/>
      <c r="BVH11" s="53"/>
      <c r="BVI11" s="53"/>
      <c r="BVJ11" s="53"/>
      <c r="BVK11" s="53"/>
      <c r="BVL11" s="53"/>
      <c r="BVM11" s="53"/>
      <c r="BVN11" s="53"/>
      <c r="BVO11" s="53"/>
      <c r="BVP11" s="53"/>
      <c r="BVQ11" s="53"/>
      <c r="BVR11" s="53"/>
      <c r="BVS11" s="53"/>
      <c r="BVT11" s="53"/>
      <c r="BVU11" s="53"/>
      <c r="BVV11" s="53"/>
      <c r="BVW11" s="53"/>
      <c r="BVX11" s="53"/>
      <c r="BVY11" s="53"/>
      <c r="BVZ11" s="53"/>
      <c r="BWA11" s="53"/>
      <c r="BWB11" s="53"/>
      <c r="BWC11" s="53"/>
      <c r="BWD11" s="53"/>
      <c r="BWE11" s="53"/>
      <c r="BWF11" s="53"/>
      <c r="BWG11" s="53"/>
      <c r="BWH11" s="53"/>
      <c r="BWI11" s="53"/>
      <c r="BWJ11" s="53"/>
      <c r="BWK11" s="53"/>
      <c r="BWL11" s="53"/>
      <c r="BWM11" s="53"/>
      <c r="BWN11" s="53"/>
      <c r="BWO11" s="53"/>
      <c r="BWP11" s="53"/>
      <c r="BWQ11" s="53"/>
      <c r="BWR11" s="53"/>
      <c r="BWS11" s="53"/>
      <c r="BWT11" s="53"/>
      <c r="BWU11" s="53"/>
      <c r="BWV11" s="53"/>
      <c r="BWW11" s="53"/>
      <c r="BWX11" s="53"/>
      <c r="BWY11" s="53"/>
      <c r="BWZ11" s="53"/>
      <c r="BXA11" s="53"/>
      <c r="BXB11" s="53"/>
      <c r="BXC11" s="53"/>
      <c r="BXD11" s="53"/>
      <c r="BXE11" s="53"/>
      <c r="BXF11" s="53"/>
      <c r="BXG11" s="53"/>
      <c r="BXH11" s="53"/>
      <c r="BXI11" s="53"/>
      <c r="BXJ11" s="53"/>
      <c r="BXK11" s="53"/>
      <c r="BXL11" s="53"/>
      <c r="BXM11" s="53"/>
      <c r="BXN11" s="53"/>
      <c r="BXO11" s="53"/>
      <c r="BXP11" s="53"/>
      <c r="BXQ11" s="53"/>
      <c r="BXR11" s="53"/>
      <c r="BXS11" s="53"/>
      <c r="BXT11" s="53"/>
      <c r="BXU11" s="53"/>
      <c r="BXV11" s="53"/>
      <c r="BXW11" s="53"/>
      <c r="BXX11" s="53"/>
      <c r="BXY11" s="53"/>
      <c r="BXZ11" s="53"/>
      <c r="BYA11" s="53"/>
      <c r="BYB11" s="53"/>
      <c r="BYC11" s="53"/>
      <c r="BYD11" s="53"/>
      <c r="BYE11" s="53"/>
      <c r="BYF11" s="53"/>
      <c r="BYG11" s="53"/>
      <c r="BYH11" s="53"/>
      <c r="BYI11" s="53"/>
      <c r="BYJ11" s="53"/>
      <c r="BYK11" s="53"/>
      <c r="BYL11" s="53"/>
      <c r="BYM11" s="53"/>
      <c r="BYN11" s="53"/>
      <c r="BYO11" s="53"/>
      <c r="BYP11" s="53"/>
      <c r="BYQ11" s="53"/>
      <c r="BYR11" s="53"/>
      <c r="BYS11" s="53"/>
      <c r="BYT11" s="53"/>
      <c r="BYU11" s="53"/>
      <c r="BYV11" s="53"/>
      <c r="BYW11" s="53"/>
      <c r="BYX11" s="53"/>
      <c r="BYY11" s="53"/>
      <c r="BYZ11" s="53"/>
      <c r="BZA11" s="53"/>
      <c r="BZB11" s="53"/>
      <c r="BZC11" s="53"/>
      <c r="BZD11" s="53"/>
      <c r="BZE11" s="53"/>
      <c r="BZF11" s="53"/>
      <c r="BZG11" s="53"/>
      <c r="BZH11" s="53"/>
      <c r="BZI11" s="53"/>
      <c r="BZJ11" s="53"/>
      <c r="BZK11" s="53"/>
      <c r="BZL11" s="53"/>
      <c r="BZM11" s="53"/>
      <c r="BZN11" s="53"/>
      <c r="BZO11" s="53"/>
      <c r="BZP11" s="53"/>
      <c r="BZQ11" s="53"/>
      <c r="BZR11" s="53"/>
      <c r="BZS11" s="53"/>
      <c r="BZT11" s="53"/>
      <c r="BZU11" s="53"/>
      <c r="BZV11" s="53"/>
      <c r="BZW11" s="53"/>
      <c r="BZX11" s="53"/>
      <c r="BZY11" s="53"/>
      <c r="BZZ11" s="53"/>
      <c r="CAA11" s="53"/>
      <c r="CAB11" s="53"/>
      <c r="CAC11" s="53"/>
      <c r="CAD11" s="53"/>
      <c r="CAE11" s="53"/>
      <c r="CAF11" s="53"/>
      <c r="CAG11" s="53"/>
      <c r="CAH11" s="53"/>
      <c r="CAI11" s="53"/>
      <c r="CAJ11" s="53"/>
      <c r="CAK11" s="53"/>
      <c r="CAL11" s="53"/>
      <c r="CAM11" s="53"/>
      <c r="CAN11" s="53"/>
      <c r="CAO11" s="53"/>
      <c r="CAP11" s="53"/>
      <c r="CAQ11" s="53"/>
      <c r="CAR11" s="53"/>
      <c r="CAS11" s="53"/>
      <c r="CAT11" s="53"/>
      <c r="CAU11" s="53"/>
      <c r="CAV11" s="53"/>
      <c r="CAW11" s="53"/>
      <c r="CAX11" s="53"/>
      <c r="CAY11" s="53"/>
      <c r="CAZ11" s="53"/>
      <c r="CBA11" s="53"/>
      <c r="CBB11" s="53"/>
      <c r="CBC11" s="53"/>
      <c r="CBD11" s="53"/>
      <c r="CBE11" s="53"/>
      <c r="CBF11" s="53"/>
      <c r="CBG11" s="53"/>
      <c r="CBH11" s="53"/>
      <c r="CBI11" s="53"/>
      <c r="CBJ11" s="53"/>
      <c r="CBK11" s="53"/>
      <c r="CBL11" s="53"/>
      <c r="CBM11" s="53"/>
      <c r="CBN11" s="53"/>
      <c r="CBO11" s="53"/>
      <c r="CBP11" s="53"/>
      <c r="CBQ11" s="53"/>
      <c r="CBR11" s="53"/>
      <c r="CBS11" s="53"/>
      <c r="CBT11" s="53"/>
      <c r="CBU11" s="53"/>
      <c r="CBV11" s="53"/>
      <c r="CBW11" s="53"/>
      <c r="CBX11" s="53"/>
      <c r="CBY11" s="53"/>
      <c r="CBZ11" s="53"/>
      <c r="CCA11" s="53"/>
      <c r="CCB11" s="53"/>
      <c r="CCC11" s="53"/>
      <c r="CCD11" s="53"/>
      <c r="CCE11" s="53"/>
      <c r="CCF11" s="53"/>
      <c r="CCG11" s="53"/>
      <c r="CCH11" s="53"/>
      <c r="CCI11" s="53"/>
      <c r="CCJ11" s="53"/>
      <c r="CCK11" s="53"/>
      <c r="CCL11" s="53"/>
      <c r="CCM11" s="53"/>
      <c r="CCN11" s="53"/>
      <c r="CCO11" s="53"/>
      <c r="CCP11" s="53"/>
      <c r="CCQ11" s="53"/>
      <c r="CCR11" s="53"/>
      <c r="CCS11" s="53"/>
      <c r="CCT11" s="53"/>
      <c r="CCU11" s="53"/>
      <c r="CCV11" s="53"/>
      <c r="CCW11" s="53"/>
      <c r="CCX11" s="53"/>
      <c r="CCY11" s="53"/>
      <c r="CCZ11" s="53"/>
      <c r="CDA11" s="53"/>
      <c r="CDB11" s="53"/>
      <c r="CDC11" s="53"/>
      <c r="CDD11" s="53"/>
      <c r="CDE11" s="53"/>
      <c r="CDF11" s="53"/>
      <c r="CDG11" s="53"/>
      <c r="CDH11" s="53"/>
      <c r="CDI11" s="53"/>
      <c r="CDJ11" s="53"/>
      <c r="CDK11" s="53"/>
      <c r="CDL11" s="53"/>
      <c r="CDM11" s="53"/>
      <c r="CDN11" s="53"/>
      <c r="CDO11" s="53"/>
      <c r="CDP11" s="53"/>
      <c r="CDQ11" s="53"/>
      <c r="CDR11" s="53"/>
      <c r="CDS11" s="53"/>
      <c r="CDT11" s="53"/>
      <c r="CDU11" s="53"/>
      <c r="CDV11" s="53"/>
      <c r="CDW11" s="53"/>
      <c r="CDX11" s="53"/>
      <c r="CDY11" s="53"/>
      <c r="CDZ11" s="53"/>
      <c r="CEA11" s="53"/>
      <c r="CEB11" s="53"/>
      <c r="CEC11" s="53"/>
      <c r="CED11" s="53"/>
      <c r="CEE11" s="53"/>
      <c r="CEF11" s="53"/>
      <c r="CEG11" s="53"/>
      <c r="CEH11" s="53"/>
      <c r="CEI11" s="53"/>
      <c r="CEJ11" s="53"/>
      <c r="CEK11" s="53"/>
      <c r="CEL11" s="53"/>
      <c r="CEM11" s="53"/>
      <c r="CEN11" s="53"/>
      <c r="CEO11" s="53"/>
      <c r="CEP11" s="53"/>
      <c r="CEQ11" s="53"/>
      <c r="CER11" s="53"/>
      <c r="CES11" s="53"/>
      <c r="CET11" s="53"/>
      <c r="CEU11" s="53"/>
      <c r="CEV11" s="53"/>
      <c r="CEW11" s="53"/>
      <c r="CEX11" s="53"/>
      <c r="CEY11" s="53"/>
      <c r="CEZ11" s="53"/>
      <c r="CFA11" s="53"/>
      <c r="CFB11" s="53"/>
      <c r="CFC11" s="53"/>
      <c r="CFD11" s="53"/>
      <c r="CFE11" s="53"/>
      <c r="CFF11" s="53"/>
      <c r="CFG11" s="53"/>
      <c r="CFH11" s="53"/>
      <c r="CFI11" s="53"/>
      <c r="CFJ11" s="53"/>
      <c r="CFK11" s="53"/>
      <c r="CFL11" s="53"/>
      <c r="CFM11" s="53"/>
      <c r="CFN11" s="53"/>
      <c r="CFO11" s="53"/>
      <c r="CFP11" s="53"/>
      <c r="CFQ11" s="53"/>
      <c r="CFR11" s="53"/>
      <c r="CFS11" s="53"/>
      <c r="CFT11" s="53"/>
      <c r="CFU11" s="53"/>
      <c r="CFV11" s="53"/>
      <c r="CFW11" s="53"/>
      <c r="CFX11" s="53"/>
      <c r="CFY11" s="53"/>
      <c r="CFZ11" s="53"/>
      <c r="CGA11" s="53"/>
      <c r="CGB11" s="53"/>
      <c r="CGC11" s="53"/>
      <c r="CGD11" s="53"/>
      <c r="CGE11" s="53"/>
      <c r="CGF11" s="53"/>
      <c r="CGG11" s="53"/>
      <c r="CGH11" s="53"/>
      <c r="CGI11" s="53"/>
      <c r="CGJ11" s="53"/>
      <c r="CGK11" s="53"/>
      <c r="CGL11" s="53"/>
      <c r="CGM11" s="53"/>
      <c r="CGN11" s="53"/>
      <c r="CGO11" s="53"/>
      <c r="CGP11" s="53"/>
      <c r="CGQ11" s="53"/>
      <c r="CGR11" s="53"/>
      <c r="CGS11" s="53"/>
      <c r="CGT11" s="53"/>
      <c r="CGU11" s="53"/>
      <c r="CGV11" s="53"/>
      <c r="CGW11" s="53"/>
      <c r="CGX11" s="53"/>
      <c r="CGY11" s="53"/>
      <c r="CGZ11" s="53"/>
      <c r="CHA11" s="53"/>
      <c r="CHB11" s="53"/>
      <c r="CHC11" s="53"/>
      <c r="CHD11" s="53"/>
      <c r="CHE11" s="53"/>
      <c r="CHF11" s="53"/>
      <c r="CHG11" s="53"/>
      <c r="CHH11" s="53"/>
      <c r="CHI11" s="53"/>
      <c r="CHJ11" s="53"/>
      <c r="CHK11" s="53"/>
      <c r="CHL11" s="53"/>
      <c r="CHM11" s="53"/>
      <c r="CHN11" s="53"/>
      <c r="CHO11" s="53"/>
      <c r="CHP11" s="53"/>
      <c r="CHQ11" s="53"/>
      <c r="CHR11" s="53"/>
      <c r="CHS11" s="53"/>
      <c r="CHT11" s="53"/>
      <c r="CHU11" s="53"/>
      <c r="CHV11" s="53"/>
      <c r="CHW11" s="53"/>
      <c r="CHX11" s="53"/>
      <c r="CHY11" s="53"/>
      <c r="CHZ11" s="53"/>
      <c r="CIA11" s="53"/>
      <c r="CIB11" s="53"/>
      <c r="CIC11" s="53"/>
      <c r="CID11" s="53"/>
      <c r="CIE11" s="53"/>
      <c r="CIF11" s="53"/>
      <c r="CIG11" s="53"/>
      <c r="CIH11" s="53"/>
      <c r="CII11" s="53"/>
      <c r="CIJ11" s="53"/>
      <c r="CIK11" s="53"/>
      <c r="CIL11" s="53"/>
      <c r="CIM11" s="53"/>
      <c r="CIN11" s="53"/>
      <c r="CIO11" s="53"/>
      <c r="CIP11" s="53"/>
      <c r="CIQ11" s="53"/>
      <c r="CIR11" s="53"/>
      <c r="CIS11" s="53"/>
      <c r="CIT11" s="53"/>
      <c r="CIU11" s="53"/>
      <c r="CIV11" s="53"/>
      <c r="CIW11" s="53"/>
      <c r="CIX11" s="53"/>
      <c r="CIY11" s="53"/>
      <c r="CIZ11" s="53"/>
      <c r="CJA11" s="53"/>
      <c r="CJB11" s="53"/>
      <c r="CJC11" s="53"/>
      <c r="CJD11" s="53"/>
      <c r="CJE11" s="53"/>
      <c r="CJF11" s="53"/>
      <c r="CJG11" s="53"/>
      <c r="CJH11" s="53"/>
      <c r="CJI11" s="53"/>
      <c r="CJJ11" s="53"/>
      <c r="CJK11" s="53"/>
      <c r="CJL11" s="53"/>
      <c r="CJM11" s="53"/>
      <c r="CJN11" s="53"/>
      <c r="CJO11" s="53"/>
      <c r="CJP11" s="53"/>
      <c r="CJQ11" s="53"/>
      <c r="CJR11" s="53"/>
      <c r="CJS11" s="53"/>
      <c r="CJT11" s="53"/>
      <c r="CJU11" s="53"/>
      <c r="CJV11" s="53"/>
      <c r="CJW11" s="53"/>
      <c r="CJX11" s="53"/>
      <c r="CJY11" s="53"/>
      <c r="CJZ11" s="53"/>
      <c r="CKA11" s="53"/>
      <c r="CKB11" s="53"/>
      <c r="CKC11" s="53"/>
      <c r="CKD11" s="53"/>
      <c r="CKE11" s="53"/>
      <c r="CKF11" s="53"/>
      <c r="CKG11" s="53"/>
      <c r="CKH11" s="53"/>
      <c r="CKI11" s="53"/>
      <c r="CKJ11" s="53"/>
      <c r="CKK11" s="53"/>
      <c r="CKL11" s="53"/>
      <c r="CKM11" s="53"/>
      <c r="CKN11" s="53"/>
      <c r="CKO11" s="53"/>
      <c r="CKP11" s="53"/>
      <c r="CKQ11" s="53"/>
      <c r="CKR11" s="53"/>
      <c r="CKS11" s="53"/>
      <c r="CKT11" s="53"/>
      <c r="CKU11" s="53"/>
      <c r="CKV11" s="53"/>
      <c r="CKW11" s="53"/>
      <c r="CKX11" s="53"/>
      <c r="CKY11" s="53"/>
      <c r="CKZ11" s="53"/>
      <c r="CLA11" s="53"/>
      <c r="CLB11" s="53"/>
      <c r="CLC11" s="53"/>
      <c r="CLD11" s="53"/>
      <c r="CLE11" s="53"/>
      <c r="CLF11" s="53"/>
      <c r="CLG11" s="53"/>
      <c r="CLH11" s="53"/>
      <c r="CLI11" s="53"/>
      <c r="CLJ11" s="53"/>
      <c r="CLK11" s="53"/>
      <c r="CLL11" s="53"/>
      <c r="CLM11" s="53"/>
      <c r="CLN11" s="53"/>
      <c r="CLO11" s="53"/>
      <c r="CLP11" s="53"/>
      <c r="CLQ11" s="53"/>
      <c r="CLR11" s="53"/>
      <c r="CLS11" s="53"/>
      <c r="CLT11" s="53"/>
      <c r="CLU11" s="53"/>
      <c r="CLV11" s="53"/>
      <c r="CLW11" s="53"/>
      <c r="CLX11" s="53"/>
      <c r="CLY11" s="53"/>
      <c r="CLZ11" s="53"/>
      <c r="CMA11" s="53"/>
      <c r="CMB11" s="53"/>
      <c r="CMC11" s="53"/>
      <c r="CMD11" s="53"/>
      <c r="CME11" s="53"/>
      <c r="CMF11" s="53"/>
      <c r="CMG11" s="53"/>
      <c r="CMH11" s="53"/>
      <c r="CMI11" s="53"/>
      <c r="CMJ11" s="53"/>
      <c r="CMK11" s="53"/>
      <c r="CML11" s="53"/>
      <c r="CMM11" s="53"/>
      <c r="CMN11" s="53"/>
      <c r="CMO11" s="53"/>
      <c r="CMP11" s="53"/>
      <c r="CMQ11" s="53"/>
      <c r="CMR11" s="53"/>
      <c r="CMS11" s="53"/>
      <c r="CMT11" s="53"/>
      <c r="CMU11" s="53"/>
      <c r="CMV11" s="53"/>
      <c r="CMW11" s="53"/>
      <c r="CMX11" s="53"/>
      <c r="CMY11" s="53"/>
      <c r="CMZ11" s="53"/>
      <c r="CNA11" s="53"/>
      <c r="CNB11" s="53"/>
      <c r="CNC11" s="53"/>
      <c r="CND11" s="53"/>
      <c r="CNE11" s="53"/>
      <c r="CNF11" s="53"/>
      <c r="CNG11" s="53"/>
      <c r="CNH11" s="53"/>
      <c r="CNI11" s="53"/>
      <c r="CNJ11" s="53"/>
      <c r="CNK11" s="53"/>
      <c r="CNL11" s="53"/>
      <c r="CNM11" s="53"/>
      <c r="CNN11" s="53"/>
      <c r="CNO11" s="53"/>
      <c r="CNP11" s="53"/>
      <c r="CNQ11" s="53"/>
      <c r="CNR11" s="53"/>
      <c r="CNS11" s="53"/>
      <c r="CNT11" s="53"/>
      <c r="CNU11" s="53"/>
      <c r="CNV11" s="53"/>
      <c r="CNW11" s="53"/>
      <c r="CNX11" s="53"/>
      <c r="CNY11" s="53"/>
      <c r="CNZ11" s="53"/>
      <c r="COA11" s="53"/>
      <c r="COB11" s="53"/>
      <c r="COC11" s="53"/>
      <c r="COD11" s="53"/>
      <c r="COE11" s="53"/>
      <c r="COF11" s="53"/>
      <c r="COG11" s="53"/>
      <c r="COH11" s="53"/>
      <c r="COI11" s="53"/>
      <c r="COJ11" s="53"/>
      <c r="COK11" s="53"/>
      <c r="COL11" s="53"/>
      <c r="COM11" s="53"/>
      <c r="CON11" s="53"/>
      <c r="COO11" s="53"/>
      <c r="COP11" s="53"/>
      <c r="COQ11" s="53"/>
      <c r="COR11" s="53"/>
      <c r="COS11" s="53"/>
      <c r="COT11" s="53"/>
      <c r="COU11" s="53"/>
      <c r="COV11" s="53"/>
      <c r="COW11" s="53"/>
      <c r="COX11" s="53"/>
      <c r="COY11" s="53"/>
      <c r="COZ11" s="53"/>
      <c r="CPA11" s="53"/>
      <c r="CPB11" s="53"/>
      <c r="CPC11" s="53"/>
      <c r="CPD11" s="53"/>
      <c r="CPE11" s="53"/>
      <c r="CPF11" s="53"/>
      <c r="CPG11" s="53"/>
      <c r="CPH11" s="53"/>
      <c r="CPI11" s="53"/>
      <c r="CPJ11" s="53"/>
      <c r="CPK11" s="53"/>
      <c r="CPL11" s="53"/>
      <c r="CPM11" s="53"/>
      <c r="CPN11" s="53"/>
      <c r="CPO11" s="53"/>
      <c r="CPP11" s="53"/>
      <c r="CPQ11" s="53"/>
      <c r="CPR11" s="53"/>
      <c r="CPS11" s="53"/>
      <c r="CPT11" s="53"/>
      <c r="CPU11" s="53"/>
      <c r="CPV11" s="53"/>
      <c r="CPW11" s="53"/>
      <c r="CPX11" s="53"/>
      <c r="CPY11" s="53"/>
      <c r="CPZ11" s="53"/>
      <c r="CQA11" s="53"/>
      <c r="CQB11" s="53"/>
      <c r="CQC11" s="53"/>
      <c r="CQD11" s="53"/>
      <c r="CQE11" s="53"/>
      <c r="CQF11" s="53"/>
      <c r="CQG11" s="53"/>
      <c r="CQH11" s="53"/>
      <c r="CQI11" s="53"/>
      <c r="CQJ11" s="53"/>
      <c r="CQK11" s="53"/>
      <c r="CQL11" s="53"/>
      <c r="CQM11" s="53"/>
      <c r="CQN11" s="53"/>
      <c r="CQO11" s="53"/>
      <c r="CQP11" s="53"/>
      <c r="CQQ11" s="53"/>
      <c r="CQR11" s="53"/>
      <c r="CQS11" s="53"/>
      <c r="CQT11" s="53"/>
      <c r="CQU11" s="53"/>
      <c r="CQV11" s="53"/>
      <c r="CQW11" s="53"/>
      <c r="CQX11" s="53"/>
      <c r="CQY11" s="53"/>
      <c r="CQZ11" s="53"/>
      <c r="CRA11" s="53"/>
      <c r="CRB11" s="53"/>
      <c r="CRC11" s="53"/>
      <c r="CRD11" s="53"/>
      <c r="CRE11" s="53"/>
      <c r="CRF11" s="53"/>
      <c r="CRG11" s="53"/>
      <c r="CRH11" s="53"/>
      <c r="CRI11" s="53"/>
      <c r="CRJ11" s="53"/>
      <c r="CRK11" s="53"/>
      <c r="CRL11" s="53"/>
      <c r="CRM11" s="53"/>
      <c r="CRN11" s="53"/>
      <c r="CRO11" s="53"/>
      <c r="CRP11" s="53"/>
      <c r="CRQ11" s="53"/>
      <c r="CRR11" s="53"/>
      <c r="CRS11" s="53"/>
      <c r="CRT11" s="53"/>
      <c r="CRU11" s="53"/>
      <c r="CRV11" s="53"/>
      <c r="CRW11" s="53"/>
      <c r="CRX11" s="53"/>
      <c r="CRY11" s="53"/>
      <c r="CRZ11" s="53"/>
      <c r="CSA11" s="53"/>
      <c r="CSB11" s="53"/>
      <c r="CSC11" s="53"/>
      <c r="CSD11" s="53"/>
      <c r="CSE11" s="53"/>
      <c r="CSF11" s="53"/>
      <c r="CSG11" s="53"/>
      <c r="CSH11" s="53"/>
      <c r="CSI11" s="53"/>
      <c r="CSJ11" s="53"/>
      <c r="CSK11" s="53"/>
      <c r="CSL11" s="53"/>
      <c r="CSM11" s="53"/>
      <c r="CSN11" s="53"/>
      <c r="CSO11" s="53"/>
      <c r="CSP11" s="53"/>
      <c r="CSQ11" s="53"/>
      <c r="CSR11" s="53"/>
      <c r="CSS11" s="53"/>
      <c r="CST11" s="53"/>
      <c r="CSU11" s="53"/>
      <c r="CSV11" s="53"/>
      <c r="CSW11" s="53"/>
      <c r="CSX11" s="53"/>
      <c r="CSY11" s="53"/>
      <c r="CSZ11" s="53"/>
      <c r="CTA11" s="53"/>
      <c r="CTB11" s="53"/>
      <c r="CTC11" s="53"/>
      <c r="CTD11" s="53"/>
      <c r="CTE11" s="53"/>
      <c r="CTF11" s="53"/>
      <c r="CTG11" s="53"/>
      <c r="CTH11" s="53"/>
      <c r="CTI11" s="53"/>
      <c r="CTJ11" s="53"/>
      <c r="CTK11" s="53"/>
      <c r="CTL11" s="53"/>
      <c r="CTM11" s="53"/>
      <c r="CTN11" s="53"/>
      <c r="CTO11" s="53"/>
      <c r="CTP11" s="53"/>
      <c r="CTQ11" s="53"/>
      <c r="CTR11" s="53"/>
      <c r="CTS11" s="53"/>
      <c r="CTT11" s="53"/>
      <c r="CTU11" s="53"/>
      <c r="CTV11" s="53"/>
      <c r="CTW11" s="53"/>
      <c r="CTX11" s="53"/>
      <c r="CTY11" s="53"/>
      <c r="CTZ11" s="53"/>
      <c r="CUA11" s="53"/>
      <c r="CUB11" s="53"/>
      <c r="CUC11" s="53"/>
      <c r="CUD11" s="53"/>
      <c r="CUE11" s="53"/>
      <c r="CUF11" s="53"/>
      <c r="CUG11" s="53"/>
      <c r="CUH11" s="53"/>
      <c r="CUI11" s="53"/>
      <c r="CUJ11" s="53"/>
      <c r="CUK11" s="53"/>
      <c r="CUL11" s="53"/>
      <c r="CUM11" s="53"/>
      <c r="CUN11" s="53"/>
      <c r="CUO11" s="53"/>
      <c r="CUP11" s="53"/>
      <c r="CUQ11" s="53"/>
      <c r="CUR11" s="53"/>
      <c r="CUS11" s="53"/>
      <c r="CUT11" s="53"/>
      <c r="CUU11" s="53"/>
      <c r="CUV11" s="53"/>
      <c r="CUW11" s="53"/>
      <c r="CUX11" s="53"/>
      <c r="CUY11" s="53"/>
      <c r="CUZ11" s="53"/>
      <c r="CVA11" s="53"/>
      <c r="CVB11" s="53"/>
      <c r="CVC11" s="53"/>
      <c r="CVD11" s="53"/>
      <c r="CVE11" s="53"/>
      <c r="CVF11" s="53"/>
      <c r="CVG11" s="53"/>
      <c r="CVH11" s="53"/>
      <c r="CVI11" s="53"/>
      <c r="CVJ11" s="53"/>
      <c r="CVK11" s="53"/>
      <c r="CVL11" s="53"/>
      <c r="CVM11" s="53"/>
      <c r="CVN11" s="53"/>
      <c r="CVO11" s="53"/>
      <c r="CVP11" s="53"/>
      <c r="CVQ11" s="53"/>
      <c r="CVR11" s="53"/>
      <c r="CVS11" s="53"/>
      <c r="CVT11" s="53"/>
      <c r="CVU11" s="53"/>
      <c r="CVV11" s="53"/>
      <c r="CVW11" s="53"/>
      <c r="CVX11" s="53"/>
      <c r="CVY11" s="53"/>
      <c r="CVZ11" s="53"/>
      <c r="CWA11" s="53"/>
      <c r="CWB11" s="53"/>
      <c r="CWC11" s="53"/>
      <c r="CWD11" s="53"/>
      <c r="CWE11" s="53"/>
      <c r="CWF11" s="53"/>
      <c r="CWG11" s="53"/>
      <c r="CWH11" s="53"/>
      <c r="CWI11" s="53"/>
      <c r="CWJ11" s="53"/>
      <c r="CWK11" s="53"/>
      <c r="CWL11" s="53"/>
      <c r="CWM11" s="53"/>
      <c r="CWN11" s="53"/>
      <c r="CWO11" s="53"/>
      <c r="CWP11" s="53"/>
      <c r="CWQ11" s="53"/>
      <c r="CWR11" s="53"/>
      <c r="CWS11" s="53"/>
      <c r="CWT11" s="53"/>
      <c r="CWU11" s="53"/>
      <c r="CWV11" s="53"/>
      <c r="CWW11" s="53"/>
      <c r="CWX11" s="53"/>
      <c r="CWY11" s="53"/>
      <c r="CWZ11" s="53"/>
      <c r="CXA11" s="53"/>
      <c r="CXB11" s="53"/>
      <c r="CXC11" s="53"/>
      <c r="CXD11" s="53"/>
      <c r="CXE11" s="53"/>
      <c r="CXF11" s="53"/>
      <c r="CXG11" s="53"/>
      <c r="CXH11" s="53"/>
      <c r="CXI11" s="53"/>
      <c r="CXJ11" s="53"/>
      <c r="CXK11" s="53"/>
      <c r="CXL11" s="53"/>
      <c r="CXM11" s="53"/>
      <c r="CXN11" s="53"/>
      <c r="CXO11" s="53"/>
      <c r="CXP11" s="53"/>
      <c r="CXQ11" s="53"/>
      <c r="CXR11" s="53"/>
      <c r="CXS11" s="53"/>
      <c r="CXT11" s="53"/>
      <c r="CXU11" s="53"/>
      <c r="CXV11" s="53"/>
      <c r="CXW11" s="53"/>
      <c r="CXX11" s="53"/>
      <c r="CXY11" s="53"/>
      <c r="CXZ11" s="53"/>
      <c r="CYA11" s="53"/>
      <c r="CYB11" s="53"/>
      <c r="CYC11" s="53"/>
      <c r="CYD11" s="53"/>
      <c r="CYE11" s="53"/>
      <c r="CYF11" s="53"/>
      <c r="CYG11" s="53"/>
      <c r="CYH11" s="53"/>
      <c r="CYI11" s="53"/>
      <c r="CYJ11" s="53"/>
      <c r="CYK11" s="53"/>
      <c r="CYL11" s="53"/>
      <c r="CYM11" s="53"/>
      <c r="CYN11" s="53"/>
      <c r="CYO11" s="53"/>
      <c r="CYP11" s="53"/>
      <c r="CYQ11" s="53"/>
      <c r="CYR11" s="53"/>
      <c r="CYS11" s="53"/>
      <c r="CYT11" s="53"/>
      <c r="CYU11" s="53"/>
      <c r="CYV11" s="53"/>
      <c r="CYW11" s="53"/>
      <c r="CYX11" s="53"/>
      <c r="CYY11" s="53"/>
      <c r="CYZ11" s="53"/>
      <c r="CZA11" s="53"/>
      <c r="CZB11" s="53"/>
      <c r="CZC11" s="53"/>
      <c r="CZD11" s="53"/>
      <c r="CZE11" s="53"/>
      <c r="CZF11" s="53"/>
      <c r="CZG11" s="53"/>
      <c r="CZH11" s="53"/>
      <c r="CZI11" s="53"/>
      <c r="CZJ11" s="53"/>
      <c r="CZK11" s="53"/>
      <c r="CZL11" s="53"/>
      <c r="CZM11" s="53"/>
      <c r="CZN11" s="53"/>
      <c r="CZO11" s="53"/>
      <c r="CZP11" s="53"/>
      <c r="CZQ11" s="53"/>
      <c r="CZR11" s="53"/>
      <c r="CZS11" s="53"/>
      <c r="CZT11" s="53"/>
      <c r="CZU11" s="53"/>
      <c r="CZV11" s="53"/>
      <c r="CZW11" s="53"/>
      <c r="CZX11" s="53"/>
      <c r="CZY11" s="53"/>
      <c r="CZZ11" s="53"/>
      <c r="DAA11" s="53"/>
      <c r="DAB11" s="53"/>
      <c r="DAC11" s="53"/>
      <c r="DAD11" s="53"/>
      <c r="DAE11" s="53"/>
      <c r="DAF11" s="53"/>
      <c r="DAG11" s="53"/>
      <c r="DAH11" s="53"/>
      <c r="DAI11" s="53"/>
      <c r="DAJ11" s="53"/>
      <c r="DAK11" s="53"/>
      <c r="DAL11" s="53"/>
      <c r="DAM11" s="53"/>
      <c r="DAN11" s="53"/>
      <c r="DAO11" s="53"/>
      <c r="DAP11" s="53"/>
      <c r="DAQ11" s="53"/>
      <c r="DAR11" s="53"/>
      <c r="DAS11" s="53"/>
      <c r="DAT11" s="53"/>
      <c r="DAU11" s="53"/>
      <c r="DAV11" s="53"/>
      <c r="DAW11" s="53"/>
      <c r="DAX11" s="53"/>
      <c r="DAY11" s="53"/>
      <c r="DAZ11" s="53"/>
      <c r="DBA11" s="53"/>
      <c r="DBB11" s="53"/>
      <c r="DBC11" s="53"/>
      <c r="DBD11" s="53"/>
      <c r="DBE11" s="53"/>
      <c r="DBF11" s="53"/>
      <c r="DBG11" s="53"/>
      <c r="DBH11" s="53"/>
      <c r="DBI11" s="53"/>
      <c r="DBJ11" s="53"/>
      <c r="DBK11" s="53"/>
      <c r="DBL11" s="53"/>
      <c r="DBM11" s="53"/>
      <c r="DBN11" s="53"/>
      <c r="DBO11" s="53"/>
      <c r="DBP11" s="53"/>
      <c r="DBQ11" s="53"/>
      <c r="DBR11" s="53"/>
      <c r="DBS11" s="53"/>
      <c r="DBT11" s="53"/>
      <c r="DBU11" s="53"/>
      <c r="DBV11" s="53"/>
      <c r="DBW11" s="53"/>
      <c r="DBX11" s="53"/>
      <c r="DBY11" s="53"/>
      <c r="DBZ11" s="53"/>
      <c r="DCA11" s="53"/>
      <c r="DCB11" s="53"/>
      <c r="DCC11" s="53"/>
      <c r="DCD11" s="53"/>
      <c r="DCE11" s="53"/>
      <c r="DCF11" s="53"/>
      <c r="DCG11" s="53"/>
      <c r="DCH11" s="53"/>
      <c r="DCI11" s="53"/>
      <c r="DCJ11" s="53"/>
      <c r="DCK11" s="53"/>
      <c r="DCL11" s="53"/>
      <c r="DCM11" s="53"/>
      <c r="DCN11" s="53"/>
      <c r="DCO11" s="53"/>
      <c r="DCP11" s="53"/>
      <c r="DCQ11" s="53"/>
      <c r="DCR11" s="53"/>
      <c r="DCS11" s="53"/>
      <c r="DCT11" s="53"/>
      <c r="DCU11" s="53"/>
      <c r="DCV11" s="53"/>
      <c r="DCW11" s="53"/>
      <c r="DCX11" s="53"/>
      <c r="DCY11" s="53"/>
      <c r="DCZ11" s="53"/>
      <c r="DDA11" s="53"/>
      <c r="DDB11" s="53"/>
      <c r="DDC11" s="53"/>
      <c r="DDD11" s="53"/>
      <c r="DDE11" s="53"/>
      <c r="DDF11" s="53"/>
      <c r="DDG11" s="53"/>
      <c r="DDH11" s="53"/>
      <c r="DDI11" s="53"/>
      <c r="DDJ11" s="53"/>
      <c r="DDK11" s="53"/>
      <c r="DDL11" s="53"/>
      <c r="DDM11" s="53"/>
      <c r="DDN11" s="53"/>
      <c r="DDO11" s="53"/>
      <c r="DDP11" s="53"/>
      <c r="DDQ11" s="53"/>
      <c r="DDR11" s="53"/>
      <c r="DDS11" s="53"/>
      <c r="DDT11" s="53"/>
      <c r="DDU11" s="53"/>
      <c r="DDV11" s="53"/>
      <c r="DDW11" s="53"/>
      <c r="DDX11" s="53"/>
      <c r="DDY11" s="53"/>
      <c r="DDZ11" s="53"/>
      <c r="DEA11" s="53"/>
      <c r="DEB11" s="53"/>
      <c r="DEC11" s="53"/>
      <c r="DED11" s="53"/>
      <c r="DEE11" s="53"/>
      <c r="DEF11" s="53"/>
      <c r="DEG11" s="53"/>
      <c r="DEH11" s="53"/>
      <c r="DEI11" s="53"/>
      <c r="DEJ11" s="53"/>
      <c r="DEK11" s="53"/>
      <c r="DEL11" s="53"/>
      <c r="DEM11" s="53"/>
      <c r="DEN11" s="53"/>
      <c r="DEO11" s="53"/>
      <c r="DEP11" s="53"/>
      <c r="DEQ11" s="53"/>
      <c r="DER11" s="53"/>
      <c r="DES11" s="53"/>
      <c r="DET11" s="53"/>
      <c r="DEU11" s="53"/>
      <c r="DEV11" s="53"/>
      <c r="DEW11" s="53"/>
      <c r="DEX11" s="53"/>
      <c r="DEY11" s="53"/>
      <c r="DEZ11" s="53"/>
      <c r="DFA11" s="53"/>
      <c r="DFB11" s="53"/>
      <c r="DFC11" s="53"/>
      <c r="DFD11" s="53"/>
      <c r="DFE11" s="53"/>
      <c r="DFF11" s="53"/>
      <c r="DFG11" s="53"/>
      <c r="DFH11" s="53"/>
      <c r="DFI11" s="53"/>
      <c r="DFJ11" s="53"/>
      <c r="DFK11" s="53"/>
      <c r="DFL11" s="53"/>
      <c r="DFM11" s="53"/>
      <c r="DFN11" s="53"/>
      <c r="DFO11" s="53"/>
      <c r="DFP11" s="53"/>
      <c r="DFQ11" s="53"/>
      <c r="DFR11" s="53"/>
      <c r="DFS11" s="53"/>
      <c r="DFT11" s="53"/>
      <c r="DFU11" s="53"/>
      <c r="DFV11" s="53"/>
      <c r="DFW11" s="53"/>
      <c r="DFX11" s="53"/>
      <c r="DFY11" s="53"/>
      <c r="DFZ11" s="53"/>
      <c r="DGA11" s="53"/>
      <c r="DGB11" s="53"/>
      <c r="DGC11" s="53"/>
      <c r="DGD11" s="53"/>
      <c r="DGE11" s="53"/>
      <c r="DGF11" s="53"/>
      <c r="DGG11" s="53"/>
      <c r="DGH11" s="53"/>
      <c r="DGI11" s="53"/>
      <c r="DGJ11" s="53"/>
      <c r="DGK11" s="53"/>
      <c r="DGL11" s="53"/>
      <c r="DGM11" s="53"/>
      <c r="DGN11" s="53"/>
      <c r="DGO11" s="53"/>
      <c r="DGP11" s="53"/>
      <c r="DGQ11" s="53"/>
      <c r="DGR11" s="53"/>
      <c r="DGS11" s="53"/>
      <c r="DGT11" s="53"/>
      <c r="DGU11" s="53"/>
      <c r="DGV11" s="53"/>
      <c r="DGW11" s="53"/>
      <c r="DGX11" s="53"/>
      <c r="DGY11" s="53"/>
      <c r="DGZ11" s="53"/>
      <c r="DHA11" s="53"/>
      <c r="DHB11" s="53"/>
      <c r="DHC11" s="53"/>
      <c r="DHD11" s="53"/>
      <c r="DHE11" s="53"/>
      <c r="DHF11" s="53"/>
      <c r="DHG11" s="53"/>
      <c r="DHH11" s="53"/>
      <c r="DHI11" s="53"/>
      <c r="DHJ11" s="53"/>
      <c r="DHK11" s="53"/>
      <c r="DHL11" s="53"/>
      <c r="DHM11" s="53"/>
      <c r="DHN11" s="53"/>
      <c r="DHO11" s="53"/>
      <c r="DHP11" s="53"/>
      <c r="DHQ11" s="53"/>
      <c r="DHR11" s="53"/>
      <c r="DHS11" s="53"/>
      <c r="DHT11" s="53"/>
      <c r="DHU11" s="53"/>
      <c r="DHV11" s="53"/>
      <c r="DHW11" s="53"/>
      <c r="DHX11" s="53"/>
      <c r="DHY11" s="53"/>
      <c r="DHZ11" s="53"/>
      <c r="DIA11" s="53"/>
      <c r="DIB11" s="53"/>
      <c r="DIC11" s="53"/>
      <c r="DID11" s="53"/>
      <c r="DIE11" s="53"/>
      <c r="DIF11" s="53"/>
      <c r="DIG11" s="53"/>
      <c r="DIH11" s="53"/>
      <c r="DII11" s="53"/>
      <c r="DIJ11" s="53"/>
      <c r="DIK11" s="53"/>
      <c r="DIL11" s="53"/>
      <c r="DIM11" s="53"/>
      <c r="DIN11" s="53"/>
      <c r="DIO11" s="53"/>
      <c r="DIP11" s="53"/>
      <c r="DIQ11" s="53"/>
      <c r="DIR11" s="53"/>
      <c r="DIS11" s="53"/>
      <c r="DIT11" s="53"/>
      <c r="DIU11" s="53"/>
      <c r="DIV11" s="53"/>
      <c r="DIW11" s="53"/>
      <c r="DIX11" s="53"/>
      <c r="DIY11" s="53"/>
      <c r="DIZ11" s="53"/>
      <c r="DJA11" s="53"/>
      <c r="DJB11" s="53"/>
      <c r="DJC11" s="53"/>
      <c r="DJD11" s="53"/>
      <c r="DJE11" s="53"/>
      <c r="DJF11" s="53"/>
      <c r="DJG11" s="53"/>
      <c r="DJH11" s="53"/>
      <c r="DJI11" s="53"/>
      <c r="DJJ11" s="53"/>
      <c r="DJK11" s="53"/>
      <c r="DJL11" s="53"/>
      <c r="DJM11" s="53"/>
      <c r="DJN11" s="53"/>
      <c r="DJO11" s="53"/>
      <c r="DJP11" s="53"/>
      <c r="DJQ11" s="53"/>
      <c r="DJR11" s="53"/>
      <c r="DJS11" s="53"/>
      <c r="DJT11" s="53"/>
      <c r="DJU11" s="53"/>
      <c r="DJV11" s="53"/>
      <c r="DJW11" s="53"/>
      <c r="DJX11" s="53"/>
      <c r="DJY11" s="53"/>
      <c r="DJZ11" s="53"/>
      <c r="DKA11" s="53"/>
      <c r="DKB11" s="53"/>
      <c r="DKC11" s="53"/>
      <c r="DKD11" s="53"/>
      <c r="DKE11" s="53"/>
      <c r="DKF11" s="53"/>
      <c r="DKG11" s="53"/>
      <c r="DKH11" s="53"/>
      <c r="DKI11" s="53"/>
      <c r="DKJ11" s="53"/>
      <c r="DKK11" s="53"/>
      <c r="DKL11" s="53"/>
      <c r="DKM11" s="53"/>
      <c r="DKN11" s="53"/>
      <c r="DKO11" s="53"/>
      <c r="DKP11" s="53"/>
      <c r="DKQ11" s="53"/>
      <c r="DKR11" s="53"/>
      <c r="DKS11" s="53"/>
      <c r="DKT11" s="53"/>
      <c r="DKU11" s="53"/>
      <c r="DKV11" s="53"/>
      <c r="DKW11" s="53"/>
      <c r="DKX11" s="53"/>
      <c r="DKY11" s="53"/>
      <c r="DKZ11" s="53"/>
      <c r="DLA11" s="53"/>
      <c r="DLB11" s="53"/>
      <c r="DLC11" s="53"/>
      <c r="DLD11" s="53"/>
      <c r="DLE11" s="53"/>
      <c r="DLF11" s="53"/>
      <c r="DLG11" s="53"/>
      <c r="DLH11" s="53"/>
      <c r="DLI11" s="53"/>
      <c r="DLJ11" s="53"/>
      <c r="DLK11" s="53"/>
      <c r="DLL11" s="53"/>
      <c r="DLM11" s="53"/>
      <c r="DLN11" s="53"/>
      <c r="DLO11" s="53"/>
      <c r="DLP11" s="53"/>
      <c r="DLQ11" s="53"/>
      <c r="DLR11" s="53"/>
      <c r="DLS11" s="53"/>
      <c r="DLT11" s="53"/>
      <c r="DLU11" s="53"/>
      <c r="DLV11" s="53"/>
      <c r="DLW11" s="53"/>
      <c r="DLX11" s="53"/>
      <c r="DLY11" s="53"/>
      <c r="DLZ11" s="53"/>
      <c r="DMA11" s="53"/>
      <c r="DMB11" s="53"/>
      <c r="DMC11" s="53"/>
      <c r="DMD11" s="53"/>
      <c r="DME11" s="53"/>
      <c r="DMF11" s="53"/>
      <c r="DMG11" s="53"/>
      <c r="DMH11" s="53"/>
      <c r="DMI11" s="53"/>
      <c r="DMJ11" s="53"/>
      <c r="DMK11" s="53"/>
      <c r="DML11" s="53"/>
      <c r="DMM11" s="53"/>
      <c r="DMN11" s="53"/>
      <c r="DMO11" s="53"/>
      <c r="DMP11" s="53"/>
      <c r="DMQ11" s="53"/>
      <c r="DMR11" s="53"/>
      <c r="DMS11" s="53"/>
      <c r="DMT11" s="53"/>
      <c r="DMU11" s="53"/>
      <c r="DMV11" s="53"/>
      <c r="DMW11" s="53"/>
      <c r="DMX11" s="53"/>
      <c r="DMY11" s="53"/>
      <c r="DMZ11" s="53"/>
      <c r="DNA11" s="53"/>
      <c r="DNB11" s="53"/>
      <c r="DNC11" s="53"/>
      <c r="DND11" s="53"/>
      <c r="DNE11" s="53"/>
      <c r="DNF11" s="53"/>
      <c r="DNG11" s="53"/>
      <c r="DNH11" s="53"/>
      <c r="DNI11" s="53"/>
      <c r="DNJ11" s="53"/>
      <c r="DNK11" s="53"/>
      <c r="DNL11" s="53"/>
      <c r="DNM11" s="53"/>
      <c r="DNN11" s="53"/>
      <c r="DNO11" s="53"/>
      <c r="DNP11" s="53"/>
      <c r="DNQ11" s="53"/>
      <c r="DNR11" s="53"/>
      <c r="DNS11" s="53"/>
      <c r="DNT11" s="53"/>
      <c r="DNU11" s="53"/>
      <c r="DNV11" s="53"/>
      <c r="DNW11" s="53"/>
      <c r="DNX11" s="53"/>
      <c r="DNY11" s="53"/>
      <c r="DNZ11" s="53"/>
      <c r="DOA11" s="53"/>
      <c r="DOB11" s="53"/>
      <c r="DOC11" s="53"/>
      <c r="DOD11" s="53"/>
      <c r="DOE11" s="53"/>
      <c r="DOF11" s="53"/>
      <c r="DOG11" s="53"/>
      <c r="DOH11" s="53"/>
      <c r="DOI11" s="53"/>
      <c r="DOJ11" s="53"/>
      <c r="DOK11" s="53"/>
      <c r="DOL11" s="53"/>
      <c r="DOM11" s="53"/>
      <c r="DON11" s="53"/>
      <c r="DOO11" s="53"/>
      <c r="DOP11" s="53"/>
      <c r="DOQ11" s="53"/>
      <c r="DOR11" s="53"/>
      <c r="DOS11" s="53"/>
      <c r="DOT11" s="53"/>
      <c r="DOU11" s="53"/>
      <c r="DOV11" s="53"/>
      <c r="DOW11" s="53"/>
      <c r="DOX11" s="53"/>
      <c r="DOY11" s="53"/>
      <c r="DOZ11" s="53"/>
      <c r="DPA11" s="53"/>
      <c r="DPB11" s="53"/>
      <c r="DPC11" s="53"/>
      <c r="DPD11" s="53"/>
      <c r="DPE11" s="53"/>
      <c r="DPF11" s="53"/>
      <c r="DPG11" s="53"/>
      <c r="DPH11" s="53"/>
      <c r="DPI11" s="53"/>
      <c r="DPJ11" s="53"/>
      <c r="DPK11" s="53"/>
      <c r="DPL11" s="53"/>
      <c r="DPM11" s="53"/>
      <c r="DPN11" s="53"/>
      <c r="DPO11" s="53"/>
      <c r="DPP11" s="53"/>
      <c r="DPQ11" s="53"/>
      <c r="DPR11" s="53"/>
      <c r="DPS11" s="53"/>
      <c r="DPT11" s="53"/>
      <c r="DPU11" s="53"/>
      <c r="DPV11" s="53"/>
      <c r="DPW11" s="53"/>
      <c r="DPX11" s="53"/>
      <c r="DPY11" s="53"/>
      <c r="DPZ11" s="53"/>
      <c r="DQA11" s="53"/>
      <c r="DQB11" s="53"/>
      <c r="DQC11" s="53"/>
      <c r="DQD11" s="53"/>
      <c r="DQE11" s="53"/>
      <c r="DQF11" s="53"/>
      <c r="DQG11" s="53"/>
      <c r="DQH11" s="53"/>
      <c r="DQI11" s="53"/>
      <c r="DQJ11" s="53"/>
      <c r="DQK11" s="53"/>
      <c r="DQL11" s="53"/>
      <c r="DQM11" s="53"/>
      <c r="DQN11" s="53"/>
      <c r="DQO11" s="53"/>
      <c r="DQP11" s="53"/>
      <c r="DQQ11" s="53"/>
      <c r="DQR11" s="53"/>
      <c r="DQS11" s="53"/>
      <c r="DQT11" s="53"/>
      <c r="DQU11" s="53"/>
      <c r="DQV11" s="53"/>
      <c r="DQW11" s="53"/>
      <c r="DQX11" s="53"/>
      <c r="DQY11" s="53"/>
      <c r="DQZ11" s="53"/>
      <c r="DRA11" s="53"/>
      <c r="DRB11" s="53"/>
      <c r="DRC11" s="53"/>
      <c r="DRD11" s="53"/>
      <c r="DRE11" s="53"/>
      <c r="DRF11" s="53"/>
      <c r="DRG11" s="53"/>
      <c r="DRH11" s="53"/>
      <c r="DRI11" s="53"/>
      <c r="DRJ11" s="53"/>
      <c r="DRK11" s="53"/>
      <c r="DRL11" s="53"/>
      <c r="DRM11" s="53"/>
      <c r="DRN11" s="53"/>
      <c r="DRO11" s="53"/>
      <c r="DRP11" s="53"/>
      <c r="DRQ11" s="53"/>
      <c r="DRR11" s="53"/>
      <c r="DRS11" s="53"/>
      <c r="DRT11" s="53"/>
      <c r="DRU11" s="53"/>
      <c r="DRV11" s="53"/>
      <c r="DRW11" s="53"/>
      <c r="DRX11" s="53"/>
      <c r="DRY11" s="53"/>
      <c r="DRZ11" s="53"/>
      <c r="DSA11" s="53"/>
      <c r="DSB11" s="53"/>
      <c r="DSC11" s="53"/>
      <c r="DSD11" s="53"/>
      <c r="DSE11" s="53"/>
      <c r="DSF11" s="53"/>
      <c r="DSG11" s="53"/>
      <c r="DSH11" s="53"/>
      <c r="DSI11" s="53"/>
      <c r="DSJ11" s="53"/>
      <c r="DSK11" s="53"/>
      <c r="DSL11" s="53"/>
      <c r="DSM11" s="53"/>
      <c r="DSN11" s="53"/>
      <c r="DSO11" s="53"/>
      <c r="DSP11" s="53"/>
      <c r="DSQ11" s="53"/>
      <c r="DSR11" s="53"/>
      <c r="DSS11" s="53"/>
      <c r="DST11" s="53"/>
      <c r="DSU11" s="53"/>
      <c r="DSV11" s="53"/>
      <c r="DSW11" s="53"/>
      <c r="DSX11" s="53"/>
      <c r="DSY11" s="53"/>
      <c r="DSZ11" s="53"/>
      <c r="DTA11" s="53"/>
      <c r="DTB11" s="53"/>
      <c r="DTC11" s="53"/>
      <c r="DTD11" s="53"/>
      <c r="DTE11" s="53"/>
      <c r="DTF11" s="53"/>
      <c r="DTG11" s="53"/>
      <c r="DTH11" s="53"/>
      <c r="DTI11" s="53"/>
      <c r="DTJ11" s="53"/>
      <c r="DTK11" s="53"/>
      <c r="DTL11" s="53"/>
      <c r="DTM11" s="53"/>
      <c r="DTN11" s="53"/>
      <c r="DTO11" s="53"/>
      <c r="DTP11" s="53"/>
      <c r="DTQ11" s="53"/>
      <c r="DTR11" s="53"/>
      <c r="DTS11" s="53"/>
      <c r="DTT11" s="53"/>
      <c r="DTU11" s="53"/>
      <c r="DTV11" s="53"/>
      <c r="DTW11" s="53"/>
      <c r="DTX11" s="53"/>
      <c r="DTY11" s="53"/>
      <c r="DTZ11" s="53"/>
      <c r="DUA11" s="53"/>
      <c r="DUB11" s="53"/>
      <c r="DUC11" s="53"/>
      <c r="DUD11" s="53"/>
      <c r="DUE11" s="53"/>
      <c r="DUF11" s="53"/>
      <c r="DUG11" s="53"/>
      <c r="DUH11" s="53"/>
      <c r="DUI11" s="53"/>
      <c r="DUJ11" s="53"/>
      <c r="DUK11" s="53"/>
      <c r="DUL11" s="53"/>
      <c r="DUM11" s="53"/>
      <c r="DUN11" s="53"/>
      <c r="DUO11" s="53"/>
      <c r="DUP11" s="53"/>
      <c r="DUQ11" s="53"/>
      <c r="DUR11" s="53"/>
      <c r="DUS11" s="53"/>
      <c r="DUT11" s="53"/>
      <c r="DUU11" s="53"/>
      <c r="DUV11" s="53"/>
      <c r="DUW11" s="53"/>
      <c r="DUX11" s="53"/>
      <c r="DUY11" s="53"/>
      <c r="DUZ11" s="53"/>
      <c r="DVA11" s="53"/>
      <c r="DVB11" s="53"/>
      <c r="DVC11" s="53"/>
      <c r="DVD11" s="53"/>
      <c r="DVE11" s="53"/>
      <c r="DVF11" s="53"/>
      <c r="DVG11" s="53"/>
      <c r="DVH11" s="53"/>
      <c r="DVI11" s="53"/>
      <c r="DVJ11" s="53"/>
      <c r="DVK11" s="53"/>
      <c r="DVL11" s="53"/>
      <c r="DVM11" s="53"/>
      <c r="DVN11" s="53"/>
      <c r="DVO11" s="53"/>
      <c r="DVP11" s="53"/>
      <c r="DVQ11" s="53"/>
      <c r="DVR11" s="53"/>
      <c r="DVS11" s="53"/>
      <c r="DVT11" s="53"/>
      <c r="DVU11" s="53"/>
      <c r="DVV11" s="53"/>
      <c r="DVW11" s="53"/>
      <c r="DVX11" s="53"/>
      <c r="DVY11" s="53"/>
      <c r="DVZ11" s="53"/>
      <c r="DWA11" s="53"/>
      <c r="DWB11" s="53"/>
      <c r="DWC11" s="53"/>
      <c r="DWD11" s="53"/>
      <c r="DWE11" s="53"/>
      <c r="DWF11" s="53"/>
      <c r="DWG11" s="53"/>
      <c r="DWH11" s="53"/>
      <c r="DWI11" s="53"/>
      <c r="DWJ11" s="53"/>
      <c r="DWK11" s="53"/>
      <c r="DWL11" s="53"/>
      <c r="DWM11" s="53"/>
      <c r="DWN11" s="53"/>
      <c r="DWO11" s="53"/>
      <c r="DWP11" s="53"/>
      <c r="DWQ11" s="53"/>
      <c r="DWR11" s="53"/>
      <c r="DWS11" s="53"/>
      <c r="DWT11" s="53"/>
      <c r="DWU11" s="53"/>
      <c r="DWV11" s="53"/>
      <c r="DWW11" s="53"/>
      <c r="DWX11" s="53"/>
      <c r="DWY11" s="53"/>
      <c r="DWZ11" s="53"/>
      <c r="DXA11" s="53"/>
      <c r="DXB11" s="53"/>
      <c r="DXC11" s="53"/>
      <c r="DXD11" s="53"/>
      <c r="DXE11" s="53"/>
      <c r="DXF11" s="53"/>
      <c r="DXG11" s="53"/>
      <c r="DXH11" s="53"/>
      <c r="DXI11" s="53"/>
      <c r="DXJ11" s="53"/>
      <c r="DXK11" s="53"/>
      <c r="DXL11" s="53"/>
      <c r="DXM11" s="53"/>
      <c r="DXN11" s="53"/>
      <c r="DXO11" s="53"/>
      <c r="DXP11" s="53"/>
      <c r="DXQ11" s="53"/>
      <c r="DXR11" s="53"/>
      <c r="DXS11" s="53"/>
      <c r="DXT11" s="53"/>
      <c r="DXU11" s="53"/>
      <c r="DXV11" s="53"/>
      <c r="DXW11" s="53"/>
      <c r="DXX11" s="53"/>
      <c r="DXY11" s="53"/>
      <c r="DXZ11" s="53"/>
      <c r="DYA11" s="53"/>
      <c r="DYB11" s="53"/>
      <c r="DYC11" s="53"/>
      <c r="DYD11" s="53"/>
      <c r="DYE11" s="53"/>
      <c r="DYF11" s="53"/>
      <c r="DYG11" s="53"/>
      <c r="DYH11" s="53"/>
      <c r="DYI11" s="53"/>
      <c r="DYJ11" s="53"/>
      <c r="DYK11" s="53"/>
      <c r="DYL11" s="53"/>
      <c r="DYM11" s="53"/>
      <c r="DYN11" s="53"/>
      <c r="DYO11" s="53"/>
      <c r="DYP11" s="53"/>
      <c r="DYQ11" s="53"/>
      <c r="DYR11" s="53"/>
      <c r="DYS11" s="53"/>
      <c r="DYT11" s="53"/>
      <c r="DYU11" s="53"/>
      <c r="DYV11" s="53"/>
      <c r="DYW11" s="53"/>
      <c r="DYX11" s="53"/>
      <c r="DYY11" s="53"/>
      <c r="DYZ11" s="53"/>
      <c r="DZA11" s="53"/>
      <c r="DZB11" s="53"/>
      <c r="DZC11" s="53"/>
      <c r="DZD11" s="53"/>
      <c r="DZE11" s="53"/>
      <c r="DZF11" s="53"/>
      <c r="DZG11" s="53"/>
      <c r="DZH11" s="53"/>
      <c r="DZI11" s="53"/>
      <c r="DZJ11" s="53"/>
      <c r="DZK11" s="53"/>
      <c r="DZL11" s="53"/>
      <c r="DZM11" s="53"/>
      <c r="DZN11" s="53"/>
      <c r="DZO11" s="53"/>
      <c r="DZP11" s="53"/>
      <c r="DZQ11" s="53"/>
      <c r="DZR11" s="53"/>
      <c r="DZS11" s="53"/>
      <c r="DZT11" s="53"/>
      <c r="DZU11" s="53"/>
      <c r="DZV11" s="53"/>
      <c r="DZW11" s="53"/>
      <c r="DZX11" s="53"/>
      <c r="DZY11" s="53"/>
      <c r="DZZ11" s="53"/>
      <c r="EAA11" s="53"/>
      <c r="EAB11" s="53"/>
      <c r="EAC11" s="53"/>
      <c r="EAD11" s="53"/>
      <c r="EAE11" s="53"/>
      <c r="EAF11" s="53"/>
      <c r="EAG11" s="53"/>
      <c r="EAH11" s="53"/>
      <c r="EAI11" s="53"/>
      <c r="EAJ11" s="53"/>
      <c r="EAK11" s="53"/>
      <c r="EAL11" s="53"/>
      <c r="EAM11" s="53"/>
      <c r="EAN11" s="53"/>
      <c r="EAO11" s="53"/>
      <c r="EAP11" s="53"/>
      <c r="EAQ11" s="53"/>
      <c r="EAR11" s="53"/>
      <c r="EAS11" s="53"/>
      <c r="EAT11" s="53"/>
      <c r="EAU11" s="53"/>
      <c r="EAV11" s="53"/>
      <c r="EAW11" s="53"/>
      <c r="EAX11" s="53"/>
      <c r="EAY11" s="53"/>
      <c r="EAZ11" s="53"/>
      <c r="EBA11" s="53"/>
      <c r="EBB11" s="53"/>
      <c r="EBC11" s="53"/>
      <c r="EBD11" s="53"/>
      <c r="EBE11" s="53"/>
      <c r="EBF11" s="53"/>
      <c r="EBG11" s="53"/>
      <c r="EBH11" s="53"/>
      <c r="EBI11" s="53"/>
      <c r="EBJ11" s="53"/>
      <c r="EBK11" s="53"/>
      <c r="EBL11" s="53"/>
      <c r="EBM11" s="53"/>
      <c r="EBN11" s="53"/>
      <c r="EBO11" s="53"/>
      <c r="EBP11" s="53"/>
      <c r="EBQ11" s="53"/>
      <c r="EBR11" s="53"/>
      <c r="EBS11" s="53"/>
      <c r="EBT11" s="53"/>
      <c r="EBU11" s="53"/>
      <c r="EBV11" s="53"/>
      <c r="EBW11" s="53"/>
      <c r="EBX11" s="53"/>
      <c r="EBY11" s="53"/>
      <c r="EBZ11" s="53"/>
      <c r="ECA11" s="53"/>
      <c r="ECB11" s="53"/>
      <c r="ECC11" s="53"/>
      <c r="ECD11" s="53"/>
      <c r="ECE11" s="53"/>
      <c r="ECF11" s="53"/>
      <c r="ECG11" s="53"/>
      <c r="ECH11" s="53"/>
      <c r="ECI11" s="53"/>
      <c r="ECJ11" s="53"/>
      <c r="ECK11" s="53"/>
      <c r="ECL11" s="53"/>
      <c r="ECM11" s="53"/>
      <c r="ECN11" s="53"/>
      <c r="ECO11" s="53"/>
      <c r="ECP11" s="53"/>
      <c r="ECQ11" s="53"/>
      <c r="ECR11" s="53"/>
      <c r="ECS11" s="53"/>
      <c r="ECT11" s="53"/>
      <c r="ECU11" s="53"/>
      <c r="ECV11" s="53"/>
      <c r="ECW11" s="53"/>
      <c r="ECX11" s="53"/>
      <c r="ECY11" s="53"/>
      <c r="ECZ11" s="53"/>
      <c r="EDA11" s="53"/>
      <c r="EDB11" s="53"/>
      <c r="EDC11" s="53"/>
      <c r="EDD11" s="53"/>
      <c r="EDE11" s="53"/>
      <c r="EDF11" s="53"/>
      <c r="EDG11" s="53"/>
      <c r="EDH11" s="53"/>
      <c r="EDI11" s="53"/>
      <c r="EDJ11" s="53"/>
      <c r="EDK11" s="53"/>
      <c r="EDL11" s="53"/>
      <c r="EDM11" s="53"/>
      <c r="EDN11" s="53"/>
      <c r="EDO11" s="53"/>
      <c r="EDP11" s="53"/>
      <c r="EDQ11" s="53"/>
      <c r="EDR11" s="53"/>
      <c r="EDS11" s="53"/>
      <c r="EDT11" s="53"/>
      <c r="EDU11" s="53"/>
      <c r="EDV11" s="53"/>
      <c r="EDW11" s="53"/>
      <c r="EDX11" s="53"/>
      <c r="EDY11" s="53"/>
      <c r="EDZ11" s="53"/>
      <c r="EEA11" s="53"/>
      <c r="EEB11" s="53"/>
      <c r="EEC11" s="53"/>
      <c r="EED11" s="53"/>
      <c r="EEE11" s="53"/>
      <c r="EEF11" s="53"/>
      <c r="EEG11" s="53"/>
      <c r="EEH11" s="53"/>
      <c r="EEI11" s="53"/>
      <c r="EEJ11" s="53"/>
      <c r="EEK11" s="53"/>
      <c r="EEL11" s="53"/>
      <c r="EEM11" s="53"/>
      <c r="EEN11" s="53"/>
      <c r="EEO11" s="53"/>
      <c r="EEP11" s="53"/>
      <c r="EEQ11" s="53"/>
      <c r="EER11" s="53"/>
      <c r="EES11" s="53"/>
      <c r="EET11" s="53"/>
      <c r="EEU11" s="53"/>
      <c r="EEV11" s="53"/>
      <c r="EEW11" s="53"/>
      <c r="EEX11" s="53"/>
      <c r="EEY11" s="53"/>
      <c r="EEZ11" s="53"/>
      <c r="EFA11" s="53"/>
      <c r="EFB11" s="53"/>
      <c r="EFC11" s="53"/>
      <c r="EFD11" s="53"/>
      <c r="EFE11" s="53"/>
      <c r="EFF11" s="53"/>
      <c r="EFG11" s="53"/>
      <c r="EFH11" s="53"/>
      <c r="EFI11" s="53"/>
      <c r="EFJ11" s="53"/>
      <c r="EFK11" s="53"/>
      <c r="EFL11" s="53"/>
      <c r="EFM11" s="53"/>
      <c r="EFN11" s="53"/>
      <c r="EFO11" s="53"/>
      <c r="EFP11" s="53"/>
      <c r="EFQ11" s="53"/>
      <c r="EFR11" s="53"/>
      <c r="EFS11" s="53"/>
      <c r="EFT11" s="53"/>
      <c r="EFU11" s="53"/>
      <c r="EFV11" s="53"/>
      <c r="EFW11" s="53"/>
      <c r="EFX11" s="53"/>
      <c r="EFY11" s="53"/>
      <c r="EFZ11" s="53"/>
      <c r="EGA11" s="53"/>
      <c r="EGB11" s="53"/>
      <c r="EGC11" s="53"/>
      <c r="EGD11" s="53"/>
      <c r="EGE11" s="53"/>
      <c r="EGF11" s="53"/>
      <c r="EGG11" s="53"/>
      <c r="EGH11" s="53"/>
      <c r="EGI11" s="53"/>
      <c r="EGJ11" s="53"/>
      <c r="EGK11" s="53"/>
      <c r="EGL11" s="53"/>
      <c r="EGM11" s="53"/>
      <c r="EGN11" s="53"/>
      <c r="EGO11" s="53"/>
      <c r="EGP11" s="53"/>
      <c r="EGQ11" s="53"/>
      <c r="EGR11" s="53"/>
      <c r="EGS11" s="53"/>
      <c r="EGT11" s="53"/>
      <c r="EGU11" s="53"/>
      <c r="EGV11" s="53"/>
      <c r="EGW11" s="53"/>
      <c r="EGX11" s="53"/>
      <c r="EGY11" s="53"/>
      <c r="EGZ11" s="53"/>
      <c r="EHA11" s="53"/>
      <c r="EHB11" s="53"/>
      <c r="EHC11" s="53"/>
      <c r="EHD11" s="53"/>
      <c r="EHE11" s="53"/>
      <c r="EHF11" s="53"/>
      <c r="EHG11" s="53"/>
      <c r="EHH11" s="53"/>
      <c r="EHI11" s="53"/>
      <c r="EHJ11" s="53"/>
      <c r="EHK11" s="53"/>
      <c r="EHL11" s="53"/>
      <c r="EHM11" s="53"/>
      <c r="EHN11" s="53"/>
      <c r="EHO11" s="53"/>
      <c r="EHP11" s="53"/>
      <c r="EHQ11" s="53"/>
      <c r="EHR11" s="53"/>
      <c r="EHS11" s="53"/>
      <c r="EHT11" s="53"/>
      <c r="EHU11" s="53"/>
      <c r="EHV11" s="53"/>
      <c r="EHW11" s="53"/>
      <c r="EHX11" s="53"/>
      <c r="EHY11" s="53"/>
      <c r="EHZ11" s="53"/>
      <c r="EIA11" s="53"/>
      <c r="EIB11" s="53"/>
      <c r="EIC11" s="53"/>
      <c r="EID11" s="53"/>
      <c r="EIE11" s="53"/>
      <c r="EIF11" s="53"/>
      <c r="EIG11" s="53"/>
      <c r="EIH11" s="53"/>
      <c r="EII11" s="53"/>
      <c r="EIJ11" s="53"/>
      <c r="EIK11" s="53"/>
      <c r="EIL11" s="53"/>
      <c r="EIM11" s="53"/>
      <c r="EIN11" s="53"/>
      <c r="EIO11" s="53"/>
      <c r="EIP11" s="53"/>
      <c r="EIQ11" s="53"/>
      <c r="EIR11" s="53"/>
      <c r="EIS11" s="53"/>
      <c r="EIT11" s="53"/>
      <c r="EIU11" s="53"/>
      <c r="EIV11" s="53"/>
      <c r="EIW11" s="53"/>
      <c r="EIX11" s="53"/>
      <c r="EIY11" s="53"/>
      <c r="EIZ11" s="53"/>
      <c r="EJA11" s="53"/>
      <c r="EJB11" s="53"/>
      <c r="EJC11" s="53"/>
      <c r="EJD11" s="53"/>
      <c r="EJE11" s="53"/>
      <c r="EJF11" s="53"/>
      <c r="EJG11" s="53"/>
      <c r="EJH11" s="53"/>
      <c r="EJI11" s="53"/>
      <c r="EJJ11" s="53"/>
      <c r="EJK11" s="53"/>
      <c r="EJL11" s="53"/>
      <c r="EJM11" s="53"/>
      <c r="EJN11" s="53"/>
      <c r="EJO11" s="53"/>
      <c r="EJP11" s="53"/>
      <c r="EJQ11" s="53"/>
      <c r="EJR11" s="53"/>
      <c r="EJS11" s="53"/>
      <c r="EJT11" s="53"/>
      <c r="EJU11" s="53"/>
      <c r="EJV11" s="53"/>
      <c r="EJW11" s="53"/>
      <c r="EJX11" s="53"/>
      <c r="EJY11" s="53"/>
      <c r="EJZ11" s="53"/>
      <c r="EKA11" s="53"/>
      <c r="EKB11" s="53"/>
      <c r="EKC11" s="53"/>
      <c r="EKD11" s="53"/>
      <c r="EKE11" s="53"/>
      <c r="EKF11" s="53"/>
      <c r="EKG11" s="53"/>
      <c r="EKH11" s="53"/>
      <c r="EKI11" s="53"/>
      <c r="EKJ11" s="53"/>
      <c r="EKK11" s="53"/>
      <c r="EKL11" s="53"/>
      <c r="EKM11" s="53"/>
      <c r="EKN11" s="53"/>
      <c r="EKO11" s="53"/>
      <c r="EKP11" s="53"/>
      <c r="EKQ11" s="53"/>
      <c r="EKR11" s="53"/>
      <c r="EKS11" s="53"/>
      <c r="EKT11" s="53"/>
      <c r="EKU11" s="53"/>
      <c r="EKV11" s="53"/>
      <c r="EKW11" s="53"/>
      <c r="EKX11" s="53"/>
      <c r="EKY11" s="53"/>
      <c r="EKZ11" s="53"/>
      <c r="ELA11" s="53"/>
      <c r="ELB11" s="53"/>
      <c r="ELC11" s="53"/>
      <c r="ELD11" s="53"/>
      <c r="ELE11" s="53"/>
      <c r="ELF11" s="53"/>
      <c r="ELG11" s="53"/>
      <c r="ELH11" s="53"/>
      <c r="ELI11" s="53"/>
      <c r="ELJ11" s="53"/>
      <c r="ELK11" s="53"/>
      <c r="ELL11" s="53"/>
      <c r="ELM11" s="53"/>
      <c r="ELN11" s="53"/>
      <c r="ELO11" s="53"/>
      <c r="ELP11" s="53"/>
      <c r="ELQ11" s="53"/>
      <c r="ELR11" s="53"/>
      <c r="ELS11" s="53"/>
      <c r="ELT11" s="53"/>
      <c r="ELU11" s="53"/>
      <c r="ELV11" s="53"/>
      <c r="ELW11" s="53"/>
      <c r="ELX11" s="53"/>
      <c r="ELY11" s="53"/>
      <c r="ELZ11" s="53"/>
      <c r="EMA11" s="53"/>
      <c r="EMB11" s="53"/>
      <c r="EMC11" s="53"/>
      <c r="EMD11" s="53"/>
      <c r="EME11" s="53"/>
      <c r="EMF11" s="53"/>
      <c r="EMG11" s="53"/>
      <c r="EMH11" s="53"/>
      <c r="EMI11" s="53"/>
      <c r="EMJ11" s="53"/>
      <c r="EMK11" s="53"/>
      <c r="EML11" s="53"/>
      <c r="EMM11" s="53"/>
      <c r="EMN11" s="53"/>
      <c r="EMO11" s="53"/>
      <c r="EMP11" s="53"/>
      <c r="EMQ11" s="53"/>
      <c r="EMR11" s="53"/>
      <c r="EMS11" s="53"/>
      <c r="EMT11" s="53"/>
      <c r="EMU11" s="53"/>
      <c r="EMV11" s="53"/>
      <c r="EMW11" s="53"/>
      <c r="EMX11" s="53"/>
      <c r="EMY11" s="53"/>
      <c r="EMZ11" s="53"/>
      <c r="ENA11" s="53"/>
      <c r="ENB11" s="53"/>
      <c r="ENC11" s="53"/>
      <c r="END11" s="53"/>
      <c r="ENE11" s="53"/>
      <c r="ENF11" s="53"/>
      <c r="ENG11" s="53"/>
      <c r="ENH11" s="53"/>
      <c r="ENI11" s="53"/>
      <c r="ENJ11" s="53"/>
      <c r="ENK11" s="53"/>
      <c r="ENL11" s="53"/>
      <c r="ENM11" s="53"/>
      <c r="ENN11" s="53"/>
      <c r="ENO11" s="53"/>
      <c r="ENP11" s="53"/>
      <c r="ENQ11" s="53"/>
      <c r="ENR11" s="53"/>
      <c r="ENS11" s="53"/>
      <c r="ENT11" s="53"/>
      <c r="ENU11" s="53"/>
      <c r="ENV11" s="53"/>
      <c r="ENW11" s="53"/>
      <c r="ENX11" s="53"/>
      <c r="ENY11" s="53"/>
      <c r="ENZ11" s="53"/>
      <c r="EOA11" s="53"/>
      <c r="EOB11" s="53"/>
      <c r="EOC11" s="53"/>
      <c r="EOD11" s="53"/>
      <c r="EOE11" s="53"/>
      <c r="EOF11" s="53"/>
      <c r="EOG11" s="53"/>
      <c r="EOH11" s="53"/>
      <c r="EOI11" s="53"/>
      <c r="EOJ11" s="53"/>
      <c r="EOK11" s="53"/>
      <c r="EOL11" s="53"/>
      <c r="EOM11" s="53"/>
      <c r="EON11" s="53"/>
      <c r="EOO11" s="53"/>
      <c r="EOP11" s="53"/>
      <c r="EOQ11" s="53"/>
      <c r="EOR11" s="53"/>
      <c r="EOS11" s="53"/>
      <c r="EOT11" s="53"/>
      <c r="EOU11" s="53"/>
      <c r="EOV11" s="53"/>
      <c r="EOW11" s="53"/>
      <c r="EOX11" s="53"/>
      <c r="EOY11" s="53"/>
      <c r="EOZ11" s="53"/>
      <c r="EPA11" s="53"/>
      <c r="EPB11" s="53"/>
      <c r="EPC11" s="53"/>
      <c r="EPD11" s="53"/>
      <c r="EPE11" s="53"/>
      <c r="EPF11" s="53"/>
      <c r="EPG11" s="53"/>
      <c r="EPH11" s="53"/>
      <c r="EPI11" s="53"/>
      <c r="EPJ11" s="53"/>
      <c r="EPK11" s="53"/>
      <c r="EPL11" s="53"/>
      <c r="EPM11" s="53"/>
      <c r="EPN11" s="53"/>
      <c r="EPO11" s="53"/>
      <c r="EPP11" s="53"/>
      <c r="EPQ11" s="53"/>
      <c r="EPR11" s="53"/>
      <c r="EPS11" s="53"/>
      <c r="EPT11" s="53"/>
      <c r="EPU11" s="53"/>
      <c r="EPV11" s="53"/>
      <c r="EPW11" s="53"/>
      <c r="EPX11" s="53"/>
      <c r="EPY11" s="53"/>
      <c r="EPZ11" s="53"/>
      <c r="EQA11" s="53"/>
      <c r="EQB11" s="53"/>
      <c r="EQC11" s="53"/>
      <c r="EQD11" s="53"/>
      <c r="EQE11" s="53"/>
      <c r="EQF11" s="53"/>
      <c r="EQG11" s="53"/>
      <c r="EQH11" s="53"/>
      <c r="EQI11" s="53"/>
      <c r="EQJ11" s="53"/>
      <c r="EQK11" s="53"/>
      <c r="EQL11" s="53"/>
      <c r="EQM11" s="53"/>
      <c r="EQN11" s="53"/>
      <c r="EQO11" s="53"/>
      <c r="EQP11" s="53"/>
      <c r="EQQ11" s="53"/>
      <c r="EQR11" s="53"/>
      <c r="EQS11" s="53"/>
      <c r="EQT11" s="53"/>
      <c r="EQU11" s="53"/>
      <c r="EQV11" s="53"/>
      <c r="EQW11" s="53"/>
      <c r="EQX11" s="53"/>
      <c r="EQY11" s="53"/>
      <c r="EQZ11" s="53"/>
      <c r="ERA11" s="53"/>
      <c r="ERB11" s="53"/>
      <c r="ERC11" s="53"/>
      <c r="ERD11" s="53"/>
      <c r="ERE11" s="53"/>
      <c r="ERF11" s="53"/>
      <c r="ERG11" s="53"/>
      <c r="ERH11" s="53"/>
      <c r="ERI11" s="53"/>
      <c r="ERJ11" s="53"/>
      <c r="ERK11" s="53"/>
      <c r="ERL11" s="53"/>
      <c r="ERM11" s="53"/>
      <c r="ERN11" s="53"/>
      <c r="ERO11" s="53"/>
      <c r="ERP11" s="53"/>
      <c r="ERQ11" s="53"/>
      <c r="ERR11" s="53"/>
      <c r="ERS11" s="53"/>
      <c r="ERT11" s="53"/>
      <c r="ERU11" s="53"/>
      <c r="ERV11" s="53"/>
      <c r="ERW11" s="53"/>
      <c r="ERX11" s="53"/>
      <c r="ERY11" s="53"/>
      <c r="ERZ11" s="53"/>
      <c r="ESA11" s="53"/>
      <c r="ESB11" s="53"/>
      <c r="ESC11" s="53"/>
      <c r="ESD11" s="53"/>
      <c r="ESE11" s="53"/>
      <c r="ESF11" s="53"/>
      <c r="ESG11" s="53"/>
      <c r="ESH11" s="53"/>
      <c r="ESI11" s="53"/>
      <c r="ESJ11" s="53"/>
      <c r="ESK11" s="53"/>
      <c r="ESL11" s="53"/>
      <c r="ESM11" s="53"/>
      <c r="ESN11" s="53"/>
      <c r="ESO11" s="53"/>
      <c r="ESP11" s="53"/>
      <c r="ESQ11" s="53"/>
      <c r="ESR11" s="53"/>
      <c r="ESS11" s="53"/>
      <c r="EST11" s="53"/>
      <c r="ESU11" s="53"/>
      <c r="ESV11" s="53"/>
      <c r="ESW11" s="53"/>
      <c r="ESX11" s="53"/>
      <c r="ESY11" s="53"/>
      <c r="ESZ11" s="53"/>
      <c r="ETA11" s="53"/>
      <c r="ETB11" s="53"/>
      <c r="ETC11" s="53"/>
      <c r="ETD11" s="53"/>
      <c r="ETE11" s="53"/>
      <c r="ETF11" s="53"/>
      <c r="ETG11" s="53"/>
      <c r="ETH11" s="53"/>
      <c r="ETI11" s="53"/>
      <c r="ETJ11" s="53"/>
      <c r="ETK11" s="53"/>
      <c r="ETL11" s="53"/>
      <c r="ETM11" s="53"/>
      <c r="ETN11" s="53"/>
      <c r="ETO11" s="53"/>
      <c r="ETP11" s="53"/>
      <c r="ETQ11" s="53"/>
      <c r="ETR11" s="53"/>
      <c r="ETS11" s="53"/>
      <c r="ETT11" s="53"/>
      <c r="ETU11" s="53"/>
      <c r="ETV11" s="53"/>
      <c r="ETW11" s="53"/>
      <c r="ETX11" s="53"/>
      <c r="ETY11" s="53"/>
      <c r="ETZ11" s="53"/>
      <c r="EUA11" s="53"/>
      <c r="EUB11" s="53"/>
      <c r="EUC11" s="53"/>
      <c r="EUD11" s="53"/>
      <c r="EUE11" s="53"/>
      <c r="EUF11" s="53"/>
      <c r="EUG11" s="53"/>
      <c r="EUH11" s="53"/>
      <c r="EUI11" s="53"/>
      <c r="EUJ11" s="53"/>
      <c r="EUK11" s="53"/>
      <c r="EUL11" s="53"/>
      <c r="EUM11" s="53"/>
      <c r="EUN11" s="53"/>
      <c r="EUO11" s="53"/>
      <c r="EUP11" s="53"/>
      <c r="EUQ11" s="53"/>
      <c r="EUR11" s="53"/>
      <c r="EUS11" s="53"/>
      <c r="EUT11" s="53"/>
      <c r="EUU11" s="53"/>
      <c r="EUV11" s="53"/>
      <c r="EUW11" s="53"/>
      <c r="EUX11" s="53"/>
      <c r="EUY11" s="53"/>
      <c r="EUZ11" s="53"/>
      <c r="EVA11" s="53"/>
      <c r="EVB11" s="53"/>
      <c r="EVC11" s="53"/>
      <c r="EVD11" s="53"/>
      <c r="EVE11" s="53"/>
      <c r="EVF11" s="53"/>
      <c r="EVG11" s="53"/>
      <c r="EVH11" s="53"/>
      <c r="EVI11" s="53"/>
      <c r="EVJ11" s="53"/>
      <c r="EVK11" s="53"/>
      <c r="EVL11" s="53"/>
      <c r="EVM11" s="53"/>
      <c r="EVN11" s="53"/>
      <c r="EVO11" s="53"/>
      <c r="EVP11" s="53"/>
      <c r="EVQ11" s="53"/>
      <c r="EVR11" s="53"/>
      <c r="EVS11" s="53"/>
      <c r="EVT11" s="53"/>
      <c r="EVU11" s="53"/>
      <c r="EVV11" s="53"/>
      <c r="EVW11" s="53"/>
      <c r="EVX11" s="53"/>
      <c r="EVY11" s="53"/>
      <c r="EVZ11" s="53"/>
      <c r="EWA11" s="53"/>
      <c r="EWB11" s="53"/>
      <c r="EWC11" s="53"/>
      <c r="EWD11" s="53"/>
      <c r="EWE11" s="53"/>
      <c r="EWF11" s="53"/>
      <c r="EWG11" s="53"/>
      <c r="EWH11" s="53"/>
      <c r="EWI11" s="53"/>
      <c r="EWJ11" s="53"/>
      <c r="EWK11" s="53"/>
      <c r="EWL11" s="53"/>
      <c r="EWM11" s="53"/>
      <c r="EWN11" s="53"/>
      <c r="EWO11" s="53"/>
      <c r="EWP11" s="53"/>
      <c r="EWQ11" s="53"/>
      <c r="EWR11" s="53"/>
      <c r="EWS11" s="53"/>
      <c r="EWT11" s="53"/>
      <c r="EWU11" s="53"/>
      <c r="EWV11" s="53"/>
      <c r="EWW11" s="53"/>
      <c r="EWX11" s="53"/>
      <c r="EWY11" s="53"/>
      <c r="EWZ11" s="53"/>
      <c r="EXA11" s="53"/>
      <c r="EXB11" s="53"/>
      <c r="EXC11" s="53"/>
      <c r="EXD11" s="53"/>
      <c r="EXE11" s="53"/>
      <c r="EXF11" s="53"/>
      <c r="EXG11" s="53"/>
      <c r="EXH11" s="53"/>
      <c r="EXI11" s="53"/>
      <c r="EXJ11" s="53"/>
      <c r="EXK11" s="53"/>
      <c r="EXL11" s="53"/>
      <c r="EXM11" s="53"/>
      <c r="EXN11" s="53"/>
      <c r="EXO11" s="53"/>
      <c r="EXP11" s="53"/>
      <c r="EXQ11" s="53"/>
      <c r="EXR11" s="53"/>
      <c r="EXS11" s="53"/>
      <c r="EXT11" s="53"/>
      <c r="EXU11" s="53"/>
      <c r="EXV11" s="53"/>
      <c r="EXW11" s="53"/>
      <c r="EXX11" s="53"/>
      <c r="EXY11" s="53"/>
      <c r="EXZ11" s="53"/>
      <c r="EYA11" s="53"/>
      <c r="EYB11" s="53"/>
      <c r="EYC11" s="53"/>
      <c r="EYD11" s="53"/>
      <c r="EYE11" s="53"/>
      <c r="EYF11" s="53"/>
      <c r="EYG11" s="53"/>
      <c r="EYH11" s="53"/>
      <c r="EYI11" s="53"/>
      <c r="EYJ11" s="53"/>
      <c r="EYK11" s="53"/>
      <c r="EYL11" s="53"/>
      <c r="EYM11" s="53"/>
      <c r="EYN11" s="53"/>
      <c r="EYO11" s="53"/>
      <c r="EYP11" s="53"/>
      <c r="EYQ11" s="53"/>
      <c r="EYR11" s="53"/>
      <c r="EYS11" s="53"/>
      <c r="EYT11" s="53"/>
      <c r="EYU11" s="53"/>
      <c r="EYV11" s="53"/>
      <c r="EYW11" s="53"/>
      <c r="EYX11" s="53"/>
      <c r="EYY11" s="53"/>
      <c r="EYZ11" s="53"/>
      <c r="EZA11" s="53"/>
      <c r="EZB11" s="53"/>
      <c r="EZC11" s="53"/>
      <c r="EZD11" s="53"/>
      <c r="EZE11" s="53"/>
      <c r="EZF11" s="53"/>
      <c r="EZG11" s="53"/>
      <c r="EZH11" s="53"/>
      <c r="EZI11" s="53"/>
      <c r="EZJ11" s="53"/>
      <c r="EZK11" s="53"/>
      <c r="EZL11" s="53"/>
      <c r="EZM11" s="53"/>
      <c r="EZN11" s="53"/>
      <c r="EZO11" s="53"/>
      <c r="EZP11" s="53"/>
      <c r="EZQ11" s="53"/>
      <c r="EZR11" s="53"/>
      <c r="EZS11" s="53"/>
      <c r="EZT11" s="53"/>
      <c r="EZU11" s="53"/>
      <c r="EZV11" s="53"/>
      <c r="EZW11" s="53"/>
      <c r="EZX11" s="53"/>
      <c r="EZY11" s="53"/>
      <c r="EZZ11" s="53"/>
      <c r="FAA11" s="53"/>
      <c r="FAB11" s="53"/>
      <c r="FAC11" s="53"/>
      <c r="FAD11" s="53"/>
      <c r="FAE11" s="53"/>
      <c r="FAF11" s="53"/>
      <c r="FAG11" s="53"/>
      <c r="FAH11" s="53"/>
      <c r="FAI11" s="53"/>
      <c r="FAJ11" s="53"/>
      <c r="FAK11" s="53"/>
      <c r="FAL11" s="53"/>
      <c r="FAM11" s="53"/>
      <c r="FAN11" s="53"/>
      <c r="FAO11" s="53"/>
      <c r="FAP11" s="53"/>
      <c r="FAQ11" s="53"/>
      <c r="FAR11" s="53"/>
      <c r="FAS11" s="53"/>
      <c r="FAT11" s="53"/>
      <c r="FAU11" s="53"/>
      <c r="FAV11" s="53"/>
      <c r="FAW11" s="53"/>
      <c r="FAX11" s="53"/>
      <c r="FAY11" s="53"/>
      <c r="FAZ11" s="53"/>
      <c r="FBA11" s="53"/>
      <c r="FBB11" s="53"/>
      <c r="FBC11" s="53"/>
      <c r="FBD11" s="53"/>
      <c r="FBE11" s="53"/>
      <c r="FBF11" s="53"/>
      <c r="FBG11" s="53"/>
      <c r="FBH11" s="53"/>
      <c r="FBI11" s="53"/>
      <c r="FBJ11" s="53"/>
      <c r="FBK11" s="53"/>
      <c r="FBL11" s="53"/>
      <c r="FBM11" s="53"/>
      <c r="FBN11" s="53"/>
      <c r="FBO11" s="53"/>
      <c r="FBP11" s="53"/>
      <c r="FBQ11" s="53"/>
      <c r="FBR11" s="53"/>
      <c r="FBS11" s="53"/>
      <c r="FBT11" s="53"/>
      <c r="FBU11" s="53"/>
      <c r="FBV11" s="53"/>
      <c r="FBW11" s="53"/>
      <c r="FBX11" s="53"/>
      <c r="FBY11" s="53"/>
      <c r="FBZ11" s="53"/>
      <c r="FCA11" s="53"/>
      <c r="FCB11" s="53"/>
      <c r="FCC11" s="53"/>
      <c r="FCD11" s="53"/>
      <c r="FCE11" s="53"/>
      <c r="FCF11" s="53"/>
      <c r="FCG11" s="53"/>
      <c r="FCH11" s="53"/>
      <c r="FCI11" s="53"/>
      <c r="FCJ11" s="53"/>
      <c r="FCK11" s="53"/>
      <c r="FCL11" s="53"/>
      <c r="FCM11" s="53"/>
      <c r="FCN11" s="53"/>
      <c r="FCO11" s="53"/>
      <c r="FCP11" s="53"/>
      <c r="FCQ11" s="53"/>
      <c r="FCR11" s="53"/>
      <c r="FCS11" s="53"/>
      <c r="FCT11" s="53"/>
      <c r="FCU11" s="53"/>
      <c r="FCV11" s="53"/>
      <c r="FCW11" s="53"/>
      <c r="FCX11" s="53"/>
      <c r="FCY11" s="53"/>
      <c r="FCZ11" s="53"/>
      <c r="FDA11" s="53"/>
      <c r="FDB11" s="53"/>
      <c r="FDC11" s="53"/>
      <c r="FDD11" s="53"/>
      <c r="FDE11" s="53"/>
      <c r="FDF11" s="53"/>
      <c r="FDG11" s="53"/>
      <c r="FDH11" s="53"/>
      <c r="FDI11" s="53"/>
      <c r="FDJ11" s="53"/>
      <c r="FDK11" s="53"/>
      <c r="FDL11" s="53"/>
      <c r="FDM11" s="53"/>
      <c r="FDN11" s="53"/>
      <c r="FDO11" s="53"/>
      <c r="FDP11" s="53"/>
      <c r="FDQ11" s="53"/>
      <c r="FDR11" s="53"/>
      <c r="FDS11" s="53"/>
      <c r="FDT11" s="53"/>
      <c r="FDU11" s="53"/>
      <c r="FDV11" s="53"/>
      <c r="FDW11" s="53"/>
      <c r="FDX11" s="53"/>
      <c r="FDY11" s="53"/>
      <c r="FDZ11" s="53"/>
      <c r="FEA11" s="53"/>
      <c r="FEB11" s="53"/>
      <c r="FEC11" s="53"/>
      <c r="FED11" s="53"/>
      <c r="FEE11" s="53"/>
      <c r="FEF11" s="53"/>
      <c r="FEG11" s="53"/>
      <c r="FEH11" s="53"/>
      <c r="FEI11" s="53"/>
      <c r="FEJ11" s="53"/>
      <c r="FEK11" s="53"/>
      <c r="FEL11" s="53"/>
      <c r="FEM11" s="53"/>
      <c r="FEN11" s="53"/>
      <c r="FEO11" s="53"/>
      <c r="FEP11" s="53"/>
      <c r="FEQ11" s="53"/>
      <c r="FER11" s="53"/>
      <c r="FES11" s="53"/>
      <c r="FET11" s="53"/>
      <c r="FEU11" s="53"/>
      <c r="FEV11" s="53"/>
      <c r="FEW11" s="53"/>
      <c r="FEX11" s="53"/>
      <c r="FEY11" s="53"/>
      <c r="FEZ11" s="53"/>
      <c r="FFA11" s="53"/>
      <c r="FFB11" s="53"/>
      <c r="FFC11" s="53"/>
      <c r="FFD11" s="53"/>
      <c r="FFE11" s="53"/>
      <c r="FFF11" s="53"/>
      <c r="FFG11" s="53"/>
      <c r="FFH11" s="53"/>
      <c r="FFI11" s="53"/>
      <c r="FFJ11" s="53"/>
      <c r="FFK11" s="53"/>
      <c r="FFL11" s="53"/>
      <c r="FFM11" s="53"/>
      <c r="FFN11" s="53"/>
      <c r="FFO11" s="53"/>
      <c r="FFP11" s="53"/>
      <c r="FFQ11" s="53"/>
      <c r="FFR11" s="53"/>
      <c r="FFS11" s="53"/>
      <c r="FFT11" s="53"/>
      <c r="FFU11" s="53"/>
      <c r="FFV11" s="53"/>
      <c r="FFW11" s="53"/>
      <c r="FFX11" s="53"/>
      <c r="FFY11" s="53"/>
      <c r="FFZ11" s="53"/>
      <c r="FGA11" s="53"/>
      <c r="FGB11" s="53"/>
      <c r="FGC11" s="53"/>
      <c r="FGD11" s="53"/>
      <c r="FGE11" s="53"/>
      <c r="FGF11" s="53"/>
      <c r="FGG11" s="53"/>
      <c r="FGH11" s="53"/>
      <c r="FGI11" s="53"/>
      <c r="FGJ11" s="53"/>
      <c r="FGK11" s="53"/>
      <c r="FGL11" s="53"/>
      <c r="FGM11" s="53"/>
      <c r="FGN11" s="53"/>
      <c r="FGO11" s="53"/>
      <c r="FGP11" s="53"/>
      <c r="FGQ11" s="53"/>
      <c r="FGR11" s="53"/>
      <c r="FGS11" s="53"/>
      <c r="FGT11" s="53"/>
      <c r="FGU11" s="53"/>
      <c r="FGV11" s="53"/>
      <c r="FGW11" s="53"/>
      <c r="FGX11" s="53"/>
      <c r="FGY11" s="53"/>
      <c r="FGZ11" s="53"/>
      <c r="FHA11" s="53"/>
      <c r="FHB11" s="53"/>
      <c r="FHC11" s="53"/>
      <c r="FHD11" s="53"/>
      <c r="FHE11" s="53"/>
      <c r="FHF11" s="53"/>
      <c r="FHG11" s="53"/>
      <c r="FHH11" s="53"/>
      <c r="FHI11" s="53"/>
      <c r="FHJ11" s="53"/>
      <c r="FHK11" s="53"/>
      <c r="FHL11" s="53"/>
      <c r="FHM11" s="53"/>
      <c r="FHN11" s="53"/>
      <c r="FHO11" s="53"/>
      <c r="FHP11" s="53"/>
      <c r="FHQ11" s="53"/>
      <c r="FHR11" s="53"/>
      <c r="FHS11" s="53"/>
      <c r="FHT11" s="53"/>
      <c r="FHU11" s="53"/>
      <c r="FHV11" s="53"/>
      <c r="FHW11" s="53"/>
      <c r="FHX11" s="53"/>
      <c r="FHY11" s="53"/>
      <c r="FHZ11" s="53"/>
      <c r="FIA11" s="53"/>
      <c r="FIB11" s="53"/>
      <c r="FIC11" s="53"/>
      <c r="FID11" s="53"/>
      <c r="FIE11" s="53"/>
      <c r="FIF11" s="53"/>
      <c r="FIG11" s="53"/>
      <c r="FIH11" s="53"/>
      <c r="FII11" s="53"/>
      <c r="FIJ11" s="53"/>
      <c r="FIK11" s="53"/>
      <c r="FIL11" s="53"/>
      <c r="FIM11" s="53"/>
      <c r="FIN11" s="53"/>
      <c r="FIO11" s="53"/>
      <c r="FIP11" s="53"/>
      <c r="FIQ11" s="53"/>
      <c r="FIR11" s="53"/>
      <c r="FIS11" s="53"/>
      <c r="FIT11" s="53"/>
      <c r="FIU11" s="53"/>
      <c r="FIV11" s="53"/>
      <c r="FIW11" s="53"/>
      <c r="FIX11" s="53"/>
      <c r="FIY11" s="53"/>
      <c r="FIZ11" s="53"/>
      <c r="FJA11" s="53"/>
      <c r="FJB11" s="53"/>
      <c r="FJC11" s="53"/>
      <c r="FJD11" s="53"/>
      <c r="FJE11" s="53"/>
      <c r="FJF11" s="53"/>
      <c r="FJG11" s="53"/>
      <c r="FJH11" s="53"/>
      <c r="FJI11" s="53"/>
      <c r="FJJ11" s="53"/>
      <c r="FJK11" s="53"/>
      <c r="FJL11" s="53"/>
      <c r="FJM11" s="53"/>
      <c r="FJN11" s="53"/>
      <c r="FJO11" s="53"/>
      <c r="FJP11" s="53"/>
      <c r="FJQ11" s="53"/>
      <c r="FJR11" s="53"/>
      <c r="FJS11" s="53"/>
      <c r="FJT11" s="53"/>
      <c r="FJU11" s="53"/>
      <c r="FJV11" s="53"/>
      <c r="FJW11" s="53"/>
      <c r="FJX11" s="53"/>
      <c r="FJY11" s="53"/>
      <c r="FJZ11" s="53"/>
      <c r="FKA11" s="53"/>
      <c r="FKB11" s="53"/>
      <c r="FKC11" s="53"/>
      <c r="FKD11" s="53"/>
      <c r="FKE11" s="53"/>
      <c r="FKF11" s="53"/>
      <c r="FKG11" s="53"/>
      <c r="FKH11" s="53"/>
      <c r="FKI11" s="53"/>
      <c r="FKJ11" s="53"/>
      <c r="FKK11" s="53"/>
      <c r="FKL11" s="53"/>
      <c r="FKM11" s="53"/>
      <c r="FKN11" s="53"/>
      <c r="FKO11" s="53"/>
      <c r="FKP11" s="53"/>
      <c r="FKQ11" s="53"/>
      <c r="FKR11" s="53"/>
      <c r="FKS11" s="53"/>
      <c r="FKT11" s="53"/>
      <c r="FKU11" s="53"/>
      <c r="FKV11" s="53"/>
      <c r="FKW11" s="53"/>
      <c r="FKX11" s="53"/>
      <c r="FKY11" s="53"/>
      <c r="FKZ11" s="53"/>
      <c r="FLA11" s="53"/>
      <c r="FLB11" s="53"/>
      <c r="FLC11" s="53"/>
      <c r="FLD11" s="53"/>
      <c r="FLE11" s="53"/>
      <c r="FLF11" s="53"/>
      <c r="FLG11" s="53"/>
      <c r="FLH11" s="53"/>
      <c r="FLI11" s="53"/>
      <c r="FLJ11" s="53"/>
      <c r="FLK11" s="53"/>
      <c r="FLL11" s="53"/>
      <c r="FLM11" s="53"/>
      <c r="FLN11" s="53"/>
      <c r="FLO11" s="53"/>
      <c r="FLP11" s="53"/>
      <c r="FLQ11" s="53"/>
      <c r="FLR11" s="53"/>
      <c r="FLS11" s="53"/>
      <c r="FLT11" s="53"/>
      <c r="FLU11" s="53"/>
      <c r="FLV11" s="53"/>
      <c r="FLW11" s="53"/>
      <c r="FLX11" s="53"/>
      <c r="FLY11" s="53"/>
      <c r="FLZ11" s="53"/>
      <c r="FMA11" s="53"/>
      <c r="FMB11" s="53"/>
      <c r="FMC11" s="53"/>
      <c r="FMD11" s="53"/>
      <c r="FME11" s="53"/>
      <c r="FMF11" s="53"/>
      <c r="FMG11" s="53"/>
      <c r="FMH11" s="53"/>
      <c r="FMI11" s="53"/>
      <c r="FMJ11" s="53"/>
      <c r="FMK11" s="53"/>
      <c r="FML11" s="53"/>
      <c r="FMM11" s="53"/>
      <c r="FMN11" s="53"/>
      <c r="FMO11" s="53"/>
      <c r="FMP11" s="53"/>
      <c r="FMQ11" s="53"/>
      <c r="FMR11" s="53"/>
      <c r="FMS11" s="53"/>
      <c r="FMT11" s="53"/>
      <c r="FMU11" s="53"/>
      <c r="FMV11" s="53"/>
      <c r="FMW11" s="53"/>
      <c r="FMX11" s="53"/>
      <c r="FMY11" s="53"/>
      <c r="FMZ11" s="53"/>
      <c r="FNA11" s="53"/>
      <c r="FNB11" s="53"/>
      <c r="FNC11" s="53"/>
      <c r="FND11" s="53"/>
      <c r="FNE11" s="53"/>
      <c r="FNF11" s="53"/>
      <c r="FNG11" s="53"/>
      <c r="FNH11" s="53"/>
      <c r="FNI11" s="53"/>
      <c r="FNJ11" s="53"/>
      <c r="FNK11" s="53"/>
      <c r="FNL11" s="53"/>
      <c r="FNM11" s="53"/>
      <c r="FNN11" s="53"/>
      <c r="FNO11" s="53"/>
      <c r="FNP11" s="53"/>
      <c r="FNQ11" s="53"/>
      <c r="FNR11" s="53"/>
      <c r="FNS11" s="53"/>
      <c r="FNT11" s="53"/>
      <c r="FNU11" s="53"/>
      <c r="FNV11" s="53"/>
      <c r="FNW11" s="53"/>
      <c r="FNX11" s="53"/>
      <c r="FNY11" s="53"/>
      <c r="FNZ11" s="53"/>
      <c r="FOA11" s="53"/>
      <c r="FOB11" s="53"/>
      <c r="FOC11" s="53"/>
      <c r="FOD11" s="53"/>
      <c r="FOE11" s="53"/>
      <c r="FOF11" s="53"/>
      <c r="FOG11" s="53"/>
      <c r="FOH11" s="53"/>
      <c r="FOI11" s="53"/>
      <c r="FOJ11" s="53"/>
      <c r="FOK11" s="53"/>
      <c r="FOL11" s="53"/>
      <c r="FOM11" s="53"/>
      <c r="FON11" s="53"/>
      <c r="FOO11" s="53"/>
      <c r="FOP11" s="53"/>
      <c r="FOQ11" s="53"/>
      <c r="FOR11" s="53"/>
      <c r="FOS11" s="53"/>
      <c r="FOT11" s="53"/>
      <c r="FOU11" s="53"/>
      <c r="FOV11" s="53"/>
      <c r="FOW11" s="53"/>
      <c r="FOX11" s="53"/>
      <c r="FOY11" s="53"/>
      <c r="FOZ11" s="53"/>
      <c r="FPA11" s="53"/>
      <c r="FPB11" s="53"/>
      <c r="FPC11" s="53"/>
      <c r="FPD11" s="53"/>
      <c r="FPE11" s="53"/>
      <c r="FPF11" s="53"/>
      <c r="FPG11" s="53"/>
      <c r="FPH11" s="53"/>
      <c r="FPI11" s="53"/>
      <c r="FPJ11" s="53"/>
      <c r="FPK11" s="53"/>
      <c r="FPL11" s="53"/>
      <c r="FPM11" s="53"/>
      <c r="FPN11" s="53"/>
      <c r="FPO11" s="53"/>
      <c r="FPP11" s="53"/>
      <c r="FPQ11" s="53"/>
      <c r="FPR11" s="53"/>
      <c r="FPS11" s="53"/>
      <c r="FPT11" s="53"/>
      <c r="FPU11" s="53"/>
      <c r="FPV11" s="53"/>
      <c r="FPW11" s="53"/>
      <c r="FPX11" s="53"/>
      <c r="FPY11" s="53"/>
      <c r="FPZ11" s="53"/>
      <c r="FQA11" s="53"/>
      <c r="FQB11" s="53"/>
      <c r="FQC11" s="53"/>
      <c r="FQD11" s="53"/>
      <c r="FQE11" s="53"/>
      <c r="FQF11" s="53"/>
      <c r="FQG11" s="53"/>
      <c r="FQH11" s="53"/>
      <c r="FQI11" s="53"/>
      <c r="FQJ11" s="53"/>
      <c r="FQK11" s="53"/>
      <c r="FQL11" s="53"/>
      <c r="FQM11" s="53"/>
      <c r="FQN11" s="53"/>
      <c r="FQO11" s="53"/>
      <c r="FQP11" s="53"/>
      <c r="FQQ11" s="53"/>
      <c r="FQR11" s="53"/>
      <c r="FQS11" s="53"/>
      <c r="FQT11" s="53"/>
      <c r="FQU11" s="53"/>
      <c r="FQV11" s="53"/>
      <c r="FQW11" s="53"/>
      <c r="FQX11" s="53"/>
      <c r="FQY11" s="53"/>
      <c r="FQZ11" s="53"/>
      <c r="FRA11" s="53"/>
      <c r="FRB11" s="53"/>
      <c r="FRC11" s="53"/>
      <c r="FRD11" s="53"/>
      <c r="FRE11" s="53"/>
      <c r="FRF11" s="53"/>
      <c r="FRG11" s="53"/>
      <c r="FRH11" s="53"/>
      <c r="FRI11" s="53"/>
      <c r="FRJ11" s="53"/>
      <c r="FRK11" s="53"/>
      <c r="FRL11" s="53"/>
      <c r="FRM11" s="53"/>
      <c r="FRN11" s="53"/>
      <c r="FRO11" s="53"/>
      <c r="FRP11" s="53"/>
      <c r="FRQ11" s="53"/>
      <c r="FRR11" s="53"/>
      <c r="FRS11" s="53"/>
      <c r="FRT11" s="53"/>
      <c r="FRU11" s="53"/>
      <c r="FRV11" s="53"/>
      <c r="FRW11" s="53"/>
      <c r="FRX11" s="53"/>
      <c r="FRY11" s="53"/>
      <c r="FRZ11" s="53"/>
      <c r="FSA11" s="53"/>
      <c r="FSB11" s="53"/>
      <c r="FSC11" s="53"/>
      <c r="FSD11" s="53"/>
      <c r="FSE11" s="53"/>
      <c r="FSF11" s="53"/>
      <c r="FSG11" s="53"/>
      <c r="FSH11" s="53"/>
      <c r="FSI11" s="53"/>
      <c r="FSJ11" s="53"/>
      <c r="FSK11" s="53"/>
      <c r="FSL11" s="53"/>
      <c r="FSM11" s="53"/>
      <c r="FSN11" s="53"/>
      <c r="FSO11" s="53"/>
      <c r="FSP11" s="53"/>
      <c r="FSQ11" s="53"/>
      <c r="FSR11" s="53"/>
      <c r="FSS11" s="53"/>
      <c r="FST11" s="53"/>
      <c r="FSU11" s="53"/>
      <c r="FSV11" s="53"/>
      <c r="FSW11" s="53"/>
      <c r="FSX11" s="53"/>
      <c r="FSY11" s="53"/>
      <c r="FSZ11" s="53"/>
      <c r="FTA11" s="53"/>
      <c r="FTB11" s="53"/>
      <c r="FTC11" s="53"/>
      <c r="FTD11" s="53"/>
      <c r="FTE11" s="53"/>
      <c r="FTF11" s="53"/>
      <c r="FTG11" s="53"/>
      <c r="FTH11" s="53"/>
      <c r="FTI11" s="53"/>
      <c r="FTJ11" s="53"/>
      <c r="FTK11" s="53"/>
      <c r="FTL11" s="53"/>
      <c r="FTM11" s="53"/>
      <c r="FTN11" s="53"/>
      <c r="FTO11" s="53"/>
      <c r="FTP11" s="53"/>
      <c r="FTQ11" s="53"/>
      <c r="FTR11" s="53"/>
      <c r="FTS11" s="53"/>
      <c r="FTT11" s="53"/>
      <c r="FTU11" s="53"/>
      <c r="FTV11" s="53"/>
      <c r="FTW11" s="53"/>
      <c r="FTX11" s="53"/>
      <c r="FTY11" s="53"/>
      <c r="FTZ11" s="53"/>
      <c r="FUA11" s="53"/>
      <c r="FUB11" s="53"/>
      <c r="FUC11" s="53"/>
      <c r="FUD11" s="53"/>
      <c r="FUE11" s="53"/>
      <c r="FUF11" s="53"/>
      <c r="FUG11" s="53"/>
      <c r="FUH11" s="53"/>
      <c r="FUI11" s="53"/>
      <c r="FUJ11" s="53"/>
      <c r="FUK11" s="53"/>
      <c r="FUL11" s="53"/>
      <c r="FUM11" s="53"/>
      <c r="FUN11" s="53"/>
      <c r="FUO11" s="53"/>
      <c r="FUP11" s="53"/>
      <c r="FUQ11" s="53"/>
      <c r="FUR11" s="53"/>
      <c r="FUS11" s="53"/>
      <c r="FUT11" s="53"/>
      <c r="FUU11" s="53"/>
      <c r="FUV11" s="53"/>
      <c r="FUW11" s="53"/>
      <c r="FUX11" s="53"/>
      <c r="FUY11" s="53"/>
      <c r="FUZ11" s="53"/>
      <c r="FVA11" s="53"/>
      <c r="FVB11" s="53"/>
      <c r="FVC11" s="53"/>
      <c r="FVD11" s="53"/>
      <c r="FVE11" s="53"/>
      <c r="FVF11" s="53"/>
      <c r="FVG11" s="53"/>
      <c r="FVH11" s="53"/>
      <c r="FVI11" s="53"/>
      <c r="FVJ11" s="53"/>
      <c r="FVK11" s="53"/>
      <c r="FVL11" s="53"/>
      <c r="FVM11" s="53"/>
      <c r="FVN11" s="53"/>
      <c r="FVO11" s="53"/>
      <c r="FVP11" s="53"/>
      <c r="FVQ11" s="53"/>
      <c r="FVR11" s="53"/>
      <c r="FVS11" s="53"/>
      <c r="FVT11" s="53"/>
      <c r="FVU11" s="53"/>
      <c r="FVV11" s="53"/>
      <c r="FVW11" s="53"/>
      <c r="FVX11" s="53"/>
      <c r="FVY11" s="53"/>
      <c r="FVZ11" s="53"/>
      <c r="FWA11" s="53"/>
      <c r="FWB11" s="53"/>
      <c r="FWC11" s="53"/>
      <c r="FWD11" s="53"/>
      <c r="FWE11" s="53"/>
      <c r="FWF11" s="53"/>
      <c r="FWG11" s="53"/>
      <c r="FWH11" s="53"/>
      <c r="FWI11" s="53"/>
      <c r="FWJ11" s="53"/>
      <c r="FWK11" s="53"/>
      <c r="FWL11" s="53"/>
      <c r="FWM11" s="53"/>
      <c r="FWN11" s="53"/>
      <c r="FWO11" s="53"/>
      <c r="FWP11" s="53"/>
      <c r="FWQ11" s="53"/>
      <c r="FWR11" s="53"/>
      <c r="FWS11" s="53"/>
      <c r="FWT11" s="53"/>
      <c r="FWU11" s="53"/>
      <c r="FWV11" s="53"/>
      <c r="FWW11" s="53"/>
      <c r="FWX11" s="53"/>
      <c r="FWY11" s="53"/>
      <c r="FWZ11" s="53"/>
      <c r="FXA11" s="53"/>
      <c r="FXB11" s="53"/>
      <c r="FXC11" s="53"/>
      <c r="FXD11" s="53"/>
      <c r="FXE11" s="53"/>
      <c r="FXF11" s="53"/>
      <c r="FXG11" s="53"/>
      <c r="FXH11" s="53"/>
      <c r="FXI11" s="53"/>
      <c r="FXJ11" s="53"/>
      <c r="FXK11" s="53"/>
      <c r="FXL11" s="53"/>
      <c r="FXM11" s="53"/>
      <c r="FXN11" s="53"/>
      <c r="FXO11" s="53"/>
      <c r="FXP11" s="53"/>
      <c r="FXQ11" s="53"/>
      <c r="FXR11" s="53"/>
      <c r="FXS11" s="53"/>
      <c r="FXT11" s="53"/>
      <c r="FXU11" s="53"/>
      <c r="FXV11" s="53"/>
      <c r="FXW11" s="53"/>
      <c r="FXX11" s="53"/>
      <c r="FXY11" s="53"/>
      <c r="FXZ11" s="53"/>
      <c r="FYA11" s="53"/>
      <c r="FYB11" s="53"/>
      <c r="FYC11" s="53"/>
      <c r="FYD11" s="53"/>
      <c r="FYE11" s="53"/>
      <c r="FYF11" s="53"/>
      <c r="FYG11" s="53"/>
      <c r="FYH11" s="53"/>
      <c r="FYI11" s="53"/>
      <c r="FYJ11" s="53"/>
      <c r="FYK11" s="53"/>
      <c r="FYL11" s="53"/>
      <c r="FYM11" s="53"/>
      <c r="FYN11" s="53"/>
      <c r="FYO11" s="53"/>
      <c r="FYP11" s="53"/>
      <c r="FYQ11" s="53"/>
      <c r="FYR11" s="53"/>
      <c r="FYS11" s="53"/>
      <c r="FYT11" s="53"/>
      <c r="FYU11" s="53"/>
      <c r="FYV11" s="53"/>
      <c r="FYW11" s="53"/>
      <c r="FYX11" s="53"/>
      <c r="FYY11" s="53"/>
      <c r="FYZ11" s="53"/>
      <c r="FZA11" s="53"/>
      <c r="FZB11" s="53"/>
      <c r="FZC11" s="53"/>
      <c r="FZD11" s="53"/>
      <c r="FZE11" s="53"/>
      <c r="FZF11" s="53"/>
      <c r="FZG11" s="53"/>
      <c r="FZH11" s="53"/>
      <c r="FZI11" s="53"/>
      <c r="FZJ11" s="53"/>
      <c r="FZK11" s="53"/>
      <c r="FZL11" s="53"/>
      <c r="FZM11" s="53"/>
      <c r="FZN11" s="53"/>
      <c r="FZO11" s="53"/>
      <c r="FZP11" s="53"/>
      <c r="FZQ11" s="53"/>
      <c r="FZR11" s="53"/>
      <c r="FZS11" s="53"/>
      <c r="FZT11" s="53"/>
      <c r="FZU11" s="53"/>
      <c r="FZV11" s="53"/>
      <c r="FZW11" s="53"/>
      <c r="FZX11" s="53"/>
      <c r="FZY11" s="53"/>
      <c r="FZZ11" s="53"/>
      <c r="GAA11" s="53"/>
      <c r="GAB11" s="53"/>
      <c r="GAC11" s="53"/>
      <c r="GAD11" s="53"/>
      <c r="GAE11" s="53"/>
      <c r="GAF11" s="53"/>
      <c r="GAG11" s="53"/>
      <c r="GAH11" s="53"/>
      <c r="GAI11" s="53"/>
      <c r="GAJ11" s="53"/>
      <c r="GAK11" s="53"/>
      <c r="GAL11" s="53"/>
      <c r="GAM11" s="53"/>
      <c r="GAN11" s="53"/>
      <c r="GAO11" s="53"/>
      <c r="GAP11" s="53"/>
      <c r="GAQ11" s="53"/>
      <c r="GAR11" s="53"/>
      <c r="GAS11" s="53"/>
      <c r="GAT11" s="53"/>
      <c r="GAU11" s="53"/>
      <c r="GAV11" s="53"/>
      <c r="GAW11" s="53"/>
      <c r="GAX11" s="53"/>
      <c r="GAY11" s="53"/>
      <c r="GAZ11" s="53"/>
      <c r="GBA11" s="53"/>
      <c r="GBB11" s="53"/>
      <c r="GBC11" s="53"/>
      <c r="GBD11" s="53"/>
      <c r="GBE11" s="53"/>
      <c r="GBF11" s="53"/>
      <c r="GBG11" s="53"/>
      <c r="GBH11" s="53"/>
      <c r="GBI11" s="53"/>
      <c r="GBJ11" s="53"/>
      <c r="GBK11" s="53"/>
      <c r="GBL11" s="53"/>
      <c r="GBM11" s="53"/>
      <c r="GBN11" s="53"/>
      <c r="GBO11" s="53"/>
      <c r="GBP11" s="53"/>
      <c r="GBQ11" s="53"/>
      <c r="GBR11" s="53"/>
      <c r="GBS11" s="53"/>
      <c r="GBT11" s="53"/>
      <c r="GBU11" s="53"/>
      <c r="GBV11" s="53"/>
      <c r="GBW11" s="53"/>
      <c r="GBX11" s="53"/>
      <c r="GBY11" s="53"/>
      <c r="GBZ11" s="53"/>
      <c r="GCA11" s="53"/>
      <c r="GCB11" s="53"/>
      <c r="GCC11" s="53"/>
      <c r="GCD11" s="53"/>
      <c r="GCE11" s="53"/>
      <c r="GCF11" s="53"/>
      <c r="GCG11" s="53"/>
      <c r="GCH11" s="53"/>
      <c r="GCI11" s="53"/>
      <c r="GCJ11" s="53"/>
      <c r="GCK11" s="53"/>
      <c r="GCL11" s="53"/>
      <c r="GCM11" s="53"/>
      <c r="GCN11" s="53"/>
      <c r="GCO11" s="53"/>
      <c r="GCP11" s="53"/>
      <c r="GCQ11" s="53"/>
      <c r="GCR11" s="53"/>
      <c r="GCS11" s="53"/>
      <c r="GCT11" s="53"/>
      <c r="GCU11" s="53"/>
      <c r="GCV11" s="53"/>
      <c r="GCW11" s="53"/>
      <c r="GCX11" s="53"/>
      <c r="GCY11" s="53"/>
      <c r="GCZ11" s="53"/>
      <c r="GDA11" s="53"/>
      <c r="GDB11" s="53"/>
      <c r="GDC11" s="53"/>
      <c r="GDD11" s="53"/>
      <c r="GDE11" s="53"/>
      <c r="GDF11" s="53"/>
      <c r="GDG11" s="53"/>
      <c r="GDH11" s="53"/>
      <c r="GDI11" s="53"/>
      <c r="GDJ11" s="53"/>
      <c r="GDK11" s="53"/>
      <c r="GDL11" s="53"/>
      <c r="GDM11" s="53"/>
      <c r="GDN11" s="53"/>
      <c r="GDO11" s="53"/>
      <c r="GDP11" s="53"/>
      <c r="GDQ11" s="53"/>
      <c r="GDR11" s="53"/>
      <c r="GDS11" s="53"/>
      <c r="GDT11" s="53"/>
      <c r="GDU11" s="53"/>
      <c r="GDV11" s="53"/>
      <c r="GDW11" s="53"/>
      <c r="GDX11" s="53"/>
      <c r="GDY11" s="53"/>
      <c r="GDZ11" s="53"/>
      <c r="GEA11" s="53"/>
      <c r="GEB11" s="53"/>
      <c r="GEC11" s="53"/>
      <c r="GED11" s="53"/>
      <c r="GEE11" s="53"/>
      <c r="GEF11" s="53"/>
      <c r="GEG11" s="53"/>
      <c r="GEH11" s="53"/>
      <c r="GEI11" s="53"/>
      <c r="GEJ11" s="53"/>
      <c r="GEK11" s="53"/>
      <c r="GEL11" s="53"/>
      <c r="GEM11" s="53"/>
      <c r="GEN11" s="53"/>
      <c r="GEO11" s="53"/>
      <c r="GEP11" s="53"/>
      <c r="GEQ11" s="53"/>
      <c r="GER11" s="53"/>
      <c r="GES11" s="53"/>
      <c r="GET11" s="53"/>
      <c r="GEU11" s="53"/>
      <c r="GEV11" s="53"/>
      <c r="GEW11" s="53"/>
      <c r="GEX11" s="53"/>
      <c r="GEY11" s="53"/>
      <c r="GEZ11" s="53"/>
      <c r="GFA11" s="53"/>
      <c r="GFB11" s="53"/>
      <c r="GFC11" s="53"/>
      <c r="GFD11" s="53"/>
      <c r="GFE11" s="53"/>
      <c r="GFF11" s="53"/>
      <c r="GFG11" s="53"/>
      <c r="GFH11" s="53"/>
      <c r="GFI11" s="53"/>
      <c r="GFJ11" s="53"/>
      <c r="GFK11" s="53"/>
      <c r="GFL11" s="53"/>
      <c r="GFM11" s="53"/>
      <c r="GFN11" s="53"/>
      <c r="GFO11" s="53"/>
      <c r="GFP11" s="53"/>
      <c r="GFQ11" s="53"/>
      <c r="GFR11" s="53"/>
      <c r="GFS11" s="53"/>
      <c r="GFT11" s="53"/>
      <c r="GFU11" s="53"/>
      <c r="GFV11" s="53"/>
      <c r="GFW11" s="53"/>
      <c r="GFX11" s="53"/>
      <c r="GFY11" s="53"/>
      <c r="GFZ11" s="53"/>
      <c r="GGA11" s="53"/>
      <c r="GGB11" s="53"/>
      <c r="GGC11" s="53"/>
      <c r="GGD11" s="53"/>
      <c r="GGE11" s="53"/>
      <c r="GGF11" s="53"/>
      <c r="GGG11" s="53"/>
      <c r="GGH11" s="53"/>
      <c r="GGI11" s="53"/>
      <c r="GGJ11" s="53"/>
      <c r="GGK11" s="53"/>
      <c r="GGL11" s="53"/>
      <c r="GGM11" s="53"/>
      <c r="GGN11" s="53"/>
      <c r="GGO11" s="53"/>
      <c r="GGP11" s="53"/>
      <c r="GGQ11" s="53"/>
      <c r="GGR11" s="53"/>
      <c r="GGS11" s="53"/>
      <c r="GGT11" s="53"/>
      <c r="GGU11" s="53"/>
      <c r="GGV11" s="53"/>
      <c r="GGW11" s="53"/>
      <c r="GGX11" s="53"/>
      <c r="GGY11" s="53"/>
      <c r="GGZ11" s="53"/>
      <c r="GHA11" s="53"/>
      <c r="GHB11" s="53"/>
      <c r="GHC11" s="53"/>
      <c r="GHD11" s="53"/>
      <c r="GHE11" s="53"/>
      <c r="GHF11" s="53"/>
      <c r="GHG11" s="53"/>
      <c r="GHH11" s="53"/>
      <c r="GHI11" s="53"/>
      <c r="GHJ11" s="53"/>
      <c r="GHK11" s="53"/>
      <c r="GHL11" s="53"/>
      <c r="GHM11" s="53"/>
      <c r="GHN11" s="53"/>
      <c r="GHO11" s="53"/>
      <c r="GHP11" s="53"/>
      <c r="GHQ11" s="53"/>
      <c r="GHR11" s="53"/>
      <c r="GHS11" s="53"/>
      <c r="GHT11" s="53"/>
      <c r="GHU11" s="53"/>
      <c r="GHV11" s="53"/>
      <c r="GHW11" s="53"/>
      <c r="GHX11" s="53"/>
      <c r="GHY11" s="53"/>
      <c r="GHZ11" s="53"/>
      <c r="GIA11" s="53"/>
      <c r="GIB11" s="53"/>
      <c r="GIC11" s="53"/>
      <c r="GID11" s="53"/>
      <c r="GIE11" s="53"/>
      <c r="GIF11" s="53"/>
      <c r="GIG11" s="53"/>
      <c r="GIH11" s="53"/>
      <c r="GII11" s="53"/>
      <c r="GIJ11" s="53"/>
      <c r="GIK11" s="53"/>
      <c r="GIL11" s="53"/>
      <c r="GIM11" s="53"/>
      <c r="GIN11" s="53"/>
      <c r="GIO11" s="53"/>
      <c r="GIP11" s="53"/>
      <c r="GIQ11" s="53"/>
      <c r="GIR11" s="53"/>
      <c r="GIS11" s="53"/>
      <c r="GIT11" s="53"/>
      <c r="GIU11" s="53"/>
      <c r="GIV11" s="53"/>
      <c r="GIW11" s="53"/>
      <c r="GIX11" s="53"/>
      <c r="GIY11" s="53"/>
      <c r="GIZ11" s="53"/>
      <c r="GJA11" s="53"/>
      <c r="GJB11" s="53"/>
      <c r="GJC11" s="53"/>
      <c r="GJD11" s="53"/>
      <c r="GJE11" s="53"/>
      <c r="GJF11" s="53"/>
      <c r="GJG11" s="53"/>
      <c r="GJH11" s="53"/>
      <c r="GJI11" s="53"/>
      <c r="GJJ11" s="53"/>
      <c r="GJK11" s="53"/>
      <c r="GJL11" s="53"/>
      <c r="GJM11" s="53"/>
      <c r="GJN11" s="53"/>
      <c r="GJO11" s="53"/>
      <c r="GJP11" s="53"/>
      <c r="GJQ11" s="53"/>
      <c r="GJR11" s="53"/>
      <c r="GJS11" s="53"/>
      <c r="GJT11" s="53"/>
      <c r="GJU11" s="53"/>
      <c r="GJV11" s="53"/>
      <c r="GJW11" s="53"/>
      <c r="GJX11" s="53"/>
      <c r="GJY11" s="53"/>
      <c r="GJZ11" s="53"/>
      <c r="GKA11" s="53"/>
      <c r="GKB11" s="53"/>
      <c r="GKC11" s="53"/>
      <c r="GKD11" s="53"/>
      <c r="GKE11" s="53"/>
      <c r="GKF11" s="53"/>
      <c r="GKG11" s="53"/>
      <c r="GKH11" s="53"/>
      <c r="GKI11" s="53"/>
      <c r="GKJ11" s="53"/>
      <c r="GKK11" s="53"/>
      <c r="GKL11" s="53"/>
      <c r="GKM11" s="53"/>
      <c r="GKN11" s="53"/>
      <c r="GKO11" s="53"/>
      <c r="GKP11" s="53"/>
      <c r="GKQ11" s="53"/>
      <c r="GKR11" s="53"/>
      <c r="GKS11" s="53"/>
      <c r="GKT11" s="53"/>
      <c r="GKU11" s="53"/>
      <c r="GKV11" s="53"/>
      <c r="GKW11" s="53"/>
      <c r="GKX11" s="53"/>
      <c r="GKY11" s="53"/>
      <c r="GKZ11" s="53"/>
      <c r="GLA11" s="53"/>
      <c r="GLB11" s="53"/>
      <c r="GLC11" s="53"/>
      <c r="GLD11" s="53"/>
      <c r="GLE11" s="53"/>
      <c r="GLF11" s="53"/>
      <c r="GLG11" s="53"/>
      <c r="GLH11" s="53"/>
      <c r="GLI11" s="53"/>
      <c r="GLJ11" s="53"/>
      <c r="GLK11" s="53"/>
      <c r="GLL11" s="53"/>
      <c r="GLM11" s="53"/>
      <c r="GLN11" s="53"/>
      <c r="GLO11" s="53"/>
      <c r="GLP11" s="53"/>
      <c r="GLQ11" s="53"/>
      <c r="GLR11" s="53"/>
      <c r="GLS11" s="53"/>
      <c r="GLT11" s="53"/>
      <c r="GLU11" s="53"/>
      <c r="GLV11" s="53"/>
      <c r="GLW11" s="53"/>
      <c r="GLX11" s="53"/>
      <c r="GLY11" s="53"/>
      <c r="GLZ11" s="53"/>
      <c r="GMA11" s="53"/>
      <c r="GMB11" s="53"/>
      <c r="GMC11" s="53"/>
      <c r="GMD11" s="53"/>
      <c r="GME11" s="53"/>
      <c r="GMF11" s="53"/>
      <c r="GMG11" s="53"/>
      <c r="GMH11" s="53"/>
      <c r="GMI11" s="53"/>
      <c r="GMJ11" s="53"/>
      <c r="GMK11" s="53"/>
      <c r="GML11" s="53"/>
      <c r="GMM11" s="53"/>
      <c r="GMN11" s="53"/>
      <c r="GMO11" s="53"/>
      <c r="GMP11" s="53"/>
      <c r="GMQ11" s="53"/>
      <c r="GMR11" s="53"/>
      <c r="GMS11" s="53"/>
      <c r="GMT11" s="53"/>
      <c r="GMU11" s="53"/>
      <c r="GMV11" s="53"/>
      <c r="GMW11" s="53"/>
      <c r="GMX11" s="53"/>
      <c r="GMY11" s="53"/>
      <c r="GMZ11" s="53"/>
      <c r="GNA11" s="53"/>
      <c r="GNB11" s="53"/>
      <c r="GNC11" s="53"/>
      <c r="GND11" s="53"/>
      <c r="GNE11" s="53"/>
      <c r="GNF11" s="53"/>
      <c r="GNG11" s="53"/>
      <c r="GNH11" s="53"/>
      <c r="GNI11" s="53"/>
      <c r="GNJ11" s="53"/>
      <c r="GNK11" s="53"/>
      <c r="GNL11" s="53"/>
      <c r="GNM11" s="53"/>
      <c r="GNN11" s="53"/>
      <c r="GNO11" s="53"/>
      <c r="GNP11" s="53"/>
      <c r="GNQ11" s="53"/>
      <c r="GNR11" s="53"/>
      <c r="GNS11" s="53"/>
      <c r="GNT11" s="53"/>
      <c r="GNU11" s="53"/>
      <c r="GNV11" s="53"/>
      <c r="GNW11" s="53"/>
      <c r="GNX11" s="53"/>
      <c r="GNY11" s="53"/>
      <c r="GNZ11" s="53"/>
      <c r="GOA11" s="53"/>
      <c r="GOB11" s="53"/>
      <c r="GOC11" s="53"/>
      <c r="GOD11" s="53"/>
      <c r="GOE11" s="53"/>
      <c r="GOF11" s="53"/>
      <c r="GOG11" s="53"/>
      <c r="GOH11" s="53"/>
      <c r="GOI11" s="53"/>
      <c r="GOJ11" s="53"/>
      <c r="GOK11" s="53"/>
      <c r="GOL11" s="53"/>
      <c r="GOM11" s="53"/>
      <c r="GON11" s="53"/>
      <c r="GOO11" s="53"/>
      <c r="GOP11" s="53"/>
      <c r="GOQ11" s="53"/>
      <c r="GOR11" s="53"/>
      <c r="GOS11" s="53"/>
      <c r="GOT11" s="53"/>
      <c r="GOU11" s="53"/>
      <c r="GOV11" s="53"/>
      <c r="GOW11" s="53"/>
      <c r="GOX11" s="53"/>
      <c r="GOY11" s="53"/>
      <c r="GOZ11" s="53"/>
      <c r="GPA11" s="53"/>
      <c r="GPB11" s="53"/>
      <c r="GPC11" s="53"/>
      <c r="GPD11" s="53"/>
      <c r="GPE11" s="53"/>
      <c r="GPF11" s="53"/>
      <c r="GPG11" s="53"/>
      <c r="GPH11" s="53"/>
      <c r="GPI11" s="53"/>
      <c r="GPJ11" s="53"/>
      <c r="GPK11" s="53"/>
      <c r="GPL11" s="53"/>
      <c r="GPM11" s="53"/>
      <c r="GPN11" s="53"/>
      <c r="GPO11" s="53"/>
      <c r="GPP11" s="53"/>
      <c r="GPQ11" s="53"/>
      <c r="GPR11" s="53"/>
      <c r="GPS11" s="53"/>
      <c r="GPT11" s="53"/>
      <c r="GPU11" s="53"/>
      <c r="GPV11" s="53"/>
      <c r="GPW11" s="53"/>
      <c r="GPX11" s="53"/>
      <c r="GPY11" s="53"/>
      <c r="GPZ11" s="53"/>
      <c r="GQA11" s="53"/>
      <c r="GQB11" s="53"/>
      <c r="GQC11" s="53"/>
      <c r="GQD11" s="53"/>
      <c r="GQE11" s="53"/>
      <c r="GQF11" s="53"/>
      <c r="GQG11" s="53"/>
      <c r="GQH11" s="53"/>
      <c r="GQI11" s="53"/>
      <c r="GQJ11" s="53"/>
      <c r="GQK11" s="53"/>
      <c r="GQL11" s="53"/>
      <c r="GQM11" s="53"/>
      <c r="GQN11" s="53"/>
      <c r="GQO11" s="53"/>
      <c r="GQP11" s="53"/>
      <c r="GQQ11" s="53"/>
      <c r="GQR11" s="53"/>
      <c r="GQS11" s="53"/>
      <c r="GQT11" s="53"/>
      <c r="GQU11" s="53"/>
      <c r="GQV11" s="53"/>
      <c r="GQW11" s="53"/>
      <c r="GQX11" s="53"/>
      <c r="GQY11" s="53"/>
      <c r="GQZ11" s="53"/>
      <c r="GRA11" s="53"/>
      <c r="GRB11" s="53"/>
      <c r="GRC11" s="53"/>
      <c r="GRD11" s="53"/>
      <c r="GRE11" s="53"/>
      <c r="GRF11" s="53"/>
      <c r="GRG11" s="53"/>
      <c r="GRH11" s="53"/>
      <c r="GRI11" s="53"/>
      <c r="GRJ11" s="53"/>
      <c r="GRK11" s="53"/>
      <c r="GRL11" s="53"/>
      <c r="GRM11" s="53"/>
      <c r="GRN11" s="53"/>
      <c r="GRO11" s="53"/>
      <c r="GRP11" s="53"/>
      <c r="GRQ11" s="53"/>
      <c r="GRR11" s="53"/>
      <c r="GRS11" s="53"/>
      <c r="GRT11" s="53"/>
      <c r="GRU11" s="53"/>
      <c r="GRV11" s="53"/>
      <c r="GRW11" s="53"/>
      <c r="GRX11" s="53"/>
      <c r="GRY11" s="53"/>
      <c r="GRZ11" s="53"/>
      <c r="GSA11" s="53"/>
      <c r="GSB11" s="53"/>
      <c r="GSC11" s="53"/>
      <c r="GSD11" s="53"/>
      <c r="GSE11" s="53"/>
      <c r="GSF11" s="53"/>
      <c r="GSG11" s="53"/>
      <c r="GSH11" s="53"/>
      <c r="GSI11" s="53"/>
      <c r="GSJ11" s="53"/>
      <c r="GSK11" s="53"/>
      <c r="GSL11" s="53"/>
      <c r="GSM11" s="53"/>
      <c r="GSN11" s="53"/>
      <c r="GSO11" s="53"/>
      <c r="GSP11" s="53"/>
      <c r="GSQ11" s="53"/>
      <c r="GSR11" s="53"/>
      <c r="GSS11" s="53"/>
      <c r="GST11" s="53"/>
      <c r="GSU11" s="53"/>
      <c r="GSV11" s="53"/>
      <c r="GSW11" s="53"/>
      <c r="GSX11" s="53"/>
      <c r="GSY11" s="53"/>
      <c r="GSZ11" s="53"/>
      <c r="GTA11" s="53"/>
      <c r="GTB11" s="53"/>
      <c r="GTC11" s="53"/>
      <c r="GTD11" s="53"/>
      <c r="GTE11" s="53"/>
      <c r="GTF11" s="53"/>
      <c r="GTG11" s="53"/>
      <c r="GTH11" s="53"/>
      <c r="GTI11" s="53"/>
      <c r="GTJ11" s="53"/>
      <c r="GTK11" s="53"/>
      <c r="GTL11" s="53"/>
      <c r="GTM11" s="53"/>
      <c r="GTN11" s="53"/>
      <c r="GTO11" s="53"/>
      <c r="GTP11" s="53"/>
      <c r="GTQ11" s="53"/>
      <c r="GTR11" s="53"/>
      <c r="GTS11" s="53"/>
      <c r="GTT11" s="53"/>
      <c r="GTU11" s="53"/>
      <c r="GTV11" s="53"/>
      <c r="GTW11" s="53"/>
      <c r="GTX11" s="53"/>
      <c r="GTY11" s="53"/>
      <c r="GTZ11" s="53"/>
      <c r="GUA11" s="53"/>
      <c r="GUB11" s="53"/>
      <c r="GUC11" s="53"/>
      <c r="GUD11" s="53"/>
      <c r="GUE11" s="53"/>
      <c r="GUF11" s="53"/>
      <c r="GUG11" s="53"/>
      <c r="GUH11" s="53"/>
      <c r="GUI11" s="53"/>
      <c r="GUJ11" s="53"/>
      <c r="GUK11" s="53"/>
      <c r="GUL11" s="53"/>
      <c r="GUM11" s="53"/>
      <c r="GUN11" s="53"/>
      <c r="GUO11" s="53"/>
      <c r="GUP11" s="53"/>
      <c r="GUQ11" s="53"/>
      <c r="GUR11" s="53"/>
      <c r="GUS11" s="53"/>
      <c r="GUT11" s="53"/>
      <c r="GUU11" s="53"/>
      <c r="GUV11" s="53"/>
      <c r="GUW11" s="53"/>
      <c r="GUX11" s="53"/>
      <c r="GUY11" s="53"/>
      <c r="GUZ11" s="53"/>
      <c r="GVA11" s="53"/>
      <c r="GVB11" s="53"/>
      <c r="GVC11" s="53"/>
      <c r="GVD11" s="53"/>
      <c r="GVE11" s="53"/>
      <c r="GVF11" s="53"/>
      <c r="GVG11" s="53"/>
      <c r="GVH11" s="53"/>
      <c r="GVI11" s="53"/>
      <c r="GVJ11" s="53"/>
      <c r="GVK11" s="53"/>
      <c r="GVL11" s="53"/>
      <c r="GVM11" s="53"/>
      <c r="GVN11" s="53"/>
      <c r="GVO11" s="53"/>
      <c r="GVP11" s="53"/>
      <c r="GVQ11" s="53"/>
      <c r="GVR11" s="53"/>
      <c r="GVS11" s="53"/>
      <c r="GVT11" s="53"/>
      <c r="GVU11" s="53"/>
      <c r="GVV11" s="53"/>
      <c r="GVW11" s="53"/>
      <c r="GVX11" s="53"/>
      <c r="GVY11" s="53"/>
      <c r="GVZ11" s="53"/>
      <c r="GWA11" s="53"/>
      <c r="GWB11" s="53"/>
      <c r="GWC11" s="53"/>
      <c r="GWD11" s="53"/>
      <c r="GWE11" s="53"/>
      <c r="GWF11" s="53"/>
      <c r="GWG11" s="53"/>
      <c r="GWH11" s="53"/>
      <c r="GWI11" s="53"/>
      <c r="GWJ11" s="53"/>
      <c r="GWK11" s="53"/>
      <c r="GWL11" s="53"/>
      <c r="GWM11" s="53"/>
      <c r="GWN11" s="53"/>
      <c r="GWO11" s="53"/>
      <c r="GWP11" s="53"/>
      <c r="GWQ11" s="53"/>
      <c r="GWR11" s="53"/>
      <c r="GWS11" s="53"/>
      <c r="GWT11" s="53"/>
      <c r="GWU11" s="53"/>
      <c r="GWV11" s="53"/>
      <c r="GWW11" s="53"/>
      <c r="GWX11" s="53"/>
      <c r="GWY11" s="53"/>
      <c r="GWZ11" s="53"/>
      <c r="GXA11" s="53"/>
      <c r="GXB11" s="53"/>
      <c r="GXC11" s="53"/>
      <c r="GXD11" s="53"/>
      <c r="GXE11" s="53"/>
      <c r="GXF11" s="53"/>
      <c r="GXG11" s="53"/>
      <c r="GXH11" s="53"/>
      <c r="GXI11" s="53"/>
      <c r="GXJ11" s="53"/>
      <c r="GXK11" s="53"/>
      <c r="GXL11" s="53"/>
      <c r="GXM11" s="53"/>
      <c r="GXN11" s="53"/>
      <c r="GXO11" s="53"/>
      <c r="GXP11" s="53"/>
      <c r="GXQ11" s="53"/>
      <c r="GXR11" s="53"/>
      <c r="GXS11" s="53"/>
      <c r="GXT11" s="53"/>
      <c r="GXU11" s="53"/>
      <c r="GXV11" s="53"/>
      <c r="GXW11" s="53"/>
      <c r="GXX11" s="53"/>
      <c r="GXY11" s="53"/>
      <c r="GXZ11" s="53"/>
      <c r="GYA11" s="53"/>
      <c r="GYB11" s="53"/>
      <c r="GYC11" s="53"/>
      <c r="GYD11" s="53"/>
      <c r="GYE11" s="53"/>
      <c r="GYF11" s="53"/>
      <c r="GYG11" s="53"/>
      <c r="GYH11" s="53"/>
      <c r="GYI11" s="53"/>
      <c r="GYJ11" s="53"/>
      <c r="GYK11" s="53"/>
      <c r="GYL11" s="53"/>
      <c r="GYM11" s="53"/>
      <c r="GYN11" s="53"/>
      <c r="GYO11" s="53"/>
      <c r="GYP11" s="53"/>
      <c r="GYQ11" s="53"/>
      <c r="GYR11" s="53"/>
      <c r="GYS11" s="53"/>
      <c r="GYT11" s="53"/>
      <c r="GYU11" s="53"/>
      <c r="GYV11" s="53"/>
      <c r="GYW11" s="53"/>
      <c r="GYX11" s="53"/>
      <c r="GYY11" s="53"/>
      <c r="GYZ11" s="53"/>
      <c r="GZA11" s="53"/>
      <c r="GZB11" s="53"/>
      <c r="GZC11" s="53"/>
      <c r="GZD11" s="53"/>
      <c r="GZE11" s="53"/>
      <c r="GZF11" s="53"/>
      <c r="GZG11" s="53"/>
      <c r="GZH11" s="53"/>
      <c r="GZI11" s="53"/>
      <c r="GZJ11" s="53"/>
      <c r="GZK11" s="53"/>
      <c r="GZL11" s="53"/>
      <c r="GZM11" s="53"/>
      <c r="GZN11" s="53"/>
      <c r="GZO11" s="53"/>
      <c r="GZP11" s="53"/>
      <c r="GZQ11" s="53"/>
      <c r="GZR11" s="53"/>
      <c r="GZS11" s="53"/>
      <c r="GZT11" s="53"/>
      <c r="GZU11" s="53"/>
      <c r="GZV11" s="53"/>
      <c r="GZW11" s="53"/>
      <c r="GZX11" s="53"/>
      <c r="GZY11" s="53"/>
      <c r="GZZ11" s="53"/>
      <c r="HAA11" s="53"/>
      <c r="HAB11" s="53"/>
      <c r="HAC11" s="53"/>
      <c r="HAD11" s="53"/>
      <c r="HAE11" s="53"/>
      <c r="HAF11" s="53"/>
      <c r="HAG11" s="53"/>
      <c r="HAH11" s="53"/>
      <c r="HAI11" s="53"/>
      <c r="HAJ11" s="53"/>
      <c r="HAK11" s="53"/>
      <c r="HAL11" s="53"/>
      <c r="HAM11" s="53"/>
      <c r="HAN11" s="53"/>
      <c r="HAO11" s="53"/>
      <c r="HAP11" s="53"/>
      <c r="HAQ11" s="53"/>
      <c r="HAR11" s="53"/>
      <c r="HAS11" s="53"/>
      <c r="HAT11" s="53"/>
      <c r="HAU11" s="53"/>
      <c r="HAV11" s="53"/>
      <c r="HAW11" s="53"/>
      <c r="HAX11" s="53"/>
      <c r="HAY11" s="53"/>
      <c r="HAZ11" s="53"/>
      <c r="HBA11" s="53"/>
      <c r="HBB11" s="53"/>
      <c r="HBC11" s="53"/>
      <c r="HBD11" s="53"/>
      <c r="HBE11" s="53"/>
      <c r="HBF11" s="53"/>
      <c r="HBG11" s="53"/>
      <c r="HBH11" s="53"/>
      <c r="HBI11" s="53"/>
      <c r="HBJ11" s="53"/>
      <c r="HBK11" s="53"/>
      <c r="HBL11" s="53"/>
      <c r="HBM11" s="53"/>
      <c r="HBN11" s="53"/>
      <c r="HBO11" s="53"/>
      <c r="HBP11" s="53"/>
      <c r="HBQ11" s="53"/>
      <c r="HBR11" s="53"/>
      <c r="HBS11" s="53"/>
      <c r="HBT11" s="53"/>
      <c r="HBU11" s="53"/>
      <c r="HBV11" s="53"/>
      <c r="HBW11" s="53"/>
      <c r="HBX11" s="53"/>
      <c r="HBY11" s="53"/>
      <c r="HBZ11" s="53"/>
      <c r="HCA11" s="53"/>
      <c r="HCB11" s="53"/>
      <c r="HCC11" s="53"/>
      <c r="HCD11" s="53"/>
      <c r="HCE11" s="53"/>
      <c r="HCF11" s="53"/>
      <c r="HCG11" s="53"/>
      <c r="HCH11" s="53"/>
      <c r="HCI11" s="53"/>
      <c r="HCJ11" s="53"/>
      <c r="HCK11" s="53"/>
      <c r="HCL11" s="53"/>
      <c r="HCM11" s="53"/>
      <c r="HCN11" s="53"/>
      <c r="HCO11" s="53"/>
      <c r="HCP11" s="53"/>
      <c r="HCQ11" s="53"/>
      <c r="HCR11" s="53"/>
      <c r="HCS11" s="53"/>
      <c r="HCT11" s="53"/>
      <c r="HCU11" s="53"/>
      <c r="HCV11" s="53"/>
      <c r="HCW11" s="53"/>
      <c r="HCX11" s="53"/>
      <c r="HCY11" s="53"/>
      <c r="HCZ11" s="53"/>
      <c r="HDA11" s="53"/>
      <c r="HDB11" s="53"/>
      <c r="HDC11" s="53"/>
      <c r="HDD11" s="53"/>
      <c r="HDE11" s="53"/>
      <c r="HDF11" s="53"/>
      <c r="HDG11" s="53"/>
      <c r="HDH11" s="53"/>
      <c r="HDI11" s="53"/>
      <c r="HDJ11" s="53"/>
      <c r="HDK11" s="53"/>
      <c r="HDL11" s="53"/>
      <c r="HDM11" s="53"/>
      <c r="HDN11" s="53"/>
      <c r="HDO11" s="53"/>
      <c r="HDP11" s="53"/>
      <c r="HDQ11" s="53"/>
      <c r="HDR11" s="53"/>
      <c r="HDS11" s="53"/>
      <c r="HDT11" s="53"/>
      <c r="HDU11" s="53"/>
      <c r="HDV11" s="53"/>
      <c r="HDW11" s="53"/>
      <c r="HDX11" s="53"/>
      <c r="HDY11" s="53"/>
      <c r="HDZ11" s="53"/>
      <c r="HEA11" s="53"/>
      <c r="HEB11" s="53"/>
      <c r="HEC11" s="53"/>
      <c r="HED11" s="53"/>
      <c r="HEE11" s="53"/>
      <c r="HEF11" s="53"/>
      <c r="HEG11" s="53"/>
      <c r="HEH11" s="53"/>
      <c r="HEI11" s="53"/>
      <c r="HEJ11" s="53"/>
      <c r="HEK11" s="53"/>
      <c r="HEL11" s="53"/>
      <c r="HEM11" s="53"/>
      <c r="HEN11" s="53"/>
      <c r="HEO11" s="53"/>
      <c r="HEP11" s="53"/>
      <c r="HEQ11" s="53"/>
      <c r="HER11" s="53"/>
      <c r="HES11" s="53"/>
      <c r="HET11" s="53"/>
      <c r="HEU11" s="53"/>
      <c r="HEV11" s="53"/>
      <c r="HEW11" s="53"/>
      <c r="HEX11" s="53"/>
      <c r="HEY11" s="53"/>
      <c r="HEZ11" s="53"/>
      <c r="HFA11" s="53"/>
      <c r="HFB11" s="53"/>
      <c r="HFC11" s="53"/>
      <c r="HFD11" s="53"/>
      <c r="HFE11" s="53"/>
      <c r="HFF11" s="53"/>
      <c r="HFG11" s="53"/>
      <c r="HFH11" s="53"/>
      <c r="HFI11" s="53"/>
      <c r="HFJ11" s="53"/>
      <c r="HFK11" s="53"/>
      <c r="HFL11" s="53"/>
      <c r="HFM11" s="53"/>
      <c r="HFN11" s="53"/>
      <c r="HFO11" s="53"/>
      <c r="HFP11" s="53"/>
      <c r="HFQ11" s="53"/>
      <c r="HFR11" s="53"/>
      <c r="HFS11" s="53"/>
      <c r="HFT11" s="53"/>
      <c r="HFU11" s="53"/>
      <c r="HFV11" s="53"/>
      <c r="HFW11" s="53"/>
      <c r="HFX11" s="53"/>
      <c r="HFY11" s="53"/>
      <c r="HFZ11" s="53"/>
      <c r="HGA11" s="53"/>
      <c r="HGB11" s="53"/>
      <c r="HGC11" s="53"/>
      <c r="HGD11" s="53"/>
      <c r="HGE11" s="53"/>
      <c r="HGF11" s="53"/>
      <c r="HGG11" s="53"/>
      <c r="HGH11" s="53"/>
      <c r="HGI11" s="53"/>
      <c r="HGJ11" s="53"/>
      <c r="HGK11" s="53"/>
      <c r="HGL11" s="53"/>
      <c r="HGM11" s="53"/>
      <c r="HGN11" s="53"/>
      <c r="HGO11" s="53"/>
      <c r="HGP11" s="53"/>
      <c r="HGQ11" s="53"/>
      <c r="HGR11" s="53"/>
      <c r="HGS11" s="53"/>
      <c r="HGT11" s="53"/>
      <c r="HGU11" s="53"/>
      <c r="HGV11" s="53"/>
      <c r="HGW11" s="53"/>
      <c r="HGX11" s="53"/>
      <c r="HGY11" s="53"/>
      <c r="HGZ11" s="53"/>
      <c r="HHA11" s="53"/>
      <c r="HHB11" s="53"/>
      <c r="HHC11" s="53"/>
      <c r="HHD11" s="53"/>
      <c r="HHE11" s="53"/>
      <c r="HHF11" s="53"/>
      <c r="HHG11" s="53"/>
      <c r="HHH11" s="53"/>
      <c r="HHI11" s="53"/>
      <c r="HHJ11" s="53"/>
      <c r="HHK11" s="53"/>
      <c r="HHL11" s="53"/>
      <c r="HHM11" s="53"/>
      <c r="HHN11" s="53"/>
      <c r="HHO11" s="53"/>
      <c r="HHP11" s="53"/>
      <c r="HHQ11" s="53"/>
      <c r="HHR11" s="53"/>
      <c r="HHS11" s="53"/>
      <c r="HHT11" s="53"/>
      <c r="HHU11" s="53"/>
      <c r="HHV11" s="53"/>
      <c r="HHW11" s="53"/>
      <c r="HHX11" s="53"/>
      <c r="HHY11" s="53"/>
      <c r="HHZ11" s="53"/>
      <c r="HIA11" s="53"/>
      <c r="HIB11" s="53"/>
      <c r="HIC11" s="53"/>
      <c r="HID11" s="53"/>
      <c r="HIE11" s="53"/>
      <c r="HIF11" s="53"/>
      <c r="HIG11" s="53"/>
      <c r="HIH11" s="53"/>
      <c r="HII11" s="53"/>
      <c r="HIJ11" s="53"/>
      <c r="HIK11" s="53"/>
      <c r="HIL11" s="53"/>
      <c r="HIM11" s="53"/>
      <c r="HIN11" s="53"/>
      <c r="HIO11" s="53"/>
      <c r="HIP11" s="53"/>
      <c r="HIQ11" s="53"/>
      <c r="HIR11" s="53"/>
      <c r="HIS11" s="53"/>
      <c r="HIT11" s="53"/>
      <c r="HIU11" s="53"/>
      <c r="HIV11" s="53"/>
      <c r="HIW11" s="53"/>
      <c r="HIX11" s="53"/>
      <c r="HIY11" s="53"/>
      <c r="HIZ11" s="53"/>
      <c r="HJA11" s="53"/>
      <c r="HJB11" s="53"/>
      <c r="HJC11" s="53"/>
      <c r="HJD11" s="53"/>
      <c r="HJE11" s="53"/>
      <c r="HJF11" s="53"/>
      <c r="HJG11" s="53"/>
      <c r="HJH11" s="53"/>
      <c r="HJI11" s="53"/>
      <c r="HJJ11" s="53"/>
      <c r="HJK11" s="53"/>
      <c r="HJL11" s="53"/>
      <c r="HJM11" s="53"/>
      <c r="HJN11" s="53"/>
      <c r="HJO11" s="53"/>
      <c r="HJP11" s="53"/>
      <c r="HJQ11" s="53"/>
      <c r="HJR11" s="53"/>
      <c r="HJS11" s="53"/>
      <c r="HJT11" s="53"/>
      <c r="HJU11" s="53"/>
      <c r="HJV11" s="53"/>
      <c r="HJW11" s="53"/>
      <c r="HJX11" s="53"/>
      <c r="HJY11" s="53"/>
      <c r="HJZ11" s="53"/>
      <c r="HKA11" s="53"/>
      <c r="HKB11" s="53"/>
      <c r="HKC11" s="53"/>
      <c r="HKD11" s="53"/>
      <c r="HKE11" s="53"/>
      <c r="HKF11" s="53"/>
      <c r="HKG11" s="53"/>
      <c r="HKH11" s="53"/>
      <c r="HKI11" s="53"/>
      <c r="HKJ11" s="53"/>
      <c r="HKK11" s="53"/>
      <c r="HKL11" s="53"/>
      <c r="HKM11" s="53"/>
      <c r="HKN11" s="53"/>
      <c r="HKO11" s="53"/>
      <c r="HKP11" s="53"/>
      <c r="HKQ11" s="53"/>
      <c r="HKR11" s="53"/>
      <c r="HKS11" s="53"/>
      <c r="HKT11" s="53"/>
      <c r="HKU11" s="53"/>
      <c r="HKV11" s="53"/>
      <c r="HKW11" s="53"/>
      <c r="HKX11" s="53"/>
      <c r="HKY11" s="53"/>
      <c r="HKZ11" s="53"/>
      <c r="HLA11" s="53"/>
      <c r="HLB11" s="53"/>
      <c r="HLC11" s="53"/>
      <c r="HLD11" s="53"/>
      <c r="HLE11" s="53"/>
      <c r="HLF11" s="53"/>
      <c r="HLG11" s="53"/>
      <c r="HLH11" s="53"/>
      <c r="HLI11" s="53"/>
      <c r="HLJ11" s="53"/>
      <c r="HLK11" s="53"/>
      <c r="HLL11" s="53"/>
      <c r="HLM11" s="53"/>
      <c r="HLN11" s="53"/>
      <c r="HLO11" s="53"/>
      <c r="HLP11" s="53"/>
      <c r="HLQ11" s="53"/>
      <c r="HLR11" s="53"/>
      <c r="HLS11" s="53"/>
      <c r="HLT11" s="53"/>
      <c r="HLU11" s="53"/>
      <c r="HLV11" s="53"/>
      <c r="HLW11" s="53"/>
      <c r="HLX11" s="53"/>
      <c r="HLY11" s="53"/>
      <c r="HLZ11" s="53"/>
      <c r="HMA11" s="53"/>
      <c r="HMB11" s="53"/>
      <c r="HMC11" s="53"/>
      <c r="HMD11" s="53"/>
      <c r="HME11" s="53"/>
      <c r="HMF11" s="53"/>
      <c r="HMG11" s="53"/>
      <c r="HMH11" s="53"/>
      <c r="HMI11" s="53"/>
      <c r="HMJ11" s="53"/>
      <c r="HMK11" s="53"/>
      <c r="HML11" s="53"/>
      <c r="HMM11" s="53"/>
      <c r="HMN11" s="53"/>
      <c r="HMO11" s="53"/>
      <c r="HMP11" s="53"/>
      <c r="HMQ11" s="53"/>
      <c r="HMR11" s="53"/>
      <c r="HMS11" s="53"/>
      <c r="HMT11" s="53"/>
      <c r="HMU11" s="53"/>
      <c r="HMV11" s="53"/>
      <c r="HMW11" s="53"/>
      <c r="HMX11" s="53"/>
      <c r="HMY11" s="53"/>
      <c r="HMZ11" s="53"/>
      <c r="HNA11" s="53"/>
      <c r="HNB11" s="53"/>
      <c r="HNC11" s="53"/>
      <c r="HND11" s="53"/>
      <c r="HNE11" s="53"/>
      <c r="HNF11" s="53"/>
      <c r="HNG11" s="53"/>
      <c r="HNH11" s="53"/>
      <c r="HNI11" s="53"/>
      <c r="HNJ11" s="53"/>
      <c r="HNK11" s="53"/>
      <c r="HNL11" s="53"/>
      <c r="HNM11" s="53"/>
      <c r="HNN11" s="53"/>
      <c r="HNO11" s="53"/>
      <c r="HNP11" s="53"/>
      <c r="HNQ11" s="53"/>
      <c r="HNR11" s="53"/>
      <c r="HNS11" s="53"/>
      <c r="HNT11" s="53"/>
      <c r="HNU11" s="53"/>
      <c r="HNV11" s="53"/>
      <c r="HNW11" s="53"/>
      <c r="HNX11" s="53"/>
      <c r="HNY11" s="53"/>
      <c r="HNZ11" s="53"/>
      <c r="HOA11" s="53"/>
      <c r="HOB11" s="53"/>
      <c r="HOC11" s="53"/>
      <c r="HOD11" s="53"/>
      <c r="HOE11" s="53"/>
      <c r="HOF11" s="53"/>
      <c r="HOG11" s="53"/>
      <c r="HOH11" s="53"/>
      <c r="HOI11" s="53"/>
      <c r="HOJ11" s="53"/>
      <c r="HOK11" s="53"/>
      <c r="HOL11" s="53"/>
      <c r="HOM11" s="53"/>
      <c r="HON11" s="53"/>
      <c r="HOO11" s="53"/>
      <c r="HOP11" s="53"/>
      <c r="HOQ11" s="53"/>
      <c r="HOR11" s="53"/>
      <c r="HOS11" s="53"/>
      <c r="HOT11" s="53"/>
      <c r="HOU11" s="53"/>
      <c r="HOV11" s="53"/>
      <c r="HOW11" s="53"/>
      <c r="HOX11" s="53"/>
      <c r="HOY11" s="53"/>
      <c r="HOZ11" s="53"/>
      <c r="HPA11" s="53"/>
      <c r="HPB11" s="53"/>
      <c r="HPC11" s="53"/>
      <c r="HPD11" s="53"/>
      <c r="HPE11" s="53"/>
      <c r="HPF11" s="53"/>
      <c r="HPG11" s="53"/>
      <c r="HPH11" s="53"/>
      <c r="HPI11" s="53"/>
      <c r="HPJ11" s="53"/>
      <c r="HPK11" s="53"/>
      <c r="HPL11" s="53"/>
      <c r="HPM11" s="53"/>
      <c r="HPN11" s="53"/>
      <c r="HPO11" s="53"/>
      <c r="HPP11" s="53"/>
      <c r="HPQ11" s="53"/>
      <c r="HPR11" s="53"/>
      <c r="HPS11" s="53"/>
      <c r="HPT11" s="53"/>
      <c r="HPU11" s="53"/>
      <c r="HPV11" s="53"/>
      <c r="HPW11" s="53"/>
      <c r="HPX11" s="53"/>
      <c r="HPY11" s="53"/>
      <c r="HPZ11" s="53"/>
      <c r="HQA11" s="53"/>
      <c r="HQB11" s="53"/>
      <c r="HQC11" s="53"/>
      <c r="HQD11" s="53"/>
      <c r="HQE11" s="53"/>
      <c r="HQF11" s="53"/>
      <c r="HQG11" s="53"/>
      <c r="HQH11" s="53"/>
      <c r="HQI11" s="53"/>
      <c r="HQJ11" s="53"/>
      <c r="HQK11" s="53"/>
      <c r="HQL11" s="53"/>
      <c r="HQM11" s="53"/>
      <c r="HQN11" s="53"/>
      <c r="HQO11" s="53"/>
      <c r="HQP11" s="53"/>
      <c r="HQQ11" s="53"/>
      <c r="HQR11" s="53"/>
      <c r="HQS11" s="53"/>
      <c r="HQT11" s="53"/>
      <c r="HQU11" s="53"/>
      <c r="HQV11" s="53"/>
      <c r="HQW11" s="53"/>
      <c r="HQX11" s="53"/>
      <c r="HQY11" s="53"/>
      <c r="HQZ11" s="53"/>
      <c r="HRA11" s="53"/>
      <c r="HRB11" s="53"/>
      <c r="HRC11" s="53"/>
      <c r="HRD11" s="53"/>
      <c r="HRE11" s="53"/>
      <c r="HRF11" s="53"/>
      <c r="HRG11" s="53"/>
      <c r="HRH11" s="53"/>
      <c r="HRI11" s="53"/>
      <c r="HRJ11" s="53"/>
      <c r="HRK11" s="53"/>
      <c r="HRL11" s="53"/>
      <c r="HRM11" s="53"/>
      <c r="HRN11" s="53"/>
      <c r="HRO11" s="53"/>
      <c r="HRP11" s="53"/>
      <c r="HRQ11" s="53"/>
      <c r="HRR11" s="53"/>
      <c r="HRS11" s="53"/>
      <c r="HRT11" s="53"/>
      <c r="HRU11" s="53"/>
      <c r="HRV11" s="53"/>
      <c r="HRW11" s="53"/>
      <c r="HRX11" s="53"/>
      <c r="HRY11" s="53"/>
      <c r="HRZ11" s="53"/>
      <c r="HSA11" s="53"/>
      <c r="HSB11" s="53"/>
      <c r="HSC11" s="53"/>
      <c r="HSD11" s="53"/>
      <c r="HSE11" s="53"/>
      <c r="HSF11" s="53"/>
      <c r="HSG11" s="53"/>
      <c r="HSH11" s="53"/>
      <c r="HSI11" s="53"/>
      <c r="HSJ11" s="53"/>
      <c r="HSK11" s="53"/>
      <c r="HSL11" s="53"/>
      <c r="HSM11" s="53"/>
      <c r="HSN11" s="53"/>
      <c r="HSO11" s="53"/>
      <c r="HSP11" s="53"/>
      <c r="HSQ11" s="53"/>
      <c r="HSR11" s="53"/>
      <c r="HSS11" s="53"/>
      <c r="HST11" s="53"/>
      <c r="HSU11" s="53"/>
      <c r="HSV11" s="53"/>
      <c r="HSW11" s="53"/>
      <c r="HSX11" s="53"/>
      <c r="HSY11" s="53"/>
      <c r="HSZ11" s="53"/>
      <c r="HTA11" s="53"/>
      <c r="HTB11" s="53"/>
      <c r="HTC11" s="53"/>
      <c r="HTD11" s="53"/>
      <c r="HTE11" s="53"/>
      <c r="HTF11" s="53"/>
      <c r="HTG11" s="53"/>
      <c r="HTH11" s="53"/>
      <c r="HTI11" s="53"/>
      <c r="HTJ11" s="53"/>
      <c r="HTK11" s="53"/>
      <c r="HTL11" s="53"/>
      <c r="HTM11" s="53"/>
      <c r="HTN11" s="53"/>
      <c r="HTO11" s="53"/>
      <c r="HTP11" s="53"/>
      <c r="HTQ11" s="53"/>
      <c r="HTR11" s="53"/>
      <c r="HTS11" s="53"/>
      <c r="HTT11" s="53"/>
      <c r="HTU11" s="53"/>
      <c r="HTV11" s="53"/>
      <c r="HTW11" s="53"/>
      <c r="HTX11" s="53"/>
      <c r="HTY11" s="53"/>
      <c r="HTZ11" s="53"/>
      <c r="HUA11" s="53"/>
      <c r="HUB11" s="53"/>
      <c r="HUC11" s="53"/>
      <c r="HUD11" s="53"/>
      <c r="HUE11" s="53"/>
      <c r="HUF11" s="53"/>
      <c r="HUG11" s="53"/>
      <c r="HUH11" s="53"/>
      <c r="HUI11" s="53"/>
      <c r="HUJ11" s="53"/>
      <c r="HUK11" s="53"/>
      <c r="HUL11" s="53"/>
      <c r="HUM11" s="53"/>
      <c r="HUN11" s="53"/>
      <c r="HUO11" s="53"/>
      <c r="HUP11" s="53"/>
      <c r="HUQ11" s="53"/>
      <c r="HUR11" s="53"/>
      <c r="HUS11" s="53"/>
      <c r="HUT11" s="53"/>
      <c r="HUU11" s="53"/>
      <c r="HUV11" s="53"/>
      <c r="HUW11" s="53"/>
      <c r="HUX11" s="53"/>
      <c r="HUY11" s="53"/>
      <c r="HUZ11" s="53"/>
      <c r="HVA11" s="53"/>
      <c r="HVB11" s="53"/>
      <c r="HVC11" s="53"/>
      <c r="HVD11" s="53"/>
      <c r="HVE11" s="53"/>
      <c r="HVF11" s="53"/>
      <c r="HVG11" s="53"/>
      <c r="HVH11" s="53"/>
      <c r="HVI11" s="53"/>
      <c r="HVJ11" s="53"/>
      <c r="HVK11" s="53"/>
      <c r="HVL11" s="53"/>
      <c r="HVM11" s="53"/>
      <c r="HVN11" s="53"/>
      <c r="HVO11" s="53"/>
      <c r="HVP11" s="53"/>
      <c r="HVQ11" s="53"/>
      <c r="HVR11" s="53"/>
      <c r="HVS11" s="53"/>
      <c r="HVT11" s="53"/>
      <c r="HVU11" s="53"/>
      <c r="HVV11" s="53"/>
      <c r="HVW11" s="53"/>
      <c r="HVX11" s="53"/>
      <c r="HVY11" s="53"/>
      <c r="HVZ11" s="53"/>
      <c r="HWA11" s="53"/>
      <c r="HWB11" s="53"/>
      <c r="HWC11" s="53"/>
      <c r="HWD11" s="53"/>
      <c r="HWE11" s="53"/>
      <c r="HWF11" s="53"/>
      <c r="HWG11" s="53"/>
      <c r="HWH11" s="53"/>
      <c r="HWI11" s="53"/>
      <c r="HWJ11" s="53"/>
      <c r="HWK11" s="53"/>
      <c r="HWL11" s="53"/>
      <c r="HWM11" s="53"/>
      <c r="HWN11" s="53"/>
      <c r="HWO11" s="53"/>
      <c r="HWP11" s="53"/>
      <c r="HWQ11" s="53"/>
      <c r="HWR11" s="53"/>
      <c r="HWS11" s="53"/>
      <c r="HWT11" s="53"/>
      <c r="HWU11" s="53"/>
      <c r="HWV11" s="53"/>
      <c r="HWW11" s="53"/>
      <c r="HWX11" s="53"/>
      <c r="HWY11" s="53"/>
      <c r="HWZ11" s="53"/>
      <c r="HXA11" s="53"/>
      <c r="HXB11" s="53"/>
      <c r="HXC11" s="53"/>
      <c r="HXD11" s="53"/>
      <c r="HXE11" s="53"/>
      <c r="HXF11" s="53"/>
      <c r="HXG11" s="53"/>
      <c r="HXH11" s="53"/>
      <c r="HXI11" s="53"/>
      <c r="HXJ11" s="53"/>
      <c r="HXK11" s="53"/>
      <c r="HXL11" s="53"/>
      <c r="HXM11" s="53"/>
      <c r="HXN11" s="53"/>
      <c r="HXO11" s="53"/>
      <c r="HXP11" s="53"/>
      <c r="HXQ11" s="53"/>
      <c r="HXR11" s="53"/>
      <c r="HXS11" s="53"/>
      <c r="HXT11" s="53"/>
      <c r="HXU11" s="53"/>
      <c r="HXV11" s="53"/>
      <c r="HXW11" s="53"/>
      <c r="HXX11" s="53"/>
      <c r="HXY11" s="53"/>
      <c r="HXZ11" s="53"/>
      <c r="HYA11" s="53"/>
      <c r="HYB11" s="53"/>
      <c r="HYC11" s="53"/>
      <c r="HYD11" s="53"/>
      <c r="HYE11" s="53"/>
      <c r="HYF11" s="53"/>
      <c r="HYG11" s="53"/>
      <c r="HYH11" s="53"/>
      <c r="HYI11" s="53"/>
      <c r="HYJ11" s="53"/>
      <c r="HYK11" s="53"/>
      <c r="HYL11" s="53"/>
      <c r="HYM11" s="53"/>
      <c r="HYN11" s="53"/>
      <c r="HYO11" s="53"/>
      <c r="HYP11" s="53"/>
      <c r="HYQ11" s="53"/>
      <c r="HYR11" s="53"/>
      <c r="HYS11" s="53"/>
      <c r="HYT11" s="53"/>
      <c r="HYU11" s="53"/>
      <c r="HYV11" s="53"/>
      <c r="HYW11" s="53"/>
      <c r="HYX11" s="53"/>
      <c r="HYY11" s="53"/>
      <c r="HYZ11" s="53"/>
      <c r="HZA11" s="53"/>
      <c r="HZB11" s="53"/>
      <c r="HZC11" s="53"/>
      <c r="HZD11" s="53"/>
      <c r="HZE11" s="53"/>
      <c r="HZF11" s="53"/>
      <c r="HZG11" s="53"/>
      <c r="HZH11" s="53"/>
      <c r="HZI11" s="53"/>
      <c r="HZJ11" s="53"/>
      <c r="HZK11" s="53"/>
      <c r="HZL11" s="53"/>
      <c r="HZM11" s="53"/>
      <c r="HZN11" s="53"/>
      <c r="HZO11" s="53"/>
      <c r="HZP11" s="53"/>
      <c r="HZQ11" s="53"/>
      <c r="HZR11" s="53"/>
      <c r="HZS11" s="53"/>
      <c r="HZT11" s="53"/>
      <c r="HZU11" s="53"/>
      <c r="HZV11" s="53"/>
      <c r="HZW11" s="53"/>
      <c r="HZX11" s="53"/>
      <c r="HZY11" s="53"/>
      <c r="HZZ11" s="53"/>
      <c r="IAA11" s="53"/>
      <c r="IAB11" s="53"/>
      <c r="IAC11" s="53"/>
      <c r="IAD11" s="53"/>
      <c r="IAE11" s="53"/>
      <c r="IAF11" s="53"/>
      <c r="IAG11" s="53"/>
      <c r="IAH11" s="53"/>
      <c r="IAI11" s="53"/>
      <c r="IAJ11" s="53"/>
      <c r="IAK11" s="53"/>
      <c r="IAL11" s="53"/>
      <c r="IAM11" s="53"/>
      <c r="IAN11" s="53"/>
      <c r="IAO11" s="53"/>
      <c r="IAP11" s="53"/>
      <c r="IAQ11" s="53"/>
      <c r="IAR11" s="53"/>
      <c r="IAS11" s="53"/>
      <c r="IAT11" s="53"/>
      <c r="IAU11" s="53"/>
      <c r="IAV11" s="53"/>
      <c r="IAW11" s="53"/>
      <c r="IAX11" s="53"/>
      <c r="IAY11" s="53"/>
      <c r="IAZ11" s="53"/>
      <c r="IBA11" s="53"/>
      <c r="IBB11" s="53"/>
      <c r="IBC11" s="53"/>
      <c r="IBD11" s="53"/>
      <c r="IBE11" s="53"/>
      <c r="IBF11" s="53"/>
      <c r="IBG11" s="53"/>
      <c r="IBH11" s="53"/>
      <c r="IBI11" s="53"/>
      <c r="IBJ11" s="53"/>
      <c r="IBK11" s="53"/>
      <c r="IBL11" s="53"/>
      <c r="IBM11" s="53"/>
      <c r="IBN11" s="53"/>
      <c r="IBO11" s="53"/>
      <c r="IBP11" s="53"/>
      <c r="IBQ11" s="53"/>
      <c r="IBR11" s="53"/>
      <c r="IBS11" s="53"/>
      <c r="IBT11" s="53"/>
      <c r="IBU11" s="53"/>
      <c r="IBV11" s="53"/>
      <c r="IBW11" s="53"/>
      <c r="IBX11" s="53"/>
      <c r="IBY11" s="53"/>
      <c r="IBZ11" s="53"/>
      <c r="ICA11" s="53"/>
      <c r="ICB11" s="53"/>
      <c r="ICC11" s="53"/>
      <c r="ICD11" s="53"/>
      <c r="ICE11" s="53"/>
      <c r="ICF11" s="53"/>
      <c r="ICG11" s="53"/>
      <c r="ICH11" s="53"/>
      <c r="ICI11" s="53"/>
      <c r="ICJ11" s="53"/>
      <c r="ICK11" s="53"/>
      <c r="ICL11" s="53"/>
      <c r="ICM11" s="53"/>
      <c r="ICN11" s="53"/>
      <c r="ICO11" s="53"/>
      <c r="ICP11" s="53"/>
      <c r="ICQ11" s="53"/>
      <c r="ICR11" s="53"/>
      <c r="ICS11" s="53"/>
      <c r="ICT11" s="53"/>
      <c r="ICU11" s="53"/>
      <c r="ICV11" s="53"/>
      <c r="ICW11" s="53"/>
      <c r="ICX11" s="53"/>
      <c r="ICY11" s="53"/>
      <c r="ICZ11" s="53"/>
      <c r="IDA11" s="53"/>
      <c r="IDB11" s="53"/>
      <c r="IDC11" s="53"/>
      <c r="IDD11" s="53"/>
      <c r="IDE11" s="53"/>
      <c r="IDF11" s="53"/>
      <c r="IDG11" s="53"/>
      <c r="IDH11" s="53"/>
      <c r="IDI11" s="53"/>
      <c r="IDJ11" s="53"/>
      <c r="IDK11" s="53"/>
      <c r="IDL11" s="53"/>
      <c r="IDM11" s="53"/>
      <c r="IDN11" s="53"/>
      <c r="IDO11" s="53"/>
      <c r="IDP11" s="53"/>
      <c r="IDQ11" s="53"/>
      <c r="IDR11" s="53"/>
      <c r="IDS11" s="53"/>
      <c r="IDT11" s="53"/>
      <c r="IDU11" s="53"/>
      <c r="IDV11" s="53"/>
      <c r="IDW11" s="53"/>
      <c r="IDX11" s="53"/>
      <c r="IDY11" s="53"/>
      <c r="IDZ11" s="53"/>
      <c r="IEA11" s="53"/>
      <c r="IEB11" s="53"/>
      <c r="IEC11" s="53"/>
      <c r="IED11" s="53"/>
      <c r="IEE11" s="53"/>
      <c r="IEF11" s="53"/>
      <c r="IEG11" s="53"/>
      <c r="IEH11" s="53"/>
      <c r="IEI11" s="53"/>
      <c r="IEJ11" s="53"/>
      <c r="IEK11" s="53"/>
      <c r="IEL11" s="53"/>
      <c r="IEM11" s="53"/>
      <c r="IEN11" s="53"/>
      <c r="IEO11" s="53"/>
      <c r="IEP11" s="53"/>
      <c r="IEQ11" s="53"/>
      <c r="IER11" s="53"/>
      <c r="IES11" s="53"/>
      <c r="IET11" s="53"/>
      <c r="IEU11" s="53"/>
      <c r="IEV11" s="53"/>
      <c r="IEW11" s="53"/>
      <c r="IEX11" s="53"/>
      <c r="IEY11" s="53"/>
      <c r="IEZ11" s="53"/>
      <c r="IFA11" s="53"/>
      <c r="IFB11" s="53"/>
      <c r="IFC11" s="53"/>
      <c r="IFD11" s="53"/>
      <c r="IFE11" s="53"/>
      <c r="IFF11" s="53"/>
      <c r="IFG11" s="53"/>
      <c r="IFH11" s="53"/>
      <c r="IFI11" s="53"/>
      <c r="IFJ11" s="53"/>
      <c r="IFK11" s="53"/>
      <c r="IFL11" s="53"/>
      <c r="IFM11" s="53"/>
      <c r="IFN11" s="53"/>
      <c r="IFO11" s="53"/>
      <c r="IFP11" s="53"/>
      <c r="IFQ11" s="53"/>
      <c r="IFR11" s="53"/>
      <c r="IFS11" s="53"/>
      <c r="IFT11" s="53"/>
      <c r="IFU11" s="53"/>
      <c r="IFV11" s="53"/>
      <c r="IFW11" s="53"/>
      <c r="IFX11" s="53"/>
      <c r="IFY11" s="53"/>
      <c r="IFZ11" s="53"/>
      <c r="IGA11" s="53"/>
      <c r="IGB11" s="53"/>
      <c r="IGC11" s="53"/>
      <c r="IGD11" s="53"/>
      <c r="IGE11" s="53"/>
      <c r="IGF11" s="53"/>
      <c r="IGG11" s="53"/>
      <c r="IGH11" s="53"/>
      <c r="IGI11" s="53"/>
      <c r="IGJ11" s="53"/>
      <c r="IGK11" s="53"/>
      <c r="IGL11" s="53"/>
      <c r="IGM11" s="53"/>
      <c r="IGN11" s="53"/>
      <c r="IGO11" s="53"/>
      <c r="IGP11" s="53"/>
      <c r="IGQ11" s="53"/>
      <c r="IGR11" s="53"/>
      <c r="IGS11" s="53"/>
      <c r="IGT11" s="53"/>
      <c r="IGU11" s="53"/>
      <c r="IGV11" s="53"/>
      <c r="IGW11" s="53"/>
      <c r="IGX11" s="53"/>
      <c r="IGY11" s="53"/>
      <c r="IGZ11" s="53"/>
      <c r="IHA11" s="53"/>
      <c r="IHB11" s="53"/>
      <c r="IHC11" s="53"/>
      <c r="IHD11" s="53"/>
      <c r="IHE11" s="53"/>
      <c r="IHF11" s="53"/>
      <c r="IHG11" s="53"/>
      <c r="IHH11" s="53"/>
      <c r="IHI11" s="53"/>
      <c r="IHJ11" s="53"/>
      <c r="IHK11" s="53"/>
      <c r="IHL11" s="53"/>
      <c r="IHM11" s="53"/>
      <c r="IHN11" s="53"/>
      <c r="IHO11" s="53"/>
      <c r="IHP11" s="53"/>
      <c r="IHQ11" s="53"/>
      <c r="IHR11" s="53"/>
      <c r="IHS11" s="53"/>
      <c r="IHT11" s="53"/>
      <c r="IHU11" s="53"/>
      <c r="IHV11" s="53"/>
      <c r="IHW11" s="53"/>
      <c r="IHX11" s="53"/>
      <c r="IHY11" s="53"/>
      <c r="IHZ11" s="53"/>
      <c r="IIA11" s="53"/>
      <c r="IIB11" s="53"/>
      <c r="IIC11" s="53"/>
      <c r="IID11" s="53"/>
      <c r="IIE11" s="53"/>
      <c r="IIF11" s="53"/>
      <c r="IIG11" s="53"/>
      <c r="IIH11" s="53"/>
      <c r="III11" s="53"/>
      <c r="IIJ11" s="53"/>
      <c r="IIK11" s="53"/>
      <c r="IIL11" s="53"/>
      <c r="IIM11" s="53"/>
      <c r="IIN11" s="53"/>
      <c r="IIO11" s="53"/>
      <c r="IIP11" s="53"/>
      <c r="IIQ11" s="53"/>
      <c r="IIR11" s="53"/>
      <c r="IIS11" s="53"/>
      <c r="IIT11" s="53"/>
      <c r="IIU11" s="53"/>
      <c r="IIV11" s="53"/>
      <c r="IIW11" s="53"/>
      <c r="IIX11" s="53"/>
      <c r="IIY11" s="53"/>
      <c r="IIZ11" s="53"/>
      <c r="IJA11" s="53"/>
      <c r="IJB11" s="53"/>
      <c r="IJC11" s="53"/>
      <c r="IJD11" s="53"/>
      <c r="IJE11" s="53"/>
      <c r="IJF11" s="53"/>
      <c r="IJG11" s="53"/>
      <c r="IJH11" s="53"/>
      <c r="IJI11" s="53"/>
      <c r="IJJ11" s="53"/>
      <c r="IJK11" s="53"/>
      <c r="IJL11" s="53"/>
      <c r="IJM11" s="53"/>
      <c r="IJN11" s="53"/>
      <c r="IJO11" s="53"/>
      <c r="IJP11" s="53"/>
      <c r="IJQ11" s="53"/>
      <c r="IJR11" s="53"/>
      <c r="IJS11" s="53"/>
      <c r="IJT11" s="53"/>
      <c r="IJU11" s="53"/>
      <c r="IJV11" s="53"/>
      <c r="IJW11" s="53"/>
      <c r="IJX11" s="53"/>
      <c r="IJY11" s="53"/>
      <c r="IJZ11" s="53"/>
      <c r="IKA11" s="53"/>
      <c r="IKB11" s="53"/>
      <c r="IKC11" s="53"/>
      <c r="IKD11" s="53"/>
      <c r="IKE11" s="53"/>
      <c r="IKF11" s="53"/>
      <c r="IKG11" s="53"/>
      <c r="IKH11" s="53"/>
      <c r="IKI11" s="53"/>
      <c r="IKJ11" s="53"/>
      <c r="IKK11" s="53"/>
      <c r="IKL11" s="53"/>
      <c r="IKM11" s="53"/>
      <c r="IKN11" s="53"/>
      <c r="IKO11" s="53"/>
      <c r="IKP11" s="53"/>
      <c r="IKQ11" s="53"/>
      <c r="IKR11" s="53"/>
      <c r="IKS11" s="53"/>
      <c r="IKT11" s="53"/>
      <c r="IKU11" s="53"/>
      <c r="IKV11" s="53"/>
      <c r="IKW11" s="53"/>
      <c r="IKX11" s="53"/>
      <c r="IKY11" s="53"/>
      <c r="IKZ11" s="53"/>
      <c r="ILA11" s="53"/>
      <c r="ILB11" s="53"/>
      <c r="ILC11" s="53"/>
      <c r="ILD11" s="53"/>
      <c r="ILE11" s="53"/>
      <c r="ILF11" s="53"/>
      <c r="ILG11" s="53"/>
      <c r="ILH11" s="53"/>
      <c r="ILI11" s="53"/>
      <c r="ILJ11" s="53"/>
      <c r="ILK11" s="53"/>
      <c r="ILL11" s="53"/>
      <c r="ILM11" s="53"/>
      <c r="ILN11" s="53"/>
      <c r="ILO11" s="53"/>
      <c r="ILP11" s="53"/>
      <c r="ILQ11" s="53"/>
      <c r="ILR11" s="53"/>
      <c r="ILS11" s="53"/>
      <c r="ILT11" s="53"/>
      <c r="ILU11" s="53"/>
      <c r="ILV11" s="53"/>
      <c r="ILW11" s="53"/>
      <c r="ILX11" s="53"/>
      <c r="ILY11" s="53"/>
      <c r="ILZ11" s="53"/>
      <c r="IMA11" s="53"/>
      <c r="IMB11" s="53"/>
      <c r="IMC11" s="53"/>
      <c r="IMD11" s="53"/>
      <c r="IME11" s="53"/>
      <c r="IMF11" s="53"/>
      <c r="IMG11" s="53"/>
      <c r="IMH11" s="53"/>
      <c r="IMI11" s="53"/>
      <c r="IMJ11" s="53"/>
      <c r="IMK11" s="53"/>
      <c r="IML11" s="53"/>
      <c r="IMM11" s="53"/>
      <c r="IMN11" s="53"/>
      <c r="IMO11" s="53"/>
      <c r="IMP11" s="53"/>
      <c r="IMQ11" s="53"/>
      <c r="IMR11" s="53"/>
      <c r="IMS11" s="53"/>
      <c r="IMT11" s="53"/>
      <c r="IMU11" s="53"/>
      <c r="IMV11" s="53"/>
      <c r="IMW11" s="53"/>
      <c r="IMX11" s="53"/>
      <c r="IMY11" s="53"/>
      <c r="IMZ11" s="53"/>
      <c r="INA11" s="53"/>
      <c r="INB11" s="53"/>
      <c r="INC11" s="53"/>
      <c r="IND11" s="53"/>
      <c r="INE11" s="53"/>
      <c r="INF11" s="53"/>
      <c r="ING11" s="53"/>
      <c r="INH11" s="53"/>
      <c r="INI11" s="53"/>
      <c r="INJ11" s="53"/>
      <c r="INK11" s="53"/>
      <c r="INL11" s="53"/>
      <c r="INM11" s="53"/>
      <c r="INN11" s="53"/>
      <c r="INO11" s="53"/>
      <c r="INP11" s="53"/>
      <c r="INQ11" s="53"/>
      <c r="INR11" s="53"/>
      <c r="INS11" s="53"/>
      <c r="INT11" s="53"/>
      <c r="INU11" s="53"/>
      <c r="INV11" s="53"/>
      <c r="INW11" s="53"/>
      <c r="INX11" s="53"/>
      <c r="INY11" s="53"/>
      <c r="INZ11" s="53"/>
      <c r="IOA11" s="53"/>
      <c r="IOB11" s="53"/>
      <c r="IOC11" s="53"/>
      <c r="IOD11" s="53"/>
      <c r="IOE11" s="53"/>
      <c r="IOF11" s="53"/>
      <c r="IOG11" s="53"/>
      <c r="IOH11" s="53"/>
      <c r="IOI11" s="53"/>
      <c r="IOJ11" s="53"/>
      <c r="IOK11" s="53"/>
      <c r="IOL11" s="53"/>
      <c r="IOM11" s="53"/>
      <c r="ION11" s="53"/>
      <c r="IOO11" s="53"/>
      <c r="IOP11" s="53"/>
      <c r="IOQ11" s="53"/>
      <c r="IOR11" s="53"/>
      <c r="IOS11" s="53"/>
      <c r="IOT11" s="53"/>
      <c r="IOU11" s="53"/>
      <c r="IOV11" s="53"/>
      <c r="IOW11" s="53"/>
      <c r="IOX11" s="53"/>
      <c r="IOY11" s="53"/>
      <c r="IOZ11" s="53"/>
      <c r="IPA11" s="53"/>
      <c r="IPB11" s="53"/>
      <c r="IPC11" s="53"/>
      <c r="IPD11" s="53"/>
      <c r="IPE11" s="53"/>
      <c r="IPF11" s="53"/>
      <c r="IPG11" s="53"/>
      <c r="IPH11" s="53"/>
      <c r="IPI11" s="53"/>
      <c r="IPJ11" s="53"/>
      <c r="IPK11" s="53"/>
      <c r="IPL11" s="53"/>
      <c r="IPM11" s="53"/>
      <c r="IPN11" s="53"/>
      <c r="IPO11" s="53"/>
      <c r="IPP11" s="53"/>
      <c r="IPQ11" s="53"/>
      <c r="IPR11" s="53"/>
      <c r="IPS11" s="53"/>
      <c r="IPT11" s="53"/>
      <c r="IPU11" s="53"/>
      <c r="IPV11" s="53"/>
      <c r="IPW11" s="53"/>
      <c r="IPX11" s="53"/>
      <c r="IPY11" s="53"/>
      <c r="IPZ11" s="53"/>
      <c r="IQA11" s="53"/>
      <c r="IQB11" s="53"/>
      <c r="IQC11" s="53"/>
      <c r="IQD11" s="53"/>
      <c r="IQE11" s="53"/>
      <c r="IQF11" s="53"/>
      <c r="IQG11" s="53"/>
      <c r="IQH11" s="53"/>
      <c r="IQI11" s="53"/>
      <c r="IQJ11" s="53"/>
      <c r="IQK11" s="53"/>
      <c r="IQL11" s="53"/>
      <c r="IQM11" s="53"/>
      <c r="IQN11" s="53"/>
      <c r="IQO11" s="53"/>
      <c r="IQP11" s="53"/>
      <c r="IQQ11" s="53"/>
      <c r="IQR11" s="53"/>
      <c r="IQS11" s="53"/>
      <c r="IQT11" s="53"/>
      <c r="IQU11" s="53"/>
      <c r="IQV11" s="53"/>
      <c r="IQW11" s="53"/>
      <c r="IQX11" s="53"/>
      <c r="IQY11" s="53"/>
      <c r="IQZ11" s="53"/>
      <c r="IRA11" s="53"/>
      <c r="IRB11" s="53"/>
      <c r="IRC11" s="53"/>
      <c r="IRD11" s="53"/>
      <c r="IRE11" s="53"/>
      <c r="IRF11" s="53"/>
      <c r="IRG11" s="53"/>
      <c r="IRH11" s="53"/>
      <c r="IRI11" s="53"/>
      <c r="IRJ11" s="53"/>
      <c r="IRK11" s="53"/>
      <c r="IRL11" s="53"/>
      <c r="IRM11" s="53"/>
      <c r="IRN11" s="53"/>
      <c r="IRO11" s="53"/>
      <c r="IRP11" s="53"/>
      <c r="IRQ11" s="53"/>
      <c r="IRR11" s="53"/>
      <c r="IRS11" s="53"/>
      <c r="IRT11" s="53"/>
      <c r="IRU11" s="53"/>
      <c r="IRV11" s="53"/>
      <c r="IRW11" s="53"/>
      <c r="IRX11" s="53"/>
      <c r="IRY11" s="53"/>
      <c r="IRZ11" s="53"/>
      <c r="ISA11" s="53"/>
      <c r="ISB11" s="53"/>
      <c r="ISC11" s="53"/>
      <c r="ISD11" s="53"/>
      <c r="ISE11" s="53"/>
      <c r="ISF11" s="53"/>
      <c r="ISG11" s="53"/>
      <c r="ISH11" s="53"/>
      <c r="ISI11" s="53"/>
      <c r="ISJ11" s="53"/>
      <c r="ISK11" s="53"/>
      <c r="ISL11" s="53"/>
      <c r="ISM11" s="53"/>
      <c r="ISN11" s="53"/>
      <c r="ISO11" s="53"/>
      <c r="ISP11" s="53"/>
      <c r="ISQ11" s="53"/>
      <c r="ISR11" s="53"/>
      <c r="ISS11" s="53"/>
      <c r="IST11" s="53"/>
      <c r="ISU11" s="53"/>
      <c r="ISV11" s="53"/>
      <c r="ISW11" s="53"/>
      <c r="ISX11" s="53"/>
      <c r="ISY11" s="53"/>
      <c r="ISZ11" s="53"/>
      <c r="ITA11" s="53"/>
      <c r="ITB11" s="53"/>
      <c r="ITC11" s="53"/>
      <c r="ITD11" s="53"/>
      <c r="ITE11" s="53"/>
      <c r="ITF11" s="53"/>
      <c r="ITG11" s="53"/>
      <c r="ITH11" s="53"/>
      <c r="ITI11" s="53"/>
      <c r="ITJ11" s="53"/>
      <c r="ITK11" s="53"/>
      <c r="ITL11" s="53"/>
      <c r="ITM11" s="53"/>
      <c r="ITN11" s="53"/>
      <c r="ITO11" s="53"/>
      <c r="ITP11" s="53"/>
      <c r="ITQ11" s="53"/>
      <c r="ITR11" s="53"/>
      <c r="ITS11" s="53"/>
      <c r="ITT11" s="53"/>
      <c r="ITU11" s="53"/>
      <c r="ITV11" s="53"/>
      <c r="ITW11" s="53"/>
      <c r="ITX11" s="53"/>
      <c r="ITY11" s="53"/>
      <c r="ITZ11" s="53"/>
      <c r="IUA11" s="53"/>
      <c r="IUB11" s="53"/>
      <c r="IUC11" s="53"/>
      <c r="IUD11" s="53"/>
      <c r="IUE11" s="53"/>
      <c r="IUF11" s="53"/>
      <c r="IUG11" s="53"/>
      <c r="IUH11" s="53"/>
      <c r="IUI11" s="53"/>
      <c r="IUJ11" s="53"/>
      <c r="IUK11" s="53"/>
      <c r="IUL11" s="53"/>
      <c r="IUM11" s="53"/>
      <c r="IUN11" s="53"/>
      <c r="IUO11" s="53"/>
      <c r="IUP11" s="53"/>
      <c r="IUQ11" s="53"/>
      <c r="IUR11" s="53"/>
      <c r="IUS11" s="53"/>
      <c r="IUT11" s="53"/>
      <c r="IUU11" s="53"/>
      <c r="IUV11" s="53"/>
      <c r="IUW11" s="53"/>
      <c r="IUX11" s="53"/>
      <c r="IUY11" s="53"/>
      <c r="IUZ11" s="53"/>
      <c r="IVA11" s="53"/>
      <c r="IVB11" s="53"/>
      <c r="IVC11" s="53"/>
      <c r="IVD11" s="53"/>
      <c r="IVE11" s="53"/>
      <c r="IVF11" s="53"/>
      <c r="IVG11" s="53"/>
      <c r="IVH11" s="53"/>
      <c r="IVI11" s="53"/>
      <c r="IVJ11" s="53"/>
      <c r="IVK11" s="53"/>
      <c r="IVL11" s="53"/>
      <c r="IVM11" s="53"/>
      <c r="IVN11" s="53"/>
      <c r="IVO11" s="53"/>
      <c r="IVP11" s="53"/>
      <c r="IVQ11" s="53"/>
      <c r="IVR11" s="53"/>
      <c r="IVS11" s="53"/>
      <c r="IVT11" s="53"/>
      <c r="IVU11" s="53"/>
      <c r="IVV11" s="53"/>
      <c r="IVW11" s="53"/>
      <c r="IVX11" s="53"/>
      <c r="IVY11" s="53"/>
      <c r="IVZ11" s="53"/>
      <c r="IWA11" s="53"/>
      <c r="IWB11" s="53"/>
      <c r="IWC11" s="53"/>
      <c r="IWD11" s="53"/>
      <c r="IWE11" s="53"/>
      <c r="IWF11" s="53"/>
      <c r="IWG11" s="53"/>
      <c r="IWH11" s="53"/>
      <c r="IWI11" s="53"/>
      <c r="IWJ11" s="53"/>
      <c r="IWK11" s="53"/>
      <c r="IWL11" s="53"/>
      <c r="IWM11" s="53"/>
      <c r="IWN11" s="53"/>
      <c r="IWO11" s="53"/>
      <c r="IWP11" s="53"/>
      <c r="IWQ11" s="53"/>
      <c r="IWR11" s="53"/>
      <c r="IWS11" s="53"/>
      <c r="IWT11" s="53"/>
      <c r="IWU11" s="53"/>
      <c r="IWV11" s="53"/>
      <c r="IWW11" s="53"/>
      <c r="IWX11" s="53"/>
      <c r="IWY11" s="53"/>
      <c r="IWZ11" s="53"/>
      <c r="IXA11" s="53"/>
      <c r="IXB11" s="53"/>
      <c r="IXC11" s="53"/>
      <c r="IXD11" s="53"/>
      <c r="IXE11" s="53"/>
      <c r="IXF11" s="53"/>
      <c r="IXG11" s="53"/>
      <c r="IXH11" s="53"/>
      <c r="IXI11" s="53"/>
      <c r="IXJ11" s="53"/>
      <c r="IXK11" s="53"/>
      <c r="IXL11" s="53"/>
      <c r="IXM11" s="53"/>
      <c r="IXN11" s="53"/>
      <c r="IXO11" s="53"/>
      <c r="IXP11" s="53"/>
      <c r="IXQ11" s="53"/>
      <c r="IXR11" s="53"/>
      <c r="IXS11" s="53"/>
      <c r="IXT11" s="53"/>
      <c r="IXU11" s="53"/>
      <c r="IXV11" s="53"/>
      <c r="IXW11" s="53"/>
      <c r="IXX11" s="53"/>
      <c r="IXY11" s="53"/>
      <c r="IXZ11" s="53"/>
      <c r="IYA11" s="53"/>
      <c r="IYB11" s="53"/>
      <c r="IYC11" s="53"/>
      <c r="IYD11" s="53"/>
      <c r="IYE11" s="53"/>
      <c r="IYF11" s="53"/>
      <c r="IYG11" s="53"/>
      <c r="IYH11" s="53"/>
      <c r="IYI11" s="53"/>
      <c r="IYJ11" s="53"/>
      <c r="IYK11" s="53"/>
      <c r="IYL11" s="53"/>
      <c r="IYM11" s="53"/>
      <c r="IYN11" s="53"/>
      <c r="IYO11" s="53"/>
      <c r="IYP11" s="53"/>
      <c r="IYQ11" s="53"/>
      <c r="IYR11" s="53"/>
      <c r="IYS11" s="53"/>
      <c r="IYT11" s="53"/>
      <c r="IYU11" s="53"/>
      <c r="IYV11" s="53"/>
      <c r="IYW11" s="53"/>
      <c r="IYX11" s="53"/>
      <c r="IYY11" s="53"/>
      <c r="IYZ11" s="53"/>
      <c r="IZA11" s="53"/>
      <c r="IZB11" s="53"/>
      <c r="IZC11" s="53"/>
      <c r="IZD11" s="53"/>
      <c r="IZE11" s="53"/>
      <c r="IZF11" s="53"/>
      <c r="IZG11" s="53"/>
      <c r="IZH11" s="53"/>
      <c r="IZI11" s="53"/>
      <c r="IZJ11" s="53"/>
      <c r="IZK11" s="53"/>
      <c r="IZL11" s="53"/>
      <c r="IZM11" s="53"/>
      <c r="IZN11" s="53"/>
      <c r="IZO11" s="53"/>
      <c r="IZP11" s="53"/>
      <c r="IZQ11" s="53"/>
      <c r="IZR11" s="53"/>
      <c r="IZS11" s="53"/>
      <c r="IZT11" s="53"/>
      <c r="IZU11" s="53"/>
      <c r="IZV11" s="53"/>
      <c r="IZW11" s="53"/>
      <c r="IZX11" s="53"/>
      <c r="IZY11" s="53"/>
      <c r="IZZ11" s="53"/>
      <c r="JAA11" s="53"/>
      <c r="JAB11" s="53"/>
      <c r="JAC11" s="53"/>
      <c r="JAD11" s="53"/>
      <c r="JAE11" s="53"/>
      <c r="JAF11" s="53"/>
      <c r="JAG11" s="53"/>
      <c r="JAH11" s="53"/>
      <c r="JAI11" s="53"/>
      <c r="JAJ11" s="53"/>
      <c r="JAK11" s="53"/>
      <c r="JAL11" s="53"/>
      <c r="JAM11" s="53"/>
      <c r="JAN11" s="53"/>
      <c r="JAO11" s="53"/>
      <c r="JAP11" s="53"/>
      <c r="JAQ11" s="53"/>
      <c r="JAR11" s="53"/>
      <c r="JAS11" s="53"/>
      <c r="JAT11" s="53"/>
      <c r="JAU11" s="53"/>
      <c r="JAV11" s="53"/>
      <c r="JAW11" s="53"/>
      <c r="JAX11" s="53"/>
      <c r="JAY11" s="53"/>
      <c r="JAZ11" s="53"/>
      <c r="JBA11" s="53"/>
      <c r="JBB11" s="53"/>
      <c r="JBC11" s="53"/>
      <c r="JBD11" s="53"/>
      <c r="JBE11" s="53"/>
      <c r="JBF11" s="53"/>
      <c r="JBG11" s="53"/>
      <c r="JBH11" s="53"/>
      <c r="JBI11" s="53"/>
      <c r="JBJ11" s="53"/>
      <c r="JBK11" s="53"/>
      <c r="JBL11" s="53"/>
      <c r="JBM11" s="53"/>
      <c r="JBN11" s="53"/>
      <c r="JBO11" s="53"/>
      <c r="JBP11" s="53"/>
      <c r="JBQ11" s="53"/>
      <c r="JBR11" s="53"/>
      <c r="JBS11" s="53"/>
      <c r="JBT11" s="53"/>
      <c r="JBU11" s="53"/>
      <c r="JBV11" s="53"/>
      <c r="JBW11" s="53"/>
      <c r="JBX11" s="53"/>
      <c r="JBY11" s="53"/>
      <c r="JBZ11" s="53"/>
      <c r="JCA11" s="53"/>
      <c r="JCB11" s="53"/>
      <c r="JCC11" s="53"/>
      <c r="JCD11" s="53"/>
      <c r="JCE11" s="53"/>
      <c r="JCF11" s="53"/>
      <c r="JCG11" s="53"/>
      <c r="JCH11" s="53"/>
      <c r="JCI11" s="53"/>
      <c r="JCJ11" s="53"/>
      <c r="JCK11" s="53"/>
      <c r="JCL11" s="53"/>
      <c r="JCM11" s="53"/>
      <c r="JCN11" s="53"/>
      <c r="JCO11" s="53"/>
      <c r="JCP11" s="53"/>
      <c r="JCQ11" s="53"/>
      <c r="JCR11" s="53"/>
      <c r="JCS11" s="53"/>
      <c r="JCT11" s="53"/>
      <c r="JCU11" s="53"/>
      <c r="JCV11" s="53"/>
      <c r="JCW11" s="53"/>
      <c r="JCX11" s="53"/>
      <c r="JCY11" s="53"/>
      <c r="JCZ11" s="53"/>
      <c r="JDA11" s="53"/>
      <c r="JDB11" s="53"/>
      <c r="JDC11" s="53"/>
      <c r="JDD11" s="53"/>
      <c r="JDE11" s="53"/>
      <c r="JDF11" s="53"/>
      <c r="JDG11" s="53"/>
      <c r="JDH11" s="53"/>
      <c r="JDI11" s="53"/>
      <c r="JDJ11" s="53"/>
      <c r="JDK11" s="53"/>
      <c r="JDL11" s="53"/>
      <c r="JDM11" s="53"/>
      <c r="JDN11" s="53"/>
      <c r="JDO11" s="53"/>
      <c r="JDP11" s="53"/>
      <c r="JDQ11" s="53"/>
      <c r="JDR11" s="53"/>
      <c r="JDS11" s="53"/>
      <c r="JDT11" s="53"/>
      <c r="JDU11" s="53"/>
      <c r="JDV11" s="53"/>
      <c r="JDW11" s="53"/>
      <c r="JDX11" s="53"/>
      <c r="JDY11" s="53"/>
      <c r="JDZ11" s="53"/>
      <c r="JEA11" s="53"/>
      <c r="JEB11" s="53"/>
      <c r="JEC11" s="53"/>
      <c r="JED11" s="53"/>
      <c r="JEE11" s="53"/>
      <c r="JEF11" s="53"/>
      <c r="JEG11" s="53"/>
      <c r="JEH11" s="53"/>
      <c r="JEI11" s="53"/>
      <c r="JEJ11" s="53"/>
      <c r="JEK11" s="53"/>
      <c r="JEL11" s="53"/>
      <c r="JEM11" s="53"/>
      <c r="JEN11" s="53"/>
      <c r="JEO11" s="53"/>
      <c r="JEP11" s="53"/>
      <c r="JEQ11" s="53"/>
      <c r="JER11" s="53"/>
      <c r="JES11" s="53"/>
      <c r="JET11" s="53"/>
      <c r="JEU11" s="53"/>
      <c r="JEV11" s="53"/>
      <c r="JEW11" s="53"/>
      <c r="JEX11" s="53"/>
      <c r="JEY11" s="53"/>
      <c r="JEZ11" s="53"/>
      <c r="JFA11" s="53"/>
      <c r="JFB11" s="53"/>
      <c r="JFC11" s="53"/>
      <c r="JFD11" s="53"/>
      <c r="JFE11" s="53"/>
      <c r="JFF11" s="53"/>
      <c r="JFG11" s="53"/>
      <c r="JFH11" s="53"/>
      <c r="JFI11" s="53"/>
      <c r="JFJ11" s="53"/>
      <c r="JFK11" s="53"/>
      <c r="JFL11" s="53"/>
      <c r="JFM11" s="53"/>
      <c r="JFN11" s="53"/>
      <c r="JFO11" s="53"/>
      <c r="JFP11" s="53"/>
      <c r="JFQ11" s="53"/>
      <c r="JFR11" s="53"/>
      <c r="JFS11" s="53"/>
      <c r="JFT11" s="53"/>
      <c r="JFU11" s="53"/>
      <c r="JFV11" s="53"/>
      <c r="JFW11" s="53"/>
      <c r="JFX11" s="53"/>
      <c r="JFY11" s="53"/>
      <c r="JFZ11" s="53"/>
      <c r="JGA11" s="53"/>
      <c r="JGB11" s="53"/>
      <c r="JGC11" s="53"/>
      <c r="JGD11" s="53"/>
      <c r="JGE11" s="53"/>
      <c r="JGF11" s="53"/>
      <c r="JGG11" s="53"/>
      <c r="JGH11" s="53"/>
      <c r="JGI11" s="53"/>
      <c r="JGJ11" s="53"/>
      <c r="JGK11" s="53"/>
      <c r="JGL11" s="53"/>
      <c r="JGM11" s="53"/>
      <c r="JGN11" s="53"/>
      <c r="JGO11" s="53"/>
      <c r="JGP11" s="53"/>
      <c r="JGQ11" s="53"/>
      <c r="JGR11" s="53"/>
      <c r="JGS11" s="53"/>
      <c r="JGT11" s="53"/>
      <c r="JGU11" s="53"/>
      <c r="JGV11" s="53"/>
      <c r="JGW11" s="53"/>
      <c r="JGX11" s="53"/>
      <c r="JGY11" s="53"/>
      <c r="JGZ11" s="53"/>
      <c r="JHA11" s="53"/>
      <c r="JHB11" s="53"/>
      <c r="JHC11" s="53"/>
      <c r="JHD11" s="53"/>
      <c r="JHE11" s="53"/>
      <c r="JHF11" s="53"/>
      <c r="JHG11" s="53"/>
      <c r="JHH11" s="53"/>
      <c r="JHI11" s="53"/>
      <c r="JHJ11" s="53"/>
      <c r="JHK11" s="53"/>
      <c r="JHL11" s="53"/>
      <c r="JHM11" s="53"/>
      <c r="JHN11" s="53"/>
      <c r="JHO11" s="53"/>
      <c r="JHP11" s="53"/>
      <c r="JHQ11" s="53"/>
      <c r="JHR11" s="53"/>
      <c r="JHS11" s="53"/>
      <c r="JHT11" s="53"/>
      <c r="JHU11" s="53"/>
      <c r="JHV11" s="53"/>
      <c r="JHW11" s="53"/>
      <c r="JHX11" s="53"/>
      <c r="JHY11" s="53"/>
      <c r="JHZ11" s="53"/>
      <c r="JIA11" s="53"/>
      <c r="JIB11" s="53"/>
      <c r="JIC11" s="53"/>
      <c r="JID11" s="53"/>
      <c r="JIE11" s="53"/>
      <c r="JIF11" s="53"/>
      <c r="JIG11" s="53"/>
      <c r="JIH11" s="53"/>
      <c r="JII11" s="53"/>
      <c r="JIJ11" s="53"/>
      <c r="JIK11" s="53"/>
      <c r="JIL11" s="53"/>
      <c r="JIM11" s="53"/>
      <c r="JIN11" s="53"/>
      <c r="JIO11" s="53"/>
      <c r="JIP11" s="53"/>
      <c r="JIQ11" s="53"/>
      <c r="JIR11" s="53"/>
      <c r="JIS11" s="53"/>
      <c r="JIT11" s="53"/>
      <c r="JIU11" s="53"/>
      <c r="JIV11" s="53"/>
      <c r="JIW11" s="53"/>
      <c r="JIX11" s="53"/>
      <c r="JIY11" s="53"/>
      <c r="JIZ11" s="53"/>
      <c r="JJA11" s="53"/>
      <c r="JJB11" s="53"/>
      <c r="JJC11" s="53"/>
      <c r="JJD11" s="53"/>
      <c r="JJE11" s="53"/>
      <c r="JJF11" s="53"/>
      <c r="JJG11" s="53"/>
      <c r="JJH11" s="53"/>
      <c r="JJI11" s="53"/>
      <c r="JJJ11" s="53"/>
      <c r="JJK11" s="53"/>
      <c r="JJL11" s="53"/>
      <c r="JJM11" s="53"/>
      <c r="JJN11" s="53"/>
      <c r="JJO11" s="53"/>
      <c r="JJP11" s="53"/>
      <c r="JJQ11" s="53"/>
      <c r="JJR11" s="53"/>
      <c r="JJS11" s="53"/>
      <c r="JJT11" s="53"/>
      <c r="JJU11" s="53"/>
      <c r="JJV11" s="53"/>
      <c r="JJW11" s="53"/>
      <c r="JJX11" s="53"/>
      <c r="JJY11" s="53"/>
      <c r="JJZ11" s="53"/>
      <c r="JKA11" s="53"/>
      <c r="JKB11" s="53"/>
      <c r="JKC11" s="53"/>
      <c r="JKD11" s="53"/>
      <c r="JKE11" s="53"/>
      <c r="JKF11" s="53"/>
      <c r="JKG11" s="53"/>
      <c r="JKH11" s="53"/>
      <c r="JKI11" s="53"/>
      <c r="JKJ11" s="53"/>
      <c r="JKK11" s="53"/>
      <c r="JKL11" s="53"/>
      <c r="JKM11" s="53"/>
      <c r="JKN11" s="53"/>
      <c r="JKO11" s="53"/>
      <c r="JKP11" s="53"/>
      <c r="JKQ11" s="53"/>
      <c r="JKR11" s="53"/>
      <c r="JKS11" s="53"/>
      <c r="JKT11" s="53"/>
      <c r="JKU11" s="53"/>
      <c r="JKV11" s="53"/>
      <c r="JKW11" s="53"/>
      <c r="JKX11" s="53"/>
      <c r="JKY11" s="53"/>
      <c r="JKZ11" s="53"/>
      <c r="JLA11" s="53"/>
      <c r="JLB11" s="53"/>
      <c r="JLC11" s="53"/>
      <c r="JLD11" s="53"/>
      <c r="JLE11" s="53"/>
      <c r="JLF11" s="53"/>
      <c r="JLG11" s="53"/>
      <c r="JLH11" s="53"/>
      <c r="JLI11" s="53"/>
      <c r="JLJ11" s="53"/>
      <c r="JLK11" s="53"/>
      <c r="JLL11" s="53"/>
      <c r="JLM11" s="53"/>
      <c r="JLN11" s="53"/>
      <c r="JLO11" s="53"/>
      <c r="JLP11" s="53"/>
      <c r="JLQ11" s="53"/>
      <c r="JLR11" s="53"/>
      <c r="JLS11" s="53"/>
      <c r="JLT11" s="53"/>
      <c r="JLU11" s="53"/>
      <c r="JLV11" s="53"/>
      <c r="JLW11" s="53"/>
      <c r="JLX11" s="53"/>
      <c r="JLY11" s="53"/>
      <c r="JLZ11" s="53"/>
      <c r="JMA11" s="53"/>
      <c r="JMB11" s="53"/>
      <c r="JMC11" s="53"/>
      <c r="JMD11" s="53"/>
      <c r="JME11" s="53"/>
      <c r="JMF11" s="53"/>
      <c r="JMG11" s="53"/>
      <c r="JMH11" s="53"/>
      <c r="JMI11" s="53"/>
      <c r="JMJ11" s="53"/>
      <c r="JMK11" s="53"/>
      <c r="JML11" s="53"/>
      <c r="JMM11" s="53"/>
      <c r="JMN11" s="53"/>
      <c r="JMO11" s="53"/>
      <c r="JMP11" s="53"/>
      <c r="JMQ11" s="53"/>
      <c r="JMR11" s="53"/>
      <c r="JMS11" s="53"/>
      <c r="JMT11" s="53"/>
      <c r="JMU11" s="53"/>
      <c r="JMV11" s="53"/>
      <c r="JMW11" s="53"/>
      <c r="JMX11" s="53"/>
      <c r="JMY11" s="53"/>
      <c r="JMZ11" s="53"/>
      <c r="JNA11" s="53"/>
      <c r="JNB11" s="53"/>
      <c r="JNC11" s="53"/>
      <c r="JND11" s="53"/>
      <c r="JNE11" s="53"/>
      <c r="JNF11" s="53"/>
      <c r="JNG11" s="53"/>
      <c r="JNH11" s="53"/>
      <c r="JNI11" s="53"/>
      <c r="JNJ11" s="53"/>
      <c r="JNK11" s="53"/>
      <c r="JNL11" s="53"/>
      <c r="JNM11" s="53"/>
      <c r="JNN11" s="53"/>
      <c r="JNO11" s="53"/>
      <c r="JNP11" s="53"/>
      <c r="JNQ11" s="53"/>
      <c r="JNR11" s="53"/>
      <c r="JNS11" s="53"/>
      <c r="JNT11" s="53"/>
      <c r="JNU11" s="53"/>
      <c r="JNV11" s="53"/>
      <c r="JNW11" s="53"/>
      <c r="JNX11" s="53"/>
      <c r="JNY11" s="53"/>
      <c r="JNZ11" s="53"/>
      <c r="JOA11" s="53"/>
      <c r="JOB11" s="53"/>
      <c r="JOC11" s="53"/>
      <c r="JOD11" s="53"/>
      <c r="JOE11" s="53"/>
      <c r="JOF11" s="53"/>
      <c r="JOG11" s="53"/>
      <c r="JOH11" s="53"/>
      <c r="JOI11" s="53"/>
      <c r="JOJ11" s="53"/>
      <c r="JOK11" s="53"/>
      <c r="JOL11" s="53"/>
      <c r="JOM11" s="53"/>
      <c r="JON11" s="53"/>
      <c r="JOO11" s="53"/>
      <c r="JOP11" s="53"/>
      <c r="JOQ11" s="53"/>
      <c r="JOR11" s="53"/>
      <c r="JOS11" s="53"/>
      <c r="JOT11" s="53"/>
      <c r="JOU11" s="53"/>
      <c r="JOV11" s="53"/>
      <c r="JOW11" s="53"/>
      <c r="JOX11" s="53"/>
      <c r="JOY11" s="53"/>
      <c r="JOZ11" s="53"/>
      <c r="JPA11" s="53"/>
      <c r="JPB11" s="53"/>
      <c r="JPC11" s="53"/>
      <c r="JPD11" s="53"/>
      <c r="JPE11" s="53"/>
      <c r="JPF11" s="53"/>
      <c r="JPG11" s="53"/>
      <c r="JPH11" s="53"/>
      <c r="JPI11" s="53"/>
      <c r="JPJ11" s="53"/>
      <c r="JPK11" s="53"/>
      <c r="JPL11" s="53"/>
      <c r="JPM11" s="53"/>
      <c r="JPN11" s="53"/>
      <c r="JPO11" s="53"/>
      <c r="JPP11" s="53"/>
      <c r="JPQ11" s="53"/>
      <c r="JPR11" s="53"/>
      <c r="JPS11" s="53"/>
      <c r="JPT11" s="53"/>
      <c r="JPU11" s="53"/>
      <c r="JPV11" s="53"/>
      <c r="JPW11" s="53"/>
      <c r="JPX11" s="53"/>
      <c r="JPY11" s="53"/>
      <c r="JPZ11" s="53"/>
      <c r="JQA11" s="53"/>
      <c r="JQB11" s="53"/>
      <c r="JQC11" s="53"/>
      <c r="JQD11" s="53"/>
      <c r="JQE11" s="53"/>
      <c r="JQF11" s="53"/>
      <c r="JQG11" s="53"/>
      <c r="JQH11" s="53"/>
      <c r="JQI11" s="53"/>
      <c r="JQJ11" s="53"/>
      <c r="JQK11" s="53"/>
      <c r="JQL11" s="53"/>
      <c r="JQM11" s="53"/>
      <c r="JQN11" s="53"/>
      <c r="JQO11" s="53"/>
      <c r="JQP11" s="53"/>
      <c r="JQQ11" s="53"/>
      <c r="JQR11" s="53"/>
      <c r="JQS11" s="53"/>
      <c r="JQT11" s="53"/>
      <c r="JQU11" s="53"/>
      <c r="JQV11" s="53"/>
      <c r="JQW11" s="53"/>
      <c r="JQX11" s="53"/>
      <c r="JQY11" s="53"/>
      <c r="JQZ11" s="53"/>
      <c r="JRA11" s="53"/>
      <c r="JRB11" s="53"/>
      <c r="JRC11" s="53"/>
      <c r="JRD11" s="53"/>
      <c r="JRE11" s="53"/>
      <c r="JRF11" s="53"/>
      <c r="JRG11" s="53"/>
      <c r="JRH11" s="53"/>
      <c r="JRI11" s="53"/>
      <c r="JRJ11" s="53"/>
      <c r="JRK11" s="53"/>
      <c r="JRL11" s="53"/>
      <c r="JRM11" s="53"/>
      <c r="JRN11" s="53"/>
      <c r="JRO11" s="53"/>
      <c r="JRP11" s="53"/>
      <c r="JRQ11" s="53"/>
      <c r="JRR11" s="53"/>
      <c r="JRS11" s="53"/>
      <c r="JRT11" s="53"/>
      <c r="JRU11" s="53"/>
      <c r="JRV11" s="53"/>
      <c r="JRW11" s="53"/>
      <c r="JRX11" s="53"/>
      <c r="JRY11" s="53"/>
      <c r="JRZ11" s="53"/>
      <c r="JSA11" s="53"/>
      <c r="JSB11" s="53"/>
      <c r="JSC11" s="53"/>
      <c r="JSD11" s="53"/>
      <c r="JSE11" s="53"/>
      <c r="JSF11" s="53"/>
      <c r="JSG11" s="53"/>
      <c r="JSH11" s="53"/>
      <c r="JSI11" s="53"/>
      <c r="JSJ11" s="53"/>
      <c r="JSK11" s="53"/>
      <c r="JSL11" s="53"/>
      <c r="JSM11" s="53"/>
      <c r="JSN11" s="53"/>
      <c r="JSO11" s="53"/>
      <c r="JSP11" s="53"/>
      <c r="JSQ11" s="53"/>
      <c r="JSR11" s="53"/>
      <c r="JSS11" s="53"/>
      <c r="JST11" s="53"/>
      <c r="JSU11" s="53"/>
      <c r="JSV11" s="53"/>
      <c r="JSW11" s="53"/>
      <c r="JSX11" s="53"/>
      <c r="JSY11" s="53"/>
      <c r="JSZ11" s="53"/>
      <c r="JTA11" s="53"/>
      <c r="JTB11" s="53"/>
      <c r="JTC11" s="53"/>
      <c r="JTD11" s="53"/>
      <c r="JTE11" s="53"/>
      <c r="JTF11" s="53"/>
      <c r="JTG11" s="53"/>
      <c r="JTH11" s="53"/>
      <c r="JTI11" s="53"/>
      <c r="JTJ11" s="53"/>
      <c r="JTK11" s="53"/>
      <c r="JTL11" s="53"/>
      <c r="JTM11" s="53"/>
      <c r="JTN11" s="53"/>
      <c r="JTO11" s="53"/>
      <c r="JTP11" s="53"/>
      <c r="JTQ11" s="53"/>
      <c r="JTR11" s="53"/>
      <c r="JTS11" s="53"/>
      <c r="JTT11" s="53"/>
      <c r="JTU11" s="53"/>
      <c r="JTV11" s="53"/>
      <c r="JTW11" s="53"/>
      <c r="JTX11" s="53"/>
      <c r="JTY11" s="53"/>
      <c r="JTZ11" s="53"/>
      <c r="JUA11" s="53"/>
      <c r="JUB11" s="53"/>
      <c r="JUC11" s="53"/>
      <c r="JUD11" s="53"/>
      <c r="JUE11" s="53"/>
      <c r="JUF11" s="53"/>
      <c r="JUG11" s="53"/>
      <c r="JUH11" s="53"/>
      <c r="JUI11" s="53"/>
      <c r="JUJ11" s="53"/>
      <c r="JUK11" s="53"/>
      <c r="JUL11" s="53"/>
      <c r="JUM11" s="53"/>
      <c r="JUN11" s="53"/>
      <c r="JUO11" s="53"/>
      <c r="JUP11" s="53"/>
      <c r="JUQ11" s="53"/>
      <c r="JUR11" s="53"/>
      <c r="JUS11" s="53"/>
      <c r="JUT11" s="53"/>
      <c r="JUU11" s="53"/>
      <c r="JUV11" s="53"/>
      <c r="JUW11" s="53"/>
      <c r="JUX11" s="53"/>
      <c r="JUY11" s="53"/>
      <c r="JUZ11" s="53"/>
      <c r="JVA11" s="53"/>
      <c r="JVB11" s="53"/>
      <c r="JVC11" s="53"/>
      <c r="JVD11" s="53"/>
      <c r="JVE11" s="53"/>
      <c r="JVF11" s="53"/>
      <c r="JVG11" s="53"/>
      <c r="JVH11" s="53"/>
      <c r="JVI11" s="53"/>
      <c r="JVJ11" s="53"/>
      <c r="JVK11" s="53"/>
      <c r="JVL11" s="53"/>
      <c r="JVM11" s="53"/>
      <c r="JVN11" s="53"/>
      <c r="JVO11" s="53"/>
      <c r="JVP11" s="53"/>
      <c r="JVQ11" s="53"/>
      <c r="JVR11" s="53"/>
      <c r="JVS11" s="53"/>
      <c r="JVT11" s="53"/>
      <c r="JVU11" s="53"/>
      <c r="JVV11" s="53"/>
      <c r="JVW11" s="53"/>
      <c r="JVX11" s="53"/>
      <c r="JVY11" s="53"/>
      <c r="JVZ11" s="53"/>
      <c r="JWA11" s="53"/>
      <c r="JWB11" s="53"/>
      <c r="JWC11" s="53"/>
      <c r="JWD11" s="53"/>
      <c r="JWE11" s="53"/>
      <c r="JWF11" s="53"/>
      <c r="JWG11" s="53"/>
      <c r="JWH11" s="53"/>
      <c r="JWI11" s="53"/>
      <c r="JWJ11" s="53"/>
      <c r="JWK11" s="53"/>
      <c r="JWL11" s="53"/>
      <c r="JWM11" s="53"/>
      <c r="JWN11" s="53"/>
      <c r="JWO11" s="53"/>
      <c r="JWP11" s="53"/>
      <c r="JWQ11" s="53"/>
      <c r="JWR11" s="53"/>
      <c r="JWS11" s="53"/>
      <c r="JWT11" s="53"/>
      <c r="JWU11" s="53"/>
      <c r="JWV11" s="53"/>
      <c r="JWW11" s="53"/>
      <c r="JWX11" s="53"/>
      <c r="JWY11" s="53"/>
      <c r="JWZ11" s="53"/>
      <c r="JXA11" s="53"/>
      <c r="JXB11" s="53"/>
      <c r="JXC11" s="53"/>
      <c r="JXD11" s="53"/>
      <c r="JXE11" s="53"/>
      <c r="JXF11" s="53"/>
      <c r="JXG11" s="53"/>
      <c r="JXH11" s="53"/>
      <c r="JXI11" s="53"/>
      <c r="JXJ11" s="53"/>
      <c r="JXK11" s="53"/>
      <c r="JXL11" s="53"/>
      <c r="JXM11" s="53"/>
      <c r="JXN11" s="53"/>
      <c r="JXO11" s="53"/>
      <c r="JXP11" s="53"/>
      <c r="JXQ11" s="53"/>
      <c r="JXR11" s="53"/>
      <c r="JXS11" s="53"/>
      <c r="JXT11" s="53"/>
      <c r="JXU11" s="53"/>
      <c r="JXV11" s="53"/>
      <c r="JXW11" s="53"/>
      <c r="JXX11" s="53"/>
      <c r="JXY11" s="53"/>
      <c r="JXZ11" s="53"/>
      <c r="JYA11" s="53"/>
      <c r="JYB11" s="53"/>
      <c r="JYC11" s="53"/>
      <c r="JYD11" s="53"/>
      <c r="JYE11" s="53"/>
      <c r="JYF11" s="53"/>
      <c r="JYG11" s="53"/>
      <c r="JYH11" s="53"/>
      <c r="JYI11" s="53"/>
      <c r="JYJ11" s="53"/>
      <c r="JYK11" s="53"/>
      <c r="JYL11" s="53"/>
      <c r="JYM11" s="53"/>
      <c r="JYN11" s="53"/>
      <c r="JYO11" s="53"/>
      <c r="JYP11" s="53"/>
      <c r="JYQ11" s="53"/>
      <c r="JYR11" s="53"/>
      <c r="JYS11" s="53"/>
      <c r="JYT11" s="53"/>
      <c r="JYU11" s="53"/>
      <c r="JYV11" s="53"/>
      <c r="JYW11" s="53"/>
      <c r="JYX11" s="53"/>
      <c r="JYY11" s="53"/>
      <c r="JYZ11" s="53"/>
      <c r="JZA11" s="53"/>
      <c r="JZB11" s="53"/>
      <c r="JZC11" s="53"/>
      <c r="JZD11" s="53"/>
      <c r="JZE11" s="53"/>
      <c r="JZF11" s="53"/>
      <c r="JZG11" s="53"/>
      <c r="JZH11" s="53"/>
      <c r="JZI11" s="53"/>
      <c r="JZJ11" s="53"/>
      <c r="JZK11" s="53"/>
      <c r="JZL11" s="53"/>
      <c r="JZM11" s="53"/>
      <c r="JZN11" s="53"/>
      <c r="JZO11" s="53"/>
      <c r="JZP11" s="53"/>
      <c r="JZQ11" s="53"/>
      <c r="JZR11" s="53"/>
      <c r="JZS11" s="53"/>
      <c r="JZT11" s="53"/>
      <c r="JZU11" s="53"/>
      <c r="JZV11" s="53"/>
      <c r="JZW11" s="53"/>
      <c r="JZX11" s="53"/>
      <c r="JZY11" s="53"/>
      <c r="JZZ11" s="53"/>
      <c r="KAA11" s="53"/>
      <c r="KAB11" s="53"/>
      <c r="KAC11" s="53"/>
      <c r="KAD11" s="53"/>
      <c r="KAE11" s="53"/>
      <c r="KAF11" s="53"/>
      <c r="KAG11" s="53"/>
      <c r="KAH11" s="53"/>
      <c r="KAI11" s="53"/>
      <c r="KAJ11" s="53"/>
      <c r="KAK11" s="53"/>
      <c r="KAL11" s="53"/>
      <c r="KAM11" s="53"/>
      <c r="KAN11" s="53"/>
      <c r="KAO11" s="53"/>
      <c r="KAP11" s="53"/>
      <c r="KAQ11" s="53"/>
      <c r="KAR11" s="53"/>
      <c r="KAS11" s="53"/>
      <c r="KAT11" s="53"/>
      <c r="KAU11" s="53"/>
      <c r="KAV11" s="53"/>
      <c r="KAW11" s="53"/>
      <c r="KAX11" s="53"/>
      <c r="KAY11" s="53"/>
      <c r="KAZ11" s="53"/>
      <c r="KBA11" s="53"/>
      <c r="KBB11" s="53"/>
      <c r="KBC11" s="53"/>
      <c r="KBD11" s="53"/>
      <c r="KBE11" s="53"/>
      <c r="KBF11" s="53"/>
      <c r="KBG11" s="53"/>
      <c r="KBH11" s="53"/>
      <c r="KBI11" s="53"/>
      <c r="KBJ11" s="53"/>
      <c r="KBK11" s="53"/>
      <c r="KBL11" s="53"/>
      <c r="KBM11" s="53"/>
      <c r="KBN11" s="53"/>
      <c r="KBO11" s="53"/>
      <c r="KBP11" s="53"/>
      <c r="KBQ11" s="53"/>
      <c r="KBR11" s="53"/>
      <c r="KBS11" s="53"/>
      <c r="KBT11" s="53"/>
      <c r="KBU11" s="53"/>
      <c r="KBV11" s="53"/>
      <c r="KBW11" s="53"/>
      <c r="KBX11" s="53"/>
      <c r="KBY11" s="53"/>
      <c r="KBZ11" s="53"/>
      <c r="KCA11" s="53"/>
      <c r="KCB11" s="53"/>
      <c r="KCC11" s="53"/>
      <c r="KCD11" s="53"/>
      <c r="KCE11" s="53"/>
      <c r="KCF11" s="53"/>
      <c r="KCG11" s="53"/>
      <c r="KCH11" s="53"/>
      <c r="KCI11" s="53"/>
      <c r="KCJ11" s="53"/>
      <c r="KCK11" s="53"/>
      <c r="KCL11" s="53"/>
      <c r="KCM11" s="53"/>
      <c r="KCN11" s="53"/>
      <c r="KCO11" s="53"/>
      <c r="KCP11" s="53"/>
      <c r="KCQ11" s="53"/>
      <c r="KCR11" s="53"/>
      <c r="KCS11" s="53"/>
      <c r="KCT11" s="53"/>
      <c r="KCU11" s="53"/>
      <c r="KCV11" s="53"/>
      <c r="KCW11" s="53"/>
      <c r="KCX11" s="53"/>
      <c r="KCY11" s="53"/>
      <c r="KCZ11" s="53"/>
      <c r="KDA11" s="53"/>
      <c r="KDB11" s="53"/>
      <c r="KDC11" s="53"/>
      <c r="KDD11" s="53"/>
      <c r="KDE11" s="53"/>
      <c r="KDF11" s="53"/>
      <c r="KDG11" s="53"/>
      <c r="KDH11" s="53"/>
      <c r="KDI11" s="53"/>
      <c r="KDJ11" s="53"/>
      <c r="KDK11" s="53"/>
      <c r="KDL11" s="53"/>
      <c r="KDM11" s="53"/>
      <c r="KDN11" s="53"/>
      <c r="KDO11" s="53"/>
      <c r="KDP11" s="53"/>
      <c r="KDQ11" s="53"/>
      <c r="KDR11" s="53"/>
      <c r="KDS11" s="53"/>
      <c r="KDT11" s="53"/>
      <c r="KDU11" s="53"/>
      <c r="KDV11" s="53"/>
      <c r="KDW11" s="53"/>
      <c r="KDX11" s="53"/>
      <c r="KDY11" s="53"/>
      <c r="KDZ11" s="53"/>
      <c r="KEA11" s="53"/>
      <c r="KEB11" s="53"/>
      <c r="KEC11" s="53"/>
      <c r="KED11" s="53"/>
      <c r="KEE11" s="53"/>
      <c r="KEF11" s="53"/>
      <c r="KEG11" s="53"/>
      <c r="KEH11" s="53"/>
      <c r="KEI11" s="53"/>
      <c r="KEJ11" s="53"/>
      <c r="KEK11" s="53"/>
      <c r="KEL11" s="53"/>
      <c r="KEM11" s="53"/>
      <c r="KEN11" s="53"/>
      <c r="KEO11" s="53"/>
      <c r="KEP11" s="53"/>
      <c r="KEQ11" s="53"/>
      <c r="KER11" s="53"/>
      <c r="KES11" s="53"/>
      <c r="KET11" s="53"/>
      <c r="KEU11" s="53"/>
      <c r="KEV11" s="53"/>
      <c r="KEW11" s="53"/>
      <c r="KEX11" s="53"/>
      <c r="KEY11" s="53"/>
      <c r="KEZ11" s="53"/>
      <c r="KFA11" s="53"/>
      <c r="KFB11" s="53"/>
      <c r="KFC11" s="53"/>
      <c r="KFD11" s="53"/>
      <c r="KFE11" s="53"/>
      <c r="KFF11" s="53"/>
      <c r="KFG11" s="53"/>
      <c r="KFH11" s="53"/>
      <c r="KFI11" s="53"/>
      <c r="KFJ11" s="53"/>
      <c r="KFK11" s="53"/>
      <c r="KFL11" s="53"/>
      <c r="KFM11" s="53"/>
      <c r="KFN11" s="53"/>
      <c r="KFO11" s="53"/>
      <c r="KFP11" s="53"/>
      <c r="KFQ11" s="53"/>
      <c r="KFR11" s="53"/>
      <c r="KFS11" s="53"/>
      <c r="KFT11" s="53"/>
      <c r="KFU11" s="53"/>
      <c r="KFV11" s="53"/>
      <c r="KFW11" s="53"/>
      <c r="KFX11" s="53"/>
      <c r="KFY11" s="53"/>
      <c r="KFZ11" s="53"/>
      <c r="KGA11" s="53"/>
      <c r="KGB11" s="53"/>
      <c r="KGC11" s="53"/>
      <c r="KGD11" s="53"/>
      <c r="KGE11" s="53"/>
      <c r="KGF11" s="53"/>
      <c r="KGG11" s="53"/>
      <c r="KGH11" s="53"/>
      <c r="KGI11" s="53"/>
      <c r="KGJ11" s="53"/>
      <c r="KGK11" s="53"/>
      <c r="KGL11" s="53"/>
      <c r="KGM11" s="53"/>
      <c r="KGN11" s="53"/>
      <c r="KGO11" s="53"/>
      <c r="KGP11" s="53"/>
      <c r="KGQ11" s="53"/>
      <c r="KGR11" s="53"/>
      <c r="KGS11" s="53"/>
      <c r="KGT11" s="53"/>
      <c r="KGU11" s="53"/>
      <c r="KGV11" s="53"/>
      <c r="KGW11" s="53"/>
      <c r="KGX11" s="53"/>
      <c r="KGY11" s="53"/>
      <c r="KGZ11" s="53"/>
      <c r="KHA11" s="53"/>
      <c r="KHB11" s="53"/>
      <c r="KHC11" s="53"/>
      <c r="KHD11" s="53"/>
      <c r="KHE11" s="53"/>
      <c r="KHF11" s="53"/>
      <c r="KHG11" s="53"/>
      <c r="KHH11" s="53"/>
      <c r="KHI11" s="53"/>
      <c r="KHJ11" s="53"/>
      <c r="KHK11" s="53"/>
      <c r="KHL11" s="53"/>
      <c r="KHM11" s="53"/>
      <c r="KHN11" s="53"/>
      <c r="KHO11" s="53"/>
      <c r="KHP11" s="53"/>
      <c r="KHQ11" s="53"/>
      <c r="KHR11" s="53"/>
      <c r="KHS11" s="53"/>
      <c r="KHT11" s="53"/>
      <c r="KHU11" s="53"/>
      <c r="KHV11" s="53"/>
      <c r="KHW11" s="53"/>
      <c r="KHX11" s="53"/>
      <c r="KHY11" s="53"/>
      <c r="KHZ11" s="53"/>
      <c r="KIA11" s="53"/>
      <c r="KIB11" s="53"/>
      <c r="KIC11" s="53"/>
      <c r="KID11" s="53"/>
      <c r="KIE11" s="53"/>
      <c r="KIF11" s="53"/>
      <c r="KIG11" s="53"/>
      <c r="KIH11" s="53"/>
      <c r="KII11" s="53"/>
      <c r="KIJ11" s="53"/>
      <c r="KIK11" s="53"/>
      <c r="KIL11" s="53"/>
      <c r="KIM11" s="53"/>
      <c r="KIN11" s="53"/>
      <c r="KIO11" s="53"/>
      <c r="KIP11" s="53"/>
      <c r="KIQ11" s="53"/>
      <c r="KIR11" s="53"/>
      <c r="KIS11" s="53"/>
      <c r="KIT11" s="53"/>
      <c r="KIU11" s="53"/>
      <c r="KIV11" s="53"/>
      <c r="KIW11" s="53"/>
      <c r="KIX11" s="53"/>
      <c r="KIY11" s="53"/>
      <c r="KIZ11" s="53"/>
      <c r="KJA11" s="53"/>
      <c r="KJB11" s="53"/>
      <c r="KJC11" s="53"/>
      <c r="KJD11" s="53"/>
      <c r="KJE11" s="53"/>
      <c r="KJF11" s="53"/>
      <c r="KJG11" s="53"/>
      <c r="KJH11" s="53"/>
      <c r="KJI11" s="53"/>
      <c r="KJJ11" s="53"/>
      <c r="KJK11" s="53"/>
      <c r="KJL11" s="53"/>
      <c r="KJM11" s="53"/>
      <c r="KJN11" s="53"/>
      <c r="KJO11" s="53"/>
      <c r="KJP11" s="53"/>
      <c r="KJQ11" s="53"/>
      <c r="KJR11" s="53"/>
      <c r="KJS11" s="53"/>
      <c r="KJT11" s="53"/>
      <c r="KJU11" s="53"/>
      <c r="KJV11" s="53"/>
      <c r="KJW11" s="53"/>
      <c r="KJX11" s="53"/>
      <c r="KJY11" s="53"/>
      <c r="KJZ11" s="53"/>
      <c r="KKA11" s="53"/>
      <c r="KKB11" s="53"/>
      <c r="KKC11" s="53"/>
      <c r="KKD11" s="53"/>
      <c r="KKE11" s="53"/>
      <c r="KKF11" s="53"/>
      <c r="KKG11" s="53"/>
      <c r="KKH11" s="53"/>
      <c r="KKI11" s="53"/>
      <c r="KKJ11" s="53"/>
      <c r="KKK11" s="53"/>
      <c r="KKL11" s="53"/>
      <c r="KKM11" s="53"/>
      <c r="KKN11" s="53"/>
      <c r="KKO11" s="53"/>
      <c r="KKP11" s="53"/>
      <c r="KKQ11" s="53"/>
      <c r="KKR11" s="53"/>
      <c r="KKS11" s="53"/>
      <c r="KKT11" s="53"/>
      <c r="KKU11" s="53"/>
      <c r="KKV11" s="53"/>
      <c r="KKW11" s="53"/>
      <c r="KKX11" s="53"/>
      <c r="KKY11" s="53"/>
      <c r="KKZ11" s="53"/>
      <c r="KLA11" s="53"/>
      <c r="KLB11" s="53"/>
      <c r="KLC11" s="53"/>
      <c r="KLD11" s="53"/>
      <c r="KLE11" s="53"/>
      <c r="KLF11" s="53"/>
      <c r="KLG11" s="53"/>
      <c r="KLH11" s="53"/>
      <c r="KLI11" s="53"/>
      <c r="KLJ11" s="53"/>
      <c r="KLK11" s="53"/>
      <c r="KLL11" s="53"/>
      <c r="KLM11" s="53"/>
      <c r="KLN11" s="53"/>
      <c r="KLO11" s="53"/>
      <c r="KLP11" s="53"/>
      <c r="KLQ11" s="53"/>
      <c r="KLR11" s="53"/>
      <c r="KLS11" s="53"/>
      <c r="KLT11" s="53"/>
      <c r="KLU11" s="53"/>
      <c r="KLV11" s="53"/>
      <c r="KLW11" s="53"/>
      <c r="KLX11" s="53"/>
      <c r="KLY11" s="53"/>
      <c r="KLZ11" s="53"/>
      <c r="KMA11" s="53"/>
      <c r="KMB11" s="53"/>
      <c r="KMC11" s="53"/>
      <c r="KMD11" s="53"/>
      <c r="KME11" s="53"/>
      <c r="KMF11" s="53"/>
      <c r="KMG11" s="53"/>
      <c r="KMH11" s="53"/>
      <c r="KMI11" s="53"/>
      <c r="KMJ11" s="53"/>
      <c r="KMK11" s="53"/>
      <c r="KML11" s="53"/>
      <c r="KMM11" s="53"/>
      <c r="KMN11" s="53"/>
      <c r="KMO11" s="53"/>
      <c r="KMP11" s="53"/>
      <c r="KMQ11" s="53"/>
      <c r="KMR11" s="53"/>
      <c r="KMS11" s="53"/>
      <c r="KMT11" s="53"/>
      <c r="KMU11" s="53"/>
      <c r="KMV11" s="53"/>
      <c r="KMW11" s="53"/>
      <c r="KMX11" s="53"/>
      <c r="KMY11" s="53"/>
      <c r="KMZ11" s="53"/>
      <c r="KNA11" s="53"/>
      <c r="KNB11" s="53"/>
      <c r="KNC11" s="53"/>
      <c r="KND11" s="53"/>
      <c r="KNE11" s="53"/>
      <c r="KNF11" s="53"/>
      <c r="KNG11" s="53"/>
      <c r="KNH11" s="53"/>
      <c r="KNI11" s="53"/>
      <c r="KNJ11" s="53"/>
      <c r="KNK11" s="53"/>
      <c r="KNL11" s="53"/>
      <c r="KNM11" s="53"/>
      <c r="KNN11" s="53"/>
      <c r="KNO11" s="53"/>
      <c r="KNP11" s="53"/>
      <c r="KNQ11" s="53"/>
      <c r="KNR11" s="53"/>
      <c r="KNS11" s="53"/>
      <c r="KNT11" s="53"/>
      <c r="KNU11" s="53"/>
      <c r="KNV11" s="53"/>
      <c r="KNW11" s="53"/>
      <c r="KNX11" s="53"/>
      <c r="KNY11" s="53"/>
      <c r="KNZ11" s="53"/>
      <c r="KOA11" s="53"/>
      <c r="KOB11" s="53"/>
      <c r="KOC11" s="53"/>
      <c r="KOD11" s="53"/>
      <c r="KOE11" s="53"/>
      <c r="KOF11" s="53"/>
      <c r="KOG11" s="53"/>
      <c r="KOH11" s="53"/>
      <c r="KOI11" s="53"/>
      <c r="KOJ11" s="53"/>
      <c r="KOK11" s="53"/>
      <c r="KOL11" s="53"/>
      <c r="KOM11" s="53"/>
      <c r="KON11" s="53"/>
      <c r="KOO11" s="53"/>
      <c r="KOP11" s="53"/>
      <c r="KOQ11" s="53"/>
      <c r="KOR11" s="53"/>
      <c r="KOS11" s="53"/>
      <c r="KOT11" s="53"/>
      <c r="KOU11" s="53"/>
      <c r="KOV11" s="53"/>
      <c r="KOW11" s="53"/>
      <c r="KOX11" s="53"/>
      <c r="KOY11" s="53"/>
      <c r="KOZ11" s="53"/>
      <c r="KPA11" s="53"/>
      <c r="KPB11" s="53"/>
      <c r="KPC11" s="53"/>
      <c r="KPD11" s="53"/>
      <c r="KPE11" s="53"/>
      <c r="KPF11" s="53"/>
      <c r="KPG11" s="53"/>
      <c r="KPH11" s="53"/>
      <c r="KPI11" s="53"/>
      <c r="KPJ11" s="53"/>
      <c r="KPK11" s="53"/>
      <c r="KPL11" s="53"/>
      <c r="KPM11" s="53"/>
      <c r="KPN11" s="53"/>
      <c r="KPO11" s="53"/>
      <c r="KPP11" s="53"/>
      <c r="KPQ11" s="53"/>
      <c r="KPR11" s="53"/>
      <c r="KPS11" s="53"/>
      <c r="KPT11" s="53"/>
      <c r="KPU11" s="53"/>
      <c r="KPV11" s="53"/>
      <c r="KPW11" s="53"/>
      <c r="KPX11" s="53"/>
      <c r="KPY11" s="53"/>
      <c r="KPZ11" s="53"/>
      <c r="KQA11" s="53"/>
      <c r="KQB11" s="53"/>
      <c r="KQC11" s="53"/>
      <c r="KQD11" s="53"/>
      <c r="KQE11" s="53"/>
      <c r="KQF11" s="53"/>
      <c r="KQG11" s="53"/>
      <c r="KQH11" s="53"/>
      <c r="KQI11" s="53"/>
      <c r="KQJ11" s="53"/>
      <c r="KQK11" s="53"/>
      <c r="KQL11" s="53"/>
      <c r="KQM11" s="53"/>
      <c r="KQN11" s="53"/>
      <c r="KQO11" s="53"/>
      <c r="KQP11" s="53"/>
      <c r="KQQ11" s="53"/>
      <c r="KQR11" s="53"/>
      <c r="KQS11" s="53"/>
      <c r="KQT11" s="53"/>
      <c r="KQU11" s="53"/>
      <c r="KQV11" s="53"/>
      <c r="KQW11" s="53"/>
      <c r="KQX11" s="53"/>
      <c r="KQY11" s="53"/>
      <c r="KQZ11" s="53"/>
      <c r="KRA11" s="53"/>
      <c r="KRB11" s="53"/>
      <c r="KRC11" s="53"/>
      <c r="KRD11" s="53"/>
      <c r="KRE11" s="53"/>
      <c r="KRF11" s="53"/>
      <c r="KRG11" s="53"/>
      <c r="KRH11" s="53"/>
      <c r="KRI11" s="53"/>
      <c r="KRJ11" s="53"/>
      <c r="KRK11" s="53"/>
      <c r="KRL11" s="53"/>
      <c r="KRM11" s="53"/>
      <c r="KRN11" s="53"/>
      <c r="KRO11" s="53"/>
      <c r="KRP11" s="53"/>
      <c r="KRQ11" s="53"/>
      <c r="KRR11" s="53"/>
      <c r="KRS11" s="53"/>
      <c r="KRT11" s="53"/>
      <c r="KRU11" s="53"/>
      <c r="KRV11" s="53"/>
      <c r="KRW11" s="53"/>
      <c r="KRX11" s="53"/>
      <c r="KRY11" s="53"/>
      <c r="KRZ11" s="53"/>
      <c r="KSA11" s="53"/>
      <c r="KSB11" s="53"/>
      <c r="KSC11" s="53"/>
      <c r="KSD11" s="53"/>
      <c r="KSE11" s="53"/>
      <c r="KSF11" s="53"/>
      <c r="KSG11" s="53"/>
      <c r="KSH11" s="53"/>
      <c r="KSI11" s="53"/>
      <c r="KSJ11" s="53"/>
      <c r="KSK11" s="53"/>
      <c r="KSL11" s="53"/>
      <c r="KSM11" s="53"/>
      <c r="KSN11" s="53"/>
      <c r="KSO11" s="53"/>
      <c r="KSP11" s="53"/>
      <c r="KSQ11" s="53"/>
      <c r="KSR11" s="53"/>
      <c r="KSS11" s="53"/>
      <c r="KST11" s="53"/>
      <c r="KSU11" s="53"/>
      <c r="KSV11" s="53"/>
      <c r="KSW11" s="53"/>
      <c r="KSX11" s="53"/>
      <c r="KSY11" s="53"/>
      <c r="KSZ11" s="53"/>
      <c r="KTA11" s="53"/>
      <c r="KTB11" s="53"/>
      <c r="KTC11" s="53"/>
      <c r="KTD11" s="53"/>
      <c r="KTE11" s="53"/>
      <c r="KTF11" s="53"/>
      <c r="KTG11" s="53"/>
      <c r="KTH11" s="53"/>
      <c r="KTI11" s="53"/>
      <c r="KTJ11" s="53"/>
      <c r="KTK11" s="53"/>
      <c r="KTL11" s="53"/>
      <c r="KTM11" s="53"/>
      <c r="KTN11" s="53"/>
      <c r="KTO11" s="53"/>
      <c r="KTP11" s="53"/>
      <c r="KTQ11" s="53"/>
      <c r="KTR11" s="53"/>
      <c r="KTS11" s="53"/>
      <c r="KTT11" s="53"/>
      <c r="KTU11" s="53"/>
      <c r="KTV11" s="53"/>
      <c r="KTW11" s="53"/>
      <c r="KTX11" s="53"/>
      <c r="KTY11" s="53"/>
      <c r="KTZ11" s="53"/>
      <c r="KUA11" s="53"/>
      <c r="KUB11" s="53"/>
      <c r="KUC11" s="53"/>
      <c r="KUD11" s="53"/>
      <c r="KUE11" s="53"/>
      <c r="KUF11" s="53"/>
      <c r="KUG11" s="53"/>
      <c r="KUH11" s="53"/>
      <c r="KUI11" s="53"/>
      <c r="KUJ11" s="53"/>
      <c r="KUK11" s="53"/>
      <c r="KUL11" s="53"/>
      <c r="KUM11" s="53"/>
      <c r="KUN11" s="53"/>
      <c r="KUO11" s="53"/>
      <c r="KUP11" s="53"/>
      <c r="KUQ11" s="53"/>
      <c r="KUR11" s="53"/>
      <c r="KUS11" s="53"/>
      <c r="KUT11" s="53"/>
      <c r="KUU11" s="53"/>
      <c r="KUV11" s="53"/>
      <c r="KUW11" s="53"/>
      <c r="KUX11" s="53"/>
      <c r="KUY11" s="53"/>
      <c r="KUZ11" s="53"/>
      <c r="KVA11" s="53"/>
      <c r="KVB11" s="53"/>
      <c r="KVC11" s="53"/>
      <c r="KVD11" s="53"/>
      <c r="KVE11" s="53"/>
      <c r="KVF11" s="53"/>
      <c r="KVG11" s="53"/>
      <c r="KVH11" s="53"/>
      <c r="KVI11" s="53"/>
      <c r="KVJ11" s="53"/>
      <c r="KVK11" s="53"/>
      <c r="KVL11" s="53"/>
      <c r="KVM11" s="53"/>
      <c r="KVN11" s="53"/>
      <c r="KVO11" s="53"/>
      <c r="KVP11" s="53"/>
      <c r="KVQ11" s="53"/>
      <c r="KVR11" s="53"/>
      <c r="KVS11" s="53"/>
      <c r="KVT11" s="53"/>
      <c r="KVU11" s="53"/>
      <c r="KVV11" s="53"/>
      <c r="KVW11" s="53"/>
      <c r="KVX11" s="53"/>
      <c r="KVY11" s="53"/>
      <c r="KVZ11" s="53"/>
      <c r="KWA11" s="53"/>
      <c r="KWB11" s="53"/>
      <c r="KWC11" s="53"/>
      <c r="KWD11" s="53"/>
      <c r="KWE11" s="53"/>
      <c r="KWF11" s="53"/>
      <c r="KWG11" s="53"/>
      <c r="KWH11" s="53"/>
      <c r="KWI11" s="53"/>
      <c r="KWJ11" s="53"/>
      <c r="KWK11" s="53"/>
      <c r="KWL11" s="53"/>
      <c r="KWM11" s="53"/>
      <c r="KWN11" s="53"/>
      <c r="KWO11" s="53"/>
      <c r="KWP11" s="53"/>
      <c r="KWQ11" s="53"/>
      <c r="KWR11" s="53"/>
      <c r="KWS11" s="53"/>
      <c r="KWT11" s="53"/>
      <c r="KWU11" s="53"/>
      <c r="KWV11" s="53"/>
      <c r="KWW11" s="53"/>
      <c r="KWX11" s="53"/>
      <c r="KWY11" s="53"/>
      <c r="KWZ11" s="53"/>
      <c r="KXA11" s="53"/>
      <c r="KXB11" s="53"/>
      <c r="KXC11" s="53"/>
      <c r="KXD11" s="53"/>
      <c r="KXE11" s="53"/>
      <c r="KXF11" s="53"/>
      <c r="KXG11" s="53"/>
      <c r="KXH11" s="53"/>
      <c r="KXI11" s="53"/>
      <c r="KXJ11" s="53"/>
      <c r="KXK11" s="53"/>
      <c r="KXL11" s="53"/>
      <c r="KXM11" s="53"/>
      <c r="KXN11" s="53"/>
      <c r="KXO11" s="53"/>
      <c r="KXP11" s="53"/>
      <c r="KXQ11" s="53"/>
      <c r="KXR11" s="53"/>
      <c r="KXS11" s="53"/>
      <c r="KXT11" s="53"/>
      <c r="KXU11" s="53"/>
      <c r="KXV11" s="53"/>
      <c r="KXW11" s="53"/>
      <c r="KXX11" s="53"/>
      <c r="KXY11" s="53"/>
      <c r="KXZ11" s="53"/>
      <c r="KYA11" s="53"/>
      <c r="KYB11" s="53"/>
      <c r="KYC11" s="53"/>
      <c r="KYD11" s="53"/>
      <c r="KYE11" s="53"/>
      <c r="KYF11" s="53"/>
      <c r="KYG11" s="53"/>
      <c r="KYH11" s="53"/>
      <c r="KYI11" s="53"/>
      <c r="KYJ11" s="53"/>
      <c r="KYK11" s="53"/>
      <c r="KYL11" s="53"/>
      <c r="KYM11" s="53"/>
      <c r="KYN11" s="53"/>
      <c r="KYO11" s="53"/>
      <c r="KYP11" s="53"/>
      <c r="KYQ11" s="53"/>
      <c r="KYR11" s="53"/>
      <c r="KYS11" s="53"/>
      <c r="KYT11" s="53"/>
      <c r="KYU11" s="53"/>
      <c r="KYV11" s="53"/>
      <c r="KYW11" s="53"/>
      <c r="KYX11" s="53"/>
      <c r="KYY11" s="53"/>
      <c r="KYZ11" s="53"/>
      <c r="KZA11" s="53"/>
      <c r="KZB11" s="53"/>
      <c r="KZC11" s="53"/>
      <c r="KZD11" s="53"/>
      <c r="KZE11" s="53"/>
      <c r="KZF11" s="53"/>
      <c r="KZG11" s="53"/>
      <c r="KZH11" s="53"/>
      <c r="KZI11" s="53"/>
      <c r="KZJ11" s="53"/>
      <c r="KZK11" s="53"/>
      <c r="KZL11" s="53"/>
      <c r="KZM11" s="53"/>
      <c r="KZN11" s="53"/>
      <c r="KZO11" s="53"/>
      <c r="KZP11" s="53"/>
      <c r="KZQ11" s="53"/>
      <c r="KZR11" s="53"/>
      <c r="KZS11" s="53"/>
      <c r="KZT11" s="53"/>
      <c r="KZU11" s="53"/>
      <c r="KZV11" s="53"/>
      <c r="KZW11" s="53"/>
      <c r="KZX11" s="53"/>
      <c r="KZY11" s="53"/>
      <c r="KZZ11" s="53"/>
      <c r="LAA11" s="53"/>
      <c r="LAB11" s="53"/>
      <c r="LAC11" s="53"/>
      <c r="LAD11" s="53"/>
      <c r="LAE11" s="53"/>
      <c r="LAF11" s="53"/>
      <c r="LAG11" s="53"/>
      <c r="LAH11" s="53"/>
      <c r="LAI11" s="53"/>
      <c r="LAJ11" s="53"/>
      <c r="LAK11" s="53"/>
      <c r="LAL11" s="53"/>
      <c r="LAM11" s="53"/>
      <c r="LAN11" s="53"/>
      <c r="LAO11" s="53"/>
      <c r="LAP11" s="53"/>
      <c r="LAQ11" s="53"/>
      <c r="LAR11" s="53"/>
      <c r="LAS11" s="53"/>
      <c r="LAT11" s="53"/>
      <c r="LAU11" s="53"/>
      <c r="LAV11" s="53"/>
      <c r="LAW11" s="53"/>
      <c r="LAX11" s="53"/>
      <c r="LAY11" s="53"/>
      <c r="LAZ11" s="53"/>
      <c r="LBA11" s="53"/>
      <c r="LBB11" s="53"/>
      <c r="LBC11" s="53"/>
      <c r="LBD11" s="53"/>
      <c r="LBE11" s="53"/>
      <c r="LBF11" s="53"/>
      <c r="LBG11" s="53"/>
      <c r="LBH11" s="53"/>
      <c r="LBI11" s="53"/>
      <c r="LBJ11" s="53"/>
      <c r="LBK11" s="53"/>
      <c r="LBL11" s="53"/>
      <c r="LBM11" s="53"/>
      <c r="LBN11" s="53"/>
      <c r="LBO11" s="53"/>
      <c r="LBP11" s="53"/>
      <c r="LBQ11" s="53"/>
      <c r="LBR11" s="53"/>
      <c r="LBS11" s="53"/>
      <c r="LBT11" s="53"/>
      <c r="LBU11" s="53"/>
      <c r="LBV11" s="53"/>
      <c r="LBW11" s="53"/>
      <c r="LBX11" s="53"/>
      <c r="LBY11" s="53"/>
      <c r="LBZ11" s="53"/>
      <c r="LCA11" s="53"/>
      <c r="LCB11" s="53"/>
      <c r="LCC11" s="53"/>
      <c r="LCD11" s="53"/>
      <c r="LCE11" s="53"/>
      <c r="LCF11" s="53"/>
      <c r="LCG11" s="53"/>
      <c r="LCH11" s="53"/>
      <c r="LCI11" s="53"/>
      <c r="LCJ11" s="53"/>
      <c r="LCK11" s="53"/>
      <c r="LCL11" s="53"/>
      <c r="LCM11" s="53"/>
      <c r="LCN11" s="53"/>
      <c r="LCO11" s="53"/>
      <c r="LCP11" s="53"/>
      <c r="LCQ11" s="53"/>
      <c r="LCR11" s="53"/>
      <c r="LCS11" s="53"/>
      <c r="LCT11" s="53"/>
      <c r="LCU11" s="53"/>
      <c r="LCV11" s="53"/>
      <c r="LCW11" s="53"/>
      <c r="LCX11" s="53"/>
      <c r="LCY11" s="53"/>
      <c r="LCZ11" s="53"/>
      <c r="LDA11" s="53"/>
      <c r="LDB11" s="53"/>
      <c r="LDC11" s="53"/>
      <c r="LDD11" s="53"/>
      <c r="LDE11" s="53"/>
      <c r="LDF11" s="53"/>
      <c r="LDG11" s="53"/>
      <c r="LDH11" s="53"/>
      <c r="LDI11" s="53"/>
      <c r="LDJ11" s="53"/>
      <c r="LDK11" s="53"/>
      <c r="LDL11" s="53"/>
      <c r="LDM11" s="53"/>
      <c r="LDN11" s="53"/>
      <c r="LDO11" s="53"/>
      <c r="LDP11" s="53"/>
      <c r="LDQ11" s="53"/>
      <c r="LDR11" s="53"/>
      <c r="LDS11" s="53"/>
      <c r="LDT11" s="53"/>
      <c r="LDU11" s="53"/>
      <c r="LDV11" s="53"/>
      <c r="LDW11" s="53"/>
      <c r="LDX11" s="53"/>
      <c r="LDY11" s="53"/>
      <c r="LDZ11" s="53"/>
      <c r="LEA11" s="53"/>
      <c r="LEB11" s="53"/>
      <c r="LEC11" s="53"/>
      <c r="LED11" s="53"/>
      <c r="LEE11" s="53"/>
      <c r="LEF11" s="53"/>
      <c r="LEG11" s="53"/>
      <c r="LEH11" s="53"/>
      <c r="LEI11" s="53"/>
      <c r="LEJ11" s="53"/>
      <c r="LEK11" s="53"/>
      <c r="LEL11" s="53"/>
      <c r="LEM11" s="53"/>
      <c r="LEN11" s="53"/>
      <c r="LEO11" s="53"/>
      <c r="LEP11" s="53"/>
      <c r="LEQ11" s="53"/>
      <c r="LER11" s="53"/>
      <c r="LES11" s="53"/>
      <c r="LET11" s="53"/>
      <c r="LEU11" s="53"/>
      <c r="LEV11" s="53"/>
      <c r="LEW11" s="53"/>
      <c r="LEX11" s="53"/>
      <c r="LEY11" s="53"/>
      <c r="LEZ11" s="53"/>
      <c r="LFA11" s="53"/>
      <c r="LFB11" s="53"/>
      <c r="LFC11" s="53"/>
      <c r="LFD11" s="53"/>
      <c r="LFE11" s="53"/>
      <c r="LFF11" s="53"/>
      <c r="LFG11" s="53"/>
      <c r="LFH11" s="53"/>
      <c r="LFI11" s="53"/>
      <c r="LFJ11" s="53"/>
      <c r="LFK11" s="53"/>
      <c r="LFL11" s="53"/>
      <c r="LFM11" s="53"/>
      <c r="LFN11" s="53"/>
      <c r="LFO11" s="53"/>
      <c r="LFP11" s="53"/>
      <c r="LFQ11" s="53"/>
      <c r="LFR11" s="53"/>
      <c r="LFS11" s="53"/>
      <c r="LFT11" s="53"/>
      <c r="LFU11" s="53"/>
      <c r="LFV11" s="53"/>
      <c r="LFW11" s="53"/>
      <c r="LFX11" s="53"/>
      <c r="LFY11" s="53"/>
      <c r="LFZ11" s="53"/>
      <c r="LGA11" s="53"/>
      <c r="LGB11" s="53"/>
      <c r="LGC11" s="53"/>
      <c r="LGD11" s="53"/>
      <c r="LGE11" s="53"/>
      <c r="LGF11" s="53"/>
      <c r="LGG11" s="53"/>
      <c r="LGH11" s="53"/>
      <c r="LGI11" s="53"/>
      <c r="LGJ11" s="53"/>
      <c r="LGK11" s="53"/>
      <c r="LGL11" s="53"/>
      <c r="LGM11" s="53"/>
      <c r="LGN11" s="53"/>
      <c r="LGO11" s="53"/>
      <c r="LGP11" s="53"/>
      <c r="LGQ11" s="53"/>
      <c r="LGR11" s="53"/>
      <c r="LGS11" s="53"/>
      <c r="LGT11" s="53"/>
      <c r="LGU11" s="53"/>
      <c r="LGV11" s="53"/>
      <c r="LGW11" s="53"/>
      <c r="LGX11" s="53"/>
      <c r="LGY11" s="53"/>
      <c r="LGZ11" s="53"/>
      <c r="LHA11" s="53"/>
      <c r="LHB11" s="53"/>
      <c r="LHC11" s="53"/>
      <c r="LHD11" s="53"/>
      <c r="LHE11" s="53"/>
      <c r="LHF11" s="53"/>
      <c r="LHG11" s="53"/>
      <c r="LHH11" s="53"/>
      <c r="LHI11" s="53"/>
      <c r="LHJ11" s="53"/>
      <c r="LHK11" s="53"/>
      <c r="LHL11" s="53"/>
      <c r="LHM11" s="53"/>
      <c r="LHN11" s="53"/>
      <c r="LHO11" s="53"/>
      <c r="LHP11" s="53"/>
      <c r="LHQ11" s="53"/>
      <c r="LHR11" s="53"/>
      <c r="LHS11" s="53"/>
      <c r="LHT11" s="53"/>
      <c r="LHU11" s="53"/>
      <c r="LHV11" s="53"/>
      <c r="LHW11" s="53"/>
      <c r="LHX11" s="53"/>
      <c r="LHY11" s="53"/>
      <c r="LHZ11" s="53"/>
      <c r="LIA11" s="53"/>
      <c r="LIB11" s="53"/>
      <c r="LIC11" s="53"/>
      <c r="LID11" s="53"/>
      <c r="LIE11" s="53"/>
      <c r="LIF11" s="53"/>
      <c r="LIG11" s="53"/>
      <c r="LIH11" s="53"/>
      <c r="LII11" s="53"/>
      <c r="LIJ11" s="53"/>
      <c r="LIK11" s="53"/>
      <c r="LIL11" s="53"/>
      <c r="LIM11" s="53"/>
      <c r="LIN11" s="53"/>
      <c r="LIO11" s="53"/>
      <c r="LIP11" s="53"/>
      <c r="LIQ11" s="53"/>
      <c r="LIR11" s="53"/>
      <c r="LIS11" s="53"/>
      <c r="LIT11" s="53"/>
      <c r="LIU11" s="53"/>
      <c r="LIV11" s="53"/>
      <c r="LIW11" s="53"/>
      <c r="LIX11" s="53"/>
      <c r="LIY11" s="53"/>
      <c r="LIZ11" s="53"/>
      <c r="LJA11" s="53"/>
      <c r="LJB11" s="53"/>
      <c r="LJC11" s="53"/>
      <c r="LJD11" s="53"/>
      <c r="LJE11" s="53"/>
      <c r="LJF11" s="53"/>
      <c r="LJG11" s="53"/>
      <c r="LJH11" s="53"/>
      <c r="LJI11" s="53"/>
      <c r="LJJ11" s="53"/>
      <c r="LJK11" s="53"/>
      <c r="LJL11" s="53"/>
      <c r="LJM11" s="53"/>
      <c r="LJN11" s="53"/>
      <c r="LJO11" s="53"/>
      <c r="LJP11" s="53"/>
      <c r="LJQ11" s="53"/>
      <c r="LJR11" s="53"/>
      <c r="LJS11" s="53"/>
      <c r="LJT11" s="53"/>
      <c r="LJU11" s="53"/>
      <c r="LJV11" s="53"/>
      <c r="LJW11" s="53"/>
      <c r="LJX11" s="53"/>
      <c r="LJY11" s="53"/>
      <c r="LJZ11" s="53"/>
      <c r="LKA11" s="53"/>
      <c r="LKB11" s="53"/>
      <c r="LKC11" s="53"/>
      <c r="LKD11" s="53"/>
      <c r="LKE11" s="53"/>
      <c r="LKF11" s="53"/>
      <c r="LKG11" s="53"/>
      <c r="LKH11" s="53"/>
      <c r="LKI11" s="53"/>
      <c r="LKJ11" s="53"/>
      <c r="LKK11" s="53"/>
      <c r="LKL11" s="53"/>
      <c r="LKM11" s="53"/>
      <c r="LKN11" s="53"/>
      <c r="LKO11" s="53"/>
      <c r="LKP11" s="53"/>
      <c r="LKQ11" s="53"/>
      <c r="LKR11" s="53"/>
      <c r="LKS11" s="53"/>
      <c r="LKT11" s="53"/>
      <c r="LKU11" s="53"/>
      <c r="LKV11" s="53"/>
      <c r="LKW11" s="53"/>
      <c r="LKX11" s="53"/>
      <c r="LKY11" s="53"/>
      <c r="LKZ11" s="53"/>
      <c r="LLA11" s="53"/>
      <c r="LLB11" s="53"/>
      <c r="LLC11" s="53"/>
      <c r="LLD11" s="53"/>
      <c r="LLE11" s="53"/>
      <c r="LLF11" s="53"/>
      <c r="LLG11" s="53"/>
      <c r="LLH11" s="53"/>
      <c r="LLI11" s="53"/>
      <c r="LLJ11" s="53"/>
      <c r="LLK11" s="53"/>
      <c r="LLL11" s="53"/>
      <c r="LLM11" s="53"/>
      <c r="LLN11" s="53"/>
      <c r="LLO11" s="53"/>
      <c r="LLP11" s="53"/>
      <c r="LLQ11" s="53"/>
      <c r="LLR11" s="53"/>
      <c r="LLS11" s="53"/>
      <c r="LLT11" s="53"/>
      <c r="LLU11" s="53"/>
      <c r="LLV11" s="53"/>
      <c r="LLW11" s="53"/>
      <c r="LLX11" s="53"/>
      <c r="LLY11" s="53"/>
      <c r="LLZ11" s="53"/>
      <c r="LMA11" s="53"/>
      <c r="LMB11" s="53"/>
      <c r="LMC11" s="53"/>
      <c r="LMD11" s="53"/>
      <c r="LME11" s="53"/>
      <c r="LMF11" s="53"/>
      <c r="LMG11" s="53"/>
      <c r="LMH11" s="53"/>
      <c r="LMI11" s="53"/>
      <c r="LMJ11" s="53"/>
      <c r="LMK11" s="53"/>
      <c r="LML11" s="53"/>
      <c r="LMM11" s="53"/>
      <c r="LMN11" s="53"/>
      <c r="LMO11" s="53"/>
      <c r="LMP11" s="53"/>
      <c r="LMQ11" s="53"/>
      <c r="LMR11" s="53"/>
      <c r="LMS11" s="53"/>
      <c r="LMT11" s="53"/>
      <c r="LMU11" s="53"/>
      <c r="LMV11" s="53"/>
      <c r="LMW11" s="53"/>
      <c r="LMX11" s="53"/>
      <c r="LMY11" s="53"/>
      <c r="LMZ11" s="53"/>
      <c r="LNA11" s="53"/>
      <c r="LNB11" s="53"/>
      <c r="LNC11" s="53"/>
      <c r="LND11" s="53"/>
      <c r="LNE11" s="53"/>
      <c r="LNF11" s="53"/>
      <c r="LNG11" s="53"/>
      <c r="LNH11" s="53"/>
      <c r="LNI11" s="53"/>
      <c r="LNJ11" s="53"/>
      <c r="LNK11" s="53"/>
      <c r="LNL11" s="53"/>
      <c r="LNM11" s="53"/>
      <c r="LNN11" s="53"/>
      <c r="LNO11" s="53"/>
      <c r="LNP11" s="53"/>
      <c r="LNQ11" s="53"/>
      <c r="LNR11" s="53"/>
      <c r="LNS11" s="53"/>
      <c r="LNT11" s="53"/>
      <c r="LNU11" s="53"/>
      <c r="LNV11" s="53"/>
      <c r="LNW11" s="53"/>
      <c r="LNX11" s="53"/>
      <c r="LNY11" s="53"/>
      <c r="LNZ11" s="53"/>
      <c r="LOA11" s="53"/>
      <c r="LOB11" s="53"/>
      <c r="LOC11" s="53"/>
      <c r="LOD11" s="53"/>
      <c r="LOE11" s="53"/>
      <c r="LOF11" s="53"/>
      <c r="LOG11" s="53"/>
      <c r="LOH11" s="53"/>
      <c r="LOI11" s="53"/>
      <c r="LOJ11" s="53"/>
      <c r="LOK11" s="53"/>
      <c r="LOL11" s="53"/>
      <c r="LOM11" s="53"/>
      <c r="LON11" s="53"/>
      <c r="LOO11" s="53"/>
      <c r="LOP11" s="53"/>
      <c r="LOQ11" s="53"/>
      <c r="LOR11" s="53"/>
      <c r="LOS11" s="53"/>
      <c r="LOT11" s="53"/>
      <c r="LOU11" s="53"/>
      <c r="LOV11" s="53"/>
      <c r="LOW11" s="53"/>
      <c r="LOX11" s="53"/>
      <c r="LOY11" s="53"/>
      <c r="LOZ11" s="53"/>
      <c r="LPA11" s="53"/>
      <c r="LPB11" s="53"/>
      <c r="LPC11" s="53"/>
      <c r="LPD11" s="53"/>
      <c r="LPE11" s="53"/>
      <c r="LPF11" s="53"/>
      <c r="LPG11" s="53"/>
      <c r="LPH11" s="53"/>
      <c r="LPI11" s="53"/>
      <c r="LPJ11" s="53"/>
      <c r="LPK11" s="53"/>
      <c r="LPL11" s="53"/>
      <c r="LPM11" s="53"/>
      <c r="LPN11" s="53"/>
      <c r="LPO11" s="53"/>
      <c r="LPP11" s="53"/>
      <c r="LPQ11" s="53"/>
      <c r="LPR11" s="53"/>
      <c r="LPS11" s="53"/>
      <c r="LPT11" s="53"/>
      <c r="LPU11" s="53"/>
      <c r="LPV11" s="53"/>
      <c r="LPW11" s="53"/>
      <c r="LPX11" s="53"/>
      <c r="LPY11" s="53"/>
      <c r="LPZ11" s="53"/>
      <c r="LQA11" s="53"/>
      <c r="LQB11" s="53"/>
      <c r="LQC11" s="53"/>
      <c r="LQD11" s="53"/>
      <c r="LQE11" s="53"/>
      <c r="LQF11" s="53"/>
      <c r="LQG11" s="53"/>
      <c r="LQH11" s="53"/>
      <c r="LQI11" s="53"/>
      <c r="LQJ11" s="53"/>
      <c r="LQK11" s="53"/>
      <c r="LQL11" s="53"/>
      <c r="LQM11" s="53"/>
      <c r="LQN11" s="53"/>
      <c r="LQO11" s="53"/>
      <c r="LQP11" s="53"/>
      <c r="LQQ11" s="53"/>
      <c r="LQR11" s="53"/>
      <c r="LQS11" s="53"/>
      <c r="LQT11" s="53"/>
      <c r="LQU11" s="53"/>
      <c r="LQV11" s="53"/>
      <c r="LQW11" s="53"/>
      <c r="LQX11" s="53"/>
      <c r="LQY11" s="53"/>
      <c r="LQZ11" s="53"/>
      <c r="LRA11" s="53"/>
      <c r="LRB11" s="53"/>
      <c r="LRC11" s="53"/>
      <c r="LRD11" s="53"/>
      <c r="LRE11" s="53"/>
      <c r="LRF11" s="53"/>
      <c r="LRG11" s="53"/>
      <c r="LRH11" s="53"/>
      <c r="LRI11" s="53"/>
      <c r="LRJ11" s="53"/>
      <c r="LRK11" s="53"/>
      <c r="LRL11" s="53"/>
      <c r="LRM11" s="53"/>
      <c r="LRN11" s="53"/>
      <c r="LRO11" s="53"/>
      <c r="LRP11" s="53"/>
      <c r="LRQ11" s="53"/>
      <c r="LRR11" s="53"/>
      <c r="LRS11" s="53"/>
      <c r="LRT11" s="53"/>
      <c r="LRU11" s="53"/>
      <c r="LRV11" s="53"/>
      <c r="LRW11" s="53"/>
      <c r="LRX11" s="53"/>
      <c r="LRY11" s="53"/>
      <c r="LRZ11" s="53"/>
      <c r="LSA11" s="53"/>
      <c r="LSB11" s="53"/>
      <c r="LSC11" s="53"/>
      <c r="LSD11" s="53"/>
      <c r="LSE11" s="53"/>
      <c r="LSF11" s="53"/>
      <c r="LSG11" s="53"/>
      <c r="LSH11" s="53"/>
      <c r="LSI11" s="53"/>
      <c r="LSJ11" s="53"/>
      <c r="LSK11" s="53"/>
      <c r="LSL11" s="53"/>
      <c r="LSM11" s="53"/>
      <c r="LSN11" s="53"/>
      <c r="LSO11" s="53"/>
      <c r="LSP11" s="53"/>
      <c r="LSQ11" s="53"/>
      <c r="LSR11" s="53"/>
      <c r="LSS11" s="53"/>
      <c r="LST11" s="53"/>
      <c r="LSU11" s="53"/>
      <c r="LSV11" s="53"/>
      <c r="LSW11" s="53"/>
      <c r="LSX11" s="53"/>
      <c r="LSY11" s="53"/>
      <c r="LSZ11" s="53"/>
      <c r="LTA11" s="53"/>
      <c r="LTB11" s="53"/>
      <c r="LTC11" s="53"/>
      <c r="LTD11" s="53"/>
      <c r="LTE11" s="53"/>
      <c r="LTF11" s="53"/>
      <c r="LTG11" s="53"/>
      <c r="LTH11" s="53"/>
      <c r="LTI11" s="53"/>
      <c r="LTJ11" s="53"/>
      <c r="LTK11" s="53"/>
      <c r="LTL11" s="53"/>
      <c r="LTM11" s="53"/>
      <c r="LTN11" s="53"/>
      <c r="LTO11" s="53"/>
      <c r="LTP11" s="53"/>
      <c r="LTQ11" s="53"/>
      <c r="LTR11" s="53"/>
      <c r="LTS11" s="53"/>
      <c r="LTT11" s="53"/>
      <c r="LTU11" s="53"/>
      <c r="LTV11" s="53"/>
      <c r="LTW11" s="53"/>
      <c r="LTX11" s="53"/>
      <c r="LTY11" s="53"/>
      <c r="LTZ11" s="53"/>
      <c r="LUA11" s="53"/>
      <c r="LUB11" s="53"/>
      <c r="LUC11" s="53"/>
      <c r="LUD11" s="53"/>
      <c r="LUE11" s="53"/>
      <c r="LUF11" s="53"/>
      <c r="LUG11" s="53"/>
      <c r="LUH11" s="53"/>
      <c r="LUI11" s="53"/>
      <c r="LUJ11" s="53"/>
      <c r="LUK11" s="53"/>
      <c r="LUL11" s="53"/>
      <c r="LUM11" s="53"/>
      <c r="LUN11" s="53"/>
      <c r="LUO11" s="53"/>
      <c r="LUP11" s="53"/>
      <c r="LUQ11" s="53"/>
      <c r="LUR11" s="53"/>
      <c r="LUS11" s="53"/>
      <c r="LUT11" s="53"/>
      <c r="LUU11" s="53"/>
      <c r="LUV11" s="53"/>
      <c r="LUW11" s="53"/>
      <c r="LUX11" s="53"/>
      <c r="LUY11" s="53"/>
      <c r="LUZ11" s="53"/>
      <c r="LVA11" s="53"/>
      <c r="LVB11" s="53"/>
      <c r="LVC11" s="53"/>
      <c r="LVD11" s="53"/>
      <c r="LVE11" s="53"/>
      <c r="LVF11" s="53"/>
      <c r="LVG11" s="53"/>
      <c r="LVH11" s="53"/>
      <c r="LVI11" s="53"/>
      <c r="LVJ11" s="53"/>
      <c r="LVK11" s="53"/>
      <c r="LVL11" s="53"/>
      <c r="LVM11" s="53"/>
      <c r="LVN11" s="53"/>
      <c r="LVO11" s="53"/>
      <c r="LVP11" s="53"/>
      <c r="LVQ11" s="53"/>
      <c r="LVR11" s="53"/>
      <c r="LVS11" s="53"/>
      <c r="LVT11" s="53"/>
      <c r="LVU11" s="53"/>
      <c r="LVV11" s="53"/>
      <c r="LVW11" s="53"/>
      <c r="LVX11" s="53"/>
      <c r="LVY11" s="53"/>
      <c r="LVZ11" s="53"/>
      <c r="LWA11" s="53"/>
      <c r="LWB11" s="53"/>
      <c r="LWC11" s="53"/>
      <c r="LWD11" s="53"/>
      <c r="LWE11" s="53"/>
      <c r="LWF11" s="53"/>
      <c r="LWG11" s="53"/>
      <c r="LWH11" s="53"/>
      <c r="LWI11" s="53"/>
      <c r="LWJ11" s="53"/>
      <c r="LWK11" s="53"/>
      <c r="LWL11" s="53"/>
      <c r="LWM11" s="53"/>
      <c r="LWN11" s="53"/>
      <c r="LWO11" s="53"/>
      <c r="LWP11" s="53"/>
      <c r="LWQ11" s="53"/>
      <c r="LWR11" s="53"/>
      <c r="LWS11" s="53"/>
      <c r="LWT11" s="53"/>
      <c r="LWU11" s="53"/>
      <c r="LWV11" s="53"/>
      <c r="LWW11" s="53"/>
      <c r="LWX11" s="53"/>
      <c r="LWY11" s="53"/>
      <c r="LWZ11" s="53"/>
      <c r="LXA11" s="53"/>
      <c r="LXB11" s="53"/>
      <c r="LXC11" s="53"/>
      <c r="LXD11" s="53"/>
      <c r="LXE11" s="53"/>
      <c r="LXF11" s="53"/>
      <c r="LXG11" s="53"/>
      <c r="LXH11" s="53"/>
      <c r="LXI11" s="53"/>
      <c r="LXJ11" s="53"/>
      <c r="LXK11" s="53"/>
      <c r="LXL11" s="53"/>
      <c r="LXM11" s="53"/>
      <c r="LXN11" s="53"/>
      <c r="LXO11" s="53"/>
      <c r="LXP11" s="53"/>
      <c r="LXQ11" s="53"/>
      <c r="LXR11" s="53"/>
      <c r="LXS11" s="53"/>
      <c r="LXT11" s="53"/>
      <c r="LXU11" s="53"/>
      <c r="LXV11" s="53"/>
      <c r="LXW11" s="53"/>
      <c r="LXX11" s="53"/>
      <c r="LXY11" s="53"/>
      <c r="LXZ11" s="53"/>
      <c r="LYA11" s="53"/>
      <c r="LYB11" s="53"/>
      <c r="LYC11" s="53"/>
      <c r="LYD11" s="53"/>
      <c r="LYE11" s="53"/>
      <c r="LYF11" s="53"/>
      <c r="LYG11" s="53"/>
      <c r="LYH11" s="53"/>
      <c r="LYI11" s="53"/>
      <c r="LYJ11" s="53"/>
      <c r="LYK11" s="53"/>
      <c r="LYL11" s="53"/>
      <c r="LYM11" s="53"/>
      <c r="LYN11" s="53"/>
      <c r="LYO11" s="53"/>
      <c r="LYP11" s="53"/>
      <c r="LYQ11" s="53"/>
      <c r="LYR11" s="53"/>
      <c r="LYS11" s="53"/>
      <c r="LYT11" s="53"/>
      <c r="LYU11" s="53"/>
      <c r="LYV11" s="53"/>
      <c r="LYW11" s="53"/>
      <c r="LYX11" s="53"/>
      <c r="LYY11" s="53"/>
      <c r="LYZ11" s="53"/>
      <c r="LZA11" s="53"/>
      <c r="LZB11" s="53"/>
      <c r="LZC11" s="53"/>
      <c r="LZD11" s="53"/>
      <c r="LZE11" s="53"/>
      <c r="LZF11" s="53"/>
      <c r="LZG11" s="53"/>
      <c r="LZH11" s="53"/>
      <c r="LZI11" s="53"/>
      <c r="LZJ11" s="53"/>
      <c r="LZK11" s="53"/>
      <c r="LZL11" s="53"/>
      <c r="LZM11" s="53"/>
      <c r="LZN11" s="53"/>
      <c r="LZO11" s="53"/>
      <c r="LZP11" s="53"/>
      <c r="LZQ11" s="53"/>
      <c r="LZR11" s="53"/>
      <c r="LZS11" s="53"/>
      <c r="LZT11" s="53"/>
      <c r="LZU11" s="53"/>
      <c r="LZV11" s="53"/>
      <c r="LZW11" s="53"/>
      <c r="LZX11" s="53"/>
      <c r="LZY11" s="53"/>
      <c r="LZZ11" s="53"/>
      <c r="MAA11" s="53"/>
      <c r="MAB11" s="53"/>
      <c r="MAC11" s="53"/>
      <c r="MAD11" s="53"/>
      <c r="MAE11" s="53"/>
      <c r="MAF11" s="53"/>
      <c r="MAG11" s="53"/>
      <c r="MAH11" s="53"/>
      <c r="MAI11" s="53"/>
      <c r="MAJ11" s="53"/>
      <c r="MAK11" s="53"/>
      <c r="MAL11" s="53"/>
      <c r="MAM11" s="53"/>
      <c r="MAN11" s="53"/>
      <c r="MAO11" s="53"/>
      <c r="MAP11" s="53"/>
      <c r="MAQ11" s="53"/>
      <c r="MAR11" s="53"/>
      <c r="MAS11" s="53"/>
      <c r="MAT11" s="53"/>
      <c r="MAU11" s="53"/>
      <c r="MAV11" s="53"/>
      <c r="MAW11" s="53"/>
      <c r="MAX11" s="53"/>
      <c r="MAY11" s="53"/>
      <c r="MAZ11" s="53"/>
      <c r="MBA11" s="53"/>
      <c r="MBB11" s="53"/>
      <c r="MBC11" s="53"/>
      <c r="MBD11" s="53"/>
      <c r="MBE11" s="53"/>
      <c r="MBF11" s="53"/>
      <c r="MBG11" s="53"/>
      <c r="MBH11" s="53"/>
      <c r="MBI11" s="53"/>
      <c r="MBJ11" s="53"/>
      <c r="MBK11" s="53"/>
      <c r="MBL11" s="53"/>
      <c r="MBM11" s="53"/>
      <c r="MBN11" s="53"/>
      <c r="MBO11" s="53"/>
      <c r="MBP11" s="53"/>
      <c r="MBQ11" s="53"/>
      <c r="MBR11" s="53"/>
      <c r="MBS11" s="53"/>
      <c r="MBT11" s="53"/>
      <c r="MBU11" s="53"/>
      <c r="MBV11" s="53"/>
      <c r="MBW11" s="53"/>
      <c r="MBX11" s="53"/>
      <c r="MBY11" s="53"/>
      <c r="MBZ11" s="53"/>
      <c r="MCA11" s="53"/>
      <c r="MCB11" s="53"/>
      <c r="MCC11" s="53"/>
      <c r="MCD11" s="53"/>
      <c r="MCE11" s="53"/>
      <c r="MCF11" s="53"/>
      <c r="MCG11" s="53"/>
      <c r="MCH11" s="53"/>
      <c r="MCI11" s="53"/>
      <c r="MCJ11" s="53"/>
      <c r="MCK11" s="53"/>
      <c r="MCL11" s="53"/>
      <c r="MCM11" s="53"/>
      <c r="MCN11" s="53"/>
      <c r="MCO11" s="53"/>
      <c r="MCP11" s="53"/>
      <c r="MCQ11" s="53"/>
      <c r="MCR11" s="53"/>
      <c r="MCS11" s="53"/>
      <c r="MCT11" s="53"/>
      <c r="MCU11" s="53"/>
      <c r="MCV11" s="53"/>
      <c r="MCW11" s="53"/>
      <c r="MCX11" s="53"/>
      <c r="MCY11" s="53"/>
      <c r="MCZ11" s="53"/>
      <c r="MDA11" s="53"/>
      <c r="MDB11" s="53"/>
      <c r="MDC11" s="53"/>
      <c r="MDD11" s="53"/>
      <c r="MDE11" s="53"/>
      <c r="MDF11" s="53"/>
      <c r="MDG11" s="53"/>
      <c r="MDH11" s="53"/>
      <c r="MDI11" s="53"/>
      <c r="MDJ11" s="53"/>
      <c r="MDK11" s="53"/>
      <c r="MDL11" s="53"/>
      <c r="MDM11" s="53"/>
      <c r="MDN11" s="53"/>
      <c r="MDO11" s="53"/>
      <c r="MDP11" s="53"/>
      <c r="MDQ11" s="53"/>
      <c r="MDR11" s="53"/>
      <c r="MDS11" s="53"/>
      <c r="MDT11" s="53"/>
      <c r="MDU11" s="53"/>
      <c r="MDV11" s="53"/>
      <c r="MDW11" s="53"/>
      <c r="MDX11" s="53"/>
      <c r="MDY11" s="53"/>
      <c r="MDZ11" s="53"/>
      <c r="MEA11" s="53"/>
      <c r="MEB11" s="53"/>
      <c r="MEC11" s="53"/>
      <c r="MED11" s="53"/>
      <c r="MEE11" s="53"/>
      <c r="MEF11" s="53"/>
      <c r="MEG11" s="53"/>
      <c r="MEH11" s="53"/>
      <c r="MEI11" s="53"/>
      <c r="MEJ11" s="53"/>
      <c r="MEK11" s="53"/>
      <c r="MEL11" s="53"/>
      <c r="MEM11" s="53"/>
      <c r="MEN11" s="53"/>
      <c r="MEO11" s="53"/>
      <c r="MEP11" s="53"/>
      <c r="MEQ11" s="53"/>
      <c r="MER11" s="53"/>
      <c r="MES11" s="53"/>
      <c r="MET11" s="53"/>
      <c r="MEU11" s="53"/>
      <c r="MEV11" s="53"/>
      <c r="MEW11" s="53"/>
      <c r="MEX11" s="53"/>
      <c r="MEY11" s="53"/>
      <c r="MEZ11" s="53"/>
      <c r="MFA11" s="53"/>
      <c r="MFB11" s="53"/>
      <c r="MFC11" s="53"/>
      <c r="MFD11" s="53"/>
      <c r="MFE11" s="53"/>
      <c r="MFF11" s="53"/>
      <c r="MFG11" s="53"/>
      <c r="MFH11" s="53"/>
      <c r="MFI11" s="53"/>
      <c r="MFJ11" s="53"/>
      <c r="MFK11" s="53"/>
      <c r="MFL11" s="53"/>
      <c r="MFM11" s="53"/>
      <c r="MFN11" s="53"/>
      <c r="MFO11" s="53"/>
      <c r="MFP11" s="53"/>
      <c r="MFQ11" s="53"/>
      <c r="MFR11" s="53"/>
      <c r="MFS11" s="53"/>
      <c r="MFT11" s="53"/>
      <c r="MFU11" s="53"/>
      <c r="MFV11" s="53"/>
      <c r="MFW11" s="53"/>
      <c r="MFX11" s="53"/>
      <c r="MFY11" s="53"/>
      <c r="MFZ11" s="53"/>
      <c r="MGA11" s="53"/>
      <c r="MGB11" s="53"/>
      <c r="MGC11" s="53"/>
      <c r="MGD11" s="53"/>
      <c r="MGE11" s="53"/>
      <c r="MGF11" s="53"/>
      <c r="MGG11" s="53"/>
      <c r="MGH11" s="53"/>
      <c r="MGI11" s="53"/>
      <c r="MGJ11" s="53"/>
      <c r="MGK11" s="53"/>
      <c r="MGL11" s="53"/>
      <c r="MGM11" s="53"/>
      <c r="MGN11" s="53"/>
      <c r="MGO11" s="53"/>
      <c r="MGP11" s="53"/>
      <c r="MGQ11" s="53"/>
      <c r="MGR11" s="53"/>
      <c r="MGS11" s="53"/>
      <c r="MGT11" s="53"/>
      <c r="MGU11" s="53"/>
      <c r="MGV11" s="53"/>
      <c r="MGW11" s="53"/>
      <c r="MGX11" s="53"/>
      <c r="MGY11" s="53"/>
      <c r="MGZ11" s="53"/>
      <c r="MHA11" s="53"/>
      <c r="MHB11" s="53"/>
      <c r="MHC11" s="53"/>
      <c r="MHD11" s="53"/>
      <c r="MHE11" s="53"/>
      <c r="MHF11" s="53"/>
      <c r="MHG11" s="53"/>
      <c r="MHH11" s="53"/>
      <c r="MHI11" s="53"/>
      <c r="MHJ11" s="53"/>
      <c r="MHK11" s="53"/>
      <c r="MHL11" s="53"/>
      <c r="MHM11" s="53"/>
      <c r="MHN11" s="53"/>
      <c r="MHO11" s="53"/>
      <c r="MHP11" s="53"/>
      <c r="MHQ11" s="53"/>
      <c r="MHR11" s="53"/>
      <c r="MHS11" s="53"/>
      <c r="MHT11" s="53"/>
      <c r="MHU11" s="53"/>
      <c r="MHV11" s="53"/>
      <c r="MHW11" s="53"/>
      <c r="MHX11" s="53"/>
      <c r="MHY11" s="53"/>
      <c r="MHZ11" s="53"/>
      <c r="MIA11" s="53"/>
      <c r="MIB11" s="53"/>
      <c r="MIC11" s="53"/>
      <c r="MID11" s="53"/>
      <c r="MIE11" s="53"/>
      <c r="MIF11" s="53"/>
      <c r="MIG11" s="53"/>
      <c r="MIH11" s="53"/>
      <c r="MII11" s="53"/>
      <c r="MIJ11" s="53"/>
      <c r="MIK11" s="53"/>
      <c r="MIL11" s="53"/>
      <c r="MIM11" s="53"/>
      <c r="MIN11" s="53"/>
      <c r="MIO11" s="53"/>
      <c r="MIP11" s="53"/>
      <c r="MIQ11" s="53"/>
      <c r="MIR11" s="53"/>
      <c r="MIS11" s="53"/>
      <c r="MIT11" s="53"/>
      <c r="MIU11" s="53"/>
      <c r="MIV11" s="53"/>
      <c r="MIW11" s="53"/>
      <c r="MIX11" s="53"/>
      <c r="MIY11" s="53"/>
      <c r="MIZ11" s="53"/>
      <c r="MJA11" s="53"/>
      <c r="MJB11" s="53"/>
      <c r="MJC11" s="53"/>
      <c r="MJD11" s="53"/>
      <c r="MJE11" s="53"/>
      <c r="MJF11" s="53"/>
      <c r="MJG11" s="53"/>
      <c r="MJH11" s="53"/>
      <c r="MJI11" s="53"/>
      <c r="MJJ11" s="53"/>
      <c r="MJK11" s="53"/>
      <c r="MJL11" s="53"/>
      <c r="MJM11" s="53"/>
      <c r="MJN11" s="53"/>
      <c r="MJO11" s="53"/>
      <c r="MJP11" s="53"/>
      <c r="MJQ11" s="53"/>
      <c r="MJR11" s="53"/>
      <c r="MJS11" s="53"/>
      <c r="MJT11" s="53"/>
      <c r="MJU11" s="53"/>
      <c r="MJV11" s="53"/>
      <c r="MJW11" s="53"/>
      <c r="MJX11" s="53"/>
      <c r="MJY11" s="53"/>
      <c r="MJZ11" s="53"/>
      <c r="MKA11" s="53"/>
      <c r="MKB11" s="53"/>
      <c r="MKC11" s="53"/>
      <c r="MKD11" s="53"/>
      <c r="MKE11" s="53"/>
      <c r="MKF11" s="53"/>
      <c r="MKG11" s="53"/>
      <c r="MKH11" s="53"/>
      <c r="MKI11" s="53"/>
      <c r="MKJ11" s="53"/>
      <c r="MKK11" s="53"/>
      <c r="MKL11" s="53"/>
      <c r="MKM11" s="53"/>
      <c r="MKN11" s="53"/>
      <c r="MKO11" s="53"/>
      <c r="MKP11" s="53"/>
      <c r="MKQ11" s="53"/>
      <c r="MKR11" s="53"/>
      <c r="MKS11" s="53"/>
      <c r="MKT11" s="53"/>
      <c r="MKU11" s="53"/>
      <c r="MKV11" s="53"/>
      <c r="MKW11" s="53"/>
      <c r="MKX11" s="53"/>
      <c r="MKY11" s="53"/>
      <c r="MKZ11" s="53"/>
      <c r="MLA11" s="53"/>
      <c r="MLB11" s="53"/>
      <c r="MLC11" s="53"/>
      <c r="MLD11" s="53"/>
      <c r="MLE11" s="53"/>
      <c r="MLF11" s="53"/>
      <c r="MLG11" s="53"/>
      <c r="MLH11" s="53"/>
      <c r="MLI11" s="53"/>
      <c r="MLJ11" s="53"/>
      <c r="MLK11" s="53"/>
      <c r="MLL11" s="53"/>
      <c r="MLM11" s="53"/>
      <c r="MLN11" s="53"/>
      <c r="MLO11" s="53"/>
      <c r="MLP11" s="53"/>
      <c r="MLQ11" s="53"/>
      <c r="MLR11" s="53"/>
      <c r="MLS11" s="53"/>
      <c r="MLT11" s="53"/>
      <c r="MLU11" s="53"/>
      <c r="MLV11" s="53"/>
      <c r="MLW11" s="53"/>
      <c r="MLX11" s="53"/>
      <c r="MLY11" s="53"/>
      <c r="MLZ11" s="53"/>
      <c r="MMA11" s="53"/>
      <c r="MMB11" s="53"/>
      <c r="MMC11" s="53"/>
      <c r="MMD11" s="53"/>
      <c r="MME11" s="53"/>
      <c r="MMF11" s="53"/>
      <c r="MMG11" s="53"/>
      <c r="MMH11" s="53"/>
      <c r="MMI11" s="53"/>
      <c r="MMJ11" s="53"/>
      <c r="MMK11" s="53"/>
      <c r="MML11" s="53"/>
      <c r="MMM11" s="53"/>
      <c r="MMN11" s="53"/>
      <c r="MMO11" s="53"/>
      <c r="MMP11" s="53"/>
      <c r="MMQ11" s="53"/>
      <c r="MMR11" s="53"/>
      <c r="MMS11" s="53"/>
      <c r="MMT11" s="53"/>
      <c r="MMU11" s="53"/>
      <c r="MMV11" s="53"/>
      <c r="MMW11" s="53"/>
      <c r="MMX11" s="53"/>
      <c r="MMY11" s="53"/>
      <c r="MMZ11" s="53"/>
      <c r="MNA11" s="53"/>
      <c r="MNB11" s="53"/>
      <c r="MNC11" s="53"/>
      <c r="MND11" s="53"/>
      <c r="MNE11" s="53"/>
      <c r="MNF11" s="53"/>
      <c r="MNG11" s="53"/>
      <c r="MNH11" s="53"/>
      <c r="MNI11" s="53"/>
      <c r="MNJ11" s="53"/>
      <c r="MNK11" s="53"/>
      <c r="MNL11" s="53"/>
      <c r="MNM11" s="53"/>
      <c r="MNN11" s="53"/>
      <c r="MNO11" s="53"/>
      <c r="MNP11" s="53"/>
      <c r="MNQ11" s="53"/>
      <c r="MNR11" s="53"/>
      <c r="MNS11" s="53"/>
      <c r="MNT11" s="53"/>
      <c r="MNU11" s="53"/>
      <c r="MNV11" s="53"/>
      <c r="MNW11" s="53"/>
      <c r="MNX11" s="53"/>
      <c r="MNY11" s="53"/>
      <c r="MNZ11" s="53"/>
      <c r="MOA11" s="53"/>
      <c r="MOB11" s="53"/>
      <c r="MOC11" s="53"/>
      <c r="MOD11" s="53"/>
      <c r="MOE11" s="53"/>
      <c r="MOF11" s="53"/>
      <c r="MOG11" s="53"/>
      <c r="MOH11" s="53"/>
      <c r="MOI11" s="53"/>
      <c r="MOJ11" s="53"/>
      <c r="MOK11" s="53"/>
      <c r="MOL11" s="53"/>
      <c r="MOM11" s="53"/>
      <c r="MON11" s="53"/>
      <c r="MOO11" s="53"/>
      <c r="MOP11" s="53"/>
      <c r="MOQ11" s="53"/>
      <c r="MOR11" s="53"/>
      <c r="MOS11" s="53"/>
      <c r="MOT11" s="53"/>
      <c r="MOU11" s="53"/>
      <c r="MOV11" s="53"/>
      <c r="MOW11" s="53"/>
      <c r="MOX11" s="53"/>
      <c r="MOY11" s="53"/>
      <c r="MOZ11" s="53"/>
      <c r="MPA11" s="53"/>
      <c r="MPB11" s="53"/>
      <c r="MPC11" s="53"/>
      <c r="MPD11" s="53"/>
      <c r="MPE11" s="53"/>
      <c r="MPF11" s="53"/>
      <c r="MPG11" s="53"/>
      <c r="MPH11" s="53"/>
      <c r="MPI11" s="53"/>
      <c r="MPJ11" s="53"/>
      <c r="MPK11" s="53"/>
      <c r="MPL11" s="53"/>
      <c r="MPM11" s="53"/>
      <c r="MPN11" s="53"/>
      <c r="MPO11" s="53"/>
      <c r="MPP11" s="53"/>
      <c r="MPQ11" s="53"/>
      <c r="MPR11" s="53"/>
      <c r="MPS11" s="53"/>
      <c r="MPT11" s="53"/>
      <c r="MPU11" s="53"/>
      <c r="MPV11" s="53"/>
      <c r="MPW11" s="53"/>
      <c r="MPX11" s="53"/>
      <c r="MPY11" s="53"/>
      <c r="MPZ11" s="53"/>
      <c r="MQA11" s="53"/>
      <c r="MQB11" s="53"/>
      <c r="MQC11" s="53"/>
      <c r="MQD11" s="53"/>
      <c r="MQE11" s="53"/>
      <c r="MQF11" s="53"/>
      <c r="MQG11" s="53"/>
      <c r="MQH11" s="53"/>
      <c r="MQI11" s="53"/>
      <c r="MQJ11" s="53"/>
      <c r="MQK11" s="53"/>
      <c r="MQL11" s="53"/>
      <c r="MQM11" s="53"/>
      <c r="MQN11" s="53"/>
      <c r="MQO11" s="53"/>
      <c r="MQP11" s="53"/>
      <c r="MQQ11" s="53"/>
      <c r="MQR11" s="53"/>
      <c r="MQS11" s="53"/>
      <c r="MQT11" s="53"/>
      <c r="MQU11" s="53"/>
      <c r="MQV11" s="53"/>
      <c r="MQW11" s="53"/>
      <c r="MQX11" s="53"/>
      <c r="MQY11" s="53"/>
      <c r="MQZ11" s="53"/>
      <c r="MRA11" s="53"/>
      <c r="MRB11" s="53"/>
      <c r="MRC11" s="53"/>
      <c r="MRD11" s="53"/>
      <c r="MRE11" s="53"/>
      <c r="MRF11" s="53"/>
      <c r="MRG11" s="53"/>
      <c r="MRH11" s="53"/>
      <c r="MRI11" s="53"/>
      <c r="MRJ11" s="53"/>
      <c r="MRK11" s="53"/>
      <c r="MRL11" s="53"/>
      <c r="MRM11" s="53"/>
      <c r="MRN11" s="53"/>
      <c r="MRO11" s="53"/>
      <c r="MRP11" s="53"/>
      <c r="MRQ11" s="53"/>
      <c r="MRR11" s="53"/>
      <c r="MRS11" s="53"/>
      <c r="MRT11" s="53"/>
      <c r="MRU11" s="53"/>
      <c r="MRV11" s="53"/>
      <c r="MRW11" s="53"/>
      <c r="MRX11" s="53"/>
      <c r="MRY11" s="53"/>
      <c r="MRZ11" s="53"/>
      <c r="MSA11" s="53"/>
      <c r="MSB11" s="53"/>
      <c r="MSC11" s="53"/>
      <c r="MSD11" s="53"/>
      <c r="MSE11" s="53"/>
      <c r="MSF11" s="53"/>
      <c r="MSG11" s="53"/>
      <c r="MSH11" s="53"/>
      <c r="MSI11" s="53"/>
      <c r="MSJ11" s="53"/>
      <c r="MSK11" s="53"/>
      <c r="MSL11" s="53"/>
      <c r="MSM11" s="53"/>
      <c r="MSN11" s="53"/>
      <c r="MSO11" s="53"/>
      <c r="MSP11" s="53"/>
      <c r="MSQ11" s="53"/>
      <c r="MSR11" s="53"/>
      <c r="MSS11" s="53"/>
      <c r="MST11" s="53"/>
      <c r="MSU11" s="53"/>
      <c r="MSV11" s="53"/>
      <c r="MSW11" s="53"/>
      <c r="MSX11" s="53"/>
      <c r="MSY11" s="53"/>
      <c r="MSZ11" s="53"/>
      <c r="MTA11" s="53"/>
      <c r="MTB11" s="53"/>
      <c r="MTC11" s="53"/>
      <c r="MTD11" s="53"/>
      <c r="MTE11" s="53"/>
      <c r="MTF11" s="53"/>
      <c r="MTG11" s="53"/>
      <c r="MTH11" s="53"/>
      <c r="MTI11" s="53"/>
      <c r="MTJ11" s="53"/>
      <c r="MTK11" s="53"/>
      <c r="MTL11" s="53"/>
      <c r="MTM11" s="53"/>
      <c r="MTN11" s="53"/>
      <c r="MTO11" s="53"/>
      <c r="MTP11" s="53"/>
      <c r="MTQ11" s="53"/>
      <c r="MTR11" s="53"/>
      <c r="MTS11" s="53"/>
      <c r="MTT11" s="53"/>
      <c r="MTU11" s="53"/>
      <c r="MTV11" s="53"/>
      <c r="MTW11" s="53"/>
      <c r="MTX11" s="53"/>
      <c r="MTY11" s="53"/>
      <c r="MTZ11" s="53"/>
      <c r="MUA11" s="53"/>
      <c r="MUB11" s="53"/>
      <c r="MUC11" s="53"/>
      <c r="MUD11" s="53"/>
      <c r="MUE11" s="53"/>
      <c r="MUF11" s="53"/>
      <c r="MUG11" s="53"/>
      <c r="MUH11" s="53"/>
      <c r="MUI11" s="53"/>
      <c r="MUJ11" s="53"/>
      <c r="MUK11" s="53"/>
      <c r="MUL11" s="53"/>
      <c r="MUM11" s="53"/>
      <c r="MUN11" s="53"/>
      <c r="MUO11" s="53"/>
      <c r="MUP11" s="53"/>
      <c r="MUQ11" s="53"/>
      <c r="MUR11" s="53"/>
      <c r="MUS11" s="53"/>
      <c r="MUT11" s="53"/>
      <c r="MUU11" s="53"/>
      <c r="MUV11" s="53"/>
      <c r="MUW11" s="53"/>
      <c r="MUX11" s="53"/>
      <c r="MUY11" s="53"/>
      <c r="MUZ11" s="53"/>
      <c r="MVA11" s="53"/>
      <c r="MVB11" s="53"/>
      <c r="MVC11" s="53"/>
      <c r="MVD11" s="53"/>
      <c r="MVE11" s="53"/>
      <c r="MVF11" s="53"/>
      <c r="MVG11" s="53"/>
      <c r="MVH11" s="53"/>
      <c r="MVI11" s="53"/>
      <c r="MVJ11" s="53"/>
      <c r="MVK11" s="53"/>
      <c r="MVL11" s="53"/>
      <c r="MVM11" s="53"/>
      <c r="MVN11" s="53"/>
      <c r="MVO11" s="53"/>
      <c r="MVP11" s="53"/>
      <c r="MVQ11" s="53"/>
      <c r="MVR11" s="53"/>
      <c r="MVS11" s="53"/>
      <c r="MVT11" s="53"/>
      <c r="MVU11" s="53"/>
      <c r="MVV11" s="53"/>
      <c r="MVW11" s="53"/>
      <c r="MVX11" s="53"/>
      <c r="MVY11" s="53"/>
      <c r="MVZ11" s="53"/>
      <c r="MWA11" s="53"/>
      <c r="MWB11" s="53"/>
      <c r="MWC11" s="53"/>
      <c r="MWD11" s="53"/>
      <c r="MWE11" s="53"/>
      <c r="MWF11" s="53"/>
      <c r="MWG11" s="53"/>
      <c r="MWH11" s="53"/>
      <c r="MWI11" s="53"/>
      <c r="MWJ11" s="53"/>
      <c r="MWK11" s="53"/>
      <c r="MWL11" s="53"/>
      <c r="MWM11" s="53"/>
      <c r="MWN11" s="53"/>
      <c r="MWO11" s="53"/>
      <c r="MWP11" s="53"/>
      <c r="MWQ11" s="53"/>
      <c r="MWR11" s="53"/>
      <c r="MWS11" s="53"/>
      <c r="MWT11" s="53"/>
      <c r="MWU11" s="53"/>
      <c r="MWV11" s="53"/>
      <c r="MWW11" s="53"/>
      <c r="MWX11" s="53"/>
      <c r="MWY11" s="53"/>
      <c r="MWZ11" s="53"/>
      <c r="MXA11" s="53"/>
      <c r="MXB11" s="53"/>
      <c r="MXC11" s="53"/>
      <c r="MXD11" s="53"/>
      <c r="MXE11" s="53"/>
      <c r="MXF11" s="53"/>
      <c r="MXG11" s="53"/>
      <c r="MXH11" s="53"/>
      <c r="MXI11" s="53"/>
      <c r="MXJ11" s="53"/>
      <c r="MXK11" s="53"/>
      <c r="MXL11" s="53"/>
      <c r="MXM11" s="53"/>
      <c r="MXN11" s="53"/>
      <c r="MXO11" s="53"/>
      <c r="MXP11" s="53"/>
      <c r="MXQ11" s="53"/>
      <c r="MXR11" s="53"/>
      <c r="MXS11" s="53"/>
      <c r="MXT11" s="53"/>
      <c r="MXU11" s="53"/>
      <c r="MXV11" s="53"/>
      <c r="MXW11" s="53"/>
      <c r="MXX11" s="53"/>
      <c r="MXY11" s="53"/>
      <c r="MXZ11" s="53"/>
      <c r="MYA11" s="53"/>
      <c r="MYB11" s="53"/>
      <c r="MYC11" s="53"/>
      <c r="MYD11" s="53"/>
      <c r="MYE11" s="53"/>
      <c r="MYF11" s="53"/>
      <c r="MYG11" s="53"/>
      <c r="MYH11" s="53"/>
      <c r="MYI11" s="53"/>
      <c r="MYJ11" s="53"/>
      <c r="MYK11" s="53"/>
      <c r="MYL11" s="53"/>
      <c r="MYM11" s="53"/>
      <c r="MYN11" s="53"/>
      <c r="MYO11" s="53"/>
      <c r="MYP11" s="53"/>
      <c r="MYQ11" s="53"/>
      <c r="MYR11" s="53"/>
      <c r="MYS11" s="53"/>
      <c r="MYT11" s="53"/>
      <c r="MYU11" s="53"/>
      <c r="MYV11" s="53"/>
      <c r="MYW11" s="53"/>
      <c r="MYX11" s="53"/>
      <c r="MYY11" s="53"/>
      <c r="MYZ11" s="53"/>
      <c r="MZA11" s="53"/>
      <c r="MZB11" s="53"/>
      <c r="MZC11" s="53"/>
      <c r="MZD11" s="53"/>
      <c r="MZE11" s="53"/>
      <c r="MZF11" s="53"/>
      <c r="MZG11" s="53"/>
      <c r="MZH11" s="53"/>
      <c r="MZI11" s="53"/>
      <c r="MZJ11" s="53"/>
      <c r="MZK11" s="53"/>
      <c r="MZL11" s="53"/>
      <c r="MZM11" s="53"/>
      <c r="MZN11" s="53"/>
      <c r="MZO11" s="53"/>
      <c r="MZP11" s="53"/>
      <c r="MZQ11" s="53"/>
      <c r="MZR11" s="53"/>
      <c r="MZS11" s="53"/>
      <c r="MZT11" s="53"/>
      <c r="MZU11" s="53"/>
      <c r="MZV11" s="53"/>
      <c r="MZW11" s="53"/>
      <c r="MZX11" s="53"/>
      <c r="MZY11" s="53"/>
      <c r="MZZ11" s="53"/>
      <c r="NAA11" s="53"/>
      <c r="NAB11" s="53"/>
      <c r="NAC11" s="53"/>
      <c r="NAD11" s="53"/>
      <c r="NAE11" s="53"/>
      <c r="NAF11" s="53"/>
      <c r="NAG11" s="53"/>
      <c r="NAH11" s="53"/>
      <c r="NAI11" s="53"/>
      <c r="NAJ11" s="53"/>
      <c r="NAK11" s="53"/>
      <c r="NAL11" s="53"/>
      <c r="NAM11" s="53"/>
      <c r="NAN11" s="53"/>
      <c r="NAO11" s="53"/>
      <c r="NAP11" s="53"/>
      <c r="NAQ11" s="53"/>
      <c r="NAR11" s="53"/>
      <c r="NAS11" s="53"/>
      <c r="NAT11" s="53"/>
      <c r="NAU11" s="53"/>
      <c r="NAV11" s="53"/>
      <c r="NAW11" s="53"/>
      <c r="NAX11" s="53"/>
      <c r="NAY11" s="53"/>
      <c r="NAZ11" s="53"/>
      <c r="NBA11" s="53"/>
      <c r="NBB11" s="53"/>
      <c r="NBC11" s="53"/>
      <c r="NBD11" s="53"/>
      <c r="NBE11" s="53"/>
      <c r="NBF11" s="53"/>
      <c r="NBG11" s="53"/>
      <c r="NBH11" s="53"/>
      <c r="NBI11" s="53"/>
      <c r="NBJ11" s="53"/>
      <c r="NBK11" s="53"/>
      <c r="NBL11" s="53"/>
      <c r="NBM11" s="53"/>
      <c r="NBN11" s="53"/>
      <c r="NBO11" s="53"/>
      <c r="NBP11" s="53"/>
      <c r="NBQ11" s="53"/>
      <c r="NBR11" s="53"/>
      <c r="NBS11" s="53"/>
      <c r="NBT11" s="53"/>
      <c r="NBU11" s="53"/>
      <c r="NBV11" s="53"/>
      <c r="NBW11" s="53"/>
      <c r="NBX11" s="53"/>
      <c r="NBY11" s="53"/>
      <c r="NBZ11" s="53"/>
      <c r="NCA11" s="53"/>
      <c r="NCB11" s="53"/>
      <c r="NCC11" s="53"/>
      <c r="NCD11" s="53"/>
      <c r="NCE11" s="53"/>
      <c r="NCF11" s="53"/>
      <c r="NCG11" s="53"/>
      <c r="NCH11" s="53"/>
      <c r="NCI11" s="53"/>
      <c r="NCJ11" s="53"/>
      <c r="NCK11" s="53"/>
      <c r="NCL11" s="53"/>
      <c r="NCM11" s="53"/>
      <c r="NCN11" s="53"/>
      <c r="NCO11" s="53"/>
      <c r="NCP11" s="53"/>
      <c r="NCQ11" s="53"/>
      <c r="NCR11" s="53"/>
      <c r="NCS11" s="53"/>
      <c r="NCT11" s="53"/>
      <c r="NCU11" s="53"/>
      <c r="NCV11" s="53"/>
      <c r="NCW11" s="53"/>
      <c r="NCX11" s="53"/>
      <c r="NCY11" s="53"/>
      <c r="NCZ11" s="53"/>
      <c r="NDA11" s="53"/>
      <c r="NDB11" s="53"/>
      <c r="NDC11" s="53"/>
      <c r="NDD11" s="53"/>
      <c r="NDE11" s="53"/>
      <c r="NDF11" s="53"/>
      <c r="NDG11" s="53"/>
      <c r="NDH11" s="53"/>
      <c r="NDI11" s="53"/>
      <c r="NDJ11" s="53"/>
      <c r="NDK11" s="53"/>
      <c r="NDL11" s="53"/>
      <c r="NDM11" s="53"/>
      <c r="NDN11" s="53"/>
      <c r="NDO11" s="53"/>
      <c r="NDP11" s="53"/>
      <c r="NDQ11" s="53"/>
      <c r="NDR11" s="53"/>
      <c r="NDS11" s="53"/>
      <c r="NDT11" s="53"/>
      <c r="NDU11" s="53"/>
      <c r="NDV11" s="53"/>
      <c r="NDW11" s="53"/>
      <c r="NDX11" s="53"/>
      <c r="NDY11" s="53"/>
      <c r="NDZ11" s="53"/>
      <c r="NEA11" s="53"/>
      <c r="NEB11" s="53"/>
      <c r="NEC11" s="53"/>
      <c r="NED11" s="53"/>
      <c r="NEE11" s="53"/>
      <c r="NEF11" s="53"/>
      <c r="NEG11" s="53"/>
      <c r="NEH11" s="53"/>
      <c r="NEI11" s="53"/>
      <c r="NEJ11" s="53"/>
      <c r="NEK11" s="53"/>
      <c r="NEL11" s="53"/>
      <c r="NEM11" s="53"/>
      <c r="NEN11" s="53"/>
      <c r="NEO11" s="53"/>
      <c r="NEP11" s="53"/>
      <c r="NEQ11" s="53"/>
      <c r="NER11" s="53"/>
      <c r="NES11" s="53"/>
      <c r="NET11" s="53"/>
      <c r="NEU11" s="53"/>
      <c r="NEV11" s="53"/>
      <c r="NEW11" s="53"/>
      <c r="NEX11" s="53"/>
      <c r="NEY11" s="53"/>
      <c r="NEZ11" s="53"/>
      <c r="NFA11" s="53"/>
      <c r="NFB11" s="53"/>
      <c r="NFC11" s="53"/>
      <c r="NFD11" s="53"/>
      <c r="NFE11" s="53"/>
      <c r="NFF11" s="53"/>
      <c r="NFG11" s="53"/>
      <c r="NFH11" s="53"/>
      <c r="NFI11" s="53"/>
      <c r="NFJ11" s="53"/>
      <c r="NFK11" s="53"/>
      <c r="NFL11" s="53"/>
      <c r="NFM11" s="53"/>
      <c r="NFN11" s="53"/>
      <c r="NFO11" s="53"/>
      <c r="NFP11" s="53"/>
      <c r="NFQ11" s="53"/>
      <c r="NFR11" s="53"/>
      <c r="NFS11" s="53"/>
      <c r="NFT11" s="53"/>
      <c r="NFU11" s="53"/>
      <c r="NFV11" s="53"/>
      <c r="NFW11" s="53"/>
      <c r="NFX11" s="53"/>
      <c r="NFY11" s="53"/>
      <c r="NFZ11" s="53"/>
      <c r="NGA11" s="53"/>
      <c r="NGB11" s="53"/>
      <c r="NGC11" s="53"/>
      <c r="NGD11" s="53"/>
      <c r="NGE11" s="53"/>
      <c r="NGF11" s="53"/>
      <c r="NGG11" s="53"/>
      <c r="NGH11" s="53"/>
      <c r="NGI11" s="53"/>
      <c r="NGJ11" s="53"/>
      <c r="NGK11" s="53"/>
      <c r="NGL11" s="53"/>
      <c r="NGM11" s="53"/>
      <c r="NGN11" s="53"/>
      <c r="NGO11" s="53"/>
      <c r="NGP11" s="53"/>
      <c r="NGQ11" s="53"/>
      <c r="NGR11" s="53"/>
      <c r="NGS11" s="53"/>
      <c r="NGT11" s="53"/>
      <c r="NGU11" s="53"/>
      <c r="NGV11" s="53"/>
      <c r="NGW11" s="53"/>
      <c r="NGX11" s="53"/>
      <c r="NGY11" s="53"/>
      <c r="NGZ11" s="53"/>
      <c r="NHA11" s="53"/>
      <c r="NHB11" s="53"/>
      <c r="NHC11" s="53"/>
      <c r="NHD11" s="53"/>
      <c r="NHE11" s="53"/>
      <c r="NHF11" s="53"/>
      <c r="NHG11" s="53"/>
      <c r="NHH11" s="53"/>
      <c r="NHI11" s="53"/>
      <c r="NHJ11" s="53"/>
      <c r="NHK11" s="53"/>
      <c r="NHL11" s="53"/>
      <c r="NHM11" s="53"/>
      <c r="NHN11" s="53"/>
      <c r="NHO11" s="53"/>
      <c r="NHP11" s="53"/>
      <c r="NHQ11" s="53"/>
      <c r="NHR11" s="53"/>
      <c r="NHS11" s="53"/>
      <c r="NHT11" s="53"/>
      <c r="NHU11" s="53"/>
      <c r="NHV11" s="53"/>
      <c r="NHW11" s="53"/>
      <c r="NHX11" s="53"/>
      <c r="NHY11" s="53"/>
      <c r="NHZ11" s="53"/>
      <c r="NIA11" s="53"/>
      <c r="NIB11" s="53"/>
      <c r="NIC11" s="53"/>
      <c r="NID11" s="53"/>
      <c r="NIE11" s="53"/>
      <c r="NIF11" s="53"/>
      <c r="NIG11" s="53"/>
      <c r="NIH11" s="53"/>
      <c r="NII11" s="53"/>
      <c r="NIJ11" s="53"/>
      <c r="NIK11" s="53"/>
      <c r="NIL11" s="53"/>
      <c r="NIM11" s="53"/>
      <c r="NIN11" s="53"/>
      <c r="NIO11" s="53"/>
      <c r="NIP11" s="53"/>
      <c r="NIQ11" s="53"/>
      <c r="NIR11" s="53"/>
      <c r="NIS11" s="53"/>
      <c r="NIT11" s="53"/>
      <c r="NIU11" s="53"/>
      <c r="NIV11" s="53"/>
      <c r="NIW11" s="53"/>
      <c r="NIX11" s="53"/>
      <c r="NIY11" s="53"/>
      <c r="NIZ11" s="53"/>
      <c r="NJA11" s="53"/>
      <c r="NJB11" s="53"/>
      <c r="NJC11" s="53"/>
      <c r="NJD11" s="53"/>
      <c r="NJE11" s="53"/>
      <c r="NJF11" s="53"/>
      <c r="NJG11" s="53"/>
      <c r="NJH11" s="53"/>
      <c r="NJI11" s="53"/>
      <c r="NJJ11" s="53"/>
      <c r="NJK11" s="53"/>
      <c r="NJL11" s="53"/>
      <c r="NJM11" s="53"/>
      <c r="NJN11" s="53"/>
      <c r="NJO11" s="53"/>
      <c r="NJP11" s="53"/>
      <c r="NJQ11" s="53"/>
      <c r="NJR11" s="53"/>
      <c r="NJS11" s="53"/>
      <c r="NJT11" s="53"/>
      <c r="NJU11" s="53"/>
      <c r="NJV11" s="53"/>
      <c r="NJW11" s="53"/>
      <c r="NJX11" s="53"/>
      <c r="NJY11" s="53"/>
      <c r="NJZ11" s="53"/>
      <c r="NKA11" s="53"/>
      <c r="NKB11" s="53"/>
      <c r="NKC11" s="53"/>
      <c r="NKD11" s="53"/>
      <c r="NKE11" s="53"/>
      <c r="NKF11" s="53"/>
      <c r="NKG11" s="53"/>
      <c r="NKH11" s="53"/>
      <c r="NKI11" s="53"/>
      <c r="NKJ11" s="53"/>
      <c r="NKK11" s="53"/>
      <c r="NKL11" s="53"/>
      <c r="NKM11" s="53"/>
      <c r="NKN11" s="53"/>
      <c r="NKO11" s="53"/>
      <c r="NKP11" s="53"/>
      <c r="NKQ11" s="53"/>
      <c r="NKR11" s="53"/>
      <c r="NKS11" s="53"/>
      <c r="NKT11" s="53"/>
      <c r="NKU11" s="53"/>
      <c r="NKV11" s="53"/>
      <c r="NKW11" s="53"/>
      <c r="NKX11" s="53"/>
      <c r="NKY11" s="53"/>
      <c r="NKZ11" s="53"/>
      <c r="NLA11" s="53"/>
      <c r="NLB11" s="53"/>
      <c r="NLC11" s="53"/>
      <c r="NLD11" s="53"/>
      <c r="NLE11" s="53"/>
      <c r="NLF11" s="53"/>
      <c r="NLG11" s="53"/>
      <c r="NLH11" s="53"/>
      <c r="NLI11" s="53"/>
      <c r="NLJ11" s="53"/>
      <c r="NLK11" s="53"/>
      <c r="NLL11" s="53"/>
      <c r="NLM11" s="53"/>
      <c r="NLN11" s="53"/>
      <c r="NLO11" s="53"/>
      <c r="NLP11" s="53"/>
      <c r="NLQ11" s="53"/>
      <c r="NLR11" s="53"/>
      <c r="NLS11" s="53"/>
      <c r="NLT11" s="53"/>
      <c r="NLU11" s="53"/>
      <c r="NLV11" s="53"/>
      <c r="NLW11" s="53"/>
      <c r="NLX11" s="53"/>
      <c r="NLY11" s="53"/>
      <c r="NLZ11" s="53"/>
      <c r="NMA11" s="53"/>
      <c r="NMB11" s="53"/>
      <c r="NMC11" s="53"/>
      <c r="NMD11" s="53"/>
      <c r="NME11" s="53"/>
      <c r="NMF11" s="53"/>
      <c r="NMG11" s="53"/>
      <c r="NMH11" s="53"/>
      <c r="NMI11" s="53"/>
      <c r="NMJ11" s="53"/>
      <c r="NMK11" s="53"/>
      <c r="NML11" s="53"/>
      <c r="NMM11" s="53"/>
      <c r="NMN11" s="53"/>
      <c r="NMO11" s="53"/>
      <c r="NMP11" s="53"/>
      <c r="NMQ11" s="53"/>
      <c r="NMR11" s="53"/>
      <c r="NMS11" s="53"/>
      <c r="NMT11" s="53"/>
      <c r="NMU11" s="53"/>
      <c r="NMV11" s="53"/>
      <c r="NMW11" s="53"/>
      <c r="NMX11" s="53"/>
      <c r="NMY11" s="53"/>
      <c r="NMZ11" s="53"/>
      <c r="NNA11" s="53"/>
      <c r="NNB11" s="53"/>
      <c r="NNC11" s="53"/>
      <c r="NND11" s="53"/>
      <c r="NNE11" s="53"/>
      <c r="NNF11" s="53"/>
      <c r="NNG11" s="53"/>
      <c r="NNH11" s="53"/>
      <c r="NNI11" s="53"/>
      <c r="NNJ11" s="53"/>
      <c r="NNK11" s="53"/>
      <c r="NNL11" s="53"/>
      <c r="NNM11" s="53"/>
      <c r="NNN11" s="53"/>
      <c r="NNO11" s="53"/>
      <c r="NNP11" s="53"/>
      <c r="NNQ11" s="53"/>
      <c r="NNR11" s="53"/>
      <c r="NNS11" s="53"/>
      <c r="NNT11" s="53"/>
      <c r="NNU11" s="53"/>
      <c r="NNV11" s="53"/>
      <c r="NNW11" s="53"/>
      <c r="NNX11" s="53"/>
      <c r="NNY11" s="53"/>
      <c r="NNZ11" s="53"/>
      <c r="NOA11" s="53"/>
      <c r="NOB11" s="53"/>
      <c r="NOC11" s="53"/>
      <c r="NOD11" s="53"/>
      <c r="NOE11" s="53"/>
      <c r="NOF11" s="53"/>
      <c r="NOG11" s="53"/>
      <c r="NOH11" s="53"/>
      <c r="NOI11" s="53"/>
      <c r="NOJ11" s="53"/>
      <c r="NOK11" s="53"/>
      <c r="NOL11" s="53"/>
      <c r="NOM11" s="53"/>
      <c r="NON11" s="53"/>
      <c r="NOO11" s="53"/>
      <c r="NOP11" s="53"/>
      <c r="NOQ11" s="53"/>
      <c r="NOR11" s="53"/>
      <c r="NOS11" s="53"/>
      <c r="NOT11" s="53"/>
      <c r="NOU11" s="53"/>
      <c r="NOV11" s="53"/>
      <c r="NOW11" s="53"/>
      <c r="NOX11" s="53"/>
      <c r="NOY11" s="53"/>
      <c r="NOZ11" s="53"/>
      <c r="NPA11" s="53"/>
      <c r="NPB11" s="53"/>
      <c r="NPC11" s="53"/>
      <c r="NPD11" s="53"/>
      <c r="NPE11" s="53"/>
      <c r="NPF11" s="53"/>
      <c r="NPG11" s="53"/>
      <c r="NPH11" s="53"/>
      <c r="NPI11" s="53"/>
      <c r="NPJ11" s="53"/>
      <c r="NPK11" s="53"/>
      <c r="NPL11" s="53"/>
      <c r="NPM11" s="53"/>
      <c r="NPN11" s="53"/>
      <c r="NPO11" s="53"/>
      <c r="NPP11" s="53"/>
      <c r="NPQ11" s="53"/>
      <c r="NPR11" s="53"/>
      <c r="NPS11" s="53"/>
      <c r="NPT11" s="53"/>
      <c r="NPU11" s="53"/>
      <c r="NPV11" s="53"/>
      <c r="NPW11" s="53"/>
      <c r="NPX11" s="53"/>
      <c r="NPY11" s="53"/>
      <c r="NPZ11" s="53"/>
      <c r="NQA11" s="53"/>
      <c r="NQB11" s="53"/>
      <c r="NQC11" s="53"/>
      <c r="NQD11" s="53"/>
      <c r="NQE11" s="53"/>
      <c r="NQF11" s="53"/>
      <c r="NQG11" s="53"/>
      <c r="NQH11" s="53"/>
      <c r="NQI11" s="53"/>
      <c r="NQJ11" s="53"/>
      <c r="NQK11" s="53"/>
      <c r="NQL11" s="53"/>
      <c r="NQM11" s="53"/>
      <c r="NQN11" s="53"/>
      <c r="NQO11" s="53"/>
      <c r="NQP11" s="53"/>
      <c r="NQQ11" s="53"/>
      <c r="NQR11" s="53"/>
      <c r="NQS11" s="53"/>
      <c r="NQT11" s="53"/>
      <c r="NQU11" s="53"/>
      <c r="NQV11" s="53"/>
      <c r="NQW11" s="53"/>
      <c r="NQX11" s="53"/>
      <c r="NQY11" s="53"/>
      <c r="NQZ11" s="53"/>
      <c r="NRA11" s="53"/>
      <c r="NRB11" s="53"/>
      <c r="NRC11" s="53"/>
      <c r="NRD11" s="53"/>
      <c r="NRE11" s="53"/>
      <c r="NRF11" s="53"/>
      <c r="NRG11" s="53"/>
      <c r="NRH11" s="53"/>
      <c r="NRI11" s="53"/>
      <c r="NRJ11" s="53"/>
      <c r="NRK11" s="53"/>
      <c r="NRL11" s="53"/>
      <c r="NRM11" s="53"/>
      <c r="NRN11" s="53"/>
      <c r="NRO11" s="53"/>
      <c r="NRP11" s="53"/>
      <c r="NRQ11" s="53"/>
      <c r="NRR11" s="53"/>
      <c r="NRS11" s="53"/>
      <c r="NRT11" s="53"/>
      <c r="NRU11" s="53"/>
      <c r="NRV11" s="53"/>
      <c r="NRW11" s="53"/>
      <c r="NRX11" s="53"/>
      <c r="NRY11" s="53"/>
      <c r="NRZ11" s="53"/>
      <c r="NSA11" s="53"/>
      <c r="NSB11" s="53"/>
      <c r="NSC11" s="53"/>
      <c r="NSD11" s="53"/>
      <c r="NSE11" s="53"/>
      <c r="NSF11" s="53"/>
      <c r="NSG11" s="53"/>
      <c r="NSH11" s="53"/>
      <c r="NSI11" s="53"/>
      <c r="NSJ11" s="53"/>
      <c r="NSK11" s="53"/>
      <c r="NSL11" s="53"/>
      <c r="NSM11" s="53"/>
      <c r="NSN11" s="53"/>
      <c r="NSO11" s="53"/>
      <c r="NSP11" s="53"/>
      <c r="NSQ11" s="53"/>
      <c r="NSR11" s="53"/>
      <c r="NSS11" s="53"/>
      <c r="NST11" s="53"/>
      <c r="NSU11" s="53"/>
      <c r="NSV11" s="53"/>
      <c r="NSW11" s="53"/>
      <c r="NSX11" s="53"/>
      <c r="NSY11" s="53"/>
      <c r="NSZ11" s="53"/>
      <c r="NTA11" s="53"/>
      <c r="NTB11" s="53"/>
      <c r="NTC11" s="53"/>
      <c r="NTD11" s="53"/>
      <c r="NTE11" s="53"/>
      <c r="NTF11" s="53"/>
      <c r="NTG11" s="53"/>
      <c r="NTH11" s="53"/>
      <c r="NTI11" s="53"/>
      <c r="NTJ11" s="53"/>
      <c r="NTK11" s="53"/>
      <c r="NTL11" s="53"/>
      <c r="NTM11" s="53"/>
      <c r="NTN11" s="53"/>
      <c r="NTO11" s="53"/>
      <c r="NTP11" s="53"/>
      <c r="NTQ11" s="53"/>
      <c r="NTR11" s="53"/>
      <c r="NTS11" s="53"/>
      <c r="NTT11" s="53"/>
      <c r="NTU11" s="53"/>
      <c r="NTV11" s="53"/>
      <c r="NTW11" s="53"/>
      <c r="NTX11" s="53"/>
      <c r="NTY11" s="53"/>
      <c r="NTZ11" s="53"/>
      <c r="NUA11" s="53"/>
      <c r="NUB11" s="53"/>
      <c r="NUC11" s="53"/>
      <c r="NUD11" s="53"/>
      <c r="NUE11" s="53"/>
      <c r="NUF11" s="53"/>
      <c r="NUG11" s="53"/>
      <c r="NUH11" s="53"/>
      <c r="NUI11" s="53"/>
      <c r="NUJ11" s="53"/>
      <c r="NUK11" s="53"/>
      <c r="NUL11" s="53"/>
      <c r="NUM11" s="53"/>
      <c r="NUN11" s="53"/>
      <c r="NUO11" s="53"/>
      <c r="NUP11" s="53"/>
      <c r="NUQ11" s="53"/>
      <c r="NUR11" s="53"/>
      <c r="NUS11" s="53"/>
      <c r="NUT11" s="53"/>
      <c r="NUU11" s="53"/>
      <c r="NUV11" s="53"/>
      <c r="NUW11" s="53"/>
      <c r="NUX11" s="53"/>
      <c r="NUY11" s="53"/>
      <c r="NUZ11" s="53"/>
      <c r="NVA11" s="53"/>
      <c r="NVB11" s="53"/>
      <c r="NVC11" s="53"/>
      <c r="NVD11" s="53"/>
      <c r="NVE11" s="53"/>
      <c r="NVF11" s="53"/>
      <c r="NVG11" s="53"/>
      <c r="NVH11" s="53"/>
      <c r="NVI11" s="53"/>
      <c r="NVJ11" s="53"/>
      <c r="NVK11" s="53"/>
      <c r="NVL11" s="53"/>
      <c r="NVM11" s="53"/>
      <c r="NVN11" s="53"/>
      <c r="NVO11" s="53"/>
      <c r="NVP11" s="53"/>
      <c r="NVQ11" s="53"/>
      <c r="NVR11" s="53"/>
      <c r="NVS11" s="53"/>
      <c r="NVT11" s="53"/>
      <c r="NVU11" s="53"/>
      <c r="NVV11" s="53"/>
      <c r="NVW11" s="53"/>
      <c r="NVX11" s="53"/>
      <c r="NVY11" s="53"/>
      <c r="NVZ11" s="53"/>
      <c r="NWA11" s="53"/>
      <c r="NWB11" s="53"/>
      <c r="NWC11" s="53"/>
      <c r="NWD11" s="53"/>
      <c r="NWE11" s="53"/>
      <c r="NWF11" s="53"/>
      <c r="NWG11" s="53"/>
      <c r="NWH11" s="53"/>
      <c r="NWI11" s="53"/>
      <c r="NWJ11" s="53"/>
      <c r="NWK11" s="53"/>
      <c r="NWL11" s="53"/>
      <c r="NWM11" s="53"/>
      <c r="NWN11" s="53"/>
      <c r="NWO11" s="53"/>
      <c r="NWP11" s="53"/>
      <c r="NWQ11" s="53"/>
      <c r="NWR11" s="53"/>
      <c r="NWS11" s="53"/>
      <c r="NWT11" s="53"/>
      <c r="NWU11" s="53"/>
      <c r="NWV11" s="53"/>
      <c r="NWW11" s="53"/>
      <c r="NWX11" s="53"/>
      <c r="NWY11" s="53"/>
      <c r="NWZ11" s="53"/>
      <c r="NXA11" s="53"/>
      <c r="NXB11" s="53"/>
      <c r="NXC11" s="53"/>
      <c r="NXD11" s="53"/>
      <c r="NXE11" s="53"/>
      <c r="NXF11" s="53"/>
      <c r="NXG11" s="53"/>
      <c r="NXH11" s="53"/>
      <c r="NXI11" s="53"/>
      <c r="NXJ11" s="53"/>
      <c r="NXK11" s="53"/>
      <c r="NXL11" s="53"/>
      <c r="NXM11" s="53"/>
      <c r="NXN11" s="53"/>
      <c r="NXO11" s="53"/>
      <c r="NXP11" s="53"/>
      <c r="NXQ11" s="53"/>
      <c r="NXR11" s="53"/>
      <c r="NXS11" s="53"/>
      <c r="NXT11" s="53"/>
      <c r="NXU11" s="53"/>
      <c r="NXV11" s="53"/>
      <c r="NXW11" s="53"/>
      <c r="NXX11" s="53"/>
      <c r="NXY11" s="53"/>
      <c r="NXZ11" s="53"/>
      <c r="NYA11" s="53"/>
      <c r="NYB11" s="53"/>
      <c r="NYC11" s="53"/>
      <c r="NYD11" s="53"/>
      <c r="NYE11" s="53"/>
      <c r="NYF11" s="53"/>
      <c r="NYG11" s="53"/>
      <c r="NYH11" s="53"/>
      <c r="NYI11" s="53"/>
      <c r="NYJ11" s="53"/>
      <c r="NYK11" s="53"/>
      <c r="NYL11" s="53"/>
      <c r="NYM11" s="53"/>
      <c r="NYN11" s="53"/>
      <c r="NYO11" s="53"/>
      <c r="NYP11" s="53"/>
      <c r="NYQ11" s="53"/>
      <c r="NYR11" s="53"/>
      <c r="NYS11" s="53"/>
      <c r="NYT11" s="53"/>
      <c r="NYU11" s="53"/>
      <c r="NYV11" s="53"/>
      <c r="NYW11" s="53"/>
      <c r="NYX11" s="53"/>
      <c r="NYY11" s="53"/>
      <c r="NYZ11" s="53"/>
      <c r="NZA11" s="53"/>
      <c r="NZB11" s="53"/>
      <c r="NZC11" s="53"/>
      <c r="NZD11" s="53"/>
      <c r="NZE11" s="53"/>
      <c r="NZF11" s="53"/>
      <c r="NZG11" s="53"/>
      <c r="NZH11" s="53"/>
      <c r="NZI11" s="53"/>
      <c r="NZJ11" s="53"/>
      <c r="NZK11" s="53"/>
      <c r="NZL11" s="53"/>
      <c r="NZM11" s="53"/>
      <c r="NZN11" s="53"/>
      <c r="NZO11" s="53"/>
      <c r="NZP11" s="53"/>
      <c r="NZQ11" s="53"/>
      <c r="NZR11" s="53"/>
      <c r="NZS11" s="53"/>
      <c r="NZT11" s="53"/>
      <c r="NZU11" s="53"/>
      <c r="NZV11" s="53"/>
      <c r="NZW11" s="53"/>
      <c r="NZX11" s="53"/>
      <c r="NZY11" s="53"/>
      <c r="NZZ11" s="53"/>
      <c r="OAA11" s="53"/>
      <c r="OAB11" s="53"/>
      <c r="OAC11" s="53"/>
      <c r="OAD11" s="53"/>
      <c r="OAE11" s="53"/>
      <c r="OAF11" s="53"/>
      <c r="OAG11" s="53"/>
      <c r="OAH11" s="53"/>
      <c r="OAI11" s="53"/>
      <c r="OAJ11" s="53"/>
      <c r="OAK11" s="53"/>
      <c r="OAL11" s="53"/>
      <c r="OAM11" s="53"/>
      <c r="OAN11" s="53"/>
      <c r="OAO11" s="53"/>
      <c r="OAP11" s="53"/>
      <c r="OAQ11" s="53"/>
      <c r="OAR11" s="53"/>
      <c r="OAS11" s="53"/>
      <c r="OAT11" s="53"/>
      <c r="OAU11" s="53"/>
      <c r="OAV11" s="53"/>
      <c r="OAW11" s="53"/>
      <c r="OAX11" s="53"/>
      <c r="OAY11" s="53"/>
      <c r="OAZ11" s="53"/>
      <c r="OBA11" s="53"/>
      <c r="OBB11" s="53"/>
      <c r="OBC11" s="53"/>
      <c r="OBD11" s="53"/>
      <c r="OBE11" s="53"/>
      <c r="OBF11" s="53"/>
      <c r="OBG11" s="53"/>
      <c r="OBH11" s="53"/>
      <c r="OBI11" s="53"/>
      <c r="OBJ11" s="53"/>
      <c r="OBK11" s="53"/>
      <c r="OBL11" s="53"/>
      <c r="OBM11" s="53"/>
      <c r="OBN11" s="53"/>
      <c r="OBO11" s="53"/>
      <c r="OBP11" s="53"/>
      <c r="OBQ11" s="53"/>
      <c r="OBR11" s="53"/>
      <c r="OBS11" s="53"/>
      <c r="OBT11" s="53"/>
      <c r="OBU11" s="53"/>
      <c r="OBV11" s="53"/>
      <c r="OBW11" s="53"/>
      <c r="OBX11" s="53"/>
      <c r="OBY11" s="53"/>
      <c r="OBZ11" s="53"/>
      <c r="OCA11" s="53"/>
      <c r="OCB11" s="53"/>
      <c r="OCC11" s="53"/>
      <c r="OCD11" s="53"/>
      <c r="OCE11" s="53"/>
      <c r="OCF11" s="53"/>
      <c r="OCG11" s="53"/>
      <c r="OCH11" s="53"/>
      <c r="OCI11" s="53"/>
      <c r="OCJ11" s="53"/>
      <c r="OCK11" s="53"/>
      <c r="OCL11" s="53"/>
      <c r="OCM11" s="53"/>
      <c r="OCN11" s="53"/>
      <c r="OCO11" s="53"/>
      <c r="OCP11" s="53"/>
      <c r="OCQ11" s="53"/>
      <c r="OCR11" s="53"/>
      <c r="OCS11" s="53"/>
      <c r="OCT11" s="53"/>
      <c r="OCU11" s="53"/>
      <c r="OCV11" s="53"/>
      <c r="OCW11" s="53"/>
      <c r="OCX11" s="53"/>
      <c r="OCY11" s="53"/>
      <c r="OCZ11" s="53"/>
      <c r="ODA11" s="53"/>
      <c r="ODB11" s="53"/>
      <c r="ODC11" s="53"/>
      <c r="ODD11" s="53"/>
      <c r="ODE11" s="53"/>
      <c r="ODF11" s="53"/>
      <c r="ODG11" s="53"/>
      <c r="ODH11" s="53"/>
      <c r="ODI11" s="53"/>
      <c r="ODJ11" s="53"/>
      <c r="ODK11" s="53"/>
      <c r="ODL11" s="53"/>
      <c r="ODM11" s="53"/>
      <c r="ODN11" s="53"/>
      <c r="ODO11" s="53"/>
      <c r="ODP11" s="53"/>
      <c r="ODQ11" s="53"/>
      <c r="ODR11" s="53"/>
      <c r="ODS11" s="53"/>
      <c r="ODT11" s="53"/>
      <c r="ODU11" s="53"/>
      <c r="ODV11" s="53"/>
      <c r="ODW11" s="53"/>
      <c r="ODX11" s="53"/>
      <c r="ODY11" s="53"/>
      <c r="ODZ11" s="53"/>
      <c r="OEA11" s="53"/>
      <c r="OEB11" s="53"/>
      <c r="OEC11" s="53"/>
      <c r="OED11" s="53"/>
      <c r="OEE11" s="53"/>
      <c r="OEF11" s="53"/>
      <c r="OEG11" s="53"/>
      <c r="OEH11" s="53"/>
      <c r="OEI11" s="53"/>
      <c r="OEJ11" s="53"/>
      <c r="OEK11" s="53"/>
      <c r="OEL11" s="53"/>
      <c r="OEM11" s="53"/>
      <c r="OEN11" s="53"/>
      <c r="OEO11" s="53"/>
      <c r="OEP11" s="53"/>
      <c r="OEQ11" s="53"/>
      <c r="OER11" s="53"/>
      <c r="OES11" s="53"/>
      <c r="OET11" s="53"/>
      <c r="OEU11" s="53"/>
      <c r="OEV11" s="53"/>
      <c r="OEW11" s="53"/>
      <c r="OEX11" s="53"/>
      <c r="OEY11" s="53"/>
      <c r="OEZ11" s="53"/>
      <c r="OFA11" s="53"/>
      <c r="OFB11" s="53"/>
      <c r="OFC11" s="53"/>
      <c r="OFD11" s="53"/>
      <c r="OFE11" s="53"/>
      <c r="OFF11" s="53"/>
      <c r="OFG11" s="53"/>
      <c r="OFH11" s="53"/>
      <c r="OFI11" s="53"/>
      <c r="OFJ11" s="53"/>
      <c r="OFK11" s="53"/>
      <c r="OFL11" s="53"/>
      <c r="OFM11" s="53"/>
      <c r="OFN11" s="53"/>
      <c r="OFO11" s="53"/>
      <c r="OFP11" s="53"/>
      <c r="OFQ11" s="53"/>
      <c r="OFR11" s="53"/>
      <c r="OFS11" s="53"/>
      <c r="OFT11" s="53"/>
      <c r="OFU11" s="53"/>
      <c r="OFV11" s="53"/>
      <c r="OFW11" s="53"/>
      <c r="OFX11" s="53"/>
      <c r="OFY11" s="53"/>
      <c r="OFZ11" s="53"/>
      <c r="OGA11" s="53"/>
      <c r="OGB11" s="53"/>
      <c r="OGC11" s="53"/>
      <c r="OGD11" s="53"/>
      <c r="OGE11" s="53"/>
      <c r="OGF11" s="53"/>
      <c r="OGG11" s="53"/>
      <c r="OGH11" s="53"/>
      <c r="OGI11" s="53"/>
      <c r="OGJ11" s="53"/>
      <c r="OGK11" s="53"/>
      <c r="OGL11" s="53"/>
      <c r="OGM11" s="53"/>
      <c r="OGN11" s="53"/>
      <c r="OGO11" s="53"/>
      <c r="OGP11" s="53"/>
      <c r="OGQ11" s="53"/>
      <c r="OGR11" s="53"/>
      <c r="OGS11" s="53"/>
      <c r="OGT11" s="53"/>
      <c r="OGU11" s="53"/>
      <c r="OGV11" s="53"/>
      <c r="OGW11" s="53"/>
      <c r="OGX11" s="53"/>
      <c r="OGY11" s="53"/>
      <c r="OGZ11" s="53"/>
      <c r="OHA11" s="53"/>
      <c r="OHB11" s="53"/>
      <c r="OHC11" s="53"/>
      <c r="OHD11" s="53"/>
      <c r="OHE11" s="53"/>
      <c r="OHF11" s="53"/>
      <c r="OHG11" s="53"/>
      <c r="OHH11" s="53"/>
      <c r="OHI11" s="53"/>
      <c r="OHJ11" s="53"/>
      <c r="OHK11" s="53"/>
      <c r="OHL11" s="53"/>
      <c r="OHM11" s="53"/>
      <c r="OHN11" s="53"/>
      <c r="OHO11" s="53"/>
      <c r="OHP11" s="53"/>
      <c r="OHQ11" s="53"/>
      <c r="OHR11" s="53"/>
      <c r="OHS11" s="53"/>
      <c r="OHT11" s="53"/>
      <c r="OHU11" s="53"/>
      <c r="OHV11" s="53"/>
      <c r="OHW11" s="53"/>
      <c r="OHX11" s="53"/>
      <c r="OHY11" s="53"/>
      <c r="OHZ11" s="53"/>
      <c r="OIA11" s="53"/>
      <c r="OIB11" s="53"/>
      <c r="OIC11" s="53"/>
      <c r="OID11" s="53"/>
      <c r="OIE11" s="53"/>
      <c r="OIF11" s="53"/>
      <c r="OIG11" s="53"/>
      <c r="OIH11" s="53"/>
      <c r="OII11" s="53"/>
      <c r="OIJ11" s="53"/>
      <c r="OIK11" s="53"/>
      <c r="OIL11" s="53"/>
      <c r="OIM11" s="53"/>
      <c r="OIN11" s="53"/>
      <c r="OIO11" s="53"/>
      <c r="OIP11" s="53"/>
      <c r="OIQ11" s="53"/>
      <c r="OIR11" s="53"/>
      <c r="OIS11" s="53"/>
      <c r="OIT11" s="53"/>
      <c r="OIU11" s="53"/>
      <c r="OIV11" s="53"/>
      <c r="OIW11" s="53"/>
      <c r="OIX11" s="53"/>
      <c r="OIY11" s="53"/>
      <c r="OIZ11" s="53"/>
      <c r="OJA11" s="53"/>
      <c r="OJB11" s="53"/>
      <c r="OJC11" s="53"/>
      <c r="OJD11" s="53"/>
      <c r="OJE11" s="53"/>
      <c r="OJF11" s="53"/>
      <c r="OJG11" s="53"/>
      <c r="OJH11" s="53"/>
      <c r="OJI11" s="53"/>
      <c r="OJJ11" s="53"/>
      <c r="OJK11" s="53"/>
      <c r="OJL11" s="53"/>
      <c r="OJM11" s="53"/>
      <c r="OJN11" s="53"/>
      <c r="OJO11" s="53"/>
      <c r="OJP11" s="53"/>
      <c r="OJQ11" s="53"/>
      <c r="OJR11" s="53"/>
      <c r="OJS11" s="53"/>
      <c r="OJT11" s="53"/>
      <c r="OJU11" s="53"/>
      <c r="OJV11" s="53"/>
      <c r="OJW11" s="53"/>
      <c r="OJX11" s="53"/>
      <c r="OJY11" s="53"/>
      <c r="OJZ11" s="53"/>
      <c r="OKA11" s="53"/>
      <c r="OKB11" s="53"/>
      <c r="OKC11" s="53"/>
      <c r="OKD11" s="53"/>
      <c r="OKE11" s="53"/>
      <c r="OKF11" s="53"/>
      <c r="OKG11" s="53"/>
      <c r="OKH11" s="53"/>
      <c r="OKI11" s="53"/>
      <c r="OKJ11" s="53"/>
      <c r="OKK11" s="53"/>
      <c r="OKL11" s="53"/>
      <c r="OKM11" s="53"/>
      <c r="OKN11" s="53"/>
      <c r="OKO11" s="53"/>
      <c r="OKP11" s="53"/>
      <c r="OKQ11" s="53"/>
      <c r="OKR11" s="53"/>
      <c r="OKS11" s="53"/>
      <c r="OKT11" s="53"/>
      <c r="OKU11" s="53"/>
      <c r="OKV11" s="53"/>
      <c r="OKW11" s="53"/>
      <c r="OKX11" s="53"/>
      <c r="OKY11" s="53"/>
      <c r="OKZ11" s="53"/>
      <c r="OLA11" s="53"/>
      <c r="OLB11" s="53"/>
      <c r="OLC11" s="53"/>
      <c r="OLD11" s="53"/>
      <c r="OLE11" s="53"/>
      <c r="OLF11" s="53"/>
      <c r="OLG11" s="53"/>
      <c r="OLH11" s="53"/>
      <c r="OLI11" s="53"/>
      <c r="OLJ11" s="53"/>
      <c r="OLK11" s="53"/>
      <c r="OLL11" s="53"/>
      <c r="OLM11" s="53"/>
      <c r="OLN11" s="53"/>
      <c r="OLO11" s="53"/>
      <c r="OLP11" s="53"/>
      <c r="OLQ11" s="53"/>
      <c r="OLR11" s="53"/>
      <c r="OLS11" s="53"/>
      <c r="OLT11" s="53"/>
      <c r="OLU11" s="53"/>
      <c r="OLV11" s="53"/>
      <c r="OLW11" s="53"/>
      <c r="OLX11" s="53"/>
      <c r="OLY11" s="53"/>
      <c r="OLZ11" s="53"/>
      <c r="OMA11" s="53"/>
      <c r="OMB11" s="53"/>
      <c r="OMC11" s="53"/>
      <c r="OMD11" s="53"/>
      <c r="OME11" s="53"/>
      <c r="OMF11" s="53"/>
      <c r="OMG11" s="53"/>
      <c r="OMH11" s="53"/>
      <c r="OMI11" s="53"/>
      <c r="OMJ11" s="53"/>
      <c r="OMK11" s="53"/>
      <c r="OML11" s="53"/>
      <c r="OMM11" s="53"/>
      <c r="OMN11" s="53"/>
      <c r="OMO11" s="53"/>
      <c r="OMP11" s="53"/>
      <c r="OMQ11" s="53"/>
      <c r="OMR11" s="53"/>
      <c r="OMS11" s="53"/>
      <c r="OMT11" s="53"/>
      <c r="OMU11" s="53"/>
      <c r="OMV11" s="53"/>
      <c r="OMW11" s="53"/>
      <c r="OMX11" s="53"/>
      <c r="OMY11" s="53"/>
      <c r="OMZ11" s="53"/>
      <c r="ONA11" s="53"/>
      <c r="ONB11" s="53"/>
      <c r="ONC11" s="53"/>
      <c r="OND11" s="53"/>
      <c r="ONE11" s="53"/>
      <c r="ONF11" s="53"/>
      <c r="ONG11" s="53"/>
      <c r="ONH11" s="53"/>
      <c r="ONI11" s="53"/>
      <c r="ONJ11" s="53"/>
      <c r="ONK11" s="53"/>
      <c r="ONL11" s="53"/>
      <c r="ONM11" s="53"/>
      <c r="ONN11" s="53"/>
      <c r="ONO11" s="53"/>
      <c r="ONP11" s="53"/>
      <c r="ONQ11" s="53"/>
      <c r="ONR11" s="53"/>
      <c r="ONS11" s="53"/>
      <c r="ONT11" s="53"/>
      <c r="ONU11" s="53"/>
      <c r="ONV11" s="53"/>
      <c r="ONW11" s="53"/>
      <c r="ONX11" s="53"/>
      <c r="ONY11" s="53"/>
      <c r="ONZ11" s="53"/>
      <c r="OOA11" s="53"/>
      <c r="OOB11" s="53"/>
      <c r="OOC11" s="53"/>
      <c r="OOD11" s="53"/>
      <c r="OOE11" s="53"/>
      <c r="OOF11" s="53"/>
      <c r="OOG11" s="53"/>
      <c r="OOH11" s="53"/>
      <c r="OOI11" s="53"/>
      <c r="OOJ11" s="53"/>
      <c r="OOK11" s="53"/>
      <c r="OOL11" s="53"/>
      <c r="OOM11" s="53"/>
      <c r="OON11" s="53"/>
      <c r="OOO11" s="53"/>
      <c r="OOP11" s="53"/>
      <c r="OOQ11" s="53"/>
      <c r="OOR11" s="53"/>
      <c r="OOS11" s="53"/>
      <c r="OOT11" s="53"/>
      <c r="OOU11" s="53"/>
      <c r="OOV11" s="53"/>
      <c r="OOW11" s="53"/>
      <c r="OOX11" s="53"/>
      <c r="OOY11" s="53"/>
      <c r="OOZ11" s="53"/>
      <c r="OPA11" s="53"/>
      <c r="OPB11" s="53"/>
      <c r="OPC11" s="53"/>
      <c r="OPD11" s="53"/>
      <c r="OPE11" s="53"/>
      <c r="OPF11" s="53"/>
      <c r="OPG11" s="53"/>
      <c r="OPH11" s="53"/>
      <c r="OPI11" s="53"/>
      <c r="OPJ11" s="53"/>
      <c r="OPK11" s="53"/>
      <c r="OPL11" s="53"/>
      <c r="OPM11" s="53"/>
      <c r="OPN11" s="53"/>
      <c r="OPO11" s="53"/>
      <c r="OPP11" s="53"/>
      <c r="OPQ11" s="53"/>
      <c r="OPR11" s="53"/>
      <c r="OPS11" s="53"/>
      <c r="OPT11" s="53"/>
      <c r="OPU11" s="53"/>
      <c r="OPV11" s="53"/>
      <c r="OPW11" s="53"/>
      <c r="OPX11" s="53"/>
      <c r="OPY11" s="53"/>
      <c r="OPZ11" s="53"/>
      <c r="OQA11" s="53"/>
      <c r="OQB11" s="53"/>
      <c r="OQC11" s="53"/>
      <c r="OQD11" s="53"/>
      <c r="OQE11" s="53"/>
      <c r="OQF11" s="53"/>
      <c r="OQG11" s="53"/>
      <c r="OQH11" s="53"/>
      <c r="OQI11" s="53"/>
      <c r="OQJ11" s="53"/>
      <c r="OQK11" s="53"/>
      <c r="OQL11" s="53"/>
      <c r="OQM11" s="53"/>
      <c r="OQN11" s="53"/>
      <c r="OQO11" s="53"/>
      <c r="OQP11" s="53"/>
      <c r="OQQ11" s="53"/>
      <c r="OQR11" s="53"/>
      <c r="OQS11" s="53"/>
      <c r="OQT11" s="53"/>
      <c r="OQU11" s="53"/>
      <c r="OQV11" s="53"/>
      <c r="OQW11" s="53"/>
      <c r="OQX11" s="53"/>
      <c r="OQY11" s="53"/>
      <c r="OQZ11" s="53"/>
      <c r="ORA11" s="53"/>
      <c r="ORB11" s="53"/>
      <c r="ORC11" s="53"/>
      <c r="ORD11" s="53"/>
      <c r="ORE11" s="53"/>
      <c r="ORF11" s="53"/>
      <c r="ORG11" s="53"/>
      <c r="ORH11" s="53"/>
      <c r="ORI11" s="53"/>
      <c r="ORJ11" s="53"/>
      <c r="ORK11" s="53"/>
      <c r="ORL11" s="53"/>
      <c r="ORM11" s="53"/>
      <c r="ORN11" s="53"/>
      <c r="ORO11" s="53"/>
      <c r="ORP11" s="53"/>
      <c r="ORQ11" s="53"/>
      <c r="ORR11" s="53"/>
      <c r="ORS11" s="53"/>
      <c r="ORT11" s="53"/>
      <c r="ORU11" s="53"/>
      <c r="ORV11" s="53"/>
      <c r="ORW11" s="53"/>
      <c r="ORX11" s="53"/>
      <c r="ORY11" s="53"/>
      <c r="ORZ11" s="53"/>
      <c r="OSA11" s="53"/>
      <c r="OSB11" s="53"/>
      <c r="OSC11" s="53"/>
      <c r="OSD11" s="53"/>
      <c r="OSE11" s="53"/>
      <c r="OSF11" s="53"/>
      <c r="OSG11" s="53"/>
      <c r="OSH11" s="53"/>
      <c r="OSI11" s="53"/>
      <c r="OSJ11" s="53"/>
      <c r="OSK11" s="53"/>
      <c r="OSL11" s="53"/>
      <c r="OSM11" s="53"/>
      <c r="OSN11" s="53"/>
      <c r="OSO11" s="53"/>
      <c r="OSP11" s="53"/>
      <c r="OSQ11" s="53"/>
      <c r="OSR11" s="53"/>
      <c r="OSS11" s="53"/>
      <c r="OST11" s="53"/>
      <c r="OSU11" s="53"/>
      <c r="OSV11" s="53"/>
      <c r="OSW11" s="53"/>
      <c r="OSX11" s="53"/>
      <c r="OSY11" s="53"/>
      <c r="OSZ11" s="53"/>
      <c r="OTA11" s="53"/>
      <c r="OTB11" s="53"/>
      <c r="OTC11" s="53"/>
      <c r="OTD11" s="53"/>
      <c r="OTE11" s="53"/>
      <c r="OTF11" s="53"/>
      <c r="OTG11" s="53"/>
      <c r="OTH11" s="53"/>
      <c r="OTI11" s="53"/>
      <c r="OTJ11" s="53"/>
      <c r="OTK11" s="53"/>
      <c r="OTL11" s="53"/>
      <c r="OTM11" s="53"/>
      <c r="OTN11" s="53"/>
      <c r="OTO11" s="53"/>
      <c r="OTP11" s="53"/>
      <c r="OTQ11" s="53"/>
      <c r="OTR11" s="53"/>
      <c r="OTS11" s="53"/>
      <c r="OTT11" s="53"/>
      <c r="OTU11" s="53"/>
      <c r="OTV11" s="53"/>
      <c r="OTW11" s="53"/>
      <c r="OTX11" s="53"/>
      <c r="OTY11" s="53"/>
      <c r="OTZ11" s="53"/>
      <c r="OUA11" s="53"/>
      <c r="OUB11" s="53"/>
      <c r="OUC11" s="53"/>
      <c r="OUD11" s="53"/>
      <c r="OUE11" s="53"/>
      <c r="OUF11" s="53"/>
      <c r="OUG11" s="53"/>
      <c r="OUH11" s="53"/>
      <c r="OUI11" s="53"/>
      <c r="OUJ11" s="53"/>
      <c r="OUK11" s="53"/>
      <c r="OUL11" s="53"/>
      <c r="OUM11" s="53"/>
      <c r="OUN11" s="53"/>
      <c r="OUO11" s="53"/>
      <c r="OUP11" s="53"/>
      <c r="OUQ11" s="53"/>
      <c r="OUR11" s="53"/>
      <c r="OUS11" s="53"/>
      <c r="OUT11" s="53"/>
      <c r="OUU11" s="53"/>
      <c r="OUV11" s="53"/>
      <c r="OUW11" s="53"/>
      <c r="OUX11" s="53"/>
      <c r="OUY11" s="53"/>
      <c r="OUZ11" s="53"/>
      <c r="OVA11" s="53"/>
      <c r="OVB11" s="53"/>
      <c r="OVC11" s="53"/>
      <c r="OVD11" s="53"/>
      <c r="OVE11" s="53"/>
      <c r="OVF11" s="53"/>
      <c r="OVG11" s="53"/>
      <c r="OVH11" s="53"/>
      <c r="OVI11" s="53"/>
      <c r="OVJ11" s="53"/>
      <c r="OVK11" s="53"/>
      <c r="OVL11" s="53"/>
      <c r="OVM11" s="53"/>
      <c r="OVN11" s="53"/>
      <c r="OVO11" s="53"/>
      <c r="OVP11" s="53"/>
      <c r="OVQ11" s="53"/>
      <c r="OVR11" s="53"/>
      <c r="OVS11" s="53"/>
      <c r="OVT11" s="53"/>
      <c r="OVU11" s="53"/>
      <c r="OVV11" s="53"/>
      <c r="OVW11" s="53"/>
      <c r="OVX11" s="53"/>
      <c r="OVY11" s="53"/>
      <c r="OVZ11" s="53"/>
      <c r="OWA11" s="53"/>
      <c r="OWB11" s="53"/>
      <c r="OWC11" s="53"/>
      <c r="OWD11" s="53"/>
      <c r="OWE11" s="53"/>
      <c r="OWF11" s="53"/>
      <c r="OWG11" s="53"/>
      <c r="OWH11" s="53"/>
      <c r="OWI11" s="53"/>
      <c r="OWJ11" s="53"/>
      <c r="OWK11" s="53"/>
      <c r="OWL11" s="53"/>
      <c r="OWM11" s="53"/>
      <c r="OWN11" s="53"/>
      <c r="OWO11" s="53"/>
      <c r="OWP11" s="53"/>
      <c r="OWQ11" s="53"/>
      <c r="OWR11" s="53"/>
      <c r="OWS11" s="53"/>
      <c r="OWT11" s="53"/>
      <c r="OWU11" s="53"/>
      <c r="OWV11" s="53"/>
      <c r="OWW11" s="53"/>
      <c r="OWX11" s="53"/>
      <c r="OWY11" s="53"/>
      <c r="OWZ11" s="53"/>
      <c r="OXA11" s="53"/>
      <c r="OXB11" s="53"/>
      <c r="OXC11" s="53"/>
      <c r="OXD11" s="53"/>
      <c r="OXE11" s="53"/>
      <c r="OXF11" s="53"/>
      <c r="OXG11" s="53"/>
      <c r="OXH11" s="53"/>
      <c r="OXI11" s="53"/>
      <c r="OXJ11" s="53"/>
      <c r="OXK11" s="53"/>
      <c r="OXL11" s="53"/>
      <c r="OXM11" s="53"/>
      <c r="OXN11" s="53"/>
      <c r="OXO11" s="53"/>
      <c r="OXP11" s="53"/>
      <c r="OXQ11" s="53"/>
      <c r="OXR11" s="53"/>
      <c r="OXS11" s="53"/>
      <c r="OXT11" s="53"/>
      <c r="OXU11" s="53"/>
      <c r="OXV11" s="53"/>
      <c r="OXW11" s="53"/>
      <c r="OXX11" s="53"/>
      <c r="OXY11" s="53"/>
      <c r="OXZ11" s="53"/>
      <c r="OYA11" s="53"/>
      <c r="OYB11" s="53"/>
      <c r="OYC11" s="53"/>
      <c r="OYD11" s="53"/>
      <c r="OYE11" s="53"/>
      <c r="OYF11" s="53"/>
      <c r="OYG11" s="53"/>
      <c r="OYH11" s="53"/>
      <c r="OYI11" s="53"/>
      <c r="OYJ11" s="53"/>
      <c r="OYK11" s="53"/>
      <c r="OYL11" s="53"/>
      <c r="OYM11" s="53"/>
      <c r="OYN11" s="53"/>
      <c r="OYO11" s="53"/>
      <c r="OYP11" s="53"/>
      <c r="OYQ11" s="53"/>
      <c r="OYR11" s="53"/>
      <c r="OYS11" s="53"/>
      <c r="OYT11" s="53"/>
      <c r="OYU11" s="53"/>
      <c r="OYV11" s="53"/>
      <c r="OYW11" s="53"/>
      <c r="OYX11" s="53"/>
      <c r="OYY11" s="53"/>
      <c r="OYZ11" s="53"/>
      <c r="OZA11" s="53"/>
      <c r="OZB11" s="53"/>
      <c r="OZC11" s="53"/>
      <c r="OZD11" s="53"/>
      <c r="OZE11" s="53"/>
      <c r="OZF11" s="53"/>
      <c r="OZG11" s="53"/>
      <c r="OZH11" s="53"/>
      <c r="OZI11" s="53"/>
      <c r="OZJ11" s="53"/>
      <c r="OZK11" s="53"/>
      <c r="OZL11" s="53"/>
      <c r="OZM11" s="53"/>
      <c r="OZN11" s="53"/>
      <c r="OZO11" s="53"/>
      <c r="OZP11" s="53"/>
      <c r="OZQ11" s="53"/>
      <c r="OZR11" s="53"/>
      <c r="OZS11" s="53"/>
      <c r="OZT11" s="53"/>
      <c r="OZU11" s="53"/>
      <c r="OZV11" s="53"/>
      <c r="OZW11" s="53"/>
      <c r="OZX11" s="53"/>
      <c r="OZY11" s="53"/>
      <c r="OZZ11" s="53"/>
      <c r="PAA11" s="53"/>
      <c r="PAB11" s="53"/>
      <c r="PAC11" s="53"/>
      <c r="PAD11" s="53"/>
      <c r="PAE11" s="53"/>
      <c r="PAF11" s="53"/>
      <c r="PAG11" s="53"/>
      <c r="PAH11" s="53"/>
      <c r="PAI11" s="53"/>
      <c r="PAJ11" s="53"/>
      <c r="PAK11" s="53"/>
      <c r="PAL11" s="53"/>
      <c r="PAM11" s="53"/>
      <c r="PAN11" s="53"/>
      <c r="PAO11" s="53"/>
      <c r="PAP11" s="53"/>
      <c r="PAQ11" s="53"/>
      <c r="PAR11" s="53"/>
      <c r="PAS11" s="53"/>
      <c r="PAT11" s="53"/>
      <c r="PAU11" s="53"/>
      <c r="PAV11" s="53"/>
      <c r="PAW11" s="53"/>
      <c r="PAX11" s="53"/>
      <c r="PAY11" s="53"/>
      <c r="PAZ11" s="53"/>
      <c r="PBA11" s="53"/>
      <c r="PBB11" s="53"/>
      <c r="PBC11" s="53"/>
      <c r="PBD11" s="53"/>
      <c r="PBE11" s="53"/>
      <c r="PBF11" s="53"/>
      <c r="PBG11" s="53"/>
      <c r="PBH11" s="53"/>
      <c r="PBI11" s="53"/>
      <c r="PBJ11" s="53"/>
      <c r="PBK11" s="53"/>
      <c r="PBL11" s="53"/>
      <c r="PBM11" s="53"/>
      <c r="PBN11" s="53"/>
      <c r="PBO11" s="53"/>
      <c r="PBP11" s="53"/>
      <c r="PBQ11" s="53"/>
      <c r="PBR11" s="53"/>
      <c r="PBS11" s="53"/>
      <c r="PBT11" s="53"/>
      <c r="PBU11" s="53"/>
      <c r="PBV11" s="53"/>
      <c r="PBW11" s="53"/>
      <c r="PBX11" s="53"/>
      <c r="PBY11" s="53"/>
      <c r="PBZ11" s="53"/>
      <c r="PCA11" s="53"/>
      <c r="PCB11" s="53"/>
      <c r="PCC11" s="53"/>
      <c r="PCD11" s="53"/>
      <c r="PCE11" s="53"/>
      <c r="PCF11" s="53"/>
      <c r="PCG11" s="53"/>
      <c r="PCH11" s="53"/>
      <c r="PCI11" s="53"/>
      <c r="PCJ11" s="53"/>
      <c r="PCK11" s="53"/>
      <c r="PCL11" s="53"/>
      <c r="PCM11" s="53"/>
      <c r="PCN11" s="53"/>
      <c r="PCO11" s="53"/>
      <c r="PCP11" s="53"/>
      <c r="PCQ11" s="53"/>
      <c r="PCR11" s="53"/>
      <c r="PCS11" s="53"/>
      <c r="PCT11" s="53"/>
      <c r="PCU11" s="53"/>
      <c r="PCV11" s="53"/>
      <c r="PCW11" s="53"/>
      <c r="PCX11" s="53"/>
      <c r="PCY11" s="53"/>
      <c r="PCZ11" s="53"/>
      <c r="PDA11" s="53"/>
      <c r="PDB11" s="53"/>
      <c r="PDC11" s="53"/>
      <c r="PDD11" s="53"/>
      <c r="PDE11" s="53"/>
      <c r="PDF11" s="53"/>
      <c r="PDG11" s="53"/>
      <c r="PDH11" s="53"/>
      <c r="PDI11" s="53"/>
      <c r="PDJ11" s="53"/>
      <c r="PDK11" s="53"/>
      <c r="PDL11" s="53"/>
      <c r="PDM11" s="53"/>
      <c r="PDN11" s="53"/>
      <c r="PDO11" s="53"/>
      <c r="PDP11" s="53"/>
      <c r="PDQ11" s="53"/>
      <c r="PDR11" s="53"/>
      <c r="PDS11" s="53"/>
      <c r="PDT11" s="53"/>
      <c r="PDU11" s="53"/>
      <c r="PDV11" s="53"/>
      <c r="PDW11" s="53"/>
      <c r="PDX11" s="53"/>
      <c r="PDY11" s="53"/>
      <c r="PDZ11" s="53"/>
      <c r="PEA11" s="53"/>
      <c r="PEB11" s="53"/>
      <c r="PEC11" s="53"/>
      <c r="PED11" s="53"/>
      <c r="PEE11" s="53"/>
      <c r="PEF11" s="53"/>
      <c r="PEG11" s="53"/>
      <c r="PEH11" s="53"/>
      <c r="PEI11" s="53"/>
      <c r="PEJ11" s="53"/>
      <c r="PEK11" s="53"/>
      <c r="PEL11" s="53"/>
      <c r="PEM11" s="53"/>
      <c r="PEN11" s="53"/>
      <c r="PEO11" s="53"/>
      <c r="PEP11" s="53"/>
      <c r="PEQ11" s="53"/>
      <c r="PER11" s="53"/>
      <c r="PES11" s="53"/>
      <c r="PET11" s="53"/>
      <c r="PEU11" s="53"/>
      <c r="PEV11" s="53"/>
      <c r="PEW11" s="53"/>
      <c r="PEX11" s="53"/>
      <c r="PEY11" s="53"/>
      <c r="PEZ11" s="53"/>
      <c r="PFA11" s="53"/>
      <c r="PFB11" s="53"/>
      <c r="PFC11" s="53"/>
      <c r="PFD11" s="53"/>
      <c r="PFE11" s="53"/>
      <c r="PFF11" s="53"/>
      <c r="PFG11" s="53"/>
      <c r="PFH11" s="53"/>
      <c r="PFI11" s="53"/>
      <c r="PFJ11" s="53"/>
      <c r="PFK11" s="53"/>
      <c r="PFL11" s="53"/>
      <c r="PFM11" s="53"/>
      <c r="PFN11" s="53"/>
      <c r="PFO11" s="53"/>
      <c r="PFP11" s="53"/>
      <c r="PFQ11" s="53"/>
      <c r="PFR11" s="53"/>
      <c r="PFS11" s="53"/>
      <c r="PFT11" s="53"/>
      <c r="PFU11" s="53"/>
      <c r="PFV11" s="53"/>
      <c r="PFW11" s="53"/>
      <c r="PFX11" s="53"/>
      <c r="PFY11" s="53"/>
      <c r="PFZ11" s="53"/>
      <c r="PGA11" s="53"/>
      <c r="PGB11" s="53"/>
      <c r="PGC11" s="53"/>
      <c r="PGD11" s="53"/>
      <c r="PGE11" s="53"/>
      <c r="PGF11" s="53"/>
      <c r="PGG11" s="53"/>
      <c r="PGH11" s="53"/>
      <c r="PGI11" s="53"/>
      <c r="PGJ11" s="53"/>
      <c r="PGK11" s="53"/>
      <c r="PGL11" s="53"/>
      <c r="PGM11" s="53"/>
      <c r="PGN11" s="53"/>
      <c r="PGO11" s="53"/>
      <c r="PGP11" s="53"/>
      <c r="PGQ11" s="53"/>
      <c r="PGR11" s="53"/>
      <c r="PGS11" s="53"/>
      <c r="PGT11" s="53"/>
      <c r="PGU11" s="53"/>
      <c r="PGV11" s="53"/>
      <c r="PGW11" s="53"/>
      <c r="PGX11" s="53"/>
      <c r="PGY11" s="53"/>
      <c r="PGZ11" s="53"/>
      <c r="PHA11" s="53"/>
      <c r="PHB11" s="53"/>
      <c r="PHC11" s="53"/>
      <c r="PHD11" s="53"/>
      <c r="PHE11" s="53"/>
      <c r="PHF11" s="53"/>
      <c r="PHG11" s="53"/>
      <c r="PHH11" s="53"/>
      <c r="PHI11" s="53"/>
      <c r="PHJ11" s="53"/>
      <c r="PHK11" s="53"/>
      <c r="PHL11" s="53"/>
      <c r="PHM11" s="53"/>
      <c r="PHN11" s="53"/>
      <c r="PHO11" s="53"/>
      <c r="PHP11" s="53"/>
      <c r="PHQ11" s="53"/>
      <c r="PHR11" s="53"/>
      <c r="PHS11" s="53"/>
      <c r="PHT11" s="53"/>
      <c r="PHU11" s="53"/>
      <c r="PHV11" s="53"/>
      <c r="PHW11" s="53"/>
      <c r="PHX11" s="53"/>
      <c r="PHY11" s="53"/>
      <c r="PHZ11" s="53"/>
      <c r="PIA11" s="53"/>
      <c r="PIB11" s="53"/>
      <c r="PIC11" s="53"/>
      <c r="PID11" s="53"/>
      <c r="PIE11" s="53"/>
      <c r="PIF11" s="53"/>
      <c r="PIG11" s="53"/>
      <c r="PIH11" s="53"/>
      <c r="PII11" s="53"/>
      <c r="PIJ11" s="53"/>
      <c r="PIK11" s="53"/>
      <c r="PIL11" s="53"/>
      <c r="PIM11" s="53"/>
      <c r="PIN11" s="53"/>
      <c r="PIO11" s="53"/>
      <c r="PIP11" s="53"/>
      <c r="PIQ11" s="53"/>
      <c r="PIR11" s="53"/>
      <c r="PIS11" s="53"/>
      <c r="PIT11" s="53"/>
      <c r="PIU11" s="53"/>
      <c r="PIV11" s="53"/>
      <c r="PIW11" s="53"/>
      <c r="PIX11" s="53"/>
      <c r="PIY11" s="53"/>
      <c r="PIZ11" s="53"/>
      <c r="PJA11" s="53"/>
      <c r="PJB11" s="53"/>
      <c r="PJC11" s="53"/>
      <c r="PJD11" s="53"/>
      <c r="PJE11" s="53"/>
      <c r="PJF11" s="53"/>
      <c r="PJG11" s="53"/>
      <c r="PJH11" s="53"/>
      <c r="PJI11" s="53"/>
      <c r="PJJ11" s="53"/>
      <c r="PJK11" s="53"/>
      <c r="PJL11" s="53"/>
      <c r="PJM11" s="53"/>
      <c r="PJN11" s="53"/>
      <c r="PJO11" s="53"/>
      <c r="PJP11" s="53"/>
      <c r="PJQ11" s="53"/>
      <c r="PJR11" s="53"/>
      <c r="PJS11" s="53"/>
      <c r="PJT11" s="53"/>
      <c r="PJU11" s="53"/>
      <c r="PJV11" s="53"/>
      <c r="PJW11" s="53"/>
      <c r="PJX11" s="53"/>
      <c r="PJY11" s="53"/>
      <c r="PJZ11" s="53"/>
      <c r="PKA11" s="53"/>
      <c r="PKB11" s="53"/>
      <c r="PKC11" s="53"/>
      <c r="PKD11" s="53"/>
      <c r="PKE11" s="53"/>
      <c r="PKF11" s="53"/>
      <c r="PKG11" s="53"/>
      <c r="PKH11" s="53"/>
      <c r="PKI11" s="53"/>
      <c r="PKJ11" s="53"/>
      <c r="PKK11" s="53"/>
      <c r="PKL11" s="53"/>
      <c r="PKM11" s="53"/>
      <c r="PKN11" s="53"/>
      <c r="PKO11" s="53"/>
      <c r="PKP11" s="53"/>
      <c r="PKQ11" s="53"/>
      <c r="PKR11" s="53"/>
      <c r="PKS11" s="53"/>
      <c r="PKT11" s="53"/>
      <c r="PKU11" s="53"/>
      <c r="PKV11" s="53"/>
      <c r="PKW11" s="53"/>
      <c r="PKX11" s="53"/>
      <c r="PKY11" s="53"/>
      <c r="PKZ11" s="53"/>
      <c r="PLA11" s="53"/>
      <c r="PLB11" s="53"/>
      <c r="PLC11" s="53"/>
      <c r="PLD11" s="53"/>
      <c r="PLE11" s="53"/>
      <c r="PLF11" s="53"/>
      <c r="PLG11" s="53"/>
      <c r="PLH11" s="53"/>
      <c r="PLI11" s="53"/>
      <c r="PLJ11" s="53"/>
      <c r="PLK11" s="53"/>
      <c r="PLL11" s="53"/>
      <c r="PLM11" s="53"/>
      <c r="PLN11" s="53"/>
      <c r="PLO11" s="53"/>
      <c r="PLP11" s="53"/>
      <c r="PLQ11" s="53"/>
      <c r="PLR11" s="53"/>
      <c r="PLS11" s="53"/>
      <c r="PLT11" s="53"/>
      <c r="PLU11" s="53"/>
      <c r="PLV11" s="53"/>
      <c r="PLW11" s="53"/>
      <c r="PLX11" s="53"/>
      <c r="PLY11" s="53"/>
      <c r="PLZ11" s="53"/>
      <c r="PMA11" s="53"/>
      <c r="PMB11" s="53"/>
      <c r="PMC11" s="53"/>
      <c r="PMD11" s="53"/>
      <c r="PME11" s="53"/>
      <c r="PMF11" s="53"/>
      <c r="PMG11" s="53"/>
      <c r="PMH11" s="53"/>
      <c r="PMI11" s="53"/>
      <c r="PMJ11" s="53"/>
      <c r="PMK11" s="53"/>
      <c r="PML11" s="53"/>
      <c r="PMM11" s="53"/>
      <c r="PMN11" s="53"/>
      <c r="PMO11" s="53"/>
      <c r="PMP11" s="53"/>
      <c r="PMQ11" s="53"/>
      <c r="PMR11" s="53"/>
      <c r="PMS11" s="53"/>
      <c r="PMT11" s="53"/>
      <c r="PMU11" s="53"/>
      <c r="PMV11" s="53"/>
      <c r="PMW11" s="53"/>
      <c r="PMX11" s="53"/>
      <c r="PMY11" s="53"/>
      <c r="PMZ11" s="53"/>
      <c r="PNA11" s="53"/>
      <c r="PNB11" s="53"/>
      <c r="PNC11" s="53"/>
      <c r="PND11" s="53"/>
      <c r="PNE11" s="53"/>
      <c r="PNF11" s="53"/>
      <c r="PNG11" s="53"/>
      <c r="PNH11" s="53"/>
      <c r="PNI11" s="53"/>
      <c r="PNJ11" s="53"/>
      <c r="PNK11" s="53"/>
      <c r="PNL11" s="53"/>
      <c r="PNM11" s="53"/>
      <c r="PNN11" s="53"/>
      <c r="PNO11" s="53"/>
      <c r="PNP11" s="53"/>
      <c r="PNQ11" s="53"/>
      <c r="PNR11" s="53"/>
      <c r="PNS11" s="53"/>
      <c r="PNT11" s="53"/>
      <c r="PNU11" s="53"/>
      <c r="PNV11" s="53"/>
      <c r="PNW11" s="53"/>
      <c r="PNX11" s="53"/>
      <c r="PNY11" s="53"/>
      <c r="PNZ11" s="53"/>
      <c r="POA11" s="53"/>
      <c r="POB11" s="53"/>
      <c r="POC11" s="53"/>
      <c r="POD11" s="53"/>
      <c r="POE11" s="53"/>
      <c r="POF11" s="53"/>
      <c r="POG11" s="53"/>
      <c r="POH11" s="53"/>
      <c r="POI11" s="53"/>
      <c r="POJ11" s="53"/>
      <c r="POK11" s="53"/>
      <c r="POL11" s="53"/>
      <c r="POM11" s="53"/>
      <c r="PON11" s="53"/>
      <c r="POO11" s="53"/>
      <c r="POP11" s="53"/>
      <c r="POQ11" s="53"/>
      <c r="POR11" s="53"/>
      <c r="POS11" s="53"/>
      <c r="POT11" s="53"/>
      <c r="POU11" s="53"/>
      <c r="POV11" s="53"/>
      <c r="POW11" s="53"/>
      <c r="POX11" s="53"/>
      <c r="POY11" s="53"/>
      <c r="POZ11" s="53"/>
      <c r="PPA11" s="53"/>
      <c r="PPB11" s="53"/>
      <c r="PPC11" s="53"/>
      <c r="PPD11" s="53"/>
      <c r="PPE11" s="53"/>
      <c r="PPF11" s="53"/>
      <c r="PPG11" s="53"/>
      <c r="PPH11" s="53"/>
      <c r="PPI11" s="53"/>
      <c r="PPJ11" s="53"/>
      <c r="PPK11" s="53"/>
      <c r="PPL11" s="53"/>
      <c r="PPM11" s="53"/>
      <c r="PPN11" s="53"/>
      <c r="PPO11" s="53"/>
      <c r="PPP11" s="53"/>
      <c r="PPQ11" s="53"/>
      <c r="PPR11" s="53"/>
      <c r="PPS11" s="53"/>
      <c r="PPT11" s="53"/>
      <c r="PPU11" s="53"/>
      <c r="PPV11" s="53"/>
      <c r="PPW11" s="53"/>
      <c r="PPX11" s="53"/>
      <c r="PPY11" s="53"/>
      <c r="PPZ11" s="53"/>
      <c r="PQA11" s="53"/>
      <c r="PQB11" s="53"/>
      <c r="PQC11" s="53"/>
      <c r="PQD11" s="53"/>
      <c r="PQE11" s="53"/>
      <c r="PQF11" s="53"/>
      <c r="PQG11" s="53"/>
      <c r="PQH11" s="53"/>
      <c r="PQI11" s="53"/>
      <c r="PQJ11" s="53"/>
      <c r="PQK11" s="53"/>
      <c r="PQL11" s="53"/>
      <c r="PQM11" s="53"/>
      <c r="PQN11" s="53"/>
      <c r="PQO11" s="53"/>
      <c r="PQP11" s="53"/>
      <c r="PQQ11" s="53"/>
      <c r="PQR11" s="53"/>
      <c r="PQS11" s="53"/>
      <c r="PQT11" s="53"/>
      <c r="PQU11" s="53"/>
      <c r="PQV11" s="53"/>
      <c r="PQW11" s="53"/>
      <c r="PQX11" s="53"/>
      <c r="PQY11" s="53"/>
      <c r="PQZ11" s="53"/>
      <c r="PRA11" s="53"/>
      <c r="PRB11" s="53"/>
      <c r="PRC11" s="53"/>
      <c r="PRD11" s="53"/>
      <c r="PRE11" s="53"/>
      <c r="PRF11" s="53"/>
      <c r="PRG11" s="53"/>
      <c r="PRH11" s="53"/>
      <c r="PRI11" s="53"/>
      <c r="PRJ11" s="53"/>
      <c r="PRK11" s="53"/>
      <c r="PRL11" s="53"/>
      <c r="PRM11" s="53"/>
      <c r="PRN11" s="53"/>
      <c r="PRO11" s="53"/>
      <c r="PRP11" s="53"/>
      <c r="PRQ11" s="53"/>
      <c r="PRR11" s="53"/>
      <c r="PRS11" s="53"/>
      <c r="PRT11" s="53"/>
      <c r="PRU11" s="53"/>
      <c r="PRV11" s="53"/>
      <c r="PRW11" s="53"/>
      <c r="PRX11" s="53"/>
      <c r="PRY11" s="53"/>
      <c r="PRZ11" s="53"/>
      <c r="PSA11" s="53"/>
      <c r="PSB11" s="53"/>
      <c r="PSC11" s="53"/>
      <c r="PSD11" s="53"/>
      <c r="PSE11" s="53"/>
      <c r="PSF11" s="53"/>
      <c r="PSG11" s="53"/>
      <c r="PSH11" s="53"/>
      <c r="PSI11" s="53"/>
      <c r="PSJ11" s="53"/>
      <c r="PSK11" s="53"/>
      <c r="PSL11" s="53"/>
      <c r="PSM11" s="53"/>
      <c r="PSN11" s="53"/>
      <c r="PSO11" s="53"/>
      <c r="PSP11" s="53"/>
      <c r="PSQ11" s="53"/>
      <c r="PSR11" s="53"/>
      <c r="PSS11" s="53"/>
      <c r="PST11" s="53"/>
      <c r="PSU11" s="53"/>
      <c r="PSV11" s="53"/>
      <c r="PSW11" s="53"/>
      <c r="PSX11" s="53"/>
      <c r="PSY11" s="53"/>
      <c r="PSZ11" s="53"/>
      <c r="PTA11" s="53"/>
      <c r="PTB11" s="53"/>
      <c r="PTC11" s="53"/>
      <c r="PTD11" s="53"/>
      <c r="PTE11" s="53"/>
      <c r="PTF11" s="53"/>
      <c r="PTG11" s="53"/>
      <c r="PTH11" s="53"/>
      <c r="PTI11" s="53"/>
      <c r="PTJ11" s="53"/>
      <c r="PTK11" s="53"/>
      <c r="PTL11" s="53"/>
      <c r="PTM11" s="53"/>
      <c r="PTN11" s="53"/>
      <c r="PTO11" s="53"/>
      <c r="PTP11" s="53"/>
      <c r="PTQ11" s="53"/>
      <c r="PTR11" s="53"/>
      <c r="PTS11" s="53"/>
      <c r="PTT11" s="53"/>
      <c r="PTU11" s="53"/>
      <c r="PTV11" s="53"/>
      <c r="PTW11" s="53"/>
      <c r="PTX11" s="53"/>
      <c r="PTY11" s="53"/>
      <c r="PTZ11" s="53"/>
      <c r="PUA11" s="53"/>
      <c r="PUB11" s="53"/>
      <c r="PUC11" s="53"/>
      <c r="PUD11" s="53"/>
      <c r="PUE11" s="53"/>
      <c r="PUF11" s="53"/>
      <c r="PUG11" s="53"/>
      <c r="PUH11" s="53"/>
      <c r="PUI11" s="53"/>
      <c r="PUJ11" s="53"/>
      <c r="PUK11" s="53"/>
      <c r="PUL11" s="53"/>
      <c r="PUM11" s="53"/>
      <c r="PUN11" s="53"/>
      <c r="PUO11" s="53"/>
      <c r="PUP11" s="53"/>
      <c r="PUQ11" s="53"/>
      <c r="PUR11" s="53"/>
      <c r="PUS11" s="53"/>
      <c r="PUT11" s="53"/>
      <c r="PUU11" s="53"/>
      <c r="PUV11" s="53"/>
      <c r="PUW11" s="53"/>
      <c r="PUX11" s="53"/>
      <c r="PUY11" s="53"/>
      <c r="PUZ11" s="53"/>
      <c r="PVA11" s="53"/>
      <c r="PVB11" s="53"/>
      <c r="PVC11" s="53"/>
      <c r="PVD11" s="53"/>
      <c r="PVE11" s="53"/>
      <c r="PVF11" s="53"/>
      <c r="PVG11" s="53"/>
      <c r="PVH11" s="53"/>
      <c r="PVI11" s="53"/>
      <c r="PVJ11" s="53"/>
      <c r="PVK11" s="53"/>
      <c r="PVL11" s="53"/>
      <c r="PVM11" s="53"/>
      <c r="PVN11" s="53"/>
      <c r="PVO11" s="53"/>
      <c r="PVP11" s="53"/>
      <c r="PVQ11" s="53"/>
      <c r="PVR11" s="53"/>
      <c r="PVS11" s="53"/>
      <c r="PVT11" s="53"/>
      <c r="PVU11" s="53"/>
      <c r="PVV11" s="53"/>
      <c r="PVW11" s="53"/>
      <c r="PVX11" s="53"/>
      <c r="PVY11" s="53"/>
      <c r="PVZ11" s="53"/>
      <c r="PWA11" s="53"/>
      <c r="PWB11" s="53"/>
      <c r="PWC11" s="53"/>
      <c r="PWD11" s="53"/>
      <c r="PWE11" s="53"/>
      <c r="PWF11" s="53"/>
      <c r="PWG11" s="53"/>
      <c r="PWH11" s="53"/>
      <c r="PWI11" s="53"/>
      <c r="PWJ11" s="53"/>
      <c r="PWK11" s="53"/>
      <c r="PWL11" s="53"/>
      <c r="PWM11" s="53"/>
      <c r="PWN11" s="53"/>
      <c r="PWO11" s="53"/>
      <c r="PWP11" s="53"/>
      <c r="PWQ11" s="53"/>
      <c r="PWR11" s="53"/>
      <c r="PWS11" s="53"/>
      <c r="PWT11" s="53"/>
      <c r="PWU11" s="53"/>
      <c r="PWV11" s="53"/>
      <c r="PWW11" s="53"/>
      <c r="PWX11" s="53"/>
      <c r="PWY11" s="53"/>
      <c r="PWZ11" s="53"/>
      <c r="PXA11" s="53"/>
      <c r="PXB11" s="53"/>
      <c r="PXC11" s="53"/>
      <c r="PXD11" s="53"/>
      <c r="PXE11" s="53"/>
      <c r="PXF11" s="53"/>
      <c r="PXG11" s="53"/>
      <c r="PXH11" s="53"/>
      <c r="PXI11" s="53"/>
      <c r="PXJ11" s="53"/>
      <c r="PXK11" s="53"/>
      <c r="PXL11" s="53"/>
      <c r="PXM11" s="53"/>
      <c r="PXN11" s="53"/>
      <c r="PXO11" s="53"/>
      <c r="PXP11" s="53"/>
      <c r="PXQ11" s="53"/>
      <c r="PXR11" s="53"/>
      <c r="PXS11" s="53"/>
      <c r="PXT11" s="53"/>
      <c r="PXU11" s="53"/>
      <c r="PXV11" s="53"/>
      <c r="PXW11" s="53"/>
      <c r="PXX11" s="53"/>
      <c r="PXY11" s="53"/>
      <c r="PXZ11" s="53"/>
      <c r="PYA11" s="53"/>
      <c r="PYB11" s="53"/>
      <c r="PYC11" s="53"/>
      <c r="PYD11" s="53"/>
      <c r="PYE11" s="53"/>
      <c r="PYF11" s="53"/>
      <c r="PYG11" s="53"/>
      <c r="PYH11" s="53"/>
      <c r="PYI11" s="53"/>
      <c r="PYJ11" s="53"/>
      <c r="PYK11" s="53"/>
      <c r="PYL11" s="53"/>
      <c r="PYM11" s="53"/>
      <c r="PYN11" s="53"/>
      <c r="PYO11" s="53"/>
      <c r="PYP11" s="53"/>
      <c r="PYQ11" s="53"/>
      <c r="PYR11" s="53"/>
      <c r="PYS11" s="53"/>
      <c r="PYT11" s="53"/>
      <c r="PYU11" s="53"/>
      <c r="PYV11" s="53"/>
      <c r="PYW11" s="53"/>
      <c r="PYX11" s="53"/>
      <c r="PYY11" s="53"/>
      <c r="PYZ11" s="53"/>
      <c r="PZA11" s="53"/>
      <c r="PZB11" s="53"/>
      <c r="PZC11" s="53"/>
      <c r="PZD11" s="53"/>
      <c r="PZE11" s="53"/>
      <c r="PZF11" s="53"/>
      <c r="PZG11" s="53"/>
      <c r="PZH11" s="53"/>
      <c r="PZI11" s="53"/>
      <c r="PZJ11" s="53"/>
      <c r="PZK11" s="53"/>
      <c r="PZL11" s="53"/>
      <c r="PZM11" s="53"/>
      <c r="PZN11" s="53"/>
      <c r="PZO11" s="53"/>
      <c r="PZP11" s="53"/>
      <c r="PZQ11" s="53"/>
      <c r="PZR11" s="53"/>
      <c r="PZS11" s="53"/>
      <c r="PZT11" s="53"/>
      <c r="PZU11" s="53"/>
      <c r="PZV11" s="53"/>
      <c r="PZW11" s="53"/>
      <c r="PZX11" s="53"/>
      <c r="PZY11" s="53"/>
      <c r="PZZ11" s="53"/>
      <c r="QAA11" s="53"/>
      <c r="QAB11" s="53"/>
      <c r="QAC11" s="53"/>
      <c r="QAD11" s="53"/>
      <c r="QAE11" s="53"/>
      <c r="QAF11" s="53"/>
      <c r="QAG11" s="53"/>
      <c r="QAH11" s="53"/>
      <c r="QAI11" s="53"/>
      <c r="QAJ11" s="53"/>
      <c r="QAK11" s="53"/>
      <c r="QAL11" s="53"/>
      <c r="QAM11" s="53"/>
      <c r="QAN11" s="53"/>
      <c r="QAO11" s="53"/>
      <c r="QAP11" s="53"/>
      <c r="QAQ11" s="53"/>
      <c r="QAR11" s="53"/>
      <c r="QAS11" s="53"/>
      <c r="QAT11" s="53"/>
      <c r="QAU11" s="53"/>
      <c r="QAV11" s="53"/>
      <c r="QAW11" s="53"/>
      <c r="QAX11" s="53"/>
      <c r="QAY11" s="53"/>
      <c r="QAZ11" s="53"/>
      <c r="QBA11" s="53"/>
      <c r="QBB11" s="53"/>
      <c r="QBC11" s="53"/>
      <c r="QBD11" s="53"/>
      <c r="QBE11" s="53"/>
      <c r="QBF11" s="53"/>
      <c r="QBG11" s="53"/>
      <c r="QBH11" s="53"/>
      <c r="QBI11" s="53"/>
      <c r="QBJ11" s="53"/>
      <c r="QBK11" s="53"/>
      <c r="QBL11" s="53"/>
      <c r="QBM11" s="53"/>
      <c r="QBN11" s="53"/>
      <c r="QBO11" s="53"/>
      <c r="QBP11" s="53"/>
      <c r="QBQ11" s="53"/>
      <c r="QBR11" s="53"/>
      <c r="QBS11" s="53"/>
      <c r="QBT11" s="53"/>
      <c r="QBU11" s="53"/>
      <c r="QBV11" s="53"/>
      <c r="QBW11" s="53"/>
      <c r="QBX11" s="53"/>
      <c r="QBY11" s="53"/>
      <c r="QBZ11" s="53"/>
      <c r="QCA11" s="53"/>
      <c r="QCB11" s="53"/>
      <c r="QCC11" s="53"/>
      <c r="QCD11" s="53"/>
      <c r="QCE11" s="53"/>
      <c r="QCF11" s="53"/>
      <c r="QCG11" s="53"/>
      <c r="QCH11" s="53"/>
      <c r="QCI11" s="53"/>
      <c r="QCJ11" s="53"/>
      <c r="QCK11" s="53"/>
      <c r="QCL11" s="53"/>
      <c r="QCM11" s="53"/>
      <c r="QCN11" s="53"/>
      <c r="QCO11" s="53"/>
      <c r="QCP11" s="53"/>
      <c r="QCQ11" s="53"/>
      <c r="QCR11" s="53"/>
      <c r="QCS11" s="53"/>
      <c r="QCT11" s="53"/>
      <c r="QCU11" s="53"/>
      <c r="QCV11" s="53"/>
      <c r="QCW11" s="53"/>
      <c r="QCX11" s="53"/>
      <c r="QCY11" s="53"/>
      <c r="QCZ11" s="53"/>
      <c r="QDA11" s="53"/>
      <c r="QDB11" s="53"/>
      <c r="QDC11" s="53"/>
      <c r="QDD11" s="53"/>
      <c r="QDE11" s="53"/>
      <c r="QDF11" s="53"/>
      <c r="QDG11" s="53"/>
      <c r="QDH11" s="53"/>
      <c r="QDI11" s="53"/>
      <c r="QDJ11" s="53"/>
      <c r="QDK11" s="53"/>
      <c r="QDL11" s="53"/>
      <c r="QDM11" s="53"/>
      <c r="QDN11" s="53"/>
      <c r="QDO11" s="53"/>
      <c r="QDP11" s="53"/>
      <c r="QDQ11" s="53"/>
      <c r="QDR11" s="53"/>
      <c r="QDS11" s="53"/>
      <c r="QDT11" s="53"/>
      <c r="QDU11" s="53"/>
      <c r="QDV11" s="53"/>
      <c r="QDW11" s="53"/>
      <c r="QDX11" s="53"/>
      <c r="QDY11" s="53"/>
      <c r="QDZ11" s="53"/>
      <c r="QEA11" s="53"/>
      <c r="QEB11" s="53"/>
      <c r="QEC11" s="53"/>
      <c r="QED11" s="53"/>
      <c r="QEE11" s="53"/>
      <c r="QEF11" s="53"/>
      <c r="QEG11" s="53"/>
      <c r="QEH11" s="53"/>
      <c r="QEI11" s="53"/>
      <c r="QEJ11" s="53"/>
      <c r="QEK11" s="53"/>
      <c r="QEL11" s="53"/>
      <c r="QEM11" s="53"/>
      <c r="QEN11" s="53"/>
      <c r="QEO11" s="53"/>
      <c r="QEP11" s="53"/>
      <c r="QEQ11" s="53"/>
      <c r="QER11" s="53"/>
      <c r="QES11" s="53"/>
      <c r="QET11" s="53"/>
      <c r="QEU11" s="53"/>
      <c r="QEV11" s="53"/>
      <c r="QEW11" s="53"/>
      <c r="QEX11" s="53"/>
      <c r="QEY11" s="53"/>
      <c r="QEZ11" s="53"/>
      <c r="QFA11" s="53"/>
      <c r="QFB11" s="53"/>
      <c r="QFC11" s="53"/>
      <c r="QFD11" s="53"/>
      <c r="QFE11" s="53"/>
      <c r="QFF11" s="53"/>
      <c r="QFG11" s="53"/>
      <c r="QFH11" s="53"/>
      <c r="QFI11" s="53"/>
      <c r="QFJ11" s="53"/>
      <c r="QFK11" s="53"/>
      <c r="QFL11" s="53"/>
      <c r="QFM11" s="53"/>
      <c r="QFN11" s="53"/>
      <c r="QFO11" s="53"/>
      <c r="QFP11" s="53"/>
      <c r="QFQ11" s="53"/>
      <c r="QFR11" s="53"/>
      <c r="QFS11" s="53"/>
      <c r="QFT11" s="53"/>
      <c r="QFU11" s="53"/>
      <c r="QFV11" s="53"/>
      <c r="QFW11" s="53"/>
      <c r="QFX11" s="53"/>
      <c r="QFY11" s="53"/>
      <c r="QFZ11" s="53"/>
      <c r="QGA11" s="53"/>
      <c r="QGB11" s="53"/>
      <c r="QGC11" s="53"/>
      <c r="QGD11" s="53"/>
      <c r="QGE11" s="53"/>
      <c r="QGF11" s="53"/>
      <c r="QGG11" s="53"/>
      <c r="QGH11" s="53"/>
      <c r="QGI11" s="53"/>
      <c r="QGJ11" s="53"/>
      <c r="QGK11" s="53"/>
      <c r="QGL11" s="53"/>
      <c r="QGM11" s="53"/>
      <c r="QGN11" s="53"/>
      <c r="QGO11" s="53"/>
      <c r="QGP11" s="53"/>
      <c r="QGQ11" s="53"/>
      <c r="QGR11" s="53"/>
      <c r="QGS11" s="53"/>
      <c r="QGT11" s="53"/>
      <c r="QGU11" s="53"/>
      <c r="QGV11" s="53"/>
      <c r="QGW11" s="53"/>
      <c r="QGX11" s="53"/>
      <c r="QGY11" s="53"/>
      <c r="QGZ11" s="53"/>
      <c r="QHA11" s="53"/>
      <c r="QHB11" s="53"/>
      <c r="QHC11" s="53"/>
      <c r="QHD11" s="53"/>
      <c r="QHE11" s="53"/>
      <c r="QHF11" s="53"/>
      <c r="QHG11" s="53"/>
      <c r="QHH11" s="53"/>
      <c r="QHI11" s="53"/>
      <c r="QHJ11" s="53"/>
      <c r="QHK11" s="53"/>
      <c r="QHL11" s="53"/>
      <c r="QHM11" s="53"/>
      <c r="QHN11" s="53"/>
      <c r="QHO11" s="53"/>
      <c r="QHP11" s="53"/>
      <c r="QHQ11" s="53"/>
      <c r="QHR11" s="53"/>
      <c r="QHS11" s="53"/>
      <c r="QHT11" s="53"/>
      <c r="QHU11" s="53"/>
      <c r="QHV11" s="53"/>
      <c r="QHW11" s="53"/>
      <c r="QHX11" s="53"/>
      <c r="QHY11" s="53"/>
      <c r="QHZ11" s="53"/>
      <c r="QIA11" s="53"/>
      <c r="QIB11" s="53"/>
      <c r="QIC11" s="53"/>
      <c r="QID11" s="53"/>
      <c r="QIE11" s="53"/>
      <c r="QIF11" s="53"/>
      <c r="QIG11" s="53"/>
      <c r="QIH11" s="53"/>
      <c r="QII11" s="53"/>
      <c r="QIJ11" s="53"/>
      <c r="QIK11" s="53"/>
      <c r="QIL11" s="53"/>
      <c r="QIM11" s="53"/>
      <c r="QIN11" s="53"/>
      <c r="QIO11" s="53"/>
      <c r="QIP11" s="53"/>
      <c r="QIQ11" s="53"/>
      <c r="QIR11" s="53"/>
      <c r="QIS11" s="53"/>
      <c r="QIT11" s="53"/>
      <c r="QIU11" s="53"/>
      <c r="QIV11" s="53"/>
      <c r="QIW11" s="53"/>
      <c r="QIX11" s="53"/>
      <c r="QIY11" s="53"/>
      <c r="QIZ11" s="53"/>
      <c r="QJA11" s="53"/>
      <c r="QJB11" s="53"/>
      <c r="QJC11" s="53"/>
      <c r="QJD11" s="53"/>
      <c r="QJE11" s="53"/>
      <c r="QJF11" s="53"/>
      <c r="QJG11" s="53"/>
      <c r="QJH11" s="53"/>
      <c r="QJI11" s="53"/>
      <c r="QJJ11" s="53"/>
      <c r="QJK11" s="53"/>
      <c r="QJL11" s="53"/>
      <c r="QJM11" s="53"/>
      <c r="QJN11" s="53"/>
      <c r="QJO11" s="53"/>
      <c r="QJP11" s="53"/>
      <c r="QJQ11" s="53"/>
      <c r="QJR11" s="53"/>
      <c r="QJS11" s="53"/>
      <c r="QJT11" s="53"/>
      <c r="QJU11" s="53"/>
      <c r="QJV11" s="53"/>
      <c r="QJW11" s="53"/>
      <c r="QJX11" s="53"/>
      <c r="QJY11" s="53"/>
      <c r="QJZ11" s="53"/>
      <c r="QKA11" s="53"/>
      <c r="QKB11" s="53"/>
      <c r="QKC11" s="53"/>
      <c r="QKD11" s="53"/>
      <c r="QKE11" s="53"/>
      <c r="QKF11" s="53"/>
      <c r="QKG11" s="53"/>
      <c r="QKH11" s="53"/>
      <c r="QKI11" s="53"/>
      <c r="QKJ11" s="53"/>
      <c r="QKK11" s="53"/>
      <c r="QKL11" s="53"/>
      <c r="QKM11" s="53"/>
      <c r="QKN11" s="53"/>
      <c r="QKO11" s="53"/>
      <c r="QKP11" s="53"/>
      <c r="QKQ11" s="53"/>
      <c r="QKR11" s="53"/>
      <c r="QKS11" s="53"/>
      <c r="QKT11" s="53"/>
      <c r="QKU11" s="53"/>
      <c r="QKV11" s="53"/>
      <c r="QKW11" s="53"/>
      <c r="QKX11" s="53"/>
      <c r="QKY11" s="53"/>
      <c r="QKZ11" s="53"/>
      <c r="QLA11" s="53"/>
      <c r="QLB11" s="53"/>
      <c r="QLC11" s="53"/>
      <c r="QLD11" s="53"/>
      <c r="QLE11" s="53"/>
      <c r="QLF11" s="53"/>
      <c r="QLG11" s="53"/>
      <c r="QLH11" s="53"/>
      <c r="QLI11" s="53"/>
      <c r="QLJ11" s="53"/>
      <c r="QLK11" s="53"/>
      <c r="QLL11" s="53"/>
      <c r="QLM11" s="53"/>
      <c r="QLN11" s="53"/>
      <c r="QLO11" s="53"/>
      <c r="QLP11" s="53"/>
      <c r="QLQ11" s="53"/>
      <c r="QLR11" s="53"/>
      <c r="QLS11" s="53"/>
      <c r="QLT11" s="53"/>
      <c r="QLU11" s="53"/>
      <c r="QLV11" s="53"/>
      <c r="QLW11" s="53"/>
      <c r="QLX11" s="53"/>
      <c r="QLY11" s="53"/>
      <c r="QLZ11" s="53"/>
      <c r="QMA11" s="53"/>
      <c r="QMB11" s="53"/>
      <c r="QMC11" s="53"/>
      <c r="QMD11" s="53"/>
      <c r="QME11" s="53"/>
      <c r="QMF11" s="53"/>
      <c r="QMG11" s="53"/>
      <c r="QMH11" s="53"/>
      <c r="QMI11" s="53"/>
      <c r="QMJ11" s="53"/>
      <c r="QMK11" s="53"/>
      <c r="QML11" s="53"/>
      <c r="QMM11" s="53"/>
      <c r="QMN11" s="53"/>
      <c r="QMO11" s="53"/>
      <c r="QMP11" s="53"/>
      <c r="QMQ11" s="53"/>
      <c r="QMR11" s="53"/>
      <c r="QMS11" s="53"/>
      <c r="QMT11" s="53"/>
      <c r="QMU11" s="53"/>
      <c r="QMV11" s="53"/>
      <c r="QMW11" s="53"/>
      <c r="QMX11" s="53"/>
      <c r="QMY11" s="53"/>
      <c r="QMZ11" s="53"/>
      <c r="QNA11" s="53"/>
      <c r="QNB11" s="53"/>
      <c r="QNC11" s="53"/>
      <c r="QND11" s="53"/>
      <c r="QNE11" s="53"/>
      <c r="QNF11" s="53"/>
      <c r="QNG11" s="53"/>
      <c r="QNH11" s="53"/>
      <c r="QNI11" s="53"/>
      <c r="QNJ11" s="53"/>
      <c r="QNK11" s="53"/>
      <c r="QNL11" s="53"/>
      <c r="QNM11" s="53"/>
      <c r="QNN11" s="53"/>
      <c r="QNO11" s="53"/>
      <c r="QNP11" s="53"/>
      <c r="QNQ11" s="53"/>
      <c r="QNR11" s="53"/>
      <c r="QNS11" s="53"/>
      <c r="QNT11" s="53"/>
      <c r="QNU11" s="53"/>
      <c r="QNV11" s="53"/>
      <c r="QNW11" s="53"/>
      <c r="QNX11" s="53"/>
      <c r="QNY11" s="53"/>
      <c r="QNZ11" s="53"/>
      <c r="QOA11" s="53"/>
      <c r="QOB11" s="53"/>
      <c r="QOC11" s="53"/>
      <c r="QOD11" s="53"/>
      <c r="QOE11" s="53"/>
      <c r="QOF11" s="53"/>
      <c r="QOG11" s="53"/>
      <c r="QOH11" s="53"/>
      <c r="QOI11" s="53"/>
      <c r="QOJ11" s="53"/>
      <c r="QOK11" s="53"/>
      <c r="QOL11" s="53"/>
      <c r="QOM11" s="53"/>
      <c r="QON11" s="53"/>
      <c r="QOO11" s="53"/>
      <c r="QOP11" s="53"/>
      <c r="QOQ11" s="53"/>
      <c r="QOR11" s="53"/>
      <c r="QOS11" s="53"/>
      <c r="QOT11" s="53"/>
      <c r="QOU11" s="53"/>
      <c r="QOV11" s="53"/>
      <c r="QOW11" s="53"/>
      <c r="QOX11" s="53"/>
      <c r="QOY11" s="53"/>
      <c r="QOZ11" s="53"/>
      <c r="QPA11" s="53"/>
      <c r="QPB11" s="53"/>
      <c r="QPC11" s="53"/>
      <c r="QPD11" s="53"/>
      <c r="QPE11" s="53"/>
      <c r="QPF11" s="53"/>
      <c r="QPG11" s="53"/>
      <c r="QPH11" s="53"/>
      <c r="QPI11" s="53"/>
      <c r="QPJ11" s="53"/>
      <c r="QPK11" s="53"/>
      <c r="QPL11" s="53"/>
      <c r="QPM11" s="53"/>
      <c r="QPN11" s="53"/>
      <c r="QPO11" s="53"/>
      <c r="QPP11" s="53"/>
      <c r="QPQ11" s="53"/>
      <c r="QPR11" s="53"/>
      <c r="QPS11" s="53"/>
      <c r="QPT11" s="53"/>
      <c r="QPU11" s="53"/>
      <c r="QPV11" s="53"/>
      <c r="QPW11" s="53"/>
      <c r="QPX11" s="53"/>
      <c r="QPY11" s="53"/>
      <c r="QPZ11" s="53"/>
      <c r="QQA11" s="53"/>
      <c r="QQB11" s="53"/>
      <c r="QQC11" s="53"/>
      <c r="QQD11" s="53"/>
      <c r="QQE11" s="53"/>
      <c r="QQF11" s="53"/>
      <c r="QQG11" s="53"/>
      <c r="QQH11" s="53"/>
      <c r="QQI11" s="53"/>
      <c r="QQJ11" s="53"/>
      <c r="QQK11" s="53"/>
      <c r="QQL11" s="53"/>
      <c r="QQM11" s="53"/>
      <c r="QQN11" s="53"/>
      <c r="QQO11" s="53"/>
      <c r="QQP11" s="53"/>
      <c r="QQQ11" s="53"/>
      <c r="QQR11" s="53"/>
      <c r="QQS11" s="53"/>
      <c r="QQT11" s="53"/>
      <c r="QQU11" s="53"/>
      <c r="QQV11" s="53"/>
      <c r="QQW11" s="53"/>
      <c r="QQX11" s="53"/>
      <c r="QQY11" s="53"/>
      <c r="QQZ11" s="53"/>
      <c r="QRA11" s="53"/>
      <c r="QRB11" s="53"/>
      <c r="QRC11" s="53"/>
      <c r="QRD11" s="53"/>
      <c r="QRE11" s="53"/>
      <c r="QRF11" s="53"/>
      <c r="QRG11" s="53"/>
      <c r="QRH11" s="53"/>
      <c r="QRI11" s="53"/>
      <c r="QRJ11" s="53"/>
      <c r="QRK11" s="53"/>
      <c r="QRL11" s="53"/>
      <c r="QRM11" s="53"/>
      <c r="QRN11" s="53"/>
      <c r="QRO11" s="53"/>
      <c r="QRP11" s="53"/>
      <c r="QRQ11" s="53"/>
      <c r="QRR11" s="53"/>
      <c r="QRS11" s="53"/>
      <c r="QRT11" s="53"/>
      <c r="QRU11" s="53"/>
      <c r="QRV11" s="53"/>
      <c r="QRW11" s="53"/>
      <c r="QRX11" s="53"/>
      <c r="QRY11" s="53"/>
      <c r="QRZ11" s="53"/>
      <c r="QSA11" s="53"/>
      <c r="QSB11" s="53"/>
      <c r="QSC11" s="53"/>
      <c r="QSD11" s="53"/>
      <c r="QSE11" s="53"/>
      <c r="QSF11" s="53"/>
      <c r="QSG11" s="53"/>
      <c r="QSH11" s="53"/>
      <c r="QSI11" s="53"/>
      <c r="QSJ11" s="53"/>
      <c r="QSK11" s="53"/>
      <c r="QSL11" s="53"/>
      <c r="QSM11" s="53"/>
      <c r="QSN11" s="53"/>
      <c r="QSO11" s="53"/>
      <c r="QSP11" s="53"/>
      <c r="QSQ11" s="53"/>
      <c r="QSR11" s="53"/>
      <c r="QSS11" s="53"/>
      <c r="QST11" s="53"/>
      <c r="QSU11" s="53"/>
      <c r="QSV11" s="53"/>
      <c r="QSW11" s="53"/>
      <c r="QSX11" s="53"/>
      <c r="QSY11" s="53"/>
      <c r="QSZ11" s="53"/>
      <c r="QTA11" s="53"/>
      <c r="QTB11" s="53"/>
      <c r="QTC11" s="53"/>
      <c r="QTD11" s="53"/>
      <c r="QTE11" s="53"/>
      <c r="QTF11" s="53"/>
      <c r="QTG11" s="53"/>
      <c r="QTH11" s="53"/>
      <c r="QTI11" s="53"/>
      <c r="QTJ11" s="53"/>
      <c r="QTK11" s="53"/>
      <c r="QTL11" s="53"/>
      <c r="QTM11" s="53"/>
      <c r="QTN11" s="53"/>
      <c r="QTO11" s="53"/>
      <c r="QTP11" s="53"/>
      <c r="QTQ11" s="53"/>
      <c r="QTR11" s="53"/>
      <c r="QTS11" s="53"/>
      <c r="QTT11" s="53"/>
      <c r="QTU11" s="53"/>
      <c r="QTV11" s="53"/>
      <c r="QTW11" s="53"/>
      <c r="QTX11" s="53"/>
      <c r="QTY11" s="53"/>
      <c r="QTZ11" s="53"/>
      <c r="QUA11" s="53"/>
      <c r="QUB11" s="53"/>
      <c r="QUC11" s="53"/>
      <c r="QUD11" s="53"/>
      <c r="QUE11" s="53"/>
      <c r="QUF11" s="53"/>
      <c r="QUG11" s="53"/>
      <c r="QUH11" s="53"/>
      <c r="QUI11" s="53"/>
      <c r="QUJ11" s="53"/>
      <c r="QUK11" s="53"/>
      <c r="QUL11" s="53"/>
      <c r="QUM11" s="53"/>
      <c r="QUN11" s="53"/>
      <c r="QUO11" s="53"/>
      <c r="QUP11" s="53"/>
      <c r="QUQ11" s="53"/>
      <c r="QUR11" s="53"/>
      <c r="QUS11" s="53"/>
      <c r="QUT11" s="53"/>
      <c r="QUU11" s="53"/>
      <c r="QUV11" s="53"/>
      <c r="QUW11" s="53"/>
      <c r="QUX11" s="53"/>
      <c r="QUY11" s="53"/>
      <c r="QUZ11" s="53"/>
      <c r="QVA11" s="53"/>
      <c r="QVB11" s="53"/>
      <c r="QVC11" s="53"/>
      <c r="QVD11" s="53"/>
      <c r="QVE11" s="53"/>
      <c r="QVF11" s="53"/>
      <c r="QVG11" s="53"/>
      <c r="QVH11" s="53"/>
      <c r="QVI11" s="53"/>
      <c r="QVJ11" s="53"/>
      <c r="QVK11" s="53"/>
      <c r="QVL11" s="53"/>
      <c r="QVM11" s="53"/>
      <c r="QVN11" s="53"/>
      <c r="QVO11" s="53"/>
      <c r="QVP11" s="53"/>
      <c r="QVQ11" s="53"/>
      <c r="QVR11" s="53"/>
      <c r="QVS11" s="53"/>
      <c r="QVT11" s="53"/>
      <c r="QVU11" s="53"/>
      <c r="QVV11" s="53"/>
      <c r="QVW11" s="53"/>
      <c r="QVX11" s="53"/>
      <c r="QVY11" s="53"/>
      <c r="QVZ11" s="53"/>
      <c r="QWA11" s="53"/>
      <c r="QWB11" s="53"/>
      <c r="QWC11" s="53"/>
      <c r="QWD11" s="53"/>
      <c r="QWE11" s="53"/>
      <c r="QWF11" s="53"/>
      <c r="QWG11" s="53"/>
      <c r="QWH11" s="53"/>
      <c r="QWI11" s="53"/>
      <c r="QWJ11" s="53"/>
      <c r="QWK11" s="53"/>
      <c r="QWL11" s="53"/>
      <c r="QWM11" s="53"/>
      <c r="QWN11" s="53"/>
      <c r="QWO11" s="53"/>
      <c r="QWP11" s="53"/>
      <c r="QWQ11" s="53"/>
      <c r="QWR11" s="53"/>
      <c r="QWS11" s="53"/>
      <c r="QWT11" s="53"/>
      <c r="QWU11" s="53"/>
      <c r="QWV11" s="53"/>
      <c r="QWW11" s="53"/>
      <c r="QWX11" s="53"/>
      <c r="QWY11" s="53"/>
      <c r="QWZ11" s="53"/>
      <c r="QXA11" s="53"/>
      <c r="QXB11" s="53"/>
      <c r="QXC11" s="53"/>
      <c r="QXD11" s="53"/>
      <c r="QXE11" s="53"/>
      <c r="QXF11" s="53"/>
      <c r="QXG11" s="53"/>
      <c r="QXH11" s="53"/>
      <c r="QXI11" s="53"/>
      <c r="QXJ11" s="53"/>
      <c r="QXK11" s="53"/>
      <c r="QXL11" s="53"/>
      <c r="QXM11" s="53"/>
      <c r="QXN11" s="53"/>
      <c r="QXO11" s="53"/>
      <c r="QXP11" s="53"/>
      <c r="QXQ11" s="53"/>
      <c r="QXR11" s="53"/>
      <c r="QXS11" s="53"/>
      <c r="QXT11" s="53"/>
      <c r="QXU11" s="53"/>
      <c r="QXV11" s="53"/>
      <c r="QXW11" s="53"/>
      <c r="QXX11" s="53"/>
      <c r="QXY11" s="53"/>
      <c r="QXZ11" s="53"/>
      <c r="QYA11" s="53"/>
      <c r="QYB11" s="53"/>
      <c r="QYC11" s="53"/>
      <c r="QYD11" s="53"/>
      <c r="QYE11" s="53"/>
      <c r="QYF11" s="53"/>
      <c r="QYG11" s="53"/>
      <c r="QYH11" s="53"/>
      <c r="QYI11" s="53"/>
      <c r="QYJ11" s="53"/>
      <c r="QYK11" s="53"/>
      <c r="QYL11" s="53"/>
      <c r="QYM11" s="53"/>
      <c r="QYN11" s="53"/>
      <c r="QYO11" s="53"/>
      <c r="QYP11" s="53"/>
      <c r="QYQ11" s="53"/>
      <c r="QYR11" s="53"/>
      <c r="QYS11" s="53"/>
      <c r="QYT11" s="53"/>
      <c r="QYU11" s="53"/>
      <c r="QYV11" s="53"/>
      <c r="QYW11" s="53"/>
      <c r="QYX11" s="53"/>
      <c r="QYY11" s="53"/>
      <c r="QYZ11" s="53"/>
      <c r="QZA11" s="53"/>
      <c r="QZB11" s="53"/>
      <c r="QZC11" s="53"/>
      <c r="QZD11" s="53"/>
      <c r="QZE11" s="53"/>
      <c r="QZF11" s="53"/>
      <c r="QZG11" s="53"/>
      <c r="QZH11" s="53"/>
      <c r="QZI11" s="53"/>
      <c r="QZJ11" s="53"/>
      <c r="QZK11" s="53"/>
      <c r="QZL11" s="53"/>
      <c r="QZM11" s="53"/>
      <c r="QZN11" s="53"/>
      <c r="QZO11" s="53"/>
      <c r="QZP11" s="53"/>
      <c r="QZQ11" s="53"/>
      <c r="QZR11" s="53"/>
      <c r="QZS11" s="53"/>
      <c r="QZT11" s="53"/>
      <c r="QZU11" s="53"/>
      <c r="QZV11" s="53"/>
      <c r="QZW11" s="53"/>
      <c r="QZX11" s="53"/>
      <c r="QZY11" s="53"/>
      <c r="QZZ11" s="53"/>
      <c r="RAA11" s="53"/>
      <c r="RAB11" s="53"/>
      <c r="RAC11" s="53"/>
      <c r="RAD11" s="53"/>
      <c r="RAE11" s="53"/>
      <c r="RAF11" s="53"/>
      <c r="RAG11" s="53"/>
      <c r="RAH11" s="53"/>
      <c r="RAI11" s="53"/>
      <c r="RAJ11" s="53"/>
      <c r="RAK11" s="53"/>
      <c r="RAL11" s="53"/>
      <c r="RAM11" s="53"/>
      <c r="RAN11" s="53"/>
      <c r="RAO11" s="53"/>
      <c r="RAP11" s="53"/>
      <c r="RAQ11" s="53"/>
      <c r="RAR11" s="53"/>
      <c r="RAS11" s="53"/>
      <c r="RAT11" s="53"/>
      <c r="RAU11" s="53"/>
      <c r="RAV11" s="53"/>
      <c r="RAW11" s="53"/>
      <c r="RAX11" s="53"/>
      <c r="RAY11" s="53"/>
      <c r="RAZ11" s="53"/>
      <c r="RBA11" s="53"/>
      <c r="RBB11" s="53"/>
      <c r="RBC11" s="53"/>
      <c r="RBD11" s="53"/>
      <c r="RBE11" s="53"/>
      <c r="RBF11" s="53"/>
      <c r="RBG11" s="53"/>
      <c r="RBH11" s="53"/>
      <c r="RBI11" s="53"/>
      <c r="RBJ11" s="53"/>
      <c r="RBK11" s="53"/>
      <c r="RBL11" s="53"/>
      <c r="RBM11" s="53"/>
      <c r="RBN11" s="53"/>
      <c r="RBO11" s="53"/>
      <c r="RBP11" s="53"/>
      <c r="RBQ11" s="53"/>
      <c r="RBR11" s="53"/>
      <c r="RBS11" s="53"/>
      <c r="RBT11" s="53"/>
      <c r="RBU11" s="53"/>
      <c r="RBV11" s="53"/>
      <c r="RBW11" s="53"/>
      <c r="RBX11" s="53"/>
      <c r="RBY11" s="53"/>
      <c r="RBZ11" s="53"/>
      <c r="RCA11" s="53"/>
      <c r="RCB11" s="53"/>
      <c r="RCC11" s="53"/>
      <c r="RCD11" s="53"/>
      <c r="RCE11" s="53"/>
      <c r="RCF11" s="53"/>
      <c r="RCG11" s="53"/>
      <c r="RCH11" s="53"/>
      <c r="RCI11" s="53"/>
      <c r="RCJ11" s="53"/>
      <c r="RCK11" s="53"/>
      <c r="RCL11" s="53"/>
      <c r="RCM11" s="53"/>
      <c r="RCN11" s="53"/>
      <c r="RCO11" s="53"/>
      <c r="RCP11" s="53"/>
      <c r="RCQ11" s="53"/>
      <c r="RCR11" s="53"/>
      <c r="RCS11" s="53"/>
      <c r="RCT11" s="53"/>
      <c r="RCU11" s="53"/>
      <c r="RCV11" s="53"/>
      <c r="RCW11" s="53"/>
      <c r="RCX11" s="53"/>
      <c r="RCY11" s="53"/>
      <c r="RCZ11" s="53"/>
      <c r="RDA11" s="53"/>
      <c r="RDB11" s="53"/>
      <c r="RDC11" s="53"/>
      <c r="RDD11" s="53"/>
      <c r="RDE11" s="53"/>
      <c r="RDF11" s="53"/>
      <c r="RDG11" s="53"/>
      <c r="RDH11" s="53"/>
      <c r="RDI11" s="53"/>
      <c r="RDJ11" s="53"/>
      <c r="RDK11" s="53"/>
      <c r="RDL11" s="53"/>
      <c r="RDM11" s="53"/>
      <c r="RDN11" s="53"/>
      <c r="RDO11" s="53"/>
      <c r="RDP11" s="53"/>
      <c r="RDQ11" s="53"/>
      <c r="RDR11" s="53"/>
      <c r="RDS11" s="53"/>
      <c r="RDT11" s="53"/>
      <c r="RDU11" s="53"/>
      <c r="RDV11" s="53"/>
      <c r="RDW11" s="53"/>
      <c r="RDX11" s="53"/>
      <c r="RDY11" s="53"/>
      <c r="RDZ11" s="53"/>
      <c r="REA11" s="53"/>
      <c r="REB11" s="53"/>
      <c r="REC11" s="53"/>
      <c r="RED11" s="53"/>
      <c r="REE11" s="53"/>
      <c r="REF11" s="53"/>
      <c r="REG11" s="53"/>
      <c r="REH11" s="53"/>
      <c r="REI11" s="53"/>
      <c r="REJ11" s="53"/>
      <c r="REK11" s="53"/>
      <c r="REL11" s="53"/>
      <c r="REM11" s="53"/>
      <c r="REN11" s="53"/>
      <c r="REO11" s="53"/>
      <c r="REP11" s="53"/>
      <c r="REQ11" s="53"/>
      <c r="RER11" s="53"/>
      <c r="RES11" s="53"/>
      <c r="RET11" s="53"/>
      <c r="REU11" s="53"/>
      <c r="REV11" s="53"/>
      <c r="REW11" s="53"/>
      <c r="REX11" s="53"/>
      <c r="REY11" s="53"/>
      <c r="REZ11" s="53"/>
      <c r="RFA11" s="53"/>
      <c r="RFB11" s="53"/>
      <c r="RFC11" s="53"/>
      <c r="RFD11" s="53"/>
      <c r="RFE11" s="53"/>
      <c r="RFF11" s="53"/>
      <c r="RFG11" s="53"/>
      <c r="RFH11" s="53"/>
      <c r="RFI11" s="53"/>
      <c r="RFJ11" s="53"/>
      <c r="RFK11" s="53"/>
      <c r="RFL11" s="53"/>
      <c r="RFM11" s="53"/>
      <c r="RFN11" s="53"/>
      <c r="RFO11" s="53"/>
      <c r="RFP11" s="53"/>
      <c r="RFQ11" s="53"/>
      <c r="RFR11" s="53"/>
      <c r="RFS11" s="53"/>
      <c r="RFT11" s="53"/>
      <c r="RFU11" s="53"/>
      <c r="RFV11" s="53"/>
      <c r="RFW11" s="53"/>
      <c r="RFX11" s="53"/>
      <c r="RFY11" s="53"/>
      <c r="RFZ11" s="53"/>
      <c r="RGA11" s="53"/>
      <c r="RGB11" s="53"/>
      <c r="RGC11" s="53"/>
      <c r="RGD11" s="53"/>
      <c r="RGE11" s="53"/>
      <c r="RGF11" s="53"/>
      <c r="RGG11" s="53"/>
      <c r="RGH11" s="53"/>
      <c r="RGI11" s="53"/>
      <c r="RGJ11" s="53"/>
      <c r="RGK11" s="53"/>
      <c r="RGL11" s="53"/>
      <c r="RGM11" s="53"/>
      <c r="RGN11" s="53"/>
      <c r="RGO11" s="53"/>
      <c r="RGP11" s="53"/>
      <c r="RGQ11" s="53"/>
      <c r="RGR11" s="53"/>
      <c r="RGS11" s="53"/>
      <c r="RGT11" s="53"/>
      <c r="RGU11" s="53"/>
      <c r="RGV11" s="53"/>
      <c r="RGW11" s="53"/>
      <c r="RGX11" s="53"/>
      <c r="RGY11" s="53"/>
      <c r="RGZ11" s="53"/>
      <c r="RHA11" s="53"/>
      <c r="RHB11" s="53"/>
      <c r="RHC11" s="53"/>
      <c r="RHD11" s="53"/>
      <c r="RHE11" s="53"/>
      <c r="RHF11" s="53"/>
      <c r="RHG11" s="53"/>
      <c r="RHH11" s="53"/>
      <c r="RHI11" s="53"/>
      <c r="RHJ11" s="53"/>
      <c r="RHK11" s="53"/>
      <c r="RHL11" s="53"/>
      <c r="RHM11" s="53"/>
      <c r="RHN11" s="53"/>
      <c r="RHO11" s="53"/>
      <c r="RHP11" s="53"/>
      <c r="RHQ11" s="53"/>
      <c r="RHR11" s="53"/>
      <c r="RHS11" s="53"/>
      <c r="RHT11" s="53"/>
      <c r="RHU11" s="53"/>
      <c r="RHV11" s="53"/>
      <c r="RHW11" s="53"/>
      <c r="RHX11" s="53"/>
      <c r="RHY11" s="53"/>
      <c r="RHZ11" s="53"/>
      <c r="RIA11" s="53"/>
      <c r="RIB11" s="53"/>
      <c r="RIC11" s="53"/>
      <c r="RID11" s="53"/>
      <c r="RIE11" s="53"/>
      <c r="RIF11" s="53"/>
      <c r="RIG11" s="53"/>
      <c r="RIH11" s="53"/>
      <c r="RII11" s="53"/>
      <c r="RIJ11" s="53"/>
      <c r="RIK11" s="53"/>
      <c r="RIL11" s="53"/>
      <c r="RIM11" s="53"/>
      <c r="RIN11" s="53"/>
      <c r="RIO11" s="53"/>
      <c r="RIP11" s="53"/>
      <c r="RIQ11" s="53"/>
      <c r="RIR11" s="53"/>
      <c r="RIS11" s="53"/>
      <c r="RIT11" s="53"/>
      <c r="RIU11" s="53"/>
      <c r="RIV11" s="53"/>
      <c r="RIW11" s="53"/>
      <c r="RIX11" s="53"/>
      <c r="RIY11" s="53"/>
      <c r="RIZ11" s="53"/>
      <c r="RJA11" s="53"/>
      <c r="RJB11" s="53"/>
      <c r="RJC11" s="53"/>
      <c r="RJD11" s="53"/>
      <c r="RJE11" s="53"/>
      <c r="RJF11" s="53"/>
      <c r="RJG11" s="53"/>
      <c r="RJH11" s="53"/>
      <c r="RJI11" s="53"/>
      <c r="RJJ11" s="53"/>
      <c r="RJK11" s="53"/>
      <c r="RJL11" s="53"/>
      <c r="RJM11" s="53"/>
      <c r="RJN11" s="53"/>
      <c r="RJO11" s="53"/>
      <c r="RJP11" s="53"/>
      <c r="RJQ11" s="53"/>
      <c r="RJR11" s="53"/>
      <c r="RJS11" s="53"/>
      <c r="RJT11" s="53"/>
      <c r="RJU11" s="53"/>
      <c r="RJV11" s="53"/>
      <c r="RJW11" s="53"/>
      <c r="RJX11" s="53"/>
      <c r="RJY11" s="53"/>
      <c r="RJZ11" s="53"/>
      <c r="RKA11" s="53"/>
      <c r="RKB11" s="53"/>
      <c r="RKC11" s="53"/>
      <c r="RKD11" s="53"/>
      <c r="RKE11" s="53"/>
      <c r="RKF11" s="53"/>
      <c r="RKG11" s="53"/>
      <c r="RKH11" s="53"/>
      <c r="RKI11" s="53"/>
      <c r="RKJ11" s="53"/>
      <c r="RKK11" s="53"/>
      <c r="RKL11" s="53"/>
      <c r="RKM11" s="53"/>
      <c r="RKN11" s="53"/>
      <c r="RKO11" s="53"/>
      <c r="RKP11" s="53"/>
      <c r="RKQ11" s="53"/>
      <c r="RKR11" s="53"/>
      <c r="RKS11" s="53"/>
      <c r="RKT11" s="53"/>
      <c r="RKU11" s="53"/>
      <c r="RKV11" s="53"/>
      <c r="RKW11" s="53"/>
      <c r="RKX11" s="53"/>
      <c r="RKY11" s="53"/>
      <c r="RKZ11" s="53"/>
      <c r="RLA11" s="53"/>
      <c r="RLB11" s="53"/>
      <c r="RLC11" s="53"/>
      <c r="RLD11" s="53"/>
      <c r="RLE11" s="53"/>
      <c r="RLF11" s="53"/>
      <c r="RLG11" s="53"/>
      <c r="RLH11" s="53"/>
      <c r="RLI11" s="53"/>
      <c r="RLJ11" s="53"/>
      <c r="RLK11" s="53"/>
      <c r="RLL11" s="53"/>
      <c r="RLM11" s="53"/>
      <c r="RLN11" s="53"/>
      <c r="RLO11" s="53"/>
      <c r="RLP11" s="53"/>
      <c r="RLQ11" s="53"/>
      <c r="RLR11" s="53"/>
      <c r="RLS11" s="53"/>
      <c r="RLT11" s="53"/>
      <c r="RLU11" s="53"/>
      <c r="RLV11" s="53"/>
      <c r="RLW11" s="53"/>
      <c r="RLX11" s="53"/>
      <c r="RLY11" s="53"/>
      <c r="RLZ11" s="53"/>
      <c r="RMA11" s="53"/>
      <c r="RMB11" s="53"/>
      <c r="RMC11" s="53"/>
      <c r="RMD11" s="53"/>
      <c r="RME11" s="53"/>
      <c r="RMF11" s="53"/>
      <c r="RMG11" s="53"/>
      <c r="RMH11" s="53"/>
      <c r="RMI11" s="53"/>
      <c r="RMJ11" s="53"/>
      <c r="RMK11" s="53"/>
      <c r="RML11" s="53"/>
      <c r="RMM11" s="53"/>
      <c r="RMN11" s="53"/>
      <c r="RMO11" s="53"/>
      <c r="RMP11" s="53"/>
      <c r="RMQ11" s="53"/>
      <c r="RMR11" s="53"/>
      <c r="RMS11" s="53"/>
      <c r="RMT11" s="53"/>
      <c r="RMU11" s="53"/>
      <c r="RMV11" s="53"/>
      <c r="RMW11" s="53"/>
      <c r="RMX11" s="53"/>
      <c r="RMY11" s="53"/>
      <c r="RMZ11" s="53"/>
      <c r="RNA11" s="53"/>
      <c r="RNB11" s="53"/>
      <c r="RNC11" s="53"/>
      <c r="RND11" s="53"/>
      <c r="RNE11" s="53"/>
      <c r="RNF11" s="53"/>
      <c r="RNG11" s="53"/>
      <c r="RNH11" s="53"/>
      <c r="RNI11" s="53"/>
      <c r="RNJ11" s="53"/>
      <c r="RNK11" s="53"/>
      <c r="RNL11" s="53"/>
      <c r="RNM11" s="53"/>
      <c r="RNN11" s="53"/>
      <c r="RNO11" s="53"/>
      <c r="RNP11" s="53"/>
      <c r="RNQ11" s="53"/>
      <c r="RNR11" s="53"/>
      <c r="RNS11" s="53"/>
      <c r="RNT11" s="53"/>
      <c r="RNU11" s="53"/>
      <c r="RNV11" s="53"/>
      <c r="RNW11" s="53"/>
      <c r="RNX11" s="53"/>
      <c r="RNY11" s="53"/>
      <c r="RNZ11" s="53"/>
      <c r="ROA11" s="53"/>
      <c r="ROB11" s="53"/>
      <c r="ROC11" s="53"/>
      <c r="ROD11" s="53"/>
      <c r="ROE11" s="53"/>
      <c r="ROF11" s="53"/>
      <c r="ROG11" s="53"/>
      <c r="ROH11" s="53"/>
      <c r="ROI11" s="53"/>
      <c r="ROJ11" s="53"/>
      <c r="ROK11" s="53"/>
      <c r="ROL11" s="53"/>
      <c r="ROM11" s="53"/>
      <c r="RON11" s="53"/>
      <c r="ROO11" s="53"/>
      <c r="ROP11" s="53"/>
      <c r="ROQ11" s="53"/>
      <c r="ROR11" s="53"/>
      <c r="ROS11" s="53"/>
      <c r="ROT11" s="53"/>
      <c r="ROU11" s="53"/>
      <c r="ROV11" s="53"/>
      <c r="ROW11" s="53"/>
      <c r="ROX11" s="53"/>
      <c r="ROY11" s="53"/>
      <c r="ROZ11" s="53"/>
      <c r="RPA11" s="53"/>
      <c r="RPB11" s="53"/>
      <c r="RPC11" s="53"/>
      <c r="RPD11" s="53"/>
      <c r="RPE11" s="53"/>
      <c r="RPF11" s="53"/>
      <c r="RPG11" s="53"/>
      <c r="RPH11" s="53"/>
      <c r="RPI11" s="53"/>
      <c r="RPJ11" s="53"/>
      <c r="RPK11" s="53"/>
      <c r="RPL11" s="53"/>
      <c r="RPM11" s="53"/>
      <c r="RPN11" s="53"/>
      <c r="RPO11" s="53"/>
      <c r="RPP11" s="53"/>
      <c r="RPQ11" s="53"/>
      <c r="RPR11" s="53"/>
      <c r="RPS11" s="53"/>
      <c r="RPT11" s="53"/>
      <c r="RPU11" s="53"/>
      <c r="RPV11" s="53"/>
      <c r="RPW11" s="53"/>
      <c r="RPX11" s="53"/>
      <c r="RPY11" s="53"/>
      <c r="RPZ11" s="53"/>
      <c r="RQA11" s="53"/>
      <c r="RQB11" s="53"/>
      <c r="RQC11" s="53"/>
      <c r="RQD11" s="53"/>
      <c r="RQE11" s="53"/>
      <c r="RQF11" s="53"/>
      <c r="RQG11" s="53"/>
      <c r="RQH11" s="53"/>
      <c r="RQI11" s="53"/>
      <c r="RQJ11" s="53"/>
      <c r="RQK11" s="53"/>
      <c r="RQL11" s="53"/>
      <c r="RQM11" s="53"/>
      <c r="RQN11" s="53"/>
      <c r="RQO11" s="53"/>
      <c r="RQP11" s="53"/>
      <c r="RQQ11" s="53"/>
      <c r="RQR11" s="53"/>
      <c r="RQS11" s="53"/>
      <c r="RQT11" s="53"/>
      <c r="RQU11" s="53"/>
      <c r="RQV11" s="53"/>
      <c r="RQW11" s="53"/>
      <c r="RQX11" s="53"/>
      <c r="RQY11" s="53"/>
      <c r="RQZ11" s="53"/>
      <c r="RRA11" s="53"/>
      <c r="RRB11" s="53"/>
      <c r="RRC11" s="53"/>
      <c r="RRD11" s="53"/>
      <c r="RRE11" s="53"/>
      <c r="RRF11" s="53"/>
      <c r="RRG11" s="53"/>
      <c r="RRH11" s="53"/>
      <c r="RRI11" s="53"/>
      <c r="RRJ11" s="53"/>
      <c r="RRK11" s="53"/>
      <c r="RRL11" s="53"/>
      <c r="RRM11" s="53"/>
      <c r="RRN11" s="53"/>
      <c r="RRO11" s="53"/>
      <c r="RRP11" s="53"/>
      <c r="RRQ11" s="53"/>
      <c r="RRR11" s="53"/>
      <c r="RRS11" s="53"/>
      <c r="RRT11" s="53"/>
      <c r="RRU11" s="53"/>
      <c r="RRV11" s="53"/>
      <c r="RRW11" s="53"/>
      <c r="RRX11" s="53"/>
      <c r="RRY11" s="53"/>
      <c r="RRZ11" s="53"/>
      <c r="RSA11" s="53"/>
      <c r="RSB11" s="53"/>
      <c r="RSC11" s="53"/>
      <c r="RSD11" s="53"/>
      <c r="RSE11" s="53"/>
      <c r="RSF11" s="53"/>
      <c r="RSG11" s="53"/>
      <c r="RSH11" s="53"/>
      <c r="RSI11" s="53"/>
      <c r="RSJ11" s="53"/>
      <c r="RSK11" s="53"/>
      <c r="RSL11" s="53"/>
      <c r="RSM11" s="53"/>
      <c r="RSN11" s="53"/>
      <c r="RSO11" s="53"/>
      <c r="RSP11" s="53"/>
      <c r="RSQ11" s="53"/>
      <c r="RSR11" s="53"/>
      <c r="RSS11" s="53"/>
      <c r="RST11" s="53"/>
      <c r="RSU11" s="53"/>
      <c r="RSV11" s="53"/>
      <c r="RSW11" s="53"/>
      <c r="RSX11" s="53"/>
      <c r="RSY11" s="53"/>
      <c r="RSZ11" s="53"/>
      <c r="RTA11" s="53"/>
      <c r="RTB11" s="53"/>
      <c r="RTC11" s="53"/>
      <c r="RTD11" s="53"/>
      <c r="RTE11" s="53"/>
      <c r="RTF11" s="53"/>
      <c r="RTG11" s="53"/>
      <c r="RTH11" s="53"/>
      <c r="RTI11" s="53"/>
      <c r="RTJ11" s="53"/>
      <c r="RTK11" s="53"/>
      <c r="RTL11" s="53"/>
      <c r="RTM11" s="53"/>
      <c r="RTN11" s="53"/>
      <c r="RTO11" s="53"/>
      <c r="RTP11" s="53"/>
      <c r="RTQ11" s="53"/>
      <c r="RTR11" s="53"/>
      <c r="RTS11" s="53"/>
      <c r="RTT11" s="53"/>
      <c r="RTU11" s="53"/>
      <c r="RTV11" s="53"/>
      <c r="RTW11" s="53"/>
      <c r="RTX11" s="53"/>
      <c r="RTY11" s="53"/>
      <c r="RTZ11" s="53"/>
      <c r="RUA11" s="53"/>
      <c r="RUB11" s="53"/>
      <c r="RUC11" s="53"/>
      <c r="RUD11" s="53"/>
      <c r="RUE11" s="53"/>
      <c r="RUF11" s="53"/>
      <c r="RUG11" s="53"/>
      <c r="RUH11" s="53"/>
      <c r="RUI11" s="53"/>
      <c r="RUJ11" s="53"/>
      <c r="RUK11" s="53"/>
      <c r="RUL11" s="53"/>
      <c r="RUM11" s="53"/>
      <c r="RUN11" s="53"/>
      <c r="RUO11" s="53"/>
      <c r="RUP11" s="53"/>
      <c r="RUQ11" s="53"/>
      <c r="RUR11" s="53"/>
      <c r="RUS11" s="53"/>
      <c r="RUT11" s="53"/>
      <c r="RUU11" s="53"/>
      <c r="RUV11" s="53"/>
      <c r="RUW11" s="53"/>
      <c r="RUX11" s="53"/>
      <c r="RUY11" s="53"/>
      <c r="RUZ11" s="53"/>
      <c r="RVA11" s="53"/>
      <c r="RVB11" s="53"/>
      <c r="RVC11" s="53"/>
      <c r="RVD11" s="53"/>
      <c r="RVE11" s="53"/>
      <c r="RVF11" s="53"/>
      <c r="RVG11" s="53"/>
      <c r="RVH11" s="53"/>
      <c r="RVI11" s="53"/>
      <c r="RVJ11" s="53"/>
      <c r="RVK11" s="53"/>
      <c r="RVL11" s="53"/>
      <c r="RVM11" s="53"/>
      <c r="RVN11" s="53"/>
      <c r="RVO11" s="53"/>
      <c r="RVP11" s="53"/>
      <c r="RVQ11" s="53"/>
      <c r="RVR11" s="53"/>
      <c r="RVS11" s="53"/>
      <c r="RVT11" s="53"/>
      <c r="RVU11" s="53"/>
      <c r="RVV11" s="53"/>
      <c r="RVW11" s="53"/>
      <c r="RVX11" s="53"/>
      <c r="RVY11" s="53"/>
      <c r="RVZ11" s="53"/>
      <c r="RWA11" s="53"/>
      <c r="RWB11" s="53"/>
      <c r="RWC11" s="53"/>
      <c r="RWD11" s="53"/>
      <c r="RWE11" s="53"/>
      <c r="RWF11" s="53"/>
      <c r="RWG11" s="53"/>
      <c r="RWH11" s="53"/>
      <c r="RWI11" s="53"/>
      <c r="RWJ11" s="53"/>
      <c r="RWK11" s="53"/>
      <c r="RWL11" s="53"/>
      <c r="RWM11" s="53"/>
      <c r="RWN11" s="53"/>
      <c r="RWO11" s="53"/>
      <c r="RWP11" s="53"/>
      <c r="RWQ11" s="53"/>
      <c r="RWR11" s="53"/>
      <c r="RWS11" s="53"/>
      <c r="RWT11" s="53"/>
      <c r="RWU11" s="53"/>
      <c r="RWV11" s="53"/>
      <c r="RWW11" s="53"/>
      <c r="RWX11" s="53"/>
      <c r="RWY11" s="53"/>
      <c r="RWZ11" s="53"/>
      <c r="RXA11" s="53"/>
      <c r="RXB11" s="53"/>
      <c r="RXC11" s="53"/>
      <c r="RXD11" s="53"/>
      <c r="RXE11" s="53"/>
      <c r="RXF11" s="53"/>
      <c r="RXG11" s="53"/>
      <c r="RXH11" s="53"/>
      <c r="RXI11" s="53"/>
      <c r="RXJ11" s="53"/>
      <c r="RXK11" s="53"/>
      <c r="RXL11" s="53"/>
      <c r="RXM11" s="53"/>
      <c r="RXN11" s="53"/>
      <c r="RXO11" s="53"/>
      <c r="RXP11" s="53"/>
      <c r="RXQ11" s="53"/>
      <c r="RXR11" s="53"/>
      <c r="RXS11" s="53"/>
      <c r="RXT11" s="53"/>
      <c r="RXU11" s="53"/>
      <c r="RXV11" s="53"/>
      <c r="RXW11" s="53"/>
      <c r="RXX11" s="53"/>
      <c r="RXY11" s="53"/>
      <c r="RXZ11" s="53"/>
      <c r="RYA11" s="53"/>
      <c r="RYB11" s="53"/>
      <c r="RYC11" s="53"/>
      <c r="RYD11" s="53"/>
      <c r="RYE11" s="53"/>
      <c r="RYF11" s="53"/>
      <c r="RYG11" s="53"/>
      <c r="RYH11" s="53"/>
      <c r="RYI11" s="53"/>
      <c r="RYJ11" s="53"/>
      <c r="RYK11" s="53"/>
      <c r="RYL11" s="53"/>
      <c r="RYM11" s="53"/>
      <c r="RYN11" s="53"/>
      <c r="RYO11" s="53"/>
      <c r="RYP11" s="53"/>
      <c r="RYQ11" s="53"/>
      <c r="RYR11" s="53"/>
      <c r="RYS11" s="53"/>
      <c r="RYT11" s="53"/>
      <c r="RYU11" s="53"/>
      <c r="RYV11" s="53"/>
      <c r="RYW11" s="53"/>
      <c r="RYX11" s="53"/>
      <c r="RYY11" s="53"/>
      <c r="RYZ11" s="53"/>
      <c r="RZA11" s="53"/>
      <c r="RZB11" s="53"/>
      <c r="RZC11" s="53"/>
      <c r="RZD11" s="53"/>
      <c r="RZE11" s="53"/>
      <c r="RZF11" s="53"/>
      <c r="RZG11" s="53"/>
      <c r="RZH11" s="53"/>
      <c r="RZI11" s="53"/>
      <c r="RZJ11" s="53"/>
      <c r="RZK11" s="53"/>
      <c r="RZL11" s="53"/>
      <c r="RZM11" s="53"/>
      <c r="RZN11" s="53"/>
      <c r="RZO11" s="53"/>
      <c r="RZP11" s="53"/>
      <c r="RZQ11" s="53"/>
      <c r="RZR11" s="53"/>
      <c r="RZS11" s="53"/>
      <c r="RZT11" s="53"/>
      <c r="RZU11" s="53"/>
      <c r="RZV11" s="53"/>
      <c r="RZW11" s="53"/>
      <c r="RZX11" s="53"/>
      <c r="RZY11" s="53"/>
      <c r="RZZ11" s="53"/>
      <c r="SAA11" s="53"/>
      <c r="SAB11" s="53"/>
      <c r="SAC11" s="53"/>
      <c r="SAD11" s="53"/>
      <c r="SAE11" s="53"/>
      <c r="SAF11" s="53"/>
      <c r="SAG11" s="53"/>
      <c r="SAH11" s="53"/>
      <c r="SAI11" s="53"/>
      <c r="SAJ11" s="53"/>
      <c r="SAK11" s="53"/>
      <c r="SAL11" s="53"/>
      <c r="SAM11" s="53"/>
      <c r="SAN11" s="53"/>
      <c r="SAO11" s="53"/>
      <c r="SAP11" s="53"/>
      <c r="SAQ11" s="53"/>
      <c r="SAR11" s="53"/>
      <c r="SAS11" s="53"/>
      <c r="SAT11" s="53"/>
      <c r="SAU11" s="53"/>
      <c r="SAV11" s="53"/>
      <c r="SAW11" s="53"/>
      <c r="SAX11" s="53"/>
      <c r="SAY11" s="53"/>
      <c r="SAZ11" s="53"/>
      <c r="SBA11" s="53"/>
      <c r="SBB11" s="53"/>
      <c r="SBC11" s="53"/>
      <c r="SBD11" s="53"/>
      <c r="SBE11" s="53"/>
      <c r="SBF11" s="53"/>
      <c r="SBG11" s="53"/>
      <c r="SBH11" s="53"/>
      <c r="SBI11" s="53"/>
      <c r="SBJ11" s="53"/>
      <c r="SBK11" s="53"/>
      <c r="SBL11" s="53"/>
      <c r="SBM11" s="53"/>
      <c r="SBN11" s="53"/>
      <c r="SBO11" s="53"/>
      <c r="SBP11" s="53"/>
      <c r="SBQ11" s="53"/>
      <c r="SBR11" s="53"/>
      <c r="SBS11" s="53"/>
      <c r="SBT11" s="53"/>
      <c r="SBU11" s="53"/>
      <c r="SBV11" s="53"/>
      <c r="SBW11" s="53"/>
      <c r="SBX11" s="53"/>
      <c r="SBY11" s="53"/>
      <c r="SBZ11" s="53"/>
      <c r="SCA11" s="53"/>
      <c r="SCB11" s="53"/>
      <c r="SCC11" s="53"/>
      <c r="SCD11" s="53"/>
      <c r="SCE11" s="53"/>
      <c r="SCF11" s="53"/>
      <c r="SCG11" s="53"/>
      <c r="SCH11" s="53"/>
      <c r="SCI11" s="53"/>
      <c r="SCJ11" s="53"/>
      <c r="SCK11" s="53"/>
      <c r="SCL11" s="53"/>
      <c r="SCM11" s="53"/>
      <c r="SCN11" s="53"/>
      <c r="SCO11" s="53"/>
      <c r="SCP11" s="53"/>
      <c r="SCQ11" s="53"/>
      <c r="SCR11" s="53"/>
      <c r="SCS11" s="53"/>
      <c r="SCT11" s="53"/>
      <c r="SCU11" s="53"/>
      <c r="SCV11" s="53"/>
      <c r="SCW11" s="53"/>
      <c r="SCX11" s="53"/>
      <c r="SCY11" s="53"/>
      <c r="SCZ11" s="53"/>
      <c r="SDA11" s="53"/>
      <c r="SDB11" s="53"/>
      <c r="SDC11" s="53"/>
      <c r="SDD11" s="53"/>
      <c r="SDE11" s="53"/>
      <c r="SDF11" s="53"/>
      <c r="SDG11" s="53"/>
      <c r="SDH11" s="53"/>
      <c r="SDI11" s="53"/>
      <c r="SDJ11" s="53"/>
      <c r="SDK11" s="53"/>
      <c r="SDL11" s="53"/>
      <c r="SDM11" s="53"/>
      <c r="SDN11" s="53"/>
      <c r="SDO11" s="53"/>
      <c r="SDP11" s="53"/>
      <c r="SDQ11" s="53"/>
      <c r="SDR11" s="53"/>
      <c r="SDS11" s="53"/>
      <c r="SDT11" s="53"/>
      <c r="SDU11" s="53"/>
      <c r="SDV11" s="53"/>
      <c r="SDW11" s="53"/>
      <c r="SDX11" s="53"/>
      <c r="SDY11" s="53"/>
      <c r="SDZ11" s="53"/>
      <c r="SEA11" s="53"/>
      <c r="SEB11" s="53"/>
      <c r="SEC11" s="53"/>
      <c r="SED11" s="53"/>
      <c r="SEE11" s="53"/>
      <c r="SEF11" s="53"/>
      <c r="SEG11" s="53"/>
      <c r="SEH11" s="53"/>
      <c r="SEI11" s="53"/>
      <c r="SEJ11" s="53"/>
      <c r="SEK11" s="53"/>
      <c r="SEL11" s="53"/>
      <c r="SEM11" s="53"/>
      <c r="SEN11" s="53"/>
      <c r="SEO11" s="53"/>
      <c r="SEP11" s="53"/>
      <c r="SEQ11" s="53"/>
      <c r="SER11" s="53"/>
      <c r="SES11" s="53"/>
      <c r="SET11" s="53"/>
      <c r="SEU11" s="53"/>
      <c r="SEV11" s="53"/>
      <c r="SEW11" s="53"/>
      <c r="SEX11" s="53"/>
      <c r="SEY11" s="53"/>
      <c r="SEZ11" s="53"/>
      <c r="SFA11" s="53"/>
      <c r="SFB11" s="53"/>
      <c r="SFC11" s="53"/>
      <c r="SFD11" s="53"/>
      <c r="SFE11" s="53"/>
      <c r="SFF11" s="53"/>
      <c r="SFG11" s="53"/>
      <c r="SFH11" s="53"/>
      <c r="SFI11" s="53"/>
      <c r="SFJ11" s="53"/>
      <c r="SFK11" s="53"/>
      <c r="SFL11" s="53"/>
      <c r="SFM11" s="53"/>
      <c r="SFN11" s="53"/>
      <c r="SFO11" s="53"/>
      <c r="SFP11" s="53"/>
      <c r="SFQ11" s="53"/>
      <c r="SFR11" s="53"/>
      <c r="SFS11" s="53"/>
      <c r="SFT11" s="53"/>
      <c r="SFU11" s="53"/>
      <c r="SFV11" s="53"/>
      <c r="SFW11" s="53"/>
      <c r="SFX11" s="53"/>
      <c r="SFY11" s="53"/>
      <c r="SFZ11" s="53"/>
      <c r="SGA11" s="53"/>
      <c r="SGB11" s="53"/>
      <c r="SGC11" s="53"/>
      <c r="SGD11" s="53"/>
      <c r="SGE11" s="53"/>
      <c r="SGF11" s="53"/>
      <c r="SGG11" s="53"/>
      <c r="SGH11" s="53"/>
      <c r="SGI11" s="53"/>
      <c r="SGJ11" s="53"/>
      <c r="SGK11" s="53"/>
      <c r="SGL11" s="53"/>
      <c r="SGM11" s="53"/>
      <c r="SGN11" s="53"/>
      <c r="SGO11" s="53"/>
      <c r="SGP11" s="53"/>
      <c r="SGQ11" s="53"/>
      <c r="SGR11" s="53"/>
      <c r="SGS11" s="53"/>
      <c r="SGT11" s="53"/>
      <c r="SGU11" s="53"/>
      <c r="SGV11" s="53"/>
      <c r="SGW11" s="53"/>
      <c r="SGX11" s="53"/>
      <c r="SGY11" s="53"/>
      <c r="SGZ11" s="53"/>
      <c r="SHA11" s="53"/>
      <c r="SHB11" s="53"/>
      <c r="SHC11" s="53"/>
      <c r="SHD11" s="53"/>
      <c r="SHE11" s="53"/>
      <c r="SHF11" s="53"/>
      <c r="SHG11" s="53"/>
      <c r="SHH11" s="53"/>
      <c r="SHI11" s="53"/>
      <c r="SHJ11" s="53"/>
      <c r="SHK11" s="53"/>
      <c r="SHL11" s="53"/>
      <c r="SHM11" s="53"/>
      <c r="SHN11" s="53"/>
      <c r="SHO11" s="53"/>
      <c r="SHP11" s="53"/>
      <c r="SHQ11" s="53"/>
      <c r="SHR11" s="53"/>
      <c r="SHS11" s="53"/>
      <c r="SHT11" s="53"/>
      <c r="SHU11" s="53"/>
      <c r="SHV11" s="53"/>
      <c r="SHW11" s="53"/>
      <c r="SHX11" s="53"/>
      <c r="SHY11" s="53"/>
      <c r="SHZ11" s="53"/>
      <c r="SIA11" s="53"/>
      <c r="SIB11" s="53"/>
      <c r="SIC11" s="53"/>
      <c r="SID11" s="53"/>
      <c r="SIE11" s="53"/>
      <c r="SIF11" s="53"/>
      <c r="SIG11" s="53"/>
      <c r="SIH11" s="53"/>
      <c r="SII11" s="53"/>
      <c r="SIJ11" s="53"/>
      <c r="SIK11" s="53"/>
      <c r="SIL11" s="53"/>
      <c r="SIM11" s="53"/>
      <c r="SIN11" s="53"/>
      <c r="SIO11" s="53"/>
      <c r="SIP11" s="53"/>
      <c r="SIQ11" s="53"/>
      <c r="SIR11" s="53"/>
      <c r="SIS11" s="53"/>
      <c r="SIT11" s="53"/>
      <c r="SIU11" s="53"/>
      <c r="SIV11" s="53"/>
      <c r="SIW11" s="53"/>
      <c r="SIX11" s="53"/>
      <c r="SIY11" s="53"/>
      <c r="SIZ11" s="53"/>
      <c r="SJA11" s="53"/>
      <c r="SJB11" s="53"/>
      <c r="SJC11" s="53"/>
      <c r="SJD11" s="53"/>
      <c r="SJE11" s="53"/>
      <c r="SJF11" s="53"/>
      <c r="SJG11" s="53"/>
      <c r="SJH11" s="53"/>
      <c r="SJI11" s="53"/>
      <c r="SJJ11" s="53"/>
      <c r="SJK11" s="53"/>
      <c r="SJL11" s="53"/>
      <c r="SJM11" s="53"/>
      <c r="SJN11" s="53"/>
      <c r="SJO11" s="53"/>
      <c r="SJP11" s="53"/>
      <c r="SJQ11" s="53"/>
      <c r="SJR11" s="53"/>
      <c r="SJS11" s="53"/>
      <c r="SJT11" s="53"/>
      <c r="SJU11" s="53"/>
      <c r="SJV11" s="53"/>
      <c r="SJW11" s="53"/>
      <c r="SJX11" s="53"/>
      <c r="SJY11" s="53"/>
      <c r="SJZ11" s="53"/>
      <c r="SKA11" s="53"/>
      <c r="SKB11" s="53"/>
      <c r="SKC11" s="53"/>
      <c r="SKD11" s="53"/>
      <c r="SKE11" s="53"/>
      <c r="SKF11" s="53"/>
      <c r="SKG11" s="53"/>
      <c r="SKH11" s="53"/>
      <c r="SKI11" s="53"/>
      <c r="SKJ11" s="53"/>
      <c r="SKK11" s="53"/>
      <c r="SKL11" s="53"/>
      <c r="SKM11" s="53"/>
      <c r="SKN11" s="53"/>
      <c r="SKO11" s="53"/>
      <c r="SKP11" s="53"/>
      <c r="SKQ11" s="53"/>
      <c r="SKR11" s="53"/>
      <c r="SKS11" s="53"/>
      <c r="SKT11" s="53"/>
      <c r="SKU11" s="53"/>
      <c r="SKV11" s="53"/>
      <c r="SKW11" s="53"/>
      <c r="SKX11" s="53"/>
      <c r="SKY11" s="53"/>
      <c r="SKZ11" s="53"/>
      <c r="SLA11" s="53"/>
      <c r="SLB11" s="53"/>
      <c r="SLC11" s="53"/>
      <c r="SLD11" s="53"/>
      <c r="SLE11" s="53"/>
      <c r="SLF11" s="53"/>
      <c r="SLG11" s="53"/>
      <c r="SLH11" s="53"/>
      <c r="SLI11" s="53"/>
      <c r="SLJ11" s="53"/>
      <c r="SLK11" s="53"/>
      <c r="SLL11" s="53"/>
      <c r="SLM11" s="53"/>
      <c r="SLN11" s="53"/>
      <c r="SLO11" s="53"/>
      <c r="SLP11" s="53"/>
      <c r="SLQ11" s="53"/>
      <c r="SLR11" s="53"/>
      <c r="SLS11" s="53"/>
      <c r="SLT11" s="53"/>
      <c r="SLU11" s="53"/>
      <c r="SLV11" s="53"/>
      <c r="SLW11" s="53"/>
      <c r="SLX11" s="53"/>
      <c r="SLY11" s="53"/>
      <c r="SLZ11" s="53"/>
      <c r="SMA11" s="53"/>
      <c r="SMB11" s="53"/>
      <c r="SMC11" s="53"/>
      <c r="SMD11" s="53"/>
      <c r="SME11" s="53"/>
      <c r="SMF11" s="53"/>
      <c r="SMG11" s="53"/>
      <c r="SMH11" s="53"/>
      <c r="SMI11" s="53"/>
      <c r="SMJ11" s="53"/>
      <c r="SMK11" s="53"/>
      <c r="SML11" s="53"/>
      <c r="SMM11" s="53"/>
      <c r="SMN11" s="53"/>
      <c r="SMO11" s="53"/>
      <c r="SMP11" s="53"/>
      <c r="SMQ11" s="53"/>
      <c r="SMR11" s="53"/>
      <c r="SMS11" s="53"/>
      <c r="SMT11" s="53"/>
      <c r="SMU11" s="53"/>
      <c r="SMV11" s="53"/>
      <c r="SMW11" s="53"/>
      <c r="SMX11" s="53"/>
      <c r="SMY11" s="53"/>
      <c r="SMZ11" s="53"/>
      <c r="SNA11" s="53"/>
      <c r="SNB11" s="53"/>
      <c r="SNC11" s="53"/>
      <c r="SND11" s="53"/>
      <c r="SNE11" s="53"/>
      <c r="SNF11" s="53"/>
      <c r="SNG11" s="53"/>
      <c r="SNH11" s="53"/>
      <c r="SNI11" s="53"/>
      <c r="SNJ11" s="53"/>
      <c r="SNK11" s="53"/>
      <c r="SNL11" s="53"/>
      <c r="SNM11" s="53"/>
      <c r="SNN11" s="53"/>
      <c r="SNO11" s="53"/>
      <c r="SNP11" s="53"/>
      <c r="SNQ11" s="53"/>
      <c r="SNR11" s="53"/>
      <c r="SNS11" s="53"/>
      <c r="SNT11" s="53"/>
      <c r="SNU11" s="53"/>
      <c r="SNV11" s="53"/>
      <c r="SNW11" s="53"/>
      <c r="SNX11" s="53"/>
      <c r="SNY11" s="53"/>
      <c r="SNZ11" s="53"/>
      <c r="SOA11" s="53"/>
      <c r="SOB11" s="53"/>
      <c r="SOC11" s="53"/>
      <c r="SOD11" s="53"/>
      <c r="SOE11" s="53"/>
      <c r="SOF11" s="53"/>
      <c r="SOG11" s="53"/>
      <c r="SOH11" s="53"/>
      <c r="SOI11" s="53"/>
      <c r="SOJ11" s="53"/>
      <c r="SOK11" s="53"/>
      <c r="SOL11" s="53"/>
      <c r="SOM11" s="53"/>
      <c r="SON11" s="53"/>
      <c r="SOO11" s="53"/>
      <c r="SOP11" s="53"/>
      <c r="SOQ11" s="53"/>
      <c r="SOR11" s="53"/>
      <c r="SOS11" s="53"/>
      <c r="SOT11" s="53"/>
      <c r="SOU11" s="53"/>
      <c r="SOV11" s="53"/>
      <c r="SOW11" s="53"/>
      <c r="SOX11" s="53"/>
      <c r="SOY11" s="53"/>
      <c r="SOZ11" s="53"/>
      <c r="SPA11" s="53"/>
      <c r="SPB11" s="53"/>
      <c r="SPC11" s="53"/>
      <c r="SPD11" s="53"/>
      <c r="SPE11" s="53"/>
      <c r="SPF11" s="53"/>
      <c r="SPG11" s="53"/>
      <c r="SPH11" s="53"/>
      <c r="SPI11" s="53"/>
      <c r="SPJ11" s="53"/>
      <c r="SPK11" s="53"/>
      <c r="SPL11" s="53"/>
      <c r="SPM11" s="53"/>
      <c r="SPN11" s="53"/>
      <c r="SPO11" s="53"/>
      <c r="SPP11" s="53"/>
      <c r="SPQ11" s="53"/>
      <c r="SPR11" s="53"/>
      <c r="SPS11" s="53"/>
      <c r="SPT11" s="53"/>
      <c r="SPU11" s="53"/>
      <c r="SPV11" s="53"/>
      <c r="SPW11" s="53"/>
      <c r="SPX11" s="53"/>
      <c r="SPY11" s="53"/>
      <c r="SPZ11" s="53"/>
      <c r="SQA11" s="53"/>
      <c r="SQB11" s="53"/>
      <c r="SQC11" s="53"/>
      <c r="SQD11" s="53"/>
      <c r="SQE11" s="53"/>
      <c r="SQF11" s="53"/>
      <c r="SQG11" s="53"/>
      <c r="SQH11" s="53"/>
      <c r="SQI11" s="53"/>
      <c r="SQJ11" s="53"/>
      <c r="SQK11" s="53"/>
      <c r="SQL11" s="53"/>
      <c r="SQM11" s="53"/>
      <c r="SQN11" s="53"/>
      <c r="SQO11" s="53"/>
      <c r="SQP11" s="53"/>
      <c r="SQQ11" s="53"/>
      <c r="SQR11" s="53"/>
      <c r="SQS11" s="53"/>
      <c r="SQT11" s="53"/>
      <c r="SQU11" s="53"/>
      <c r="SQV11" s="53"/>
      <c r="SQW11" s="53"/>
      <c r="SQX11" s="53"/>
      <c r="SQY11" s="53"/>
      <c r="SQZ11" s="53"/>
      <c r="SRA11" s="53"/>
      <c r="SRB11" s="53"/>
      <c r="SRC11" s="53"/>
      <c r="SRD11" s="53"/>
      <c r="SRE11" s="53"/>
      <c r="SRF11" s="53"/>
      <c r="SRG11" s="53"/>
      <c r="SRH11" s="53"/>
      <c r="SRI11" s="53"/>
      <c r="SRJ11" s="53"/>
      <c r="SRK11" s="53"/>
      <c r="SRL11" s="53"/>
      <c r="SRM11" s="53"/>
      <c r="SRN11" s="53"/>
      <c r="SRO11" s="53"/>
      <c r="SRP11" s="53"/>
      <c r="SRQ11" s="53"/>
      <c r="SRR11" s="53"/>
      <c r="SRS11" s="53"/>
      <c r="SRT11" s="53"/>
      <c r="SRU11" s="53"/>
      <c r="SRV11" s="53"/>
      <c r="SRW11" s="53"/>
      <c r="SRX11" s="53"/>
      <c r="SRY11" s="53"/>
      <c r="SRZ11" s="53"/>
      <c r="SSA11" s="53"/>
      <c r="SSB11" s="53"/>
      <c r="SSC11" s="53"/>
      <c r="SSD11" s="53"/>
      <c r="SSE11" s="53"/>
      <c r="SSF11" s="53"/>
      <c r="SSG11" s="53"/>
      <c r="SSH11" s="53"/>
      <c r="SSI11" s="53"/>
      <c r="SSJ11" s="53"/>
      <c r="SSK11" s="53"/>
      <c r="SSL11" s="53"/>
      <c r="SSM11" s="53"/>
      <c r="SSN11" s="53"/>
      <c r="SSO11" s="53"/>
      <c r="SSP11" s="53"/>
      <c r="SSQ11" s="53"/>
      <c r="SSR11" s="53"/>
      <c r="SSS11" s="53"/>
      <c r="SST11" s="53"/>
      <c r="SSU11" s="53"/>
      <c r="SSV11" s="53"/>
      <c r="SSW11" s="53"/>
      <c r="SSX11" s="53"/>
      <c r="SSY11" s="53"/>
      <c r="SSZ11" s="53"/>
      <c r="STA11" s="53"/>
      <c r="STB11" s="53"/>
      <c r="STC11" s="53"/>
      <c r="STD11" s="53"/>
      <c r="STE11" s="53"/>
      <c r="STF11" s="53"/>
      <c r="STG11" s="53"/>
      <c r="STH11" s="53"/>
      <c r="STI11" s="53"/>
      <c r="STJ11" s="53"/>
      <c r="STK11" s="53"/>
      <c r="STL11" s="53"/>
      <c r="STM11" s="53"/>
      <c r="STN11" s="53"/>
      <c r="STO11" s="53"/>
      <c r="STP11" s="53"/>
      <c r="STQ11" s="53"/>
      <c r="STR11" s="53"/>
      <c r="STS11" s="53"/>
      <c r="STT11" s="53"/>
      <c r="STU11" s="53"/>
      <c r="STV11" s="53"/>
      <c r="STW11" s="53"/>
      <c r="STX11" s="53"/>
      <c r="STY11" s="53"/>
      <c r="STZ11" s="53"/>
      <c r="SUA11" s="53"/>
      <c r="SUB11" s="53"/>
      <c r="SUC11" s="53"/>
      <c r="SUD11" s="53"/>
      <c r="SUE11" s="53"/>
      <c r="SUF11" s="53"/>
      <c r="SUG11" s="53"/>
      <c r="SUH11" s="53"/>
      <c r="SUI11" s="53"/>
      <c r="SUJ11" s="53"/>
      <c r="SUK11" s="53"/>
      <c r="SUL11" s="53"/>
      <c r="SUM11" s="53"/>
      <c r="SUN11" s="53"/>
      <c r="SUO11" s="53"/>
      <c r="SUP11" s="53"/>
      <c r="SUQ11" s="53"/>
      <c r="SUR11" s="53"/>
      <c r="SUS11" s="53"/>
      <c r="SUT11" s="53"/>
      <c r="SUU11" s="53"/>
      <c r="SUV11" s="53"/>
      <c r="SUW11" s="53"/>
      <c r="SUX11" s="53"/>
      <c r="SUY11" s="53"/>
      <c r="SUZ11" s="53"/>
      <c r="SVA11" s="53"/>
      <c r="SVB11" s="53"/>
      <c r="SVC11" s="53"/>
      <c r="SVD11" s="53"/>
      <c r="SVE11" s="53"/>
      <c r="SVF11" s="53"/>
      <c r="SVG11" s="53"/>
      <c r="SVH11" s="53"/>
      <c r="SVI11" s="53"/>
      <c r="SVJ11" s="53"/>
      <c r="SVK11" s="53"/>
      <c r="SVL11" s="53"/>
      <c r="SVM11" s="53"/>
      <c r="SVN11" s="53"/>
      <c r="SVO11" s="53"/>
      <c r="SVP11" s="53"/>
      <c r="SVQ11" s="53"/>
      <c r="SVR11" s="53"/>
      <c r="SVS11" s="53"/>
      <c r="SVT11" s="53"/>
      <c r="SVU11" s="53"/>
      <c r="SVV11" s="53"/>
      <c r="SVW11" s="53"/>
      <c r="SVX11" s="53"/>
      <c r="SVY11" s="53"/>
      <c r="SVZ11" s="53"/>
      <c r="SWA11" s="53"/>
      <c r="SWB11" s="53"/>
      <c r="SWC11" s="53"/>
      <c r="SWD11" s="53"/>
      <c r="SWE11" s="53"/>
      <c r="SWF11" s="53"/>
      <c r="SWG11" s="53"/>
      <c r="SWH11" s="53"/>
      <c r="SWI11" s="53"/>
      <c r="SWJ11" s="53"/>
      <c r="SWK11" s="53"/>
      <c r="SWL11" s="53"/>
      <c r="SWM11" s="53"/>
      <c r="SWN11" s="53"/>
      <c r="SWO11" s="53"/>
      <c r="SWP11" s="53"/>
      <c r="SWQ11" s="53"/>
      <c r="SWR11" s="53"/>
      <c r="SWS11" s="53"/>
      <c r="SWT11" s="53"/>
      <c r="SWU11" s="53"/>
      <c r="SWV11" s="53"/>
      <c r="SWW11" s="53"/>
      <c r="SWX11" s="53"/>
      <c r="SWY11" s="53"/>
      <c r="SWZ11" s="53"/>
      <c r="SXA11" s="53"/>
      <c r="SXB11" s="53"/>
      <c r="SXC11" s="53"/>
      <c r="SXD11" s="53"/>
      <c r="SXE11" s="53"/>
      <c r="SXF11" s="53"/>
      <c r="SXG11" s="53"/>
      <c r="SXH11" s="53"/>
      <c r="SXI11" s="53"/>
      <c r="SXJ11" s="53"/>
      <c r="SXK11" s="53"/>
      <c r="SXL11" s="53"/>
      <c r="SXM11" s="53"/>
      <c r="SXN11" s="53"/>
      <c r="SXO11" s="53"/>
      <c r="SXP11" s="53"/>
      <c r="SXQ11" s="53"/>
      <c r="SXR11" s="53"/>
      <c r="SXS11" s="53"/>
      <c r="SXT11" s="53"/>
      <c r="SXU11" s="53"/>
      <c r="SXV11" s="53"/>
      <c r="SXW11" s="53"/>
      <c r="SXX11" s="53"/>
      <c r="SXY11" s="53"/>
      <c r="SXZ11" s="53"/>
      <c r="SYA11" s="53"/>
      <c r="SYB11" s="53"/>
      <c r="SYC11" s="53"/>
      <c r="SYD11" s="53"/>
      <c r="SYE11" s="53"/>
      <c r="SYF11" s="53"/>
      <c r="SYG11" s="53"/>
      <c r="SYH11" s="53"/>
      <c r="SYI11" s="53"/>
      <c r="SYJ11" s="53"/>
      <c r="SYK11" s="53"/>
      <c r="SYL11" s="53"/>
      <c r="SYM11" s="53"/>
      <c r="SYN11" s="53"/>
      <c r="SYO11" s="53"/>
      <c r="SYP11" s="53"/>
      <c r="SYQ11" s="53"/>
      <c r="SYR11" s="53"/>
      <c r="SYS11" s="53"/>
      <c r="SYT11" s="53"/>
      <c r="SYU11" s="53"/>
      <c r="SYV11" s="53"/>
      <c r="SYW11" s="53"/>
      <c r="SYX11" s="53"/>
      <c r="SYY11" s="53"/>
      <c r="SYZ11" s="53"/>
      <c r="SZA11" s="53"/>
      <c r="SZB11" s="53"/>
      <c r="SZC11" s="53"/>
      <c r="SZD11" s="53"/>
      <c r="SZE11" s="53"/>
      <c r="SZF11" s="53"/>
      <c r="SZG11" s="53"/>
      <c r="SZH11" s="53"/>
      <c r="SZI11" s="53"/>
      <c r="SZJ11" s="53"/>
      <c r="SZK11" s="53"/>
      <c r="SZL11" s="53"/>
      <c r="SZM11" s="53"/>
      <c r="SZN11" s="53"/>
      <c r="SZO11" s="53"/>
      <c r="SZP11" s="53"/>
      <c r="SZQ11" s="53"/>
      <c r="SZR11" s="53"/>
      <c r="SZS11" s="53"/>
      <c r="SZT11" s="53"/>
      <c r="SZU11" s="53"/>
      <c r="SZV11" s="53"/>
      <c r="SZW11" s="53"/>
      <c r="SZX11" s="53"/>
      <c r="SZY11" s="53"/>
      <c r="SZZ11" s="53"/>
      <c r="TAA11" s="53"/>
      <c r="TAB11" s="53"/>
      <c r="TAC11" s="53"/>
      <c r="TAD11" s="53"/>
      <c r="TAE11" s="53"/>
      <c r="TAF11" s="53"/>
      <c r="TAG11" s="53"/>
      <c r="TAH11" s="53"/>
      <c r="TAI11" s="53"/>
      <c r="TAJ11" s="53"/>
      <c r="TAK11" s="53"/>
      <c r="TAL11" s="53"/>
      <c r="TAM11" s="53"/>
      <c r="TAN11" s="53"/>
      <c r="TAO11" s="53"/>
      <c r="TAP11" s="53"/>
      <c r="TAQ11" s="53"/>
      <c r="TAR11" s="53"/>
      <c r="TAS11" s="53"/>
      <c r="TAT11" s="53"/>
      <c r="TAU11" s="53"/>
      <c r="TAV11" s="53"/>
      <c r="TAW11" s="53"/>
      <c r="TAX11" s="53"/>
      <c r="TAY11" s="53"/>
      <c r="TAZ11" s="53"/>
      <c r="TBA11" s="53"/>
      <c r="TBB11" s="53"/>
      <c r="TBC11" s="53"/>
      <c r="TBD11" s="53"/>
      <c r="TBE11" s="53"/>
      <c r="TBF11" s="53"/>
      <c r="TBG11" s="53"/>
      <c r="TBH11" s="53"/>
      <c r="TBI11" s="53"/>
      <c r="TBJ11" s="53"/>
      <c r="TBK11" s="53"/>
      <c r="TBL11" s="53"/>
      <c r="TBM11" s="53"/>
      <c r="TBN11" s="53"/>
      <c r="TBO11" s="53"/>
      <c r="TBP11" s="53"/>
      <c r="TBQ11" s="53"/>
      <c r="TBR11" s="53"/>
      <c r="TBS11" s="53"/>
      <c r="TBT11" s="53"/>
      <c r="TBU11" s="53"/>
      <c r="TBV11" s="53"/>
      <c r="TBW11" s="53"/>
      <c r="TBX11" s="53"/>
      <c r="TBY11" s="53"/>
      <c r="TBZ11" s="53"/>
      <c r="TCA11" s="53"/>
      <c r="TCB11" s="53"/>
      <c r="TCC11" s="53"/>
      <c r="TCD11" s="53"/>
      <c r="TCE11" s="53"/>
      <c r="TCF11" s="53"/>
      <c r="TCG11" s="53"/>
      <c r="TCH11" s="53"/>
      <c r="TCI11" s="53"/>
      <c r="TCJ11" s="53"/>
      <c r="TCK11" s="53"/>
      <c r="TCL11" s="53"/>
      <c r="TCM11" s="53"/>
      <c r="TCN11" s="53"/>
      <c r="TCO11" s="53"/>
      <c r="TCP11" s="53"/>
      <c r="TCQ11" s="53"/>
      <c r="TCR11" s="53"/>
      <c r="TCS11" s="53"/>
      <c r="TCT11" s="53"/>
      <c r="TCU11" s="53"/>
      <c r="TCV11" s="53"/>
      <c r="TCW11" s="53"/>
      <c r="TCX11" s="53"/>
      <c r="TCY11" s="53"/>
      <c r="TCZ11" s="53"/>
      <c r="TDA11" s="53"/>
      <c r="TDB11" s="53"/>
      <c r="TDC11" s="53"/>
      <c r="TDD11" s="53"/>
      <c r="TDE11" s="53"/>
      <c r="TDF11" s="53"/>
      <c r="TDG11" s="53"/>
      <c r="TDH11" s="53"/>
      <c r="TDI11" s="53"/>
      <c r="TDJ11" s="53"/>
      <c r="TDK11" s="53"/>
      <c r="TDL11" s="53"/>
      <c r="TDM11" s="53"/>
      <c r="TDN11" s="53"/>
      <c r="TDO11" s="53"/>
      <c r="TDP11" s="53"/>
      <c r="TDQ11" s="53"/>
      <c r="TDR11" s="53"/>
      <c r="TDS11" s="53"/>
      <c r="TDT11" s="53"/>
      <c r="TDU11" s="53"/>
      <c r="TDV11" s="53"/>
      <c r="TDW11" s="53"/>
      <c r="TDX11" s="53"/>
      <c r="TDY11" s="53"/>
      <c r="TDZ11" s="53"/>
      <c r="TEA11" s="53"/>
      <c r="TEB11" s="53"/>
      <c r="TEC11" s="53"/>
      <c r="TED11" s="53"/>
      <c r="TEE11" s="53"/>
      <c r="TEF11" s="53"/>
      <c r="TEG11" s="53"/>
      <c r="TEH11" s="53"/>
      <c r="TEI11" s="53"/>
      <c r="TEJ11" s="53"/>
      <c r="TEK11" s="53"/>
      <c r="TEL11" s="53"/>
      <c r="TEM11" s="53"/>
      <c r="TEN11" s="53"/>
      <c r="TEO11" s="53"/>
      <c r="TEP11" s="53"/>
      <c r="TEQ11" s="53"/>
      <c r="TER11" s="53"/>
      <c r="TES11" s="53"/>
      <c r="TET11" s="53"/>
      <c r="TEU11" s="53"/>
      <c r="TEV11" s="53"/>
      <c r="TEW11" s="53"/>
      <c r="TEX11" s="53"/>
      <c r="TEY11" s="53"/>
      <c r="TEZ11" s="53"/>
      <c r="TFA11" s="53"/>
      <c r="TFB11" s="53"/>
      <c r="TFC11" s="53"/>
      <c r="TFD11" s="53"/>
      <c r="TFE11" s="53"/>
      <c r="TFF11" s="53"/>
      <c r="TFG11" s="53"/>
      <c r="TFH11" s="53"/>
      <c r="TFI11" s="53"/>
      <c r="TFJ11" s="53"/>
      <c r="TFK11" s="53"/>
      <c r="TFL11" s="53"/>
      <c r="TFM11" s="53"/>
      <c r="TFN11" s="53"/>
      <c r="TFO11" s="53"/>
      <c r="TFP11" s="53"/>
      <c r="TFQ11" s="53"/>
      <c r="TFR11" s="53"/>
      <c r="TFS11" s="53"/>
      <c r="TFT11" s="53"/>
      <c r="TFU11" s="53"/>
      <c r="TFV11" s="53"/>
      <c r="TFW11" s="53"/>
      <c r="TFX11" s="53"/>
      <c r="TFY11" s="53"/>
      <c r="TFZ11" s="53"/>
      <c r="TGA11" s="53"/>
      <c r="TGB11" s="53"/>
      <c r="TGC11" s="53"/>
      <c r="TGD11" s="53"/>
      <c r="TGE11" s="53"/>
      <c r="TGF11" s="53"/>
      <c r="TGG11" s="53"/>
      <c r="TGH11" s="53"/>
      <c r="TGI11" s="53"/>
      <c r="TGJ11" s="53"/>
      <c r="TGK11" s="53"/>
      <c r="TGL11" s="53"/>
      <c r="TGM11" s="53"/>
      <c r="TGN11" s="53"/>
      <c r="TGO11" s="53"/>
      <c r="TGP11" s="53"/>
      <c r="TGQ11" s="53"/>
      <c r="TGR11" s="53"/>
      <c r="TGS11" s="53"/>
      <c r="TGT11" s="53"/>
      <c r="TGU11" s="53"/>
      <c r="TGV11" s="53"/>
      <c r="TGW11" s="53"/>
      <c r="TGX11" s="53"/>
      <c r="TGY11" s="53"/>
      <c r="TGZ11" s="53"/>
      <c r="THA11" s="53"/>
      <c r="THB11" s="53"/>
      <c r="THC11" s="53"/>
      <c r="THD11" s="53"/>
      <c r="THE11" s="53"/>
      <c r="THF11" s="53"/>
      <c r="THG11" s="53"/>
      <c r="THH11" s="53"/>
      <c r="THI11" s="53"/>
      <c r="THJ11" s="53"/>
      <c r="THK11" s="53"/>
      <c r="THL11" s="53"/>
      <c r="THM11" s="53"/>
      <c r="THN11" s="53"/>
      <c r="THO11" s="53"/>
      <c r="THP11" s="53"/>
      <c r="THQ11" s="53"/>
      <c r="THR11" s="53"/>
      <c r="THS11" s="53"/>
      <c r="THT11" s="53"/>
      <c r="THU11" s="53"/>
      <c r="THV11" s="53"/>
      <c r="THW11" s="53"/>
      <c r="THX11" s="53"/>
      <c r="THY11" s="53"/>
      <c r="THZ11" s="53"/>
      <c r="TIA11" s="53"/>
      <c r="TIB11" s="53"/>
      <c r="TIC11" s="53"/>
      <c r="TID11" s="53"/>
      <c r="TIE11" s="53"/>
      <c r="TIF11" s="53"/>
      <c r="TIG11" s="53"/>
      <c r="TIH11" s="53"/>
      <c r="TII11" s="53"/>
      <c r="TIJ11" s="53"/>
      <c r="TIK11" s="53"/>
      <c r="TIL11" s="53"/>
      <c r="TIM11" s="53"/>
      <c r="TIN11" s="53"/>
      <c r="TIO11" s="53"/>
      <c r="TIP11" s="53"/>
      <c r="TIQ11" s="53"/>
      <c r="TIR11" s="53"/>
      <c r="TIS11" s="53"/>
      <c r="TIT11" s="53"/>
      <c r="TIU11" s="53"/>
      <c r="TIV11" s="53"/>
      <c r="TIW11" s="53"/>
      <c r="TIX11" s="53"/>
      <c r="TIY11" s="53"/>
      <c r="TIZ11" s="53"/>
      <c r="TJA11" s="53"/>
      <c r="TJB11" s="53"/>
      <c r="TJC11" s="53"/>
      <c r="TJD11" s="53"/>
      <c r="TJE11" s="53"/>
      <c r="TJF11" s="53"/>
      <c r="TJG11" s="53"/>
      <c r="TJH11" s="53"/>
      <c r="TJI11" s="53"/>
      <c r="TJJ11" s="53"/>
      <c r="TJK11" s="53"/>
      <c r="TJL11" s="53"/>
      <c r="TJM11" s="53"/>
      <c r="TJN11" s="53"/>
      <c r="TJO11" s="53"/>
      <c r="TJP11" s="53"/>
      <c r="TJQ11" s="53"/>
      <c r="TJR11" s="53"/>
      <c r="TJS11" s="53"/>
      <c r="TJT11" s="53"/>
      <c r="TJU11" s="53"/>
      <c r="TJV11" s="53"/>
      <c r="TJW11" s="53"/>
      <c r="TJX11" s="53"/>
      <c r="TJY11" s="53"/>
      <c r="TJZ11" s="53"/>
      <c r="TKA11" s="53"/>
      <c r="TKB11" s="53"/>
      <c r="TKC11" s="53"/>
      <c r="TKD11" s="53"/>
      <c r="TKE11" s="53"/>
      <c r="TKF11" s="53"/>
      <c r="TKG11" s="53"/>
      <c r="TKH11" s="53"/>
      <c r="TKI11" s="53"/>
      <c r="TKJ11" s="53"/>
      <c r="TKK11" s="53"/>
      <c r="TKL11" s="53"/>
      <c r="TKM11" s="53"/>
      <c r="TKN11" s="53"/>
      <c r="TKO11" s="53"/>
      <c r="TKP11" s="53"/>
      <c r="TKQ11" s="53"/>
      <c r="TKR11" s="53"/>
      <c r="TKS11" s="53"/>
      <c r="TKT11" s="53"/>
      <c r="TKU11" s="53"/>
      <c r="TKV11" s="53"/>
      <c r="TKW11" s="53"/>
      <c r="TKX11" s="53"/>
      <c r="TKY11" s="53"/>
      <c r="TKZ11" s="53"/>
      <c r="TLA11" s="53"/>
      <c r="TLB11" s="53"/>
      <c r="TLC11" s="53"/>
      <c r="TLD11" s="53"/>
      <c r="TLE11" s="53"/>
      <c r="TLF11" s="53"/>
      <c r="TLG11" s="53"/>
      <c r="TLH11" s="53"/>
      <c r="TLI11" s="53"/>
      <c r="TLJ11" s="53"/>
      <c r="TLK11" s="53"/>
      <c r="TLL11" s="53"/>
      <c r="TLM11" s="53"/>
      <c r="TLN11" s="53"/>
      <c r="TLO11" s="53"/>
      <c r="TLP11" s="53"/>
      <c r="TLQ11" s="53"/>
      <c r="TLR11" s="53"/>
      <c r="TLS11" s="53"/>
      <c r="TLT11" s="53"/>
      <c r="TLU11" s="53"/>
      <c r="TLV11" s="53"/>
      <c r="TLW11" s="53"/>
      <c r="TLX11" s="53"/>
      <c r="TLY11" s="53"/>
      <c r="TLZ11" s="53"/>
      <c r="TMA11" s="53"/>
      <c r="TMB11" s="53"/>
      <c r="TMC11" s="53"/>
      <c r="TMD11" s="53"/>
      <c r="TME11" s="53"/>
      <c r="TMF11" s="53"/>
      <c r="TMG11" s="53"/>
      <c r="TMH11" s="53"/>
      <c r="TMI11" s="53"/>
      <c r="TMJ11" s="53"/>
      <c r="TMK11" s="53"/>
      <c r="TML11" s="53"/>
      <c r="TMM11" s="53"/>
      <c r="TMN11" s="53"/>
      <c r="TMO11" s="53"/>
      <c r="TMP11" s="53"/>
      <c r="TMQ11" s="53"/>
      <c r="TMR11" s="53"/>
      <c r="TMS11" s="53"/>
      <c r="TMT11" s="53"/>
      <c r="TMU11" s="53"/>
      <c r="TMV11" s="53"/>
      <c r="TMW11" s="53"/>
      <c r="TMX11" s="53"/>
      <c r="TMY11" s="53"/>
      <c r="TMZ11" s="53"/>
      <c r="TNA11" s="53"/>
      <c r="TNB11" s="53"/>
      <c r="TNC11" s="53"/>
      <c r="TND11" s="53"/>
      <c r="TNE11" s="53"/>
      <c r="TNF11" s="53"/>
      <c r="TNG11" s="53"/>
      <c r="TNH11" s="53"/>
      <c r="TNI11" s="53"/>
      <c r="TNJ11" s="53"/>
      <c r="TNK11" s="53"/>
      <c r="TNL11" s="53"/>
      <c r="TNM11" s="53"/>
      <c r="TNN11" s="53"/>
      <c r="TNO11" s="53"/>
      <c r="TNP11" s="53"/>
      <c r="TNQ11" s="53"/>
      <c r="TNR11" s="53"/>
      <c r="TNS11" s="53"/>
      <c r="TNT11" s="53"/>
      <c r="TNU11" s="53"/>
      <c r="TNV11" s="53"/>
      <c r="TNW11" s="53"/>
      <c r="TNX11" s="53"/>
      <c r="TNY11" s="53"/>
      <c r="TNZ11" s="53"/>
      <c r="TOA11" s="53"/>
      <c r="TOB11" s="53"/>
      <c r="TOC11" s="53"/>
      <c r="TOD11" s="53"/>
      <c r="TOE11" s="53"/>
      <c r="TOF11" s="53"/>
      <c r="TOG11" s="53"/>
      <c r="TOH11" s="53"/>
      <c r="TOI11" s="53"/>
      <c r="TOJ11" s="53"/>
      <c r="TOK11" s="53"/>
      <c r="TOL11" s="53"/>
      <c r="TOM11" s="53"/>
      <c r="TON11" s="53"/>
      <c r="TOO11" s="53"/>
      <c r="TOP11" s="53"/>
      <c r="TOQ11" s="53"/>
      <c r="TOR11" s="53"/>
      <c r="TOS11" s="53"/>
      <c r="TOT11" s="53"/>
      <c r="TOU11" s="53"/>
      <c r="TOV11" s="53"/>
      <c r="TOW11" s="53"/>
      <c r="TOX11" s="53"/>
      <c r="TOY11" s="53"/>
      <c r="TOZ11" s="53"/>
      <c r="TPA11" s="53"/>
      <c r="TPB11" s="53"/>
      <c r="TPC11" s="53"/>
      <c r="TPD11" s="53"/>
      <c r="TPE11" s="53"/>
      <c r="TPF11" s="53"/>
      <c r="TPG11" s="53"/>
      <c r="TPH11" s="53"/>
      <c r="TPI11" s="53"/>
      <c r="TPJ11" s="53"/>
      <c r="TPK11" s="53"/>
      <c r="TPL11" s="53"/>
      <c r="TPM11" s="53"/>
      <c r="TPN11" s="53"/>
      <c r="TPO11" s="53"/>
      <c r="TPP11" s="53"/>
      <c r="TPQ11" s="53"/>
      <c r="TPR11" s="53"/>
      <c r="TPS11" s="53"/>
      <c r="TPT11" s="53"/>
      <c r="TPU11" s="53"/>
      <c r="TPV11" s="53"/>
      <c r="TPW11" s="53"/>
      <c r="TPX11" s="53"/>
      <c r="TPY11" s="53"/>
      <c r="TPZ11" s="53"/>
      <c r="TQA11" s="53"/>
      <c r="TQB11" s="53"/>
      <c r="TQC11" s="53"/>
      <c r="TQD11" s="53"/>
      <c r="TQE11" s="53"/>
      <c r="TQF11" s="53"/>
      <c r="TQG11" s="53"/>
      <c r="TQH11" s="53"/>
      <c r="TQI11" s="53"/>
      <c r="TQJ11" s="53"/>
      <c r="TQK11" s="53"/>
      <c r="TQL11" s="53"/>
      <c r="TQM11" s="53"/>
      <c r="TQN11" s="53"/>
      <c r="TQO11" s="53"/>
      <c r="TQP11" s="53"/>
      <c r="TQQ11" s="53"/>
      <c r="TQR11" s="53"/>
      <c r="TQS11" s="53"/>
      <c r="TQT11" s="53"/>
      <c r="TQU11" s="53"/>
      <c r="TQV11" s="53"/>
      <c r="TQW11" s="53"/>
      <c r="TQX11" s="53"/>
      <c r="TQY11" s="53"/>
      <c r="TQZ11" s="53"/>
      <c r="TRA11" s="53"/>
      <c r="TRB11" s="53"/>
      <c r="TRC11" s="53"/>
      <c r="TRD11" s="53"/>
      <c r="TRE11" s="53"/>
      <c r="TRF11" s="53"/>
      <c r="TRG11" s="53"/>
      <c r="TRH11" s="53"/>
      <c r="TRI11" s="53"/>
      <c r="TRJ11" s="53"/>
      <c r="TRK11" s="53"/>
      <c r="TRL11" s="53"/>
      <c r="TRM11" s="53"/>
      <c r="TRN11" s="53"/>
      <c r="TRO11" s="53"/>
      <c r="TRP11" s="53"/>
      <c r="TRQ11" s="53"/>
      <c r="TRR11" s="53"/>
      <c r="TRS11" s="53"/>
      <c r="TRT11" s="53"/>
      <c r="TRU11" s="53"/>
      <c r="TRV11" s="53"/>
      <c r="TRW11" s="53"/>
      <c r="TRX11" s="53"/>
      <c r="TRY11" s="53"/>
      <c r="TRZ11" s="53"/>
      <c r="TSA11" s="53"/>
      <c r="TSB11" s="53"/>
      <c r="TSC11" s="53"/>
      <c r="TSD11" s="53"/>
      <c r="TSE11" s="53"/>
      <c r="TSF11" s="53"/>
      <c r="TSG11" s="53"/>
      <c r="TSH11" s="53"/>
      <c r="TSI11" s="53"/>
      <c r="TSJ11" s="53"/>
      <c r="TSK11" s="53"/>
      <c r="TSL11" s="53"/>
      <c r="TSM11" s="53"/>
      <c r="TSN11" s="53"/>
      <c r="TSO11" s="53"/>
      <c r="TSP11" s="53"/>
      <c r="TSQ11" s="53"/>
      <c r="TSR11" s="53"/>
      <c r="TSS11" s="53"/>
      <c r="TST11" s="53"/>
      <c r="TSU11" s="53"/>
      <c r="TSV11" s="53"/>
      <c r="TSW11" s="53"/>
      <c r="TSX11" s="53"/>
      <c r="TSY11" s="53"/>
      <c r="TSZ11" s="53"/>
      <c r="TTA11" s="53"/>
      <c r="TTB11" s="53"/>
      <c r="TTC11" s="53"/>
      <c r="TTD11" s="53"/>
      <c r="TTE11" s="53"/>
      <c r="TTF11" s="53"/>
      <c r="TTG11" s="53"/>
      <c r="TTH11" s="53"/>
      <c r="TTI11" s="53"/>
      <c r="TTJ11" s="53"/>
      <c r="TTK11" s="53"/>
      <c r="TTL11" s="53"/>
      <c r="TTM11" s="53"/>
      <c r="TTN11" s="53"/>
      <c r="TTO11" s="53"/>
      <c r="TTP11" s="53"/>
      <c r="TTQ11" s="53"/>
      <c r="TTR11" s="53"/>
      <c r="TTS11" s="53"/>
      <c r="TTT11" s="53"/>
      <c r="TTU11" s="53"/>
      <c r="TTV11" s="53"/>
      <c r="TTW11" s="53"/>
      <c r="TTX11" s="53"/>
      <c r="TTY11" s="53"/>
      <c r="TTZ11" s="53"/>
      <c r="TUA11" s="53"/>
      <c r="TUB11" s="53"/>
      <c r="TUC11" s="53"/>
      <c r="TUD11" s="53"/>
      <c r="TUE11" s="53"/>
      <c r="TUF11" s="53"/>
      <c r="TUG11" s="53"/>
      <c r="TUH11" s="53"/>
      <c r="TUI11" s="53"/>
      <c r="TUJ11" s="53"/>
      <c r="TUK11" s="53"/>
      <c r="TUL11" s="53"/>
      <c r="TUM11" s="53"/>
      <c r="TUN11" s="53"/>
      <c r="TUO11" s="53"/>
      <c r="TUP11" s="53"/>
      <c r="TUQ11" s="53"/>
      <c r="TUR11" s="53"/>
      <c r="TUS11" s="53"/>
      <c r="TUT11" s="53"/>
      <c r="TUU11" s="53"/>
      <c r="TUV11" s="53"/>
      <c r="TUW11" s="53"/>
      <c r="TUX11" s="53"/>
      <c r="TUY11" s="53"/>
      <c r="TUZ11" s="53"/>
      <c r="TVA11" s="53"/>
      <c r="TVB11" s="53"/>
      <c r="TVC11" s="53"/>
      <c r="TVD11" s="53"/>
      <c r="TVE11" s="53"/>
      <c r="TVF11" s="53"/>
      <c r="TVG11" s="53"/>
      <c r="TVH11" s="53"/>
      <c r="TVI11" s="53"/>
      <c r="TVJ11" s="53"/>
      <c r="TVK11" s="53"/>
      <c r="TVL11" s="53"/>
      <c r="TVM11" s="53"/>
      <c r="TVN11" s="53"/>
      <c r="TVO11" s="53"/>
      <c r="TVP11" s="53"/>
      <c r="TVQ11" s="53"/>
      <c r="TVR11" s="53"/>
      <c r="TVS11" s="53"/>
      <c r="TVT11" s="53"/>
      <c r="TVU11" s="53"/>
      <c r="TVV11" s="53"/>
      <c r="TVW11" s="53"/>
      <c r="TVX11" s="53"/>
      <c r="TVY11" s="53"/>
      <c r="TVZ11" s="53"/>
      <c r="TWA11" s="53"/>
      <c r="TWB11" s="53"/>
      <c r="TWC11" s="53"/>
      <c r="TWD11" s="53"/>
      <c r="TWE11" s="53"/>
      <c r="TWF11" s="53"/>
      <c r="TWG11" s="53"/>
      <c r="TWH11" s="53"/>
      <c r="TWI11" s="53"/>
      <c r="TWJ11" s="53"/>
      <c r="TWK11" s="53"/>
      <c r="TWL11" s="53"/>
      <c r="TWM11" s="53"/>
      <c r="TWN11" s="53"/>
      <c r="TWO11" s="53"/>
      <c r="TWP11" s="53"/>
      <c r="TWQ11" s="53"/>
      <c r="TWR11" s="53"/>
      <c r="TWS11" s="53"/>
      <c r="TWT11" s="53"/>
      <c r="TWU11" s="53"/>
      <c r="TWV11" s="53"/>
      <c r="TWW11" s="53"/>
      <c r="TWX11" s="53"/>
      <c r="TWY11" s="53"/>
      <c r="TWZ11" s="53"/>
      <c r="TXA11" s="53"/>
      <c r="TXB11" s="53"/>
      <c r="TXC11" s="53"/>
      <c r="TXD11" s="53"/>
      <c r="TXE11" s="53"/>
      <c r="TXF11" s="53"/>
      <c r="TXG11" s="53"/>
      <c r="TXH11" s="53"/>
      <c r="TXI11" s="53"/>
      <c r="TXJ11" s="53"/>
      <c r="TXK11" s="53"/>
      <c r="TXL11" s="53"/>
      <c r="TXM11" s="53"/>
      <c r="TXN11" s="53"/>
      <c r="TXO11" s="53"/>
      <c r="TXP11" s="53"/>
      <c r="TXQ11" s="53"/>
      <c r="TXR11" s="53"/>
      <c r="TXS11" s="53"/>
      <c r="TXT11" s="53"/>
      <c r="TXU11" s="53"/>
      <c r="TXV11" s="53"/>
      <c r="TXW11" s="53"/>
      <c r="TXX11" s="53"/>
      <c r="TXY11" s="53"/>
      <c r="TXZ11" s="53"/>
      <c r="TYA11" s="53"/>
      <c r="TYB11" s="53"/>
      <c r="TYC11" s="53"/>
      <c r="TYD11" s="53"/>
      <c r="TYE11" s="53"/>
      <c r="TYF11" s="53"/>
      <c r="TYG11" s="53"/>
      <c r="TYH11" s="53"/>
      <c r="TYI11" s="53"/>
      <c r="TYJ11" s="53"/>
      <c r="TYK11" s="53"/>
      <c r="TYL11" s="53"/>
      <c r="TYM11" s="53"/>
      <c r="TYN11" s="53"/>
      <c r="TYO11" s="53"/>
      <c r="TYP11" s="53"/>
      <c r="TYQ11" s="53"/>
      <c r="TYR11" s="53"/>
      <c r="TYS11" s="53"/>
      <c r="TYT11" s="53"/>
      <c r="TYU11" s="53"/>
      <c r="TYV11" s="53"/>
      <c r="TYW11" s="53"/>
      <c r="TYX11" s="53"/>
      <c r="TYY11" s="53"/>
      <c r="TYZ11" s="53"/>
      <c r="TZA11" s="53"/>
      <c r="TZB11" s="53"/>
      <c r="TZC11" s="53"/>
      <c r="TZD11" s="53"/>
      <c r="TZE11" s="53"/>
      <c r="TZF11" s="53"/>
      <c r="TZG11" s="53"/>
      <c r="TZH11" s="53"/>
      <c r="TZI11" s="53"/>
      <c r="TZJ11" s="53"/>
      <c r="TZK11" s="53"/>
      <c r="TZL11" s="53"/>
      <c r="TZM11" s="53"/>
      <c r="TZN11" s="53"/>
      <c r="TZO11" s="53"/>
      <c r="TZP11" s="53"/>
      <c r="TZQ11" s="53"/>
      <c r="TZR11" s="53"/>
      <c r="TZS11" s="53"/>
      <c r="TZT11" s="53"/>
      <c r="TZU11" s="53"/>
      <c r="TZV11" s="53"/>
      <c r="TZW11" s="53"/>
      <c r="TZX11" s="53"/>
      <c r="TZY11" s="53"/>
      <c r="TZZ11" s="53"/>
      <c r="UAA11" s="53"/>
      <c r="UAB11" s="53"/>
      <c r="UAC11" s="53"/>
      <c r="UAD11" s="53"/>
      <c r="UAE11" s="53"/>
      <c r="UAF11" s="53"/>
      <c r="UAG11" s="53"/>
      <c r="UAH11" s="53"/>
      <c r="UAI11" s="53"/>
      <c r="UAJ11" s="53"/>
      <c r="UAK11" s="53"/>
      <c r="UAL11" s="53"/>
      <c r="UAM11" s="53"/>
      <c r="UAN11" s="53"/>
      <c r="UAO11" s="53"/>
      <c r="UAP11" s="53"/>
      <c r="UAQ11" s="53"/>
      <c r="UAR11" s="53"/>
      <c r="UAS11" s="53"/>
      <c r="UAT11" s="53"/>
      <c r="UAU11" s="53"/>
      <c r="UAV11" s="53"/>
      <c r="UAW11" s="53"/>
      <c r="UAX11" s="53"/>
      <c r="UAY11" s="53"/>
      <c r="UAZ11" s="53"/>
      <c r="UBA11" s="53"/>
      <c r="UBB11" s="53"/>
      <c r="UBC11" s="53"/>
      <c r="UBD11" s="53"/>
      <c r="UBE11" s="53"/>
      <c r="UBF11" s="53"/>
      <c r="UBG11" s="53"/>
      <c r="UBH11" s="53"/>
      <c r="UBI11" s="53"/>
      <c r="UBJ11" s="53"/>
      <c r="UBK11" s="53"/>
      <c r="UBL11" s="53"/>
      <c r="UBM11" s="53"/>
      <c r="UBN11" s="53"/>
      <c r="UBO11" s="53"/>
      <c r="UBP11" s="53"/>
      <c r="UBQ11" s="53"/>
      <c r="UBR11" s="53"/>
      <c r="UBS11" s="53"/>
      <c r="UBT11" s="53"/>
      <c r="UBU11" s="53"/>
      <c r="UBV11" s="53"/>
      <c r="UBW11" s="53"/>
      <c r="UBX11" s="53"/>
      <c r="UBY11" s="53"/>
      <c r="UBZ11" s="53"/>
      <c r="UCA11" s="53"/>
      <c r="UCB11" s="53"/>
      <c r="UCC11" s="53"/>
      <c r="UCD11" s="53"/>
      <c r="UCE11" s="53"/>
      <c r="UCF11" s="53"/>
      <c r="UCG11" s="53"/>
      <c r="UCH11" s="53"/>
      <c r="UCI11" s="53"/>
      <c r="UCJ11" s="53"/>
      <c r="UCK11" s="53"/>
      <c r="UCL11" s="53"/>
      <c r="UCM11" s="53"/>
      <c r="UCN11" s="53"/>
      <c r="UCO11" s="53"/>
      <c r="UCP11" s="53"/>
      <c r="UCQ11" s="53"/>
      <c r="UCR11" s="53"/>
      <c r="UCS11" s="53"/>
      <c r="UCT11" s="53"/>
      <c r="UCU11" s="53"/>
      <c r="UCV11" s="53"/>
      <c r="UCW11" s="53"/>
      <c r="UCX11" s="53"/>
      <c r="UCY11" s="53"/>
      <c r="UCZ11" s="53"/>
      <c r="UDA11" s="53"/>
      <c r="UDB11" s="53"/>
      <c r="UDC11" s="53"/>
      <c r="UDD11" s="53"/>
      <c r="UDE11" s="53"/>
      <c r="UDF11" s="53"/>
      <c r="UDG11" s="53"/>
      <c r="UDH11" s="53"/>
      <c r="UDI11" s="53"/>
      <c r="UDJ11" s="53"/>
      <c r="UDK11" s="53"/>
      <c r="UDL11" s="53"/>
      <c r="UDM11" s="53"/>
      <c r="UDN11" s="53"/>
      <c r="UDO11" s="53"/>
      <c r="UDP11" s="53"/>
      <c r="UDQ11" s="53"/>
      <c r="UDR11" s="53"/>
      <c r="UDS11" s="53"/>
      <c r="UDT11" s="53"/>
      <c r="UDU11" s="53"/>
      <c r="UDV11" s="53"/>
      <c r="UDW11" s="53"/>
      <c r="UDX11" s="53"/>
      <c r="UDY11" s="53"/>
      <c r="UDZ11" s="53"/>
      <c r="UEA11" s="53"/>
      <c r="UEB11" s="53"/>
      <c r="UEC11" s="53"/>
      <c r="UED11" s="53"/>
      <c r="UEE11" s="53"/>
      <c r="UEF11" s="53"/>
      <c r="UEG11" s="53"/>
      <c r="UEH11" s="53"/>
      <c r="UEI11" s="53"/>
      <c r="UEJ11" s="53"/>
      <c r="UEK11" s="53"/>
      <c r="UEL11" s="53"/>
      <c r="UEM11" s="53"/>
      <c r="UEN11" s="53"/>
      <c r="UEO11" s="53"/>
      <c r="UEP11" s="53"/>
      <c r="UEQ11" s="53"/>
      <c r="UER11" s="53"/>
      <c r="UES11" s="53"/>
      <c r="UET11" s="53"/>
      <c r="UEU11" s="53"/>
      <c r="UEV11" s="53"/>
      <c r="UEW11" s="53"/>
      <c r="UEX11" s="53"/>
      <c r="UEY11" s="53"/>
      <c r="UEZ11" s="53"/>
      <c r="UFA11" s="53"/>
      <c r="UFB11" s="53"/>
      <c r="UFC11" s="53"/>
      <c r="UFD11" s="53"/>
      <c r="UFE11" s="53"/>
      <c r="UFF11" s="53"/>
      <c r="UFG11" s="53"/>
      <c r="UFH11" s="53"/>
      <c r="UFI11" s="53"/>
      <c r="UFJ11" s="53"/>
      <c r="UFK11" s="53"/>
      <c r="UFL11" s="53"/>
      <c r="UFM11" s="53"/>
      <c r="UFN11" s="53"/>
      <c r="UFO11" s="53"/>
      <c r="UFP11" s="53"/>
      <c r="UFQ11" s="53"/>
      <c r="UFR11" s="53"/>
      <c r="UFS11" s="53"/>
      <c r="UFT11" s="53"/>
      <c r="UFU11" s="53"/>
      <c r="UFV11" s="53"/>
      <c r="UFW11" s="53"/>
      <c r="UFX11" s="53"/>
      <c r="UFY11" s="53"/>
      <c r="UFZ11" s="53"/>
      <c r="UGA11" s="53"/>
      <c r="UGB11" s="53"/>
      <c r="UGC11" s="53"/>
      <c r="UGD11" s="53"/>
      <c r="UGE11" s="53"/>
      <c r="UGF11" s="53"/>
      <c r="UGG11" s="53"/>
      <c r="UGH11" s="53"/>
      <c r="UGI11" s="53"/>
      <c r="UGJ11" s="53"/>
      <c r="UGK11" s="53"/>
      <c r="UGL11" s="53"/>
      <c r="UGM11" s="53"/>
      <c r="UGN11" s="53"/>
      <c r="UGO11" s="53"/>
      <c r="UGP11" s="53"/>
      <c r="UGQ11" s="53"/>
      <c r="UGR11" s="53"/>
      <c r="UGS11" s="53"/>
      <c r="UGT11" s="53"/>
      <c r="UGU11" s="53"/>
      <c r="UGV11" s="53"/>
      <c r="UGW11" s="53"/>
      <c r="UGX11" s="53"/>
      <c r="UGY11" s="53"/>
      <c r="UGZ11" s="53"/>
      <c r="UHA11" s="53"/>
      <c r="UHB11" s="53"/>
      <c r="UHC11" s="53"/>
      <c r="UHD11" s="53"/>
      <c r="UHE11" s="53"/>
      <c r="UHF11" s="53"/>
      <c r="UHG11" s="53"/>
      <c r="UHH11" s="53"/>
      <c r="UHI11" s="53"/>
      <c r="UHJ11" s="53"/>
      <c r="UHK11" s="53"/>
      <c r="UHL11" s="53"/>
      <c r="UHM11" s="53"/>
      <c r="UHN11" s="53"/>
      <c r="UHO11" s="53"/>
      <c r="UHP11" s="53"/>
      <c r="UHQ11" s="53"/>
      <c r="UHR11" s="53"/>
      <c r="UHS11" s="53"/>
      <c r="UHT11" s="53"/>
      <c r="UHU11" s="53"/>
      <c r="UHV11" s="53"/>
      <c r="UHW11" s="53"/>
      <c r="UHX11" s="53"/>
      <c r="UHY11" s="53"/>
      <c r="UHZ11" s="53"/>
      <c r="UIA11" s="53"/>
      <c r="UIB11" s="53"/>
      <c r="UIC11" s="53"/>
      <c r="UID11" s="53"/>
      <c r="UIE11" s="53"/>
      <c r="UIF11" s="53"/>
      <c r="UIG11" s="53"/>
      <c r="UIH11" s="53"/>
      <c r="UII11" s="53"/>
      <c r="UIJ11" s="53"/>
      <c r="UIK11" s="53"/>
      <c r="UIL11" s="53"/>
      <c r="UIM11" s="53"/>
      <c r="UIN11" s="53"/>
      <c r="UIO11" s="53"/>
      <c r="UIP11" s="53"/>
      <c r="UIQ11" s="53"/>
      <c r="UIR11" s="53"/>
      <c r="UIS11" s="53"/>
      <c r="UIT11" s="53"/>
      <c r="UIU11" s="53"/>
      <c r="UIV11" s="53"/>
      <c r="UIW11" s="53"/>
      <c r="UIX11" s="53"/>
      <c r="UIY11" s="53"/>
      <c r="UIZ11" s="53"/>
      <c r="UJA11" s="53"/>
      <c r="UJB11" s="53"/>
      <c r="UJC11" s="53"/>
      <c r="UJD11" s="53"/>
      <c r="UJE11" s="53"/>
      <c r="UJF11" s="53"/>
      <c r="UJG11" s="53"/>
      <c r="UJH11" s="53"/>
      <c r="UJI11" s="53"/>
      <c r="UJJ11" s="53"/>
      <c r="UJK11" s="53"/>
      <c r="UJL11" s="53"/>
      <c r="UJM11" s="53"/>
      <c r="UJN11" s="53"/>
      <c r="UJO11" s="53"/>
      <c r="UJP11" s="53"/>
      <c r="UJQ11" s="53"/>
      <c r="UJR11" s="53"/>
      <c r="UJS11" s="53"/>
      <c r="UJT11" s="53"/>
      <c r="UJU11" s="53"/>
      <c r="UJV11" s="53"/>
      <c r="UJW11" s="53"/>
      <c r="UJX11" s="53"/>
      <c r="UJY11" s="53"/>
      <c r="UJZ11" s="53"/>
      <c r="UKA11" s="53"/>
      <c r="UKB11" s="53"/>
      <c r="UKC11" s="53"/>
      <c r="UKD11" s="53"/>
      <c r="UKE11" s="53"/>
      <c r="UKF11" s="53"/>
      <c r="UKG11" s="53"/>
      <c r="UKH11" s="53"/>
      <c r="UKI11" s="53"/>
      <c r="UKJ11" s="53"/>
      <c r="UKK11" s="53"/>
      <c r="UKL11" s="53"/>
      <c r="UKM11" s="53"/>
      <c r="UKN11" s="53"/>
      <c r="UKO11" s="53"/>
      <c r="UKP11" s="53"/>
      <c r="UKQ11" s="53"/>
      <c r="UKR11" s="53"/>
      <c r="UKS11" s="53"/>
      <c r="UKT11" s="53"/>
      <c r="UKU11" s="53"/>
      <c r="UKV11" s="53"/>
      <c r="UKW11" s="53"/>
      <c r="UKX11" s="53"/>
      <c r="UKY11" s="53"/>
      <c r="UKZ11" s="53"/>
      <c r="ULA11" s="53"/>
      <c r="ULB11" s="53"/>
      <c r="ULC11" s="53"/>
      <c r="ULD11" s="53"/>
      <c r="ULE11" s="53"/>
      <c r="ULF11" s="53"/>
      <c r="ULG11" s="53"/>
      <c r="ULH11" s="53"/>
      <c r="ULI11" s="53"/>
      <c r="ULJ11" s="53"/>
      <c r="ULK11" s="53"/>
      <c r="ULL11" s="53"/>
      <c r="ULM11" s="53"/>
      <c r="ULN11" s="53"/>
      <c r="ULO11" s="53"/>
      <c r="ULP11" s="53"/>
      <c r="ULQ11" s="53"/>
      <c r="ULR11" s="53"/>
      <c r="ULS11" s="53"/>
      <c r="ULT11" s="53"/>
      <c r="ULU11" s="53"/>
      <c r="ULV11" s="53"/>
      <c r="ULW11" s="53"/>
      <c r="ULX11" s="53"/>
      <c r="ULY11" s="53"/>
      <c r="ULZ11" s="53"/>
      <c r="UMA11" s="53"/>
      <c r="UMB11" s="53"/>
      <c r="UMC11" s="53"/>
      <c r="UMD11" s="53"/>
      <c r="UME11" s="53"/>
      <c r="UMF11" s="53"/>
      <c r="UMG11" s="53"/>
      <c r="UMH11" s="53"/>
      <c r="UMI11" s="53"/>
      <c r="UMJ11" s="53"/>
      <c r="UMK11" s="53"/>
      <c r="UML11" s="53"/>
      <c r="UMM11" s="53"/>
      <c r="UMN11" s="53"/>
      <c r="UMO11" s="53"/>
      <c r="UMP11" s="53"/>
      <c r="UMQ11" s="53"/>
      <c r="UMR11" s="53"/>
      <c r="UMS11" s="53"/>
      <c r="UMT11" s="53"/>
      <c r="UMU11" s="53"/>
      <c r="UMV11" s="53"/>
      <c r="UMW11" s="53"/>
      <c r="UMX11" s="53"/>
      <c r="UMY11" s="53"/>
      <c r="UMZ11" s="53"/>
      <c r="UNA11" s="53"/>
      <c r="UNB11" s="53"/>
      <c r="UNC11" s="53"/>
      <c r="UND11" s="53"/>
      <c r="UNE11" s="53"/>
      <c r="UNF11" s="53"/>
      <c r="UNG11" s="53"/>
      <c r="UNH11" s="53"/>
      <c r="UNI11" s="53"/>
      <c r="UNJ11" s="53"/>
      <c r="UNK11" s="53"/>
      <c r="UNL11" s="53"/>
      <c r="UNM11" s="53"/>
      <c r="UNN11" s="53"/>
      <c r="UNO11" s="53"/>
      <c r="UNP11" s="53"/>
      <c r="UNQ11" s="53"/>
      <c r="UNR11" s="53"/>
      <c r="UNS11" s="53"/>
      <c r="UNT11" s="53"/>
      <c r="UNU11" s="53"/>
      <c r="UNV11" s="53"/>
      <c r="UNW11" s="53"/>
      <c r="UNX11" s="53"/>
      <c r="UNY11" s="53"/>
      <c r="UNZ11" s="53"/>
      <c r="UOA11" s="53"/>
      <c r="UOB11" s="53"/>
      <c r="UOC11" s="53"/>
      <c r="UOD11" s="53"/>
      <c r="UOE11" s="53"/>
      <c r="UOF11" s="53"/>
      <c r="UOG11" s="53"/>
      <c r="UOH11" s="53"/>
      <c r="UOI11" s="53"/>
      <c r="UOJ11" s="53"/>
      <c r="UOK11" s="53"/>
      <c r="UOL11" s="53"/>
      <c r="UOM11" s="53"/>
      <c r="UON11" s="53"/>
      <c r="UOO11" s="53"/>
      <c r="UOP11" s="53"/>
      <c r="UOQ11" s="53"/>
      <c r="UOR11" s="53"/>
      <c r="UOS11" s="53"/>
      <c r="UOT11" s="53"/>
      <c r="UOU11" s="53"/>
      <c r="UOV11" s="53"/>
      <c r="UOW11" s="53"/>
      <c r="UOX11" s="53"/>
      <c r="UOY11" s="53"/>
      <c r="UOZ11" s="53"/>
      <c r="UPA11" s="53"/>
      <c r="UPB11" s="53"/>
      <c r="UPC11" s="53"/>
      <c r="UPD11" s="53"/>
      <c r="UPE11" s="53"/>
      <c r="UPF11" s="53"/>
      <c r="UPG11" s="53"/>
      <c r="UPH11" s="53"/>
      <c r="UPI11" s="53"/>
      <c r="UPJ11" s="53"/>
      <c r="UPK11" s="53"/>
      <c r="UPL11" s="53"/>
      <c r="UPM11" s="53"/>
      <c r="UPN11" s="53"/>
      <c r="UPO11" s="53"/>
      <c r="UPP11" s="53"/>
      <c r="UPQ11" s="53"/>
      <c r="UPR11" s="53"/>
      <c r="UPS11" s="53"/>
      <c r="UPT11" s="53"/>
      <c r="UPU11" s="53"/>
      <c r="UPV11" s="53"/>
      <c r="UPW11" s="53"/>
      <c r="UPX11" s="53"/>
      <c r="UPY11" s="53"/>
      <c r="UPZ11" s="53"/>
      <c r="UQA11" s="53"/>
      <c r="UQB11" s="53"/>
      <c r="UQC11" s="53"/>
      <c r="UQD11" s="53"/>
      <c r="UQE11" s="53"/>
      <c r="UQF11" s="53"/>
      <c r="UQG11" s="53"/>
      <c r="UQH11" s="53"/>
      <c r="UQI11" s="53"/>
      <c r="UQJ11" s="53"/>
      <c r="UQK11" s="53"/>
      <c r="UQL11" s="53"/>
      <c r="UQM11" s="53"/>
      <c r="UQN11" s="53"/>
      <c r="UQO11" s="53"/>
      <c r="UQP11" s="53"/>
      <c r="UQQ11" s="53"/>
      <c r="UQR11" s="53"/>
      <c r="UQS11" s="53"/>
      <c r="UQT11" s="53"/>
      <c r="UQU11" s="53"/>
      <c r="UQV11" s="53"/>
      <c r="UQW11" s="53"/>
      <c r="UQX11" s="53"/>
      <c r="UQY11" s="53"/>
      <c r="UQZ11" s="53"/>
      <c r="URA11" s="53"/>
      <c r="URB11" s="53"/>
      <c r="URC11" s="53"/>
      <c r="URD11" s="53"/>
      <c r="URE11" s="53"/>
      <c r="URF11" s="53"/>
      <c r="URG11" s="53"/>
      <c r="URH11" s="53"/>
      <c r="URI11" s="53"/>
      <c r="URJ11" s="53"/>
      <c r="URK11" s="53"/>
      <c r="URL11" s="53"/>
      <c r="URM11" s="53"/>
      <c r="URN11" s="53"/>
      <c r="URO11" s="53"/>
      <c r="URP11" s="53"/>
      <c r="URQ11" s="53"/>
      <c r="URR11" s="53"/>
      <c r="URS11" s="53"/>
      <c r="URT11" s="53"/>
      <c r="URU11" s="53"/>
      <c r="URV11" s="53"/>
      <c r="URW11" s="53"/>
      <c r="URX11" s="53"/>
      <c r="URY11" s="53"/>
      <c r="URZ11" s="53"/>
      <c r="USA11" s="53"/>
      <c r="USB11" s="53"/>
      <c r="USC11" s="53"/>
      <c r="USD11" s="53"/>
      <c r="USE11" s="53"/>
      <c r="USF11" s="53"/>
      <c r="USG11" s="53"/>
      <c r="USH11" s="53"/>
      <c r="USI11" s="53"/>
      <c r="USJ11" s="53"/>
      <c r="USK11" s="53"/>
      <c r="USL11" s="53"/>
      <c r="USM11" s="53"/>
      <c r="USN11" s="53"/>
      <c r="USO11" s="53"/>
      <c r="USP11" s="53"/>
      <c r="USQ11" s="53"/>
      <c r="USR11" s="53"/>
      <c r="USS11" s="53"/>
      <c r="UST11" s="53"/>
      <c r="USU11" s="53"/>
      <c r="USV11" s="53"/>
      <c r="USW11" s="53"/>
      <c r="USX11" s="53"/>
      <c r="USY11" s="53"/>
      <c r="USZ11" s="53"/>
      <c r="UTA11" s="53"/>
      <c r="UTB11" s="53"/>
      <c r="UTC11" s="53"/>
      <c r="UTD11" s="53"/>
      <c r="UTE11" s="53"/>
      <c r="UTF11" s="53"/>
      <c r="UTG11" s="53"/>
      <c r="UTH11" s="53"/>
      <c r="UTI11" s="53"/>
      <c r="UTJ11" s="53"/>
      <c r="UTK11" s="53"/>
      <c r="UTL11" s="53"/>
      <c r="UTM11" s="53"/>
      <c r="UTN11" s="53"/>
      <c r="UTO11" s="53"/>
      <c r="UTP11" s="53"/>
      <c r="UTQ11" s="53"/>
      <c r="UTR11" s="53"/>
      <c r="UTS11" s="53"/>
      <c r="UTT11" s="53"/>
      <c r="UTU11" s="53"/>
      <c r="UTV11" s="53"/>
      <c r="UTW11" s="53"/>
      <c r="UTX11" s="53"/>
      <c r="UTY11" s="53"/>
      <c r="UTZ11" s="53"/>
      <c r="UUA11" s="53"/>
      <c r="UUB11" s="53"/>
      <c r="UUC11" s="53"/>
      <c r="UUD11" s="53"/>
      <c r="UUE11" s="53"/>
      <c r="UUF11" s="53"/>
      <c r="UUG11" s="53"/>
      <c r="UUH11" s="53"/>
      <c r="UUI11" s="53"/>
      <c r="UUJ11" s="53"/>
      <c r="UUK11" s="53"/>
      <c r="UUL11" s="53"/>
      <c r="UUM11" s="53"/>
      <c r="UUN11" s="53"/>
      <c r="UUO11" s="53"/>
      <c r="UUP11" s="53"/>
      <c r="UUQ11" s="53"/>
      <c r="UUR11" s="53"/>
      <c r="UUS11" s="53"/>
      <c r="UUT11" s="53"/>
      <c r="UUU11" s="53"/>
      <c r="UUV11" s="53"/>
      <c r="UUW11" s="53"/>
      <c r="UUX11" s="53"/>
      <c r="UUY11" s="53"/>
      <c r="UUZ11" s="53"/>
      <c r="UVA11" s="53"/>
      <c r="UVB11" s="53"/>
      <c r="UVC11" s="53"/>
      <c r="UVD11" s="53"/>
      <c r="UVE11" s="53"/>
      <c r="UVF11" s="53"/>
      <c r="UVG11" s="53"/>
      <c r="UVH11" s="53"/>
      <c r="UVI11" s="53"/>
      <c r="UVJ11" s="53"/>
      <c r="UVK11" s="53"/>
      <c r="UVL11" s="53"/>
      <c r="UVM11" s="53"/>
      <c r="UVN11" s="53"/>
      <c r="UVO11" s="53"/>
      <c r="UVP11" s="53"/>
      <c r="UVQ11" s="53"/>
      <c r="UVR11" s="53"/>
      <c r="UVS11" s="53"/>
      <c r="UVT11" s="53"/>
      <c r="UVU11" s="53"/>
      <c r="UVV11" s="53"/>
      <c r="UVW11" s="53"/>
      <c r="UVX11" s="53"/>
      <c r="UVY11" s="53"/>
      <c r="UVZ11" s="53"/>
      <c r="UWA11" s="53"/>
      <c r="UWB11" s="53"/>
      <c r="UWC11" s="53"/>
      <c r="UWD11" s="53"/>
      <c r="UWE11" s="53"/>
      <c r="UWF11" s="53"/>
      <c r="UWG11" s="53"/>
      <c r="UWH11" s="53"/>
      <c r="UWI11" s="53"/>
      <c r="UWJ11" s="53"/>
      <c r="UWK11" s="53"/>
      <c r="UWL11" s="53"/>
      <c r="UWM11" s="53"/>
      <c r="UWN11" s="53"/>
      <c r="UWO11" s="53"/>
      <c r="UWP11" s="53"/>
      <c r="UWQ11" s="53"/>
      <c r="UWR11" s="53"/>
      <c r="UWS11" s="53"/>
      <c r="UWT11" s="53"/>
      <c r="UWU11" s="53"/>
      <c r="UWV11" s="53"/>
      <c r="UWW11" s="53"/>
      <c r="UWX11" s="53"/>
      <c r="UWY11" s="53"/>
      <c r="UWZ11" s="53"/>
      <c r="UXA11" s="53"/>
      <c r="UXB11" s="53"/>
      <c r="UXC11" s="53"/>
      <c r="UXD11" s="53"/>
      <c r="UXE11" s="53"/>
      <c r="UXF11" s="53"/>
      <c r="UXG11" s="53"/>
      <c r="UXH11" s="53"/>
      <c r="UXI11" s="53"/>
      <c r="UXJ11" s="53"/>
      <c r="UXK11" s="53"/>
      <c r="UXL11" s="53"/>
      <c r="UXM11" s="53"/>
      <c r="UXN11" s="53"/>
      <c r="UXO11" s="53"/>
      <c r="UXP11" s="53"/>
      <c r="UXQ11" s="53"/>
      <c r="UXR11" s="53"/>
      <c r="UXS11" s="53"/>
      <c r="UXT11" s="53"/>
      <c r="UXU11" s="53"/>
      <c r="UXV11" s="53"/>
      <c r="UXW11" s="53"/>
      <c r="UXX11" s="53"/>
      <c r="UXY11" s="53"/>
      <c r="UXZ11" s="53"/>
      <c r="UYA11" s="53"/>
      <c r="UYB11" s="53"/>
      <c r="UYC11" s="53"/>
      <c r="UYD11" s="53"/>
      <c r="UYE11" s="53"/>
      <c r="UYF11" s="53"/>
      <c r="UYG11" s="53"/>
      <c r="UYH11" s="53"/>
      <c r="UYI11" s="53"/>
      <c r="UYJ11" s="53"/>
      <c r="UYK11" s="53"/>
      <c r="UYL11" s="53"/>
      <c r="UYM11" s="53"/>
      <c r="UYN11" s="53"/>
      <c r="UYO11" s="53"/>
      <c r="UYP11" s="53"/>
      <c r="UYQ11" s="53"/>
      <c r="UYR11" s="53"/>
      <c r="UYS11" s="53"/>
      <c r="UYT11" s="53"/>
      <c r="UYU11" s="53"/>
      <c r="UYV11" s="53"/>
      <c r="UYW11" s="53"/>
      <c r="UYX11" s="53"/>
      <c r="UYY11" s="53"/>
      <c r="UYZ11" s="53"/>
      <c r="UZA11" s="53"/>
      <c r="UZB11" s="53"/>
      <c r="UZC11" s="53"/>
      <c r="UZD11" s="53"/>
      <c r="UZE11" s="53"/>
      <c r="UZF11" s="53"/>
      <c r="UZG11" s="53"/>
      <c r="UZH11" s="53"/>
      <c r="UZI11" s="53"/>
      <c r="UZJ11" s="53"/>
      <c r="UZK11" s="53"/>
      <c r="UZL11" s="53"/>
      <c r="UZM11" s="53"/>
      <c r="UZN11" s="53"/>
      <c r="UZO11" s="53"/>
      <c r="UZP11" s="53"/>
      <c r="UZQ11" s="53"/>
      <c r="UZR11" s="53"/>
      <c r="UZS11" s="53"/>
      <c r="UZT11" s="53"/>
      <c r="UZU11" s="53"/>
      <c r="UZV11" s="53"/>
      <c r="UZW11" s="53"/>
      <c r="UZX11" s="53"/>
      <c r="UZY11" s="53"/>
      <c r="UZZ11" s="53"/>
      <c r="VAA11" s="53"/>
      <c r="VAB11" s="53"/>
      <c r="VAC11" s="53"/>
      <c r="VAD11" s="53"/>
      <c r="VAE11" s="53"/>
      <c r="VAF11" s="53"/>
      <c r="VAG11" s="53"/>
      <c r="VAH11" s="53"/>
      <c r="VAI11" s="53"/>
      <c r="VAJ11" s="53"/>
      <c r="VAK11" s="53"/>
      <c r="VAL11" s="53"/>
      <c r="VAM11" s="53"/>
      <c r="VAN11" s="53"/>
      <c r="VAO11" s="53"/>
      <c r="VAP11" s="53"/>
      <c r="VAQ11" s="53"/>
      <c r="VAR11" s="53"/>
      <c r="VAS11" s="53"/>
      <c r="VAT11" s="53"/>
      <c r="VAU11" s="53"/>
      <c r="VAV11" s="53"/>
      <c r="VAW11" s="53"/>
      <c r="VAX11" s="53"/>
      <c r="VAY11" s="53"/>
      <c r="VAZ11" s="53"/>
      <c r="VBA11" s="53"/>
      <c r="VBB11" s="53"/>
      <c r="VBC11" s="53"/>
      <c r="VBD11" s="53"/>
      <c r="VBE11" s="53"/>
      <c r="VBF11" s="53"/>
      <c r="VBG11" s="53"/>
      <c r="VBH11" s="53"/>
      <c r="VBI11" s="53"/>
      <c r="VBJ11" s="53"/>
      <c r="VBK11" s="53"/>
      <c r="VBL11" s="53"/>
      <c r="VBM11" s="53"/>
      <c r="VBN11" s="53"/>
      <c r="VBO11" s="53"/>
      <c r="VBP11" s="53"/>
      <c r="VBQ11" s="53"/>
      <c r="VBR11" s="53"/>
      <c r="VBS11" s="53"/>
      <c r="VBT11" s="53"/>
      <c r="VBU11" s="53"/>
      <c r="VBV11" s="53"/>
      <c r="VBW11" s="53"/>
      <c r="VBX11" s="53"/>
      <c r="VBY11" s="53"/>
      <c r="VBZ11" s="53"/>
      <c r="VCA11" s="53"/>
      <c r="VCB11" s="53"/>
      <c r="VCC11" s="53"/>
      <c r="VCD11" s="53"/>
      <c r="VCE11" s="53"/>
      <c r="VCF11" s="53"/>
      <c r="VCG11" s="53"/>
      <c r="VCH11" s="53"/>
      <c r="VCI11" s="53"/>
      <c r="VCJ11" s="53"/>
      <c r="VCK11" s="53"/>
      <c r="VCL11" s="53"/>
      <c r="VCM11" s="53"/>
      <c r="VCN11" s="53"/>
      <c r="VCO11" s="53"/>
      <c r="VCP11" s="53"/>
      <c r="VCQ11" s="53"/>
      <c r="VCR11" s="53"/>
      <c r="VCS11" s="53"/>
      <c r="VCT11" s="53"/>
      <c r="VCU11" s="53"/>
      <c r="VCV11" s="53"/>
      <c r="VCW11" s="53"/>
      <c r="VCX11" s="53"/>
      <c r="VCY11" s="53"/>
      <c r="VCZ11" s="53"/>
      <c r="VDA11" s="53"/>
      <c r="VDB11" s="53"/>
      <c r="VDC11" s="53"/>
      <c r="VDD11" s="53"/>
      <c r="VDE11" s="53"/>
      <c r="VDF11" s="53"/>
      <c r="VDG11" s="53"/>
      <c r="VDH11" s="53"/>
      <c r="VDI11" s="53"/>
      <c r="VDJ11" s="53"/>
      <c r="VDK11" s="53"/>
      <c r="VDL11" s="53"/>
      <c r="VDM11" s="53"/>
      <c r="VDN11" s="53"/>
      <c r="VDO11" s="53"/>
      <c r="VDP11" s="53"/>
      <c r="VDQ11" s="53"/>
      <c r="VDR11" s="53"/>
      <c r="VDS11" s="53"/>
      <c r="VDT11" s="53"/>
      <c r="VDU11" s="53"/>
      <c r="VDV11" s="53"/>
      <c r="VDW11" s="53"/>
      <c r="VDX11" s="53"/>
      <c r="VDY11" s="53"/>
      <c r="VDZ11" s="53"/>
      <c r="VEA11" s="53"/>
      <c r="VEB11" s="53"/>
      <c r="VEC11" s="53"/>
      <c r="VED11" s="53"/>
      <c r="VEE11" s="53"/>
      <c r="VEF11" s="53"/>
      <c r="VEG11" s="53"/>
      <c r="VEH11" s="53"/>
      <c r="VEI11" s="53"/>
      <c r="VEJ11" s="53"/>
      <c r="VEK11" s="53"/>
      <c r="VEL11" s="53"/>
      <c r="VEM11" s="53"/>
      <c r="VEN11" s="53"/>
      <c r="VEO11" s="53"/>
      <c r="VEP11" s="53"/>
      <c r="VEQ11" s="53"/>
      <c r="VER11" s="53"/>
      <c r="VES11" s="53"/>
      <c r="VET11" s="53"/>
      <c r="VEU11" s="53"/>
      <c r="VEV11" s="53"/>
      <c r="VEW11" s="53"/>
      <c r="VEX11" s="53"/>
      <c r="VEY11" s="53"/>
      <c r="VEZ11" s="53"/>
      <c r="VFA11" s="53"/>
      <c r="VFB11" s="53"/>
      <c r="VFC11" s="53"/>
      <c r="VFD11" s="53"/>
      <c r="VFE11" s="53"/>
      <c r="VFF11" s="53"/>
      <c r="VFG11" s="53"/>
      <c r="VFH11" s="53"/>
      <c r="VFI11" s="53"/>
      <c r="VFJ11" s="53"/>
      <c r="VFK11" s="53"/>
      <c r="VFL11" s="53"/>
      <c r="VFM11" s="53"/>
      <c r="VFN11" s="53"/>
      <c r="VFO11" s="53"/>
      <c r="VFP11" s="53"/>
      <c r="VFQ11" s="53"/>
      <c r="VFR11" s="53"/>
      <c r="VFS11" s="53"/>
      <c r="VFT11" s="53"/>
      <c r="VFU11" s="53"/>
      <c r="VFV11" s="53"/>
      <c r="VFW11" s="53"/>
      <c r="VFX11" s="53"/>
      <c r="VFY11" s="53"/>
      <c r="VFZ11" s="53"/>
      <c r="VGA11" s="53"/>
      <c r="VGB11" s="53"/>
      <c r="VGC11" s="53"/>
      <c r="VGD11" s="53"/>
      <c r="VGE11" s="53"/>
      <c r="VGF11" s="53"/>
      <c r="VGG11" s="53"/>
      <c r="VGH11" s="53"/>
      <c r="VGI11" s="53"/>
      <c r="VGJ11" s="53"/>
      <c r="VGK11" s="53"/>
      <c r="VGL11" s="53"/>
      <c r="VGM11" s="53"/>
      <c r="VGN11" s="53"/>
      <c r="VGO11" s="53"/>
      <c r="VGP11" s="53"/>
      <c r="VGQ11" s="53"/>
      <c r="VGR11" s="53"/>
      <c r="VGS11" s="53"/>
      <c r="VGT11" s="53"/>
      <c r="VGU11" s="53"/>
      <c r="VGV11" s="53"/>
      <c r="VGW11" s="53"/>
      <c r="VGX11" s="53"/>
      <c r="VGY11" s="53"/>
      <c r="VGZ11" s="53"/>
      <c r="VHA11" s="53"/>
      <c r="VHB11" s="53"/>
      <c r="VHC11" s="53"/>
      <c r="VHD11" s="53"/>
      <c r="VHE11" s="53"/>
      <c r="VHF11" s="53"/>
      <c r="VHG11" s="53"/>
      <c r="VHH11" s="53"/>
      <c r="VHI11" s="53"/>
      <c r="VHJ11" s="53"/>
      <c r="VHK11" s="53"/>
      <c r="VHL11" s="53"/>
      <c r="VHM11" s="53"/>
      <c r="VHN11" s="53"/>
      <c r="VHO11" s="53"/>
      <c r="VHP11" s="53"/>
      <c r="VHQ11" s="53"/>
      <c r="VHR11" s="53"/>
      <c r="VHS11" s="53"/>
      <c r="VHT11" s="53"/>
      <c r="VHU11" s="53"/>
      <c r="VHV11" s="53"/>
      <c r="VHW11" s="53"/>
      <c r="VHX11" s="53"/>
      <c r="VHY11" s="53"/>
      <c r="VHZ11" s="53"/>
      <c r="VIA11" s="53"/>
      <c r="VIB11" s="53"/>
      <c r="VIC11" s="53"/>
      <c r="VID11" s="53"/>
      <c r="VIE11" s="53"/>
      <c r="VIF11" s="53"/>
      <c r="VIG11" s="53"/>
      <c r="VIH11" s="53"/>
      <c r="VII11" s="53"/>
      <c r="VIJ11" s="53"/>
      <c r="VIK11" s="53"/>
      <c r="VIL11" s="53"/>
      <c r="VIM11" s="53"/>
      <c r="VIN11" s="53"/>
      <c r="VIO11" s="53"/>
      <c r="VIP11" s="53"/>
      <c r="VIQ11" s="53"/>
      <c r="VIR11" s="53"/>
      <c r="VIS11" s="53"/>
      <c r="VIT11" s="53"/>
      <c r="VIU11" s="53"/>
      <c r="VIV11" s="53"/>
      <c r="VIW11" s="53"/>
      <c r="VIX11" s="53"/>
      <c r="VIY11" s="53"/>
      <c r="VIZ11" s="53"/>
      <c r="VJA11" s="53"/>
      <c r="VJB11" s="53"/>
      <c r="VJC11" s="53"/>
      <c r="VJD11" s="53"/>
      <c r="VJE11" s="53"/>
      <c r="VJF11" s="53"/>
      <c r="VJG11" s="53"/>
      <c r="VJH11" s="53"/>
      <c r="VJI11" s="53"/>
      <c r="VJJ11" s="53"/>
      <c r="VJK11" s="53"/>
      <c r="VJL11" s="53"/>
      <c r="VJM11" s="53"/>
      <c r="VJN11" s="53"/>
      <c r="VJO11" s="53"/>
      <c r="VJP11" s="53"/>
      <c r="VJQ11" s="53"/>
      <c r="VJR11" s="53"/>
      <c r="VJS11" s="53"/>
      <c r="VJT11" s="53"/>
      <c r="VJU11" s="53"/>
      <c r="VJV11" s="53"/>
      <c r="VJW11" s="53"/>
      <c r="VJX11" s="53"/>
      <c r="VJY11" s="53"/>
      <c r="VJZ11" s="53"/>
      <c r="VKA11" s="53"/>
      <c r="VKB11" s="53"/>
      <c r="VKC11" s="53"/>
      <c r="VKD11" s="53"/>
      <c r="VKE11" s="53"/>
      <c r="VKF11" s="53"/>
      <c r="VKG11" s="53"/>
      <c r="VKH11" s="53"/>
      <c r="VKI11" s="53"/>
      <c r="VKJ11" s="53"/>
      <c r="VKK11" s="53"/>
      <c r="VKL11" s="53"/>
      <c r="VKM11" s="53"/>
      <c r="VKN11" s="53"/>
      <c r="VKO11" s="53"/>
      <c r="VKP11" s="53"/>
      <c r="VKQ11" s="53"/>
      <c r="VKR11" s="53"/>
      <c r="VKS11" s="53"/>
      <c r="VKT11" s="53"/>
      <c r="VKU11" s="53"/>
      <c r="VKV11" s="53"/>
      <c r="VKW11" s="53"/>
      <c r="VKX11" s="53"/>
      <c r="VKY11" s="53"/>
      <c r="VKZ11" s="53"/>
      <c r="VLA11" s="53"/>
      <c r="VLB11" s="53"/>
      <c r="VLC11" s="53"/>
      <c r="VLD11" s="53"/>
      <c r="VLE11" s="53"/>
      <c r="VLF11" s="53"/>
      <c r="VLG11" s="53"/>
      <c r="VLH11" s="53"/>
      <c r="VLI11" s="53"/>
      <c r="VLJ11" s="53"/>
      <c r="VLK11" s="53"/>
      <c r="VLL11" s="53"/>
      <c r="VLM11" s="53"/>
      <c r="VLN11" s="53"/>
      <c r="VLO11" s="53"/>
      <c r="VLP11" s="53"/>
      <c r="VLQ11" s="53"/>
      <c r="VLR11" s="53"/>
      <c r="VLS11" s="53"/>
      <c r="VLT11" s="53"/>
      <c r="VLU11" s="53"/>
      <c r="VLV11" s="53"/>
      <c r="VLW11" s="53"/>
      <c r="VLX11" s="53"/>
      <c r="VLY11" s="53"/>
      <c r="VLZ11" s="53"/>
      <c r="VMA11" s="53"/>
      <c r="VMB11" s="53"/>
      <c r="VMC11" s="53"/>
      <c r="VMD11" s="53"/>
      <c r="VME11" s="53"/>
      <c r="VMF11" s="53"/>
      <c r="VMG11" s="53"/>
      <c r="VMH11" s="53"/>
      <c r="VMI11" s="53"/>
      <c r="VMJ11" s="53"/>
      <c r="VMK11" s="53"/>
      <c r="VML11" s="53"/>
      <c r="VMM11" s="53"/>
      <c r="VMN11" s="53"/>
      <c r="VMO11" s="53"/>
      <c r="VMP11" s="53"/>
      <c r="VMQ11" s="53"/>
      <c r="VMR11" s="53"/>
      <c r="VMS11" s="53"/>
      <c r="VMT11" s="53"/>
      <c r="VMU11" s="53"/>
      <c r="VMV11" s="53"/>
      <c r="VMW11" s="53"/>
      <c r="VMX11" s="53"/>
      <c r="VMY11" s="53"/>
      <c r="VMZ11" s="53"/>
      <c r="VNA11" s="53"/>
      <c r="VNB11" s="53"/>
      <c r="VNC11" s="53"/>
      <c r="VND11" s="53"/>
      <c r="VNE11" s="53"/>
      <c r="VNF11" s="53"/>
      <c r="VNG11" s="53"/>
      <c r="VNH11" s="53"/>
      <c r="VNI11" s="53"/>
      <c r="VNJ11" s="53"/>
      <c r="VNK11" s="53"/>
      <c r="VNL11" s="53"/>
      <c r="VNM11" s="53"/>
      <c r="VNN11" s="53"/>
      <c r="VNO11" s="53"/>
      <c r="VNP11" s="53"/>
      <c r="VNQ11" s="53"/>
      <c r="VNR11" s="53"/>
      <c r="VNS11" s="53"/>
      <c r="VNT11" s="53"/>
      <c r="VNU11" s="53"/>
      <c r="VNV11" s="53"/>
      <c r="VNW11" s="53"/>
      <c r="VNX11" s="53"/>
      <c r="VNY11" s="53"/>
      <c r="VNZ11" s="53"/>
      <c r="VOA11" s="53"/>
      <c r="VOB11" s="53"/>
      <c r="VOC11" s="53"/>
      <c r="VOD11" s="53"/>
      <c r="VOE11" s="53"/>
      <c r="VOF11" s="53"/>
      <c r="VOG11" s="53"/>
      <c r="VOH11" s="53"/>
      <c r="VOI11" s="53"/>
      <c r="VOJ11" s="53"/>
      <c r="VOK11" s="53"/>
      <c r="VOL11" s="53"/>
      <c r="VOM11" s="53"/>
      <c r="VON11" s="53"/>
      <c r="VOO11" s="53"/>
      <c r="VOP11" s="53"/>
      <c r="VOQ11" s="53"/>
      <c r="VOR11" s="53"/>
      <c r="VOS11" s="53"/>
      <c r="VOT11" s="53"/>
      <c r="VOU11" s="53"/>
      <c r="VOV11" s="53"/>
      <c r="VOW11" s="53"/>
      <c r="VOX11" s="53"/>
      <c r="VOY11" s="53"/>
      <c r="VOZ11" s="53"/>
      <c r="VPA11" s="53"/>
      <c r="VPB11" s="53"/>
      <c r="VPC11" s="53"/>
      <c r="VPD11" s="53"/>
      <c r="VPE11" s="53"/>
      <c r="VPF11" s="53"/>
      <c r="VPG11" s="53"/>
      <c r="VPH11" s="53"/>
      <c r="VPI11" s="53"/>
      <c r="VPJ11" s="53"/>
      <c r="VPK11" s="53"/>
      <c r="VPL11" s="53"/>
      <c r="VPM11" s="53"/>
      <c r="VPN11" s="53"/>
      <c r="VPO11" s="53"/>
      <c r="VPP11" s="53"/>
      <c r="VPQ11" s="53"/>
      <c r="VPR11" s="53"/>
      <c r="VPS11" s="53"/>
      <c r="VPT11" s="53"/>
      <c r="VPU11" s="53"/>
      <c r="VPV11" s="53"/>
      <c r="VPW11" s="53"/>
      <c r="VPX11" s="53"/>
      <c r="VPY11" s="53"/>
      <c r="VPZ11" s="53"/>
      <c r="VQA11" s="53"/>
      <c r="VQB11" s="53"/>
      <c r="VQC11" s="53"/>
      <c r="VQD11" s="53"/>
      <c r="VQE11" s="53"/>
      <c r="VQF11" s="53"/>
      <c r="VQG11" s="53"/>
      <c r="VQH11" s="53"/>
      <c r="VQI11" s="53"/>
      <c r="VQJ11" s="53"/>
      <c r="VQK11" s="53"/>
      <c r="VQL11" s="53"/>
      <c r="VQM11" s="53"/>
      <c r="VQN11" s="53"/>
      <c r="VQO11" s="53"/>
      <c r="VQP11" s="53"/>
      <c r="VQQ11" s="53"/>
      <c r="VQR11" s="53"/>
      <c r="VQS11" s="53"/>
      <c r="VQT11" s="53"/>
      <c r="VQU11" s="53"/>
      <c r="VQV11" s="53"/>
      <c r="VQW11" s="53"/>
      <c r="VQX11" s="53"/>
      <c r="VQY11" s="53"/>
      <c r="VQZ11" s="53"/>
      <c r="VRA11" s="53"/>
      <c r="VRB11" s="53"/>
      <c r="VRC11" s="53"/>
      <c r="VRD11" s="53"/>
      <c r="VRE11" s="53"/>
      <c r="VRF11" s="53"/>
      <c r="VRG11" s="53"/>
      <c r="VRH11" s="53"/>
      <c r="VRI11" s="53"/>
      <c r="VRJ11" s="53"/>
      <c r="VRK11" s="53"/>
      <c r="VRL11" s="53"/>
      <c r="VRM11" s="53"/>
      <c r="VRN11" s="53"/>
      <c r="VRO11" s="53"/>
      <c r="VRP11" s="53"/>
      <c r="VRQ11" s="53"/>
      <c r="VRR11" s="53"/>
      <c r="VRS11" s="53"/>
      <c r="VRT11" s="53"/>
      <c r="VRU11" s="53"/>
      <c r="VRV11" s="53"/>
      <c r="VRW11" s="53"/>
      <c r="VRX11" s="53"/>
      <c r="VRY11" s="53"/>
      <c r="VRZ11" s="53"/>
      <c r="VSA11" s="53"/>
      <c r="VSB11" s="53"/>
      <c r="VSC11" s="53"/>
      <c r="VSD11" s="53"/>
      <c r="VSE11" s="53"/>
      <c r="VSF11" s="53"/>
      <c r="VSG11" s="53"/>
      <c r="VSH11" s="53"/>
      <c r="VSI11" s="53"/>
      <c r="VSJ11" s="53"/>
      <c r="VSK11" s="53"/>
      <c r="VSL11" s="53"/>
      <c r="VSM11" s="53"/>
      <c r="VSN11" s="53"/>
      <c r="VSO11" s="53"/>
      <c r="VSP11" s="53"/>
      <c r="VSQ11" s="53"/>
      <c r="VSR11" s="53"/>
      <c r="VSS11" s="53"/>
      <c r="VST11" s="53"/>
      <c r="VSU11" s="53"/>
      <c r="VSV11" s="53"/>
      <c r="VSW11" s="53"/>
      <c r="VSX11" s="53"/>
      <c r="VSY11" s="53"/>
      <c r="VSZ11" s="53"/>
      <c r="VTA11" s="53"/>
      <c r="VTB11" s="53"/>
      <c r="VTC11" s="53"/>
      <c r="VTD11" s="53"/>
      <c r="VTE11" s="53"/>
      <c r="VTF11" s="53"/>
      <c r="VTG11" s="53"/>
      <c r="VTH11" s="53"/>
      <c r="VTI11" s="53"/>
      <c r="VTJ11" s="53"/>
      <c r="VTK11" s="53"/>
      <c r="VTL11" s="53"/>
      <c r="VTM11" s="53"/>
      <c r="VTN11" s="53"/>
      <c r="VTO11" s="53"/>
      <c r="VTP11" s="53"/>
      <c r="VTQ11" s="53"/>
      <c r="VTR11" s="53"/>
      <c r="VTS11" s="53"/>
      <c r="VTT11" s="53"/>
      <c r="VTU11" s="53"/>
      <c r="VTV11" s="53"/>
      <c r="VTW11" s="53"/>
      <c r="VTX11" s="53"/>
      <c r="VTY11" s="53"/>
      <c r="VTZ11" s="53"/>
      <c r="VUA11" s="53"/>
      <c r="VUB11" s="53"/>
      <c r="VUC11" s="53"/>
      <c r="VUD11" s="53"/>
      <c r="VUE11" s="53"/>
      <c r="VUF11" s="53"/>
      <c r="VUG11" s="53"/>
      <c r="VUH11" s="53"/>
      <c r="VUI11" s="53"/>
      <c r="VUJ11" s="53"/>
      <c r="VUK11" s="53"/>
      <c r="VUL11" s="53"/>
      <c r="VUM11" s="53"/>
      <c r="VUN11" s="53"/>
      <c r="VUO11" s="53"/>
      <c r="VUP11" s="53"/>
      <c r="VUQ11" s="53"/>
      <c r="VUR11" s="53"/>
      <c r="VUS11" s="53"/>
      <c r="VUT11" s="53"/>
      <c r="VUU11" s="53"/>
      <c r="VUV11" s="53"/>
      <c r="VUW11" s="53"/>
      <c r="VUX11" s="53"/>
      <c r="VUY11" s="53"/>
      <c r="VUZ11" s="53"/>
      <c r="VVA11" s="53"/>
      <c r="VVB11" s="53"/>
      <c r="VVC11" s="53"/>
      <c r="VVD11" s="53"/>
      <c r="VVE11" s="53"/>
      <c r="VVF11" s="53"/>
      <c r="VVG11" s="53"/>
      <c r="VVH11" s="53"/>
      <c r="VVI11" s="53"/>
      <c r="VVJ11" s="53"/>
      <c r="VVK11" s="53"/>
      <c r="VVL11" s="53"/>
      <c r="VVM11" s="53"/>
      <c r="VVN11" s="53"/>
      <c r="VVO11" s="53"/>
      <c r="VVP11" s="53"/>
      <c r="VVQ11" s="53"/>
      <c r="VVR11" s="53"/>
      <c r="VVS11" s="53"/>
      <c r="VVT11" s="53"/>
      <c r="VVU11" s="53"/>
      <c r="VVV11" s="53"/>
      <c r="VVW11" s="53"/>
      <c r="VVX11" s="53"/>
      <c r="VVY11" s="53"/>
      <c r="VVZ11" s="53"/>
      <c r="VWA11" s="53"/>
      <c r="VWB11" s="53"/>
      <c r="VWC11" s="53"/>
      <c r="VWD11" s="53"/>
      <c r="VWE11" s="53"/>
      <c r="VWF11" s="53"/>
      <c r="VWG11" s="53"/>
      <c r="VWH11" s="53"/>
      <c r="VWI11" s="53"/>
      <c r="VWJ11" s="53"/>
      <c r="VWK11" s="53"/>
      <c r="VWL11" s="53"/>
      <c r="VWM11" s="53"/>
      <c r="VWN11" s="53"/>
      <c r="VWO11" s="53"/>
      <c r="VWP11" s="53"/>
      <c r="VWQ11" s="53"/>
      <c r="VWR11" s="53"/>
      <c r="VWS11" s="53"/>
      <c r="VWT11" s="53"/>
      <c r="VWU11" s="53"/>
      <c r="VWV11" s="53"/>
      <c r="VWW11" s="53"/>
      <c r="VWX11" s="53"/>
      <c r="VWY11" s="53"/>
      <c r="VWZ11" s="53"/>
      <c r="VXA11" s="53"/>
      <c r="VXB11" s="53"/>
      <c r="VXC11" s="53"/>
      <c r="VXD11" s="53"/>
      <c r="VXE11" s="53"/>
      <c r="VXF11" s="53"/>
      <c r="VXG11" s="53"/>
      <c r="VXH11" s="53"/>
      <c r="VXI11" s="53"/>
      <c r="VXJ11" s="53"/>
      <c r="VXK11" s="53"/>
      <c r="VXL11" s="53"/>
      <c r="VXM11" s="53"/>
      <c r="VXN11" s="53"/>
      <c r="VXO11" s="53"/>
      <c r="VXP11" s="53"/>
      <c r="VXQ11" s="53"/>
      <c r="VXR11" s="53"/>
      <c r="VXS11" s="53"/>
      <c r="VXT11" s="53"/>
      <c r="VXU11" s="53"/>
      <c r="VXV11" s="53"/>
      <c r="VXW11" s="53"/>
      <c r="VXX11" s="53"/>
      <c r="VXY11" s="53"/>
      <c r="VXZ11" s="53"/>
      <c r="VYA11" s="53"/>
      <c r="VYB11" s="53"/>
      <c r="VYC11" s="53"/>
      <c r="VYD11" s="53"/>
      <c r="VYE11" s="53"/>
      <c r="VYF11" s="53"/>
      <c r="VYG11" s="53"/>
      <c r="VYH11" s="53"/>
      <c r="VYI11" s="53"/>
      <c r="VYJ11" s="53"/>
      <c r="VYK11" s="53"/>
      <c r="VYL11" s="53"/>
      <c r="VYM11" s="53"/>
      <c r="VYN11" s="53"/>
      <c r="VYO11" s="53"/>
      <c r="VYP11" s="53"/>
      <c r="VYQ11" s="53"/>
      <c r="VYR11" s="53"/>
      <c r="VYS11" s="53"/>
      <c r="VYT11" s="53"/>
      <c r="VYU11" s="53"/>
      <c r="VYV11" s="53"/>
      <c r="VYW11" s="53"/>
      <c r="VYX11" s="53"/>
      <c r="VYY11" s="53"/>
      <c r="VYZ11" s="53"/>
      <c r="VZA11" s="53"/>
      <c r="VZB11" s="53"/>
      <c r="VZC11" s="53"/>
      <c r="VZD11" s="53"/>
      <c r="VZE11" s="53"/>
      <c r="VZF11" s="53"/>
      <c r="VZG11" s="53"/>
      <c r="VZH11" s="53"/>
      <c r="VZI11" s="53"/>
      <c r="VZJ11" s="53"/>
      <c r="VZK11" s="53"/>
      <c r="VZL11" s="53"/>
      <c r="VZM11" s="53"/>
      <c r="VZN11" s="53"/>
      <c r="VZO11" s="53"/>
      <c r="VZP11" s="53"/>
      <c r="VZQ11" s="53"/>
      <c r="VZR11" s="53"/>
      <c r="VZS11" s="53"/>
      <c r="VZT11" s="53"/>
      <c r="VZU11" s="53"/>
      <c r="VZV11" s="53"/>
      <c r="VZW11" s="53"/>
      <c r="VZX11" s="53"/>
      <c r="VZY11" s="53"/>
      <c r="VZZ11" s="53"/>
      <c r="WAA11" s="53"/>
      <c r="WAB11" s="53"/>
      <c r="WAC11" s="53"/>
      <c r="WAD11" s="53"/>
      <c r="WAE11" s="53"/>
      <c r="WAF11" s="53"/>
      <c r="WAG11" s="53"/>
      <c r="WAH11" s="53"/>
      <c r="WAI11" s="53"/>
      <c r="WAJ11" s="53"/>
      <c r="WAK11" s="53"/>
      <c r="WAL11" s="53"/>
      <c r="WAM11" s="53"/>
      <c r="WAN11" s="53"/>
      <c r="WAO11" s="53"/>
      <c r="WAP11" s="53"/>
      <c r="WAQ11" s="53"/>
      <c r="WAR11" s="53"/>
      <c r="WAS11" s="53"/>
      <c r="WAT11" s="53"/>
      <c r="WAU11" s="53"/>
      <c r="WAV11" s="53"/>
      <c r="WAW11" s="53"/>
      <c r="WAX11" s="53"/>
      <c r="WAY11" s="53"/>
      <c r="WAZ11" s="53"/>
      <c r="WBA11" s="53"/>
      <c r="WBB11" s="53"/>
      <c r="WBC11" s="53"/>
      <c r="WBD11" s="53"/>
      <c r="WBE11" s="53"/>
      <c r="WBF11" s="53"/>
      <c r="WBG11" s="53"/>
      <c r="WBH11" s="53"/>
      <c r="WBI11" s="53"/>
      <c r="WBJ11" s="53"/>
      <c r="WBK11" s="53"/>
      <c r="WBL11" s="53"/>
      <c r="WBM11" s="53"/>
      <c r="WBN11" s="53"/>
      <c r="WBO11" s="53"/>
      <c r="WBP11" s="53"/>
      <c r="WBQ11" s="53"/>
      <c r="WBR11" s="53"/>
      <c r="WBS11" s="53"/>
      <c r="WBT11" s="53"/>
      <c r="WBU11" s="53"/>
      <c r="WBV11" s="53"/>
      <c r="WBW11" s="53"/>
      <c r="WBX11" s="53"/>
      <c r="WBY11" s="53"/>
      <c r="WBZ11" s="53"/>
      <c r="WCA11" s="53"/>
      <c r="WCB11" s="53"/>
      <c r="WCC11" s="53"/>
      <c r="WCD11" s="53"/>
      <c r="WCE11" s="53"/>
      <c r="WCF11" s="53"/>
      <c r="WCG11" s="53"/>
      <c r="WCH11" s="53"/>
      <c r="WCI11" s="53"/>
      <c r="WCJ11" s="53"/>
      <c r="WCK11" s="53"/>
      <c r="WCL11" s="53"/>
      <c r="WCM11" s="53"/>
      <c r="WCN11" s="53"/>
      <c r="WCO11" s="53"/>
      <c r="WCP11" s="53"/>
      <c r="WCQ11" s="53"/>
      <c r="WCR11" s="53"/>
      <c r="WCS11" s="53"/>
      <c r="WCT11" s="53"/>
      <c r="WCU11" s="53"/>
      <c r="WCV11" s="53"/>
      <c r="WCW11" s="53"/>
      <c r="WCX11" s="53"/>
      <c r="WCY11" s="53"/>
      <c r="WCZ11" s="53"/>
      <c r="WDA11" s="53"/>
      <c r="WDB11" s="53"/>
      <c r="WDC11" s="53"/>
      <c r="WDD11" s="53"/>
      <c r="WDE11" s="53"/>
      <c r="WDF11" s="53"/>
      <c r="WDG11" s="53"/>
      <c r="WDH11" s="53"/>
      <c r="WDI11" s="53"/>
      <c r="WDJ11" s="53"/>
      <c r="WDK11" s="53"/>
      <c r="WDL11" s="53"/>
      <c r="WDM11" s="53"/>
      <c r="WDN11" s="53"/>
      <c r="WDO11" s="53"/>
      <c r="WDP11" s="53"/>
      <c r="WDQ11" s="53"/>
      <c r="WDR11" s="53"/>
      <c r="WDS11" s="53"/>
      <c r="WDT11" s="53"/>
      <c r="WDU11" s="53"/>
      <c r="WDV11" s="53"/>
      <c r="WDW11" s="53"/>
      <c r="WDX11" s="53"/>
      <c r="WDY11" s="53"/>
      <c r="WDZ11" s="53"/>
      <c r="WEA11" s="53"/>
      <c r="WEB11" s="53"/>
      <c r="WEC11" s="53"/>
      <c r="WED11" s="53"/>
      <c r="WEE11" s="53"/>
      <c r="WEF11" s="53"/>
      <c r="WEG11" s="53"/>
      <c r="WEH11" s="53"/>
      <c r="WEI11" s="53"/>
      <c r="WEJ11" s="53"/>
      <c r="WEK11" s="53"/>
      <c r="WEL11" s="53"/>
      <c r="WEM11" s="53"/>
      <c r="WEN11" s="53"/>
      <c r="WEO11" s="53"/>
      <c r="WEP11" s="53"/>
      <c r="WEQ11" s="53"/>
      <c r="WER11" s="53"/>
      <c r="WES11" s="53"/>
      <c r="WET11" s="53"/>
      <c r="WEU11" s="53"/>
      <c r="WEV11" s="53"/>
      <c r="WEW11" s="53"/>
      <c r="WEX11" s="53"/>
      <c r="WEY11" s="53"/>
      <c r="WEZ11" s="53"/>
      <c r="WFA11" s="53"/>
      <c r="WFB11" s="53"/>
      <c r="WFC11" s="53"/>
      <c r="WFD11" s="53"/>
      <c r="WFE11" s="53"/>
      <c r="WFF11" s="53"/>
      <c r="WFG11" s="53"/>
      <c r="WFH11" s="53"/>
      <c r="WFI11" s="53"/>
      <c r="WFJ11" s="53"/>
      <c r="WFK11" s="53"/>
      <c r="WFL11" s="53"/>
      <c r="WFM11" s="53"/>
      <c r="WFN11" s="53"/>
      <c r="WFO11" s="53"/>
      <c r="WFP11" s="53"/>
      <c r="WFQ11" s="53"/>
      <c r="WFR11" s="53"/>
      <c r="WFS11" s="53"/>
      <c r="WFT11" s="53"/>
      <c r="WFU11" s="53"/>
      <c r="WFV11" s="53"/>
      <c r="WFW11" s="53"/>
      <c r="WFX11" s="53"/>
      <c r="WFY11" s="53"/>
      <c r="WFZ11" s="53"/>
      <c r="WGA11" s="53"/>
      <c r="WGB11" s="53"/>
      <c r="WGC11" s="53"/>
      <c r="WGD11" s="53"/>
      <c r="WGE11" s="53"/>
      <c r="WGF11" s="53"/>
      <c r="WGG11" s="53"/>
      <c r="WGH11" s="53"/>
      <c r="WGI11" s="53"/>
      <c r="WGJ11" s="53"/>
      <c r="WGK11" s="53"/>
      <c r="WGL11" s="53"/>
      <c r="WGM11" s="53"/>
      <c r="WGN11" s="53"/>
      <c r="WGO11" s="53"/>
      <c r="WGP11" s="53"/>
      <c r="WGQ11" s="53"/>
      <c r="WGR11" s="53"/>
      <c r="WGS11" s="53"/>
      <c r="WGT11" s="53"/>
      <c r="WGU11" s="53"/>
      <c r="WGV11" s="53"/>
      <c r="WGW11" s="53"/>
      <c r="WGX11" s="53"/>
      <c r="WGY11" s="53"/>
      <c r="WGZ11" s="53"/>
      <c r="WHA11" s="53"/>
      <c r="WHB11" s="53"/>
      <c r="WHC11" s="53"/>
      <c r="WHD11" s="53"/>
      <c r="WHE11" s="53"/>
      <c r="WHF11" s="53"/>
      <c r="WHG11" s="53"/>
      <c r="WHH11" s="53"/>
      <c r="WHI11" s="53"/>
      <c r="WHJ11" s="53"/>
      <c r="WHK11" s="53"/>
      <c r="WHL11" s="53"/>
      <c r="WHM11" s="53"/>
      <c r="WHN11" s="53"/>
      <c r="WHO11" s="53"/>
      <c r="WHP11" s="53"/>
      <c r="WHQ11" s="53"/>
      <c r="WHR11" s="53"/>
      <c r="WHS11" s="53"/>
      <c r="WHT11" s="53"/>
      <c r="WHU11" s="53"/>
      <c r="WHV11" s="53"/>
      <c r="WHW11" s="53"/>
      <c r="WHX11" s="53"/>
      <c r="WHY11" s="53"/>
      <c r="WHZ11" s="53"/>
      <c r="WIA11" s="53"/>
      <c r="WIB11" s="53"/>
      <c r="WIC11" s="53"/>
      <c r="WID11" s="53"/>
      <c r="WIE11" s="53"/>
      <c r="WIF11" s="53"/>
      <c r="WIG11" s="53"/>
      <c r="WIH11" s="53"/>
      <c r="WII11" s="53"/>
      <c r="WIJ11" s="53"/>
      <c r="WIK11" s="53"/>
      <c r="WIL11" s="53"/>
      <c r="WIM11" s="53"/>
      <c r="WIN11" s="53"/>
      <c r="WIO11" s="53"/>
      <c r="WIP11" s="53"/>
      <c r="WIQ11" s="53"/>
      <c r="WIR11" s="53"/>
      <c r="WIS11" s="53"/>
      <c r="WIT11" s="53"/>
      <c r="WIU11" s="53"/>
      <c r="WIV11" s="53"/>
      <c r="WIW11" s="53"/>
      <c r="WIX11" s="53"/>
      <c r="WIY11" s="53"/>
      <c r="WIZ11" s="53"/>
      <c r="WJA11" s="53"/>
      <c r="WJB11" s="53"/>
      <c r="WJC11" s="53"/>
      <c r="WJD11" s="53"/>
      <c r="WJE11" s="53"/>
      <c r="WJF11" s="53"/>
      <c r="WJG11" s="53"/>
      <c r="WJH11" s="53"/>
      <c r="WJI11" s="53"/>
      <c r="WJJ11" s="53"/>
      <c r="WJK11" s="53"/>
      <c r="WJL11" s="53"/>
      <c r="WJM11" s="53"/>
      <c r="WJN11" s="53"/>
      <c r="WJO11" s="53"/>
      <c r="WJP11" s="53"/>
      <c r="WJQ11" s="53"/>
      <c r="WJR11" s="53"/>
      <c r="WJS11" s="53"/>
      <c r="WJT11" s="53"/>
      <c r="WJU11" s="53"/>
      <c r="WJV11" s="53"/>
      <c r="WJW11" s="53"/>
      <c r="WJX11" s="53"/>
      <c r="WJY11" s="53"/>
      <c r="WJZ11" s="53"/>
      <c r="WKA11" s="53"/>
      <c r="WKB11" s="53"/>
      <c r="WKC11" s="53"/>
      <c r="WKD11" s="53"/>
      <c r="WKE11" s="53"/>
      <c r="WKF11" s="53"/>
      <c r="WKG11" s="53"/>
      <c r="WKH11" s="53"/>
      <c r="WKI11" s="53"/>
      <c r="WKJ11" s="53"/>
      <c r="WKK11" s="53"/>
      <c r="WKL11" s="53"/>
      <c r="WKM11" s="53"/>
      <c r="WKN11" s="53"/>
      <c r="WKO11" s="53"/>
      <c r="WKP11" s="53"/>
      <c r="WKQ11" s="53"/>
      <c r="WKR11" s="53"/>
      <c r="WKS11" s="53"/>
      <c r="WKT11" s="53"/>
      <c r="WKU11" s="53"/>
      <c r="WKV11" s="53"/>
      <c r="WKW11" s="53"/>
      <c r="WKX11" s="53"/>
      <c r="WKY11" s="53"/>
      <c r="WKZ11" s="53"/>
      <c r="WLA11" s="53"/>
      <c r="WLB11" s="53"/>
      <c r="WLC11" s="53"/>
      <c r="WLD11" s="53"/>
      <c r="WLE11" s="53"/>
      <c r="WLF11" s="53"/>
      <c r="WLG11" s="53"/>
      <c r="WLH11" s="53"/>
      <c r="WLI11" s="53"/>
      <c r="WLJ11" s="53"/>
      <c r="WLK11" s="53"/>
      <c r="WLL11" s="53"/>
      <c r="WLM11" s="53"/>
      <c r="WLN11" s="53"/>
      <c r="WLO11" s="53"/>
      <c r="WLP11" s="53"/>
      <c r="WLQ11" s="53"/>
      <c r="WLR11" s="53"/>
      <c r="WLS11" s="53"/>
      <c r="WLT11" s="53"/>
      <c r="WLU11" s="53"/>
      <c r="WLV11" s="53"/>
      <c r="WLW11" s="53"/>
      <c r="WLX11" s="53"/>
      <c r="WLY11" s="53"/>
      <c r="WLZ11" s="53"/>
      <c r="WMA11" s="53"/>
      <c r="WMB11" s="53"/>
      <c r="WMC11" s="53"/>
      <c r="WMD11" s="53"/>
      <c r="WME11" s="53"/>
      <c r="WMF11" s="53"/>
      <c r="WMG11" s="53"/>
      <c r="WMH11" s="53"/>
      <c r="WMI11" s="53"/>
      <c r="WMJ11" s="53"/>
      <c r="WMK11" s="53"/>
      <c r="WML11" s="53"/>
      <c r="WMM11" s="53"/>
      <c r="WMN11" s="53"/>
      <c r="WMO11" s="53"/>
      <c r="WMP11" s="53"/>
      <c r="WMQ11" s="53"/>
      <c r="WMR11" s="53"/>
      <c r="WMS11" s="53"/>
      <c r="WMT11" s="53"/>
      <c r="WMU11" s="53"/>
      <c r="WMV11" s="53"/>
      <c r="WMW11" s="53"/>
      <c r="WMX11" s="53"/>
      <c r="WMY11" s="53"/>
      <c r="WMZ11" s="53"/>
      <c r="WNA11" s="53"/>
      <c r="WNB11" s="53"/>
      <c r="WNC11" s="53"/>
      <c r="WND11" s="53"/>
      <c r="WNE11" s="53"/>
      <c r="WNF11" s="53"/>
      <c r="WNG11" s="53"/>
      <c r="WNH11" s="53"/>
      <c r="WNI11" s="53"/>
      <c r="WNJ11" s="53"/>
      <c r="WNK11" s="53"/>
      <c r="WNL11" s="53"/>
      <c r="WNM11" s="53"/>
      <c r="WNN11" s="53"/>
      <c r="WNO11" s="53"/>
      <c r="WNP11" s="53"/>
      <c r="WNQ11" s="53"/>
      <c r="WNR11" s="53"/>
      <c r="WNS11" s="53"/>
      <c r="WNT11" s="53"/>
      <c r="WNU11" s="53"/>
      <c r="WNV11" s="53"/>
      <c r="WNW11" s="53"/>
      <c r="WNX11" s="53"/>
      <c r="WNY11" s="53"/>
      <c r="WNZ11" s="53"/>
      <c r="WOA11" s="53"/>
      <c r="WOB11" s="53"/>
      <c r="WOC11" s="53"/>
      <c r="WOD11" s="53"/>
      <c r="WOE11" s="53"/>
      <c r="WOF11" s="53"/>
      <c r="WOG11" s="53"/>
      <c r="WOH11" s="53"/>
      <c r="WOI11" s="53"/>
      <c r="WOJ11" s="53"/>
      <c r="WOK11" s="53"/>
      <c r="WOL11" s="53"/>
      <c r="WOM11" s="53"/>
      <c r="WON11" s="53"/>
      <c r="WOO11" s="53"/>
      <c r="WOP11" s="53"/>
      <c r="WOQ11" s="53"/>
      <c r="WOR11" s="53"/>
      <c r="WOS11" s="53"/>
      <c r="WOT11" s="53"/>
      <c r="WOU11" s="53"/>
      <c r="WOV11" s="53"/>
      <c r="WOW11" s="53"/>
      <c r="WOX11" s="53"/>
      <c r="WOY11" s="53"/>
      <c r="WOZ11" s="53"/>
      <c r="WPA11" s="53"/>
      <c r="WPB11" s="53"/>
      <c r="WPC11" s="53"/>
      <c r="WPD11" s="53"/>
      <c r="WPE11" s="53"/>
      <c r="WPF11" s="53"/>
      <c r="WPG11" s="53"/>
      <c r="WPH11" s="53"/>
      <c r="WPI11" s="53"/>
      <c r="WPJ11" s="53"/>
      <c r="WPK11" s="53"/>
      <c r="WPL11" s="53"/>
      <c r="WPM11" s="53"/>
      <c r="WPN11" s="53"/>
      <c r="WPO11" s="53"/>
      <c r="WPP11" s="53"/>
      <c r="WPQ11" s="53"/>
      <c r="WPR11" s="53"/>
      <c r="WPS11" s="53"/>
      <c r="WPT11" s="53"/>
      <c r="WPU11" s="53"/>
      <c r="WPV11" s="53"/>
      <c r="WPW11" s="53"/>
      <c r="WPX11" s="53"/>
      <c r="WPY11" s="53"/>
      <c r="WPZ11" s="53"/>
      <c r="WQA11" s="53"/>
      <c r="WQB11" s="53"/>
      <c r="WQC11" s="53"/>
      <c r="WQD11" s="53"/>
      <c r="WQE11" s="53"/>
      <c r="WQF11" s="53"/>
      <c r="WQG11" s="53"/>
      <c r="WQH11" s="53"/>
      <c r="WQI11" s="53"/>
      <c r="WQJ11" s="53"/>
      <c r="WQK11" s="53"/>
      <c r="WQL11" s="53"/>
      <c r="WQM11" s="53"/>
      <c r="WQN11" s="53"/>
      <c r="WQO11" s="53"/>
      <c r="WQP11" s="53"/>
      <c r="WQQ11" s="53"/>
      <c r="WQR11" s="53"/>
      <c r="WQS11" s="53"/>
      <c r="WQT11" s="53"/>
      <c r="WQU11" s="53"/>
      <c r="WQV11" s="53"/>
      <c r="WQW11" s="53"/>
      <c r="WQX11" s="53"/>
      <c r="WQY11" s="53"/>
      <c r="WQZ11" s="53"/>
      <c r="WRA11" s="53"/>
      <c r="WRB11" s="53"/>
      <c r="WRC11" s="53"/>
      <c r="WRD11" s="53"/>
      <c r="WRE11" s="53"/>
      <c r="WRF11" s="53"/>
      <c r="WRG11" s="53"/>
      <c r="WRH11" s="53"/>
      <c r="WRI11" s="53"/>
      <c r="WRJ11" s="53"/>
      <c r="WRK11" s="53"/>
      <c r="WRL11" s="53"/>
      <c r="WRM11" s="53"/>
      <c r="WRN11" s="53"/>
      <c r="WRO11" s="53"/>
      <c r="WRP11" s="53"/>
      <c r="WRQ11" s="53"/>
      <c r="WRR11" s="53"/>
      <c r="WRS11" s="53"/>
      <c r="WRT11" s="53"/>
      <c r="WRU11" s="53"/>
      <c r="WRV11" s="53"/>
      <c r="WRW11" s="53"/>
      <c r="WRX11" s="53"/>
      <c r="WRY11" s="53"/>
      <c r="WRZ11" s="53"/>
      <c r="WSA11" s="53"/>
      <c r="WSB11" s="53"/>
      <c r="WSC11" s="53"/>
      <c r="WSD11" s="53"/>
      <c r="WSE11" s="53"/>
      <c r="WSF11" s="53"/>
      <c r="WSG11" s="53"/>
      <c r="WSH11" s="53"/>
      <c r="WSI11" s="53"/>
      <c r="WSJ11" s="53"/>
      <c r="WSK11" s="53"/>
      <c r="WSL11" s="53"/>
      <c r="WSM11" s="53"/>
      <c r="WSN11" s="53"/>
      <c r="WSO11" s="53"/>
      <c r="WSP11" s="53"/>
      <c r="WSQ11" s="53"/>
      <c r="WSR11" s="53"/>
      <c r="WSS11" s="53"/>
      <c r="WST11" s="53"/>
      <c r="WSU11" s="53"/>
      <c r="WSV11" s="53"/>
      <c r="WSW11" s="53"/>
      <c r="WSX11" s="53"/>
      <c r="WSY11" s="53"/>
      <c r="WSZ11" s="53"/>
      <c r="WTA11" s="53"/>
      <c r="WTB11" s="53"/>
      <c r="WTC11" s="53"/>
      <c r="WTD11" s="53"/>
      <c r="WTE11" s="53"/>
      <c r="WTF11" s="53"/>
      <c r="WTG11" s="53"/>
      <c r="WTH11" s="53"/>
      <c r="WTI11" s="53"/>
      <c r="WTJ11" s="53"/>
      <c r="WTK11" s="53"/>
      <c r="WTL11" s="53"/>
      <c r="WTM11" s="53"/>
      <c r="WTN11" s="53"/>
      <c r="WTO11" s="53"/>
      <c r="WTP11" s="53"/>
      <c r="WTQ11" s="53"/>
      <c r="WTR11" s="53"/>
      <c r="WTS11" s="53"/>
      <c r="WTT11" s="53"/>
      <c r="WTU11" s="53"/>
      <c r="WTV11" s="53"/>
      <c r="WTW11" s="53"/>
      <c r="WTX11" s="53"/>
      <c r="WTY11" s="53"/>
      <c r="WTZ11" s="53"/>
      <c r="WUA11" s="53"/>
      <c r="WUB11" s="53"/>
      <c r="WUC11" s="53"/>
      <c r="WUD11" s="53"/>
      <c r="WUE11" s="53"/>
      <c r="WUF11" s="53"/>
      <c r="WUG11" s="53"/>
      <c r="WUH11" s="53"/>
      <c r="WUI11" s="53"/>
      <c r="WUJ11" s="53"/>
      <c r="WUK11" s="53"/>
      <c r="WUL11" s="53"/>
      <c r="WUM11" s="53"/>
      <c r="WUN11" s="53"/>
      <c r="WUO11" s="53"/>
      <c r="WUP11" s="53"/>
      <c r="WUQ11" s="53"/>
      <c r="WUR11" s="53"/>
      <c r="WUS11" s="53"/>
      <c r="WUT11" s="53"/>
      <c r="WUU11" s="53"/>
      <c r="WUV11" s="53"/>
      <c r="WUW11" s="53"/>
      <c r="WUX11" s="53"/>
      <c r="WUY11" s="53"/>
      <c r="WUZ11" s="53"/>
      <c r="WVA11" s="53"/>
      <c r="WVB11" s="53"/>
      <c r="WVC11" s="53"/>
      <c r="WVD11" s="53"/>
      <c r="WVE11" s="53"/>
      <c r="WVF11" s="53"/>
      <c r="WVG11" s="53"/>
      <c r="WVH11" s="53"/>
      <c r="WVI11" s="53"/>
      <c r="WVJ11" s="53"/>
      <c r="WVK11" s="53"/>
      <c r="WVL11" s="53"/>
      <c r="WVM11" s="53"/>
      <c r="WVN11" s="53"/>
      <c r="WVO11" s="53"/>
      <c r="WVP11" s="53"/>
      <c r="WVQ11" s="53"/>
      <c r="WVR11" s="53"/>
      <c r="WVS11" s="53"/>
      <c r="WVT11" s="53"/>
      <c r="WVU11" s="53"/>
      <c r="WVV11" s="53"/>
      <c r="WVW11" s="53"/>
      <c r="WVX11" s="53"/>
      <c r="WVY11" s="53"/>
      <c r="WVZ11" s="53"/>
      <c r="WWA11" s="53"/>
      <c r="WWB11" s="53"/>
      <c r="WWC11" s="53"/>
      <c r="WWD11" s="53"/>
      <c r="WWE11" s="53"/>
      <c r="WWF11" s="53"/>
      <c r="WWG11" s="53"/>
      <c r="WWH11" s="53"/>
      <c r="WWI11" s="53"/>
      <c r="WWJ11" s="53"/>
      <c r="WWK11" s="53"/>
      <c r="WWL11" s="53"/>
      <c r="WWM11" s="53"/>
      <c r="WWN11" s="53"/>
      <c r="WWO11" s="53"/>
      <c r="WWP11" s="53"/>
      <c r="WWQ11" s="53"/>
      <c r="WWR11" s="53"/>
      <c r="WWS11" s="53"/>
      <c r="WWT11" s="53"/>
      <c r="WWU11" s="53"/>
      <c r="WWV11" s="53"/>
      <c r="WWW11" s="53"/>
      <c r="WWX11" s="53"/>
      <c r="WWY11" s="53"/>
      <c r="WWZ11" s="53"/>
      <c r="WXA11" s="53"/>
      <c r="WXB11" s="53"/>
      <c r="WXC11" s="53"/>
      <c r="WXD11" s="53"/>
      <c r="WXE11" s="53"/>
      <c r="WXF11" s="53"/>
      <c r="WXG11" s="53"/>
      <c r="WXH11" s="53"/>
      <c r="WXI11" s="53"/>
      <c r="WXJ11" s="53"/>
      <c r="WXK11" s="53"/>
      <c r="WXL11" s="53"/>
      <c r="WXM11" s="53"/>
      <c r="WXN11" s="53"/>
      <c r="WXO11" s="53"/>
      <c r="WXP11" s="53"/>
      <c r="WXQ11" s="53"/>
      <c r="WXR11" s="53"/>
      <c r="WXS11" s="53"/>
      <c r="WXT11" s="53"/>
      <c r="WXU11" s="53"/>
      <c r="WXV11" s="53"/>
      <c r="WXW11" s="53"/>
      <c r="WXX11" s="53"/>
      <c r="WXY11" s="53"/>
      <c r="WXZ11" s="53"/>
      <c r="WYA11" s="53"/>
      <c r="WYB11" s="53"/>
      <c r="WYC11" s="53"/>
      <c r="WYD11" s="53"/>
      <c r="WYE11" s="53"/>
      <c r="WYF11" s="53"/>
      <c r="WYG11" s="53"/>
      <c r="WYH11" s="53"/>
      <c r="WYI11" s="53"/>
      <c r="WYJ11" s="53"/>
      <c r="WYK11" s="53"/>
      <c r="WYL11" s="53"/>
      <c r="WYM11" s="53"/>
      <c r="WYN11" s="53"/>
      <c r="WYO11" s="53"/>
      <c r="WYP11" s="53"/>
      <c r="WYQ11" s="53"/>
      <c r="WYR11" s="53"/>
      <c r="WYS11" s="53"/>
      <c r="WYT11" s="53"/>
      <c r="WYU11" s="53"/>
      <c r="WYV11" s="53"/>
      <c r="WYW11" s="53"/>
      <c r="WYX11" s="53"/>
      <c r="WYY11" s="53"/>
      <c r="WYZ11" s="53"/>
      <c r="WZA11" s="53"/>
      <c r="WZB11" s="53"/>
      <c r="WZC11" s="53"/>
      <c r="WZD11" s="53"/>
      <c r="WZE11" s="53"/>
      <c r="WZF11" s="53"/>
      <c r="WZG11" s="53"/>
      <c r="WZH11" s="53"/>
      <c r="WZI11" s="53"/>
      <c r="WZJ11" s="53"/>
      <c r="WZK11" s="53"/>
      <c r="WZL11" s="53"/>
      <c r="WZM11" s="53"/>
      <c r="WZN11" s="53"/>
      <c r="WZO11" s="53"/>
      <c r="WZP11" s="53"/>
      <c r="WZQ11" s="53"/>
      <c r="WZR11" s="53"/>
      <c r="WZS11" s="53"/>
      <c r="WZT11" s="53"/>
      <c r="WZU11" s="53"/>
      <c r="WZV11" s="53"/>
      <c r="WZW11" s="53"/>
      <c r="WZX11" s="53"/>
      <c r="WZY11" s="53"/>
      <c r="WZZ11" s="53"/>
      <c r="XAA11" s="53"/>
      <c r="XAB11" s="53"/>
      <c r="XAC11" s="53"/>
      <c r="XAD11" s="53"/>
      <c r="XAE11" s="53"/>
      <c r="XAF11" s="53"/>
      <c r="XAG11" s="53"/>
      <c r="XAH11" s="53"/>
      <c r="XAI11" s="53"/>
      <c r="XAJ11" s="53"/>
      <c r="XAK11" s="53"/>
      <c r="XAL11" s="53"/>
      <c r="XAM11" s="53"/>
      <c r="XAN11" s="53"/>
      <c r="XAO11" s="53"/>
      <c r="XAP11" s="53"/>
      <c r="XAQ11" s="53"/>
      <c r="XAR11" s="53"/>
      <c r="XAS11" s="53"/>
      <c r="XAT11" s="53"/>
      <c r="XAU11" s="53"/>
      <c r="XAV11" s="53"/>
      <c r="XAW11" s="53"/>
      <c r="XAX11" s="53"/>
      <c r="XAY11" s="53"/>
      <c r="XAZ11" s="53"/>
      <c r="XBA11" s="53"/>
      <c r="XBB11" s="53"/>
      <c r="XBC11" s="53"/>
      <c r="XBD11" s="53"/>
      <c r="XBE11" s="53"/>
      <c r="XBF11" s="53"/>
      <c r="XBG11" s="53"/>
      <c r="XBH11" s="53"/>
      <c r="XBI11" s="53"/>
      <c r="XBJ11" s="53"/>
      <c r="XBK11" s="53"/>
      <c r="XBL11" s="53"/>
      <c r="XBM11" s="53"/>
      <c r="XBN11" s="53"/>
      <c r="XBO11" s="53"/>
      <c r="XBP11" s="53"/>
      <c r="XBQ11" s="53"/>
      <c r="XBR11" s="53"/>
      <c r="XBS11" s="53"/>
      <c r="XBT11" s="53"/>
      <c r="XBU11" s="53"/>
      <c r="XBV11" s="53"/>
      <c r="XBW11" s="53"/>
      <c r="XBX11" s="53"/>
      <c r="XBY11" s="53"/>
      <c r="XBZ11" s="53"/>
      <c r="XCA11" s="53"/>
      <c r="XCB11" s="53"/>
      <c r="XCC11" s="53"/>
      <c r="XCD11" s="53"/>
      <c r="XCE11" s="53"/>
      <c r="XCF11" s="53"/>
      <c r="XCG11" s="53"/>
      <c r="XCH11" s="53"/>
      <c r="XCI11" s="53"/>
      <c r="XCJ11" s="53"/>
      <c r="XCK11" s="53"/>
      <c r="XCL11" s="53"/>
      <c r="XCM11" s="53"/>
      <c r="XCN11" s="53"/>
      <c r="XCO11" s="53"/>
      <c r="XCP11" s="53"/>
      <c r="XCQ11" s="53"/>
      <c r="XCR11" s="53"/>
      <c r="XCS11" s="53"/>
      <c r="XCT11" s="53"/>
      <c r="XCU11" s="53"/>
      <c r="XCV11" s="53"/>
      <c r="XCW11" s="53"/>
      <c r="XCX11" s="53"/>
      <c r="XCY11" s="53"/>
      <c r="XCZ11" s="53"/>
      <c r="XDA11" s="53"/>
      <c r="XDB11" s="53"/>
      <c r="XDC11" s="53"/>
      <c r="XDD11" s="53"/>
      <c r="XDE11" s="53"/>
      <c r="XDF11" s="53"/>
      <c r="XDG11" s="53"/>
      <c r="XDH11" s="53"/>
      <c r="XDI11" s="53"/>
      <c r="XDJ11" s="53"/>
      <c r="XDK11" s="53"/>
      <c r="XDL11" s="53"/>
      <c r="XDM11" s="53"/>
      <c r="XDN11" s="53"/>
      <c r="XDO11" s="53"/>
      <c r="XDP11" s="53"/>
      <c r="XDQ11" s="53"/>
      <c r="XDR11" s="53"/>
      <c r="XDS11" s="53"/>
      <c r="XDT11" s="53"/>
      <c r="XDU11" s="53"/>
      <c r="XDV11" s="53"/>
      <c r="XDW11" s="53"/>
      <c r="XDX11" s="53"/>
      <c r="XDY11" s="53"/>
      <c r="XDZ11" s="53"/>
      <c r="XEA11" s="53"/>
      <c r="XEB11" s="53"/>
      <c r="XEC11" s="53"/>
      <c r="XED11" s="53"/>
      <c r="XEE11" s="53"/>
      <c r="XEF11" s="53"/>
      <c r="XEG11" s="53"/>
      <c r="XEH11" s="53"/>
      <c r="XEI11" s="53"/>
      <c r="XEJ11" s="53"/>
      <c r="XEK11" s="53"/>
      <c r="XEL11" s="53"/>
      <c r="XEM11" s="53"/>
      <c r="XEN11" s="53"/>
      <c r="XEO11" s="53"/>
      <c r="XEP11" s="53"/>
      <c r="XEQ11" s="53"/>
      <c r="XER11" s="53"/>
      <c r="XES11" s="53"/>
      <c r="XET11" s="53"/>
      <c r="XEU11" s="53"/>
      <c r="XEV11" s="53"/>
      <c r="XEW11" s="53"/>
      <c r="XEX11" s="53"/>
      <c r="XEY11" s="53"/>
      <c r="XEZ11" s="53"/>
      <c r="XFA11" s="53"/>
      <c r="XFB11" s="53"/>
      <c r="XFC11" s="53"/>
    </row>
    <row r="12" spans="1:16383" ht="11.4" customHeight="1" thickTop="1" x14ac:dyDescent="0.25"/>
    <row r="13" spans="1:16383" ht="11.4" customHeight="1" x14ac:dyDescent="0.25"/>
    <row r="14" spans="1:16383" ht="15" customHeight="1" x14ac:dyDescent="0.25">
      <c r="B14" s="73" t="s">
        <v>98</v>
      </c>
    </row>
    <row r="15" spans="1:16383" ht="12" customHeight="1" x14ac:dyDescent="0.25">
      <c r="D15" s="74" t="s">
        <v>101</v>
      </c>
      <c r="J15" s="72" t="s">
        <v>97</v>
      </c>
      <c r="K15" s="62">
        <f>SUM(N15:W15)</f>
        <v>10000</v>
      </c>
      <c r="N15" s="78">
        <f t="shared" ref="N15:W15" si="4">MDB.StraightDepreciation.01.A.Ca</f>
        <v>0</v>
      </c>
      <c r="O15" s="78">
        <f t="shared" si="4"/>
        <v>1666.6666666666667</v>
      </c>
      <c r="P15" s="78">
        <f t="shared" si="4"/>
        <v>1666.6666666666667</v>
      </c>
      <c r="Q15" s="78">
        <f t="shared" si="4"/>
        <v>1666.6666666666667</v>
      </c>
      <c r="R15" s="78">
        <f t="shared" si="4"/>
        <v>1666.6666666666667</v>
      </c>
      <c r="S15" s="78">
        <f t="shared" si="4"/>
        <v>1666.6666666666667</v>
      </c>
      <c r="T15" s="78">
        <f t="shared" si="4"/>
        <v>1666.6666666666667</v>
      </c>
      <c r="U15" s="78">
        <f t="shared" si="4"/>
        <v>0</v>
      </c>
      <c r="V15" s="78">
        <f t="shared" si="4"/>
        <v>0</v>
      </c>
      <c r="W15" s="78">
        <f t="shared" si="4"/>
        <v>0</v>
      </c>
      <c r="X15" s="75"/>
    </row>
    <row r="16" spans="1:16383" ht="12" customHeight="1" x14ac:dyDescent="0.25">
      <c r="D16" s="74" t="s">
        <v>109</v>
      </c>
      <c r="J16" s="72" t="s">
        <v>97</v>
      </c>
      <c r="K16" s="62">
        <f>SUM(N16:W16)</f>
        <v>10000</v>
      </c>
      <c r="N16" s="78">
        <f t="shared" ref="N16:W16" si="5">MDB.StraightDepreciation.02.A.Ca</f>
        <v>0</v>
      </c>
      <c r="O16" s="78">
        <f t="shared" si="5"/>
        <v>1648.4517304189435</v>
      </c>
      <c r="P16" s="78">
        <f t="shared" si="5"/>
        <v>1666.6666666666667</v>
      </c>
      <c r="Q16" s="78">
        <f t="shared" si="5"/>
        <v>1666.6666666666667</v>
      </c>
      <c r="R16" s="78">
        <f t="shared" si="5"/>
        <v>1666.6666666666667</v>
      </c>
      <c r="S16" s="78">
        <f t="shared" si="5"/>
        <v>1666.6666666666667</v>
      </c>
      <c r="T16" s="78">
        <f t="shared" si="5"/>
        <v>1666.6666666666667</v>
      </c>
      <c r="U16" s="78">
        <f t="shared" si="5"/>
        <v>18.214936247723895</v>
      </c>
      <c r="V16" s="78">
        <f t="shared" si="5"/>
        <v>0</v>
      </c>
      <c r="W16" s="78">
        <f t="shared" si="5"/>
        <v>0</v>
      </c>
      <c r="X16" s="75"/>
    </row>
    <row r="17" spans="1:16383" ht="12" customHeight="1" x14ac:dyDescent="0.25">
      <c r="D17" s="74" t="s">
        <v>114</v>
      </c>
      <c r="J17" s="72" t="s">
        <v>97</v>
      </c>
      <c r="K17" s="62">
        <f ca="1">SUM(N17:W17)</f>
        <v>10000</v>
      </c>
      <c r="N17" s="78">
        <f t="shared" ref="N17:W17" ca="1" si="6">0-MDB.StraightDepreciation.03.A.Ca</f>
        <v>0</v>
      </c>
      <c r="O17" s="78">
        <f t="shared" ca="1" si="6"/>
        <v>2500</v>
      </c>
      <c r="P17" s="78">
        <f t="shared" ca="1" si="6"/>
        <v>2500</v>
      </c>
      <c r="Q17" s="78">
        <f t="shared" ca="1" si="6"/>
        <v>1500</v>
      </c>
      <c r="R17" s="78">
        <f t="shared" ca="1" si="6"/>
        <v>1500</v>
      </c>
      <c r="S17" s="78">
        <f t="shared" ca="1" si="6"/>
        <v>750</v>
      </c>
      <c r="T17" s="78">
        <f t="shared" ca="1" si="6"/>
        <v>1000</v>
      </c>
      <c r="U17" s="78">
        <f t="shared" ca="1" si="6"/>
        <v>250</v>
      </c>
      <c r="V17" s="78">
        <f t="shared" ca="1" si="6"/>
        <v>0</v>
      </c>
      <c r="W17" s="78">
        <f t="shared" ca="1" si="6"/>
        <v>0</v>
      </c>
      <c r="X17" s="75"/>
    </row>
    <row r="18" spans="1:16383" ht="12" customHeight="1" x14ac:dyDescent="0.25"/>
    <row r="19" spans="1:16383" ht="12" customHeight="1" x14ac:dyDescent="0.25"/>
    <row r="20" spans="1:16383" s="57" customFormat="1" ht="18" customHeight="1" thickBot="1" x14ac:dyDescent="0.35">
      <c r="A20" s="19" t="s">
        <v>92</v>
      </c>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c r="AUL20" s="53"/>
      <c r="AUM20" s="53"/>
      <c r="AUN20" s="53"/>
      <c r="AUO20" s="53"/>
      <c r="AUP20" s="53"/>
      <c r="AUQ20" s="53"/>
      <c r="AUR20" s="53"/>
      <c r="AUS20" s="53"/>
      <c r="AUT20" s="53"/>
      <c r="AUU20" s="53"/>
      <c r="AUV20" s="53"/>
      <c r="AUW20" s="53"/>
      <c r="AUX20" s="53"/>
      <c r="AUY20" s="53"/>
      <c r="AUZ20" s="53"/>
      <c r="AVA20" s="53"/>
      <c r="AVB20" s="53"/>
      <c r="AVC20" s="53"/>
      <c r="AVD20" s="53"/>
      <c r="AVE20" s="53"/>
      <c r="AVF20" s="53"/>
      <c r="AVG20" s="53"/>
      <c r="AVH20" s="53"/>
      <c r="AVI20" s="53"/>
      <c r="AVJ20" s="53"/>
      <c r="AVK20" s="53"/>
      <c r="AVL20" s="53"/>
      <c r="AVM20" s="53"/>
      <c r="AVN20" s="53"/>
      <c r="AVO20" s="53"/>
      <c r="AVP20" s="53"/>
      <c r="AVQ20" s="53"/>
      <c r="AVR20" s="53"/>
      <c r="AVS20" s="53"/>
      <c r="AVT20" s="53"/>
      <c r="AVU20" s="53"/>
      <c r="AVV20" s="53"/>
      <c r="AVW20" s="53"/>
      <c r="AVX20" s="53"/>
      <c r="AVY20" s="53"/>
      <c r="AVZ20" s="53"/>
      <c r="AWA20" s="53"/>
      <c r="AWB20" s="53"/>
      <c r="AWC20" s="53"/>
      <c r="AWD20" s="53"/>
      <c r="AWE20" s="53"/>
      <c r="AWF20" s="53"/>
      <c r="AWG20" s="53"/>
      <c r="AWH20" s="53"/>
      <c r="AWI20" s="53"/>
      <c r="AWJ20" s="53"/>
      <c r="AWK20" s="53"/>
      <c r="AWL20" s="53"/>
      <c r="AWM20" s="53"/>
      <c r="AWN20" s="53"/>
      <c r="AWO20" s="53"/>
      <c r="AWP20" s="53"/>
      <c r="AWQ20" s="53"/>
      <c r="AWR20" s="53"/>
      <c r="AWS20" s="53"/>
      <c r="AWT20" s="53"/>
      <c r="AWU20" s="53"/>
      <c r="AWV20" s="53"/>
      <c r="AWW20" s="53"/>
      <c r="AWX20" s="53"/>
      <c r="AWY20" s="53"/>
      <c r="AWZ20" s="53"/>
      <c r="AXA20" s="53"/>
      <c r="AXB20" s="53"/>
      <c r="AXC20" s="53"/>
      <c r="AXD20" s="53"/>
      <c r="AXE20" s="53"/>
      <c r="AXF20" s="53"/>
      <c r="AXG20" s="53"/>
      <c r="AXH20" s="53"/>
      <c r="AXI20" s="53"/>
      <c r="AXJ20" s="53"/>
      <c r="AXK20" s="53"/>
      <c r="AXL20" s="53"/>
      <c r="AXM20" s="53"/>
      <c r="AXN20" s="53"/>
      <c r="AXO20" s="53"/>
      <c r="AXP20" s="53"/>
      <c r="AXQ20" s="53"/>
      <c r="AXR20" s="53"/>
      <c r="AXS20" s="53"/>
      <c r="AXT20" s="53"/>
      <c r="AXU20" s="53"/>
      <c r="AXV20" s="53"/>
      <c r="AXW20" s="53"/>
      <c r="AXX20" s="53"/>
      <c r="AXY20" s="53"/>
      <c r="AXZ20" s="53"/>
      <c r="AYA20" s="53"/>
      <c r="AYB20" s="53"/>
      <c r="AYC20" s="53"/>
      <c r="AYD20" s="53"/>
      <c r="AYE20" s="53"/>
      <c r="AYF20" s="53"/>
      <c r="AYG20" s="53"/>
      <c r="AYH20" s="53"/>
      <c r="AYI20" s="53"/>
      <c r="AYJ20" s="53"/>
      <c r="AYK20" s="53"/>
      <c r="AYL20" s="53"/>
      <c r="AYM20" s="53"/>
      <c r="AYN20" s="53"/>
      <c r="AYO20" s="53"/>
      <c r="AYP20" s="53"/>
      <c r="AYQ20" s="53"/>
      <c r="AYR20" s="53"/>
      <c r="AYS20" s="53"/>
      <c r="AYT20" s="53"/>
      <c r="AYU20" s="53"/>
      <c r="AYV20" s="53"/>
      <c r="AYW20" s="53"/>
      <c r="AYX20" s="53"/>
      <c r="AYY20" s="53"/>
      <c r="AYZ20" s="53"/>
      <c r="AZA20" s="53"/>
      <c r="AZB20" s="53"/>
      <c r="AZC20" s="53"/>
      <c r="AZD20" s="53"/>
      <c r="AZE20" s="53"/>
      <c r="AZF20" s="53"/>
      <c r="AZG20" s="53"/>
      <c r="AZH20" s="53"/>
      <c r="AZI20" s="53"/>
      <c r="AZJ20" s="53"/>
      <c r="AZK20" s="53"/>
      <c r="AZL20" s="53"/>
      <c r="AZM20" s="53"/>
      <c r="AZN20" s="53"/>
      <c r="AZO20" s="53"/>
      <c r="AZP20" s="53"/>
      <c r="AZQ20" s="53"/>
      <c r="AZR20" s="53"/>
      <c r="AZS20" s="53"/>
      <c r="AZT20" s="53"/>
      <c r="AZU20" s="53"/>
      <c r="AZV20" s="53"/>
      <c r="AZW20" s="53"/>
      <c r="AZX20" s="53"/>
      <c r="AZY20" s="53"/>
      <c r="AZZ20" s="53"/>
      <c r="BAA20" s="53"/>
      <c r="BAB20" s="53"/>
      <c r="BAC20" s="53"/>
      <c r="BAD20" s="53"/>
      <c r="BAE20" s="53"/>
      <c r="BAF20" s="53"/>
      <c r="BAG20" s="53"/>
      <c r="BAH20" s="53"/>
      <c r="BAI20" s="53"/>
      <c r="BAJ20" s="53"/>
      <c r="BAK20" s="53"/>
      <c r="BAL20" s="53"/>
      <c r="BAM20" s="53"/>
      <c r="BAN20" s="53"/>
      <c r="BAO20" s="53"/>
      <c r="BAP20" s="53"/>
      <c r="BAQ20" s="53"/>
      <c r="BAR20" s="53"/>
      <c r="BAS20" s="53"/>
      <c r="BAT20" s="53"/>
      <c r="BAU20" s="53"/>
      <c r="BAV20" s="53"/>
      <c r="BAW20" s="53"/>
      <c r="BAX20" s="53"/>
      <c r="BAY20" s="53"/>
      <c r="BAZ20" s="53"/>
      <c r="BBA20" s="53"/>
      <c r="BBB20" s="53"/>
      <c r="BBC20" s="53"/>
      <c r="BBD20" s="53"/>
      <c r="BBE20" s="53"/>
      <c r="BBF20" s="53"/>
      <c r="BBG20" s="53"/>
      <c r="BBH20" s="53"/>
      <c r="BBI20" s="53"/>
      <c r="BBJ20" s="53"/>
      <c r="BBK20" s="53"/>
      <c r="BBL20" s="53"/>
      <c r="BBM20" s="53"/>
      <c r="BBN20" s="53"/>
      <c r="BBO20" s="53"/>
      <c r="BBP20" s="53"/>
      <c r="BBQ20" s="53"/>
      <c r="BBR20" s="53"/>
      <c r="BBS20" s="53"/>
      <c r="BBT20" s="53"/>
      <c r="BBU20" s="53"/>
      <c r="BBV20" s="53"/>
      <c r="BBW20" s="53"/>
      <c r="BBX20" s="53"/>
      <c r="BBY20" s="53"/>
      <c r="BBZ20" s="53"/>
      <c r="BCA20" s="53"/>
      <c r="BCB20" s="53"/>
      <c r="BCC20" s="53"/>
      <c r="BCD20" s="53"/>
      <c r="BCE20" s="53"/>
      <c r="BCF20" s="53"/>
      <c r="BCG20" s="53"/>
      <c r="BCH20" s="53"/>
      <c r="BCI20" s="53"/>
      <c r="BCJ20" s="53"/>
      <c r="BCK20" s="53"/>
      <c r="BCL20" s="53"/>
      <c r="BCM20" s="53"/>
      <c r="BCN20" s="53"/>
      <c r="BCO20" s="53"/>
      <c r="BCP20" s="53"/>
      <c r="BCQ20" s="53"/>
      <c r="BCR20" s="53"/>
      <c r="BCS20" s="53"/>
      <c r="BCT20" s="53"/>
      <c r="BCU20" s="53"/>
      <c r="BCV20" s="53"/>
      <c r="BCW20" s="53"/>
      <c r="BCX20" s="53"/>
      <c r="BCY20" s="53"/>
      <c r="BCZ20" s="53"/>
      <c r="BDA20" s="53"/>
      <c r="BDB20" s="53"/>
      <c r="BDC20" s="53"/>
      <c r="BDD20" s="53"/>
      <c r="BDE20" s="53"/>
      <c r="BDF20" s="53"/>
      <c r="BDG20" s="53"/>
      <c r="BDH20" s="53"/>
      <c r="BDI20" s="53"/>
      <c r="BDJ20" s="53"/>
      <c r="BDK20" s="53"/>
      <c r="BDL20" s="53"/>
      <c r="BDM20" s="53"/>
      <c r="BDN20" s="53"/>
      <c r="BDO20" s="53"/>
      <c r="BDP20" s="53"/>
      <c r="BDQ20" s="53"/>
      <c r="BDR20" s="53"/>
      <c r="BDS20" s="53"/>
      <c r="BDT20" s="53"/>
      <c r="BDU20" s="53"/>
      <c r="BDV20" s="53"/>
      <c r="BDW20" s="53"/>
      <c r="BDX20" s="53"/>
      <c r="BDY20" s="53"/>
      <c r="BDZ20" s="53"/>
      <c r="BEA20" s="53"/>
      <c r="BEB20" s="53"/>
      <c r="BEC20" s="53"/>
      <c r="BED20" s="53"/>
      <c r="BEE20" s="53"/>
      <c r="BEF20" s="53"/>
      <c r="BEG20" s="53"/>
      <c r="BEH20" s="53"/>
      <c r="BEI20" s="53"/>
      <c r="BEJ20" s="53"/>
      <c r="BEK20" s="53"/>
      <c r="BEL20" s="53"/>
      <c r="BEM20" s="53"/>
      <c r="BEN20" s="53"/>
      <c r="BEO20" s="53"/>
      <c r="BEP20" s="53"/>
      <c r="BEQ20" s="53"/>
      <c r="BER20" s="53"/>
      <c r="BES20" s="53"/>
      <c r="BET20" s="53"/>
      <c r="BEU20" s="53"/>
      <c r="BEV20" s="53"/>
      <c r="BEW20" s="53"/>
      <c r="BEX20" s="53"/>
      <c r="BEY20" s="53"/>
      <c r="BEZ20" s="53"/>
      <c r="BFA20" s="53"/>
      <c r="BFB20" s="53"/>
      <c r="BFC20" s="53"/>
      <c r="BFD20" s="53"/>
      <c r="BFE20" s="53"/>
      <c r="BFF20" s="53"/>
      <c r="BFG20" s="53"/>
      <c r="BFH20" s="53"/>
      <c r="BFI20" s="53"/>
      <c r="BFJ20" s="53"/>
      <c r="BFK20" s="53"/>
      <c r="BFL20" s="53"/>
      <c r="BFM20" s="53"/>
      <c r="BFN20" s="53"/>
      <c r="BFO20" s="53"/>
      <c r="BFP20" s="53"/>
      <c r="BFQ20" s="53"/>
      <c r="BFR20" s="53"/>
      <c r="BFS20" s="53"/>
      <c r="BFT20" s="53"/>
      <c r="BFU20" s="53"/>
      <c r="BFV20" s="53"/>
      <c r="BFW20" s="53"/>
      <c r="BFX20" s="53"/>
      <c r="BFY20" s="53"/>
      <c r="BFZ20" s="53"/>
      <c r="BGA20" s="53"/>
      <c r="BGB20" s="53"/>
      <c r="BGC20" s="53"/>
      <c r="BGD20" s="53"/>
      <c r="BGE20" s="53"/>
      <c r="BGF20" s="53"/>
      <c r="BGG20" s="53"/>
      <c r="BGH20" s="53"/>
      <c r="BGI20" s="53"/>
      <c r="BGJ20" s="53"/>
      <c r="BGK20" s="53"/>
      <c r="BGL20" s="53"/>
      <c r="BGM20" s="53"/>
      <c r="BGN20" s="53"/>
      <c r="BGO20" s="53"/>
      <c r="BGP20" s="53"/>
      <c r="BGQ20" s="53"/>
      <c r="BGR20" s="53"/>
      <c r="BGS20" s="53"/>
      <c r="BGT20" s="53"/>
      <c r="BGU20" s="53"/>
      <c r="BGV20" s="53"/>
      <c r="BGW20" s="53"/>
      <c r="BGX20" s="53"/>
      <c r="BGY20" s="53"/>
      <c r="BGZ20" s="53"/>
      <c r="BHA20" s="53"/>
      <c r="BHB20" s="53"/>
      <c r="BHC20" s="53"/>
      <c r="BHD20" s="53"/>
      <c r="BHE20" s="53"/>
      <c r="BHF20" s="53"/>
      <c r="BHG20" s="53"/>
      <c r="BHH20" s="53"/>
      <c r="BHI20" s="53"/>
      <c r="BHJ20" s="53"/>
      <c r="BHK20" s="53"/>
      <c r="BHL20" s="53"/>
      <c r="BHM20" s="53"/>
      <c r="BHN20" s="53"/>
      <c r="BHO20" s="53"/>
      <c r="BHP20" s="53"/>
      <c r="BHQ20" s="53"/>
      <c r="BHR20" s="53"/>
      <c r="BHS20" s="53"/>
      <c r="BHT20" s="53"/>
      <c r="BHU20" s="53"/>
      <c r="BHV20" s="53"/>
      <c r="BHW20" s="53"/>
      <c r="BHX20" s="53"/>
      <c r="BHY20" s="53"/>
      <c r="BHZ20" s="53"/>
      <c r="BIA20" s="53"/>
      <c r="BIB20" s="53"/>
      <c r="BIC20" s="53"/>
      <c r="BID20" s="53"/>
      <c r="BIE20" s="53"/>
      <c r="BIF20" s="53"/>
      <c r="BIG20" s="53"/>
      <c r="BIH20" s="53"/>
      <c r="BII20" s="53"/>
      <c r="BIJ20" s="53"/>
      <c r="BIK20" s="53"/>
      <c r="BIL20" s="53"/>
      <c r="BIM20" s="53"/>
      <c r="BIN20" s="53"/>
      <c r="BIO20" s="53"/>
      <c r="BIP20" s="53"/>
      <c r="BIQ20" s="53"/>
      <c r="BIR20" s="53"/>
      <c r="BIS20" s="53"/>
      <c r="BIT20" s="53"/>
      <c r="BIU20" s="53"/>
      <c r="BIV20" s="53"/>
      <c r="BIW20" s="53"/>
      <c r="BIX20" s="53"/>
      <c r="BIY20" s="53"/>
      <c r="BIZ20" s="53"/>
      <c r="BJA20" s="53"/>
      <c r="BJB20" s="53"/>
      <c r="BJC20" s="53"/>
      <c r="BJD20" s="53"/>
      <c r="BJE20" s="53"/>
      <c r="BJF20" s="53"/>
      <c r="BJG20" s="53"/>
      <c r="BJH20" s="53"/>
      <c r="BJI20" s="53"/>
      <c r="BJJ20" s="53"/>
      <c r="BJK20" s="53"/>
      <c r="BJL20" s="53"/>
      <c r="BJM20" s="53"/>
      <c r="BJN20" s="53"/>
      <c r="BJO20" s="53"/>
      <c r="BJP20" s="53"/>
      <c r="BJQ20" s="53"/>
      <c r="BJR20" s="53"/>
      <c r="BJS20" s="53"/>
      <c r="BJT20" s="53"/>
      <c r="BJU20" s="53"/>
      <c r="BJV20" s="53"/>
      <c r="BJW20" s="53"/>
      <c r="BJX20" s="53"/>
      <c r="BJY20" s="53"/>
      <c r="BJZ20" s="53"/>
      <c r="BKA20" s="53"/>
      <c r="BKB20" s="53"/>
      <c r="BKC20" s="53"/>
      <c r="BKD20" s="53"/>
      <c r="BKE20" s="53"/>
      <c r="BKF20" s="53"/>
      <c r="BKG20" s="53"/>
      <c r="BKH20" s="53"/>
      <c r="BKI20" s="53"/>
      <c r="BKJ20" s="53"/>
      <c r="BKK20" s="53"/>
      <c r="BKL20" s="53"/>
      <c r="BKM20" s="53"/>
      <c r="BKN20" s="53"/>
      <c r="BKO20" s="53"/>
      <c r="BKP20" s="53"/>
      <c r="BKQ20" s="53"/>
      <c r="BKR20" s="53"/>
      <c r="BKS20" s="53"/>
      <c r="BKT20" s="53"/>
      <c r="BKU20" s="53"/>
      <c r="BKV20" s="53"/>
      <c r="BKW20" s="53"/>
      <c r="BKX20" s="53"/>
      <c r="BKY20" s="53"/>
      <c r="BKZ20" s="53"/>
      <c r="BLA20" s="53"/>
      <c r="BLB20" s="53"/>
      <c r="BLC20" s="53"/>
      <c r="BLD20" s="53"/>
      <c r="BLE20" s="53"/>
      <c r="BLF20" s="53"/>
      <c r="BLG20" s="53"/>
      <c r="BLH20" s="53"/>
      <c r="BLI20" s="53"/>
      <c r="BLJ20" s="53"/>
      <c r="BLK20" s="53"/>
      <c r="BLL20" s="53"/>
      <c r="BLM20" s="53"/>
      <c r="BLN20" s="53"/>
      <c r="BLO20" s="53"/>
      <c r="BLP20" s="53"/>
      <c r="BLQ20" s="53"/>
      <c r="BLR20" s="53"/>
      <c r="BLS20" s="53"/>
      <c r="BLT20" s="53"/>
      <c r="BLU20" s="53"/>
      <c r="BLV20" s="53"/>
      <c r="BLW20" s="53"/>
      <c r="BLX20" s="53"/>
      <c r="BLY20" s="53"/>
      <c r="BLZ20" s="53"/>
      <c r="BMA20" s="53"/>
      <c r="BMB20" s="53"/>
      <c r="BMC20" s="53"/>
      <c r="BMD20" s="53"/>
      <c r="BME20" s="53"/>
      <c r="BMF20" s="53"/>
      <c r="BMG20" s="53"/>
      <c r="BMH20" s="53"/>
      <c r="BMI20" s="53"/>
      <c r="BMJ20" s="53"/>
      <c r="BMK20" s="53"/>
      <c r="BML20" s="53"/>
      <c r="BMM20" s="53"/>
      <c r="BMN20" s="53"/>
      <c r="BMO20" s="53"/>
      <c r="BMP20" s="53"/>
      <c r="BMQ20" s="53"/>
      <c r="BMR20" s="53"/>
      <c r="BMS20" s="53"/>
      <c r="BMT20" s="53"/>
      <c r="BMU20" s="53"/>
      <c r="BMV20" s="53"/>
      <c r="BMW20" s="53"/>
      <c r="BMX20" s="53"/>
      <c r="BMY20" s="53"/>
      <c r="BMZ20" s="53"/>
      <c r="BNA20" s="53"/>
      <c r="BNB20" s="53"/>
      <c r="BNC20" s="53"/>
      <c r="BND20" s="53"/>
      <c r="BNE20" s="53"/>
      <c r="BNF20" s="53"/>
      <c r="BNG20" s="53"/>
      <c r="BNH20" s="53"/>
      <c r="BNI20" s="53"/>
      <c r="BNJ20" s="53"/>
      <c r="BNK20" s="53"/>
      <c r="BNL20" s="53"/>
      <c r="BNM20" s="53"/>
      <c r="BNN20" s="53"/>
      <c r="BNO20" s="53"/>
      <c r="BNP20" s="53"/>
      <c r="BNQ20" s="53"/>
      <c r="BNR20" s="53"/>
      <c r="BNS20" s="53"/>
      <c r="BNT20" s="53"/>
      <c r="BNU20" s="53"/>
      <c r="BNV20" s="53"/>
      <c r="BNW20" s="53"/>
      <c r="BNX20" s="53"/>
      <c r="BNY20" s="53"/>
      <c r="BNZ20" s="53"/>
      <c r="BOA20" s="53"/>
      <c r="BOB20" s="53"/>
      <c r="BOC20" s="53"/>
      <c r="BOD20" s="53"/>
      <c r="BOE20" s="53"/>
      <c r="BOF20" s="53"/>
      <c r="BOG20" s="53"/>
      <c r="BOH20" s="53"/>
      <c r="BOI20" s="53"/>
      <c r="BOJ20" s="53"/>
      <c r="BOK20" s="53"/>
      <c r="BOL20" s="53"/>
      <c r="BOM20" s="53"/>
      <c r="BON20" s="53"/>
      <c r="BOO20" s="53"/>
      <c r="BOP20" s="53"/>
      <c r="BOQ20" s="53"/>
      <c r="BOR20" s="53"/>
      <c r="BOS20" s="53"/>
      <c r="BOT20" s="53"/>
      <c r="BOU20" s="53"/>
      <c r="BOV20" s="53"/>
      <c r="BOW20" s="53"/>
      <c r="BOX20" s="53"/>
      <c r="BOY20" s="53"/>
      <c r="BOZ20" s="53"/>
      <c r="BPA20" s="53"/>
      <c r="BPB20" s="53"/>
      <c r="BPC20" s="53"/>
      <c r="BPD20" s="53"/>
      <c r="BPE20" s="53"/>
      <c r="BPF20" s="53"/>
      <c r="BPG20" s="53"/>
      <c r="BPH20" s="53"/>
      <c r="BPI20" s="53"/>
      <c r="BPJ20" s="53"/>
      <c r="BPK20" s="53"/>
      <c r="BPL20" s="53"/>
      <c r="BPM20" s="53"/>
      <c r="BPN20" s="53"/>
      <c r="BPO20" s="53"/>
      <c r="BPP20" s="53"/>
      <c r="BPQ20" s="53"/>
      <c r="BPR20" s="53"/>
      <c r="BPS20" s="53"/>
      <c r="BPT20" s="53"/>
      <c r="BPU20" s="53"/>
      <c r="BPV20" s="53"/>
      <c r="BPW20" s="53"/>
      <c r="BPX20" s="53"/>
      <c r="BPY20" s="53"/>
      <c r="BPZ20" s="53"/>
      <c r="BQA20" s="53"/>
      <c r="BQB20" s="53"/>
      <c r="BQC20" s="53"/>
      <c r="BQD20" s="53"/>
      <c r="BQE20" s="53"/>
      <c r="BQF20" s="53"/>
      <c r="BQG20" s="53"/>
      <c r="BQH20" s="53"/>
      <c r="BQI20" s="53"/>
      <c r="BQJ20" s="53"/>
      <c r="BQK20" s="53"/>
      <c r="BQL20" s="53"/>
      <c r="BQM20" s="53"/>
      <c r="BQN20" s="53"/>
      <c r="BQO20" s="53"/>
      <c r="BQP20" s="53"/>
      <c r="BQQ20" s="53"/>
      <c r="BQR20" s="53"/>
      <c r="BQS20" s="53"/>
      <c r="BQT20" s="53"/>
      <c r="BQU20" s="53"/>
      <c r="BQV20" s="53"/>
      <c r="BQW20" s="53"/>
      <c r="BQX20" s="53"/>
      <c r="BQY20" s="53"/>
      <c r="BQZ20" s="53"/>
      <c r="BRA20" s="53"/>
      <c r="BRB20" s="53"/>
      <c r="BRC20" s="53"/>
      <c r="BRD20" s="53"/>
      <c r="BRE20" s="53"/>
      <c r="BRF20" s="53"/>
      <c r="BRG20" s="53"/>
      <c r="BRH20" s="53"/>
      <c r="BRI20" s="53"/>
      <c r="BRJ20" s="53"/>
      <c r="BRK20" s="53"/>
      <c r="BRL20" s="53"/>
      <c r="BRM20" s="53"/>
      <c r="BRN20" s="53"/>
      <c r="BRO20" s="53"/>
      <c r="BRP20" s="53"/>
      <c r="BRQ20" s="53"/>
      <c r="BRR20" s="53"/>
      <c r="BRS20" s="53"/>
      <c r="BRT20" s="53"/>
      <c r="BRU20" s="53"/>
      <c r="BRV20" s="53"/>
      <c r="BRW20" s="53"/>
      <c r="BRX20" s="53"/>
      <c r="BRY20" s="53"/>
      <c r="BRZ20" s="53"/>
      <c r="BSA20" s="53"/>
      <c r="BSB20" s="53"/>
      <c r="BSC20" s="53"/>
      <c r="BSD20" s="53"/>
      <c r="BSE20" s="53"/>
      <c r="BSF20" s="53"/>
      <c r="BSG20" s="53"/>
      <c r="BSH20" s="53"/>
      <c r="BSI20" s="53"/>
      <c r="BSJ20" s="53"/>
      <c r="BSK20" s="53"/>
      <c r="BSL20" s="53"/>
      <c r="BSM20" s="53"/>
      <c r="BSN20" s="53"/>
      <c r="BSO20" s="53"/>
      <c r="BSP20" s="53"/>
      <c r="BSQ20" s="53"/>
      <c r="BSR20" s="53"/>
      <c r="BSS20" s="53"/>
      <c r="BST20" s="53"/>
      <c r="BSU20" s="53"/>
      <c r="BSV20" s="53"/>
      <c r="BSW20" s="53"/>
      <c r="BSX20" s="53"/>
      <c r="BSY20" s="53"/>
      <c r="BSZ20" s="53"/>
      <c r="BTA20" s="53"/>
      <c r="BTB20" s="53"/>
      <c r="BTC20" s="53"/>
      <c r="BTD20" s="53"/>
      <c r="BTE20" s="53"/>
      <c r="BTF20" s="53"/>
      <c r="BTG20" s="53"/>
      <c r="BTH20" s="53"/>
      <c r="BTI20" s="53"/>
      <c r="BTJ20" s="53"/>
      <c r="BTK20" s="53"/>
      <c r="BTL20" s="53"/>
      <c r="BTM20" s="53"/>
      <c r="BTN20" s="53"/>
      <c r="BTO20" s="53"/>
      <c r="BTP20" s="53"/>
      <c r="BTQ20" s="53"/>
      <c r="BTR20" s="53"/>
      <c r="BTS20" s="53"/>
      <c r="BTT20" s="53"/>
      <c r="BTU20" s="53"/>
      <c r="BTV20" s="53"/>
      <c r="BTW20" s="53"/>
      <c r="BTX20" s="53"/>
      <c r="BTY20" s="53"/>
      <c r="BTZ20" s="53"/>
      <c r="BUA20" s="53"/>
      <c r="BUB20" s="53"/>
      <c r="BUC20" s="53"/>
      <c r="BUD20" s="53"/>
      <c r="BUE20" s="53"/>
      <c r="BUF20" s="53"/>
      <c r="BUG20" s="53"/>
      <c r="BUH20" s="53"/>
      <c r="BUI20" s="53"/>
      <c r="BUJ20" s="53"/>
      <c r="BUK20" s="53"/>
      <c r="BUL20" s="53"/>
      <c r="BUM20" s="53"/>
      <c r="BUN20" s="53"/>
      <c r="BUO20" s="53"/>
      <c r="BUP20" s="53"/>
      <c r="BUQ20" s="53"/>
      <c r="BUR20" s="53"/>
      <c r="BUS20" s="53"/>
      <c r="BUT20" s="53"/>
      <c r="BUU20" s="53"/>
      <c r="BUV20" s="53"/>
      <c r="BUW20" s="53"/>
      <c r="BUX20" s="53"/>
      <c r="BUY20" s="53"/>
      <c r="BUZ20" s="53"/>
      <c r="BVA20" s="53"/>
      <c r="BVB20" s="53"/>
      <c r="BVC20" s="53"/>
      <c r="BVD20" s="53"/>
      <c r="BVE20" s="53"/>
      <c r="BVF20" s="53"/>
      <c r="BVG20" s="53"/>
      <c r="BVH20" s="53"/>
      <c r="BVI20" s="53"/>
      <c r="BVJ20" s="53"/>
      <c r="BVK20" s="53"/>
      <c r="BVL20" s="53"/>
      <c r="BVM20" s="53"/>
      <c r="BVN20" s="53"/>
      <c r="BVO20" s="53"/>
      <c r="BVP20" s="53"/>
      <c r="BVQ20" s="53"/>
      <c r="BVR20" s="53"/>
      <c r="BVS20" s="53"/>
      <c r="BVT20" s="53"/>
      <c r="BVU20" s="53"/>
      <c r="BVV20" s="53"/>
      <c r="BVW20" s="53"/>
      <c r="BVX20" s="53"/>
      <c r="BVY20" s="53"/>
      <c r="BVZ20" s="53"/>
      <c r="BWA20" s="53"/>
      <c r="BWB20" s="53"/>
      <c r="BWC20" s="53"/>
      <c r="BWD20" s="53"/>
      <c r="BWE20" s="53"/>
      <c r="BWF20" s="53"/>
      <c r="BWG20" s="53"/>
      <c r="BWH20" s="53"/>
      <c r="BWI20" s="53"/>
      <c r="BWJ20" s="53"/>
      <c r="BWK20" s="53"/>
      <c r="BWL20" s="53"/>
      <c r="BWM20" s="53"/>
      <c r="BWN20" s="53"/>
      <c r="BWO20" s="53"/>
      <c r="BWP20" s="53"/>
      <c r="BWQ20" s="53"/>
      <c r="BWR20" s="53"/>
      <c r="BWS20" s="53"/>
      <c r="BWT20" s="53"/>
      <c r="BWU20" s="53"/>
      <c r="BWV20" s="53"/>
      <c r="BWW20" s="53"/>
      <c r="BWX20" s="53"/>
      <c r="BWY20" s="53"/>
      <c r="BWZ20" s="53"/>
      <c r="BXA20" s="53"/>
      <c r="BXB20" s="53"/>
      <c r="BXC20" s="53"/>
      <c r="BXD20" s="53"/>
      <c r="BXE20" s="53"/>
      <c r="BXF20" s="53"/>
      <c r="BXG20" s="53"/>
      <c r="BXH20" s="53"/>
      <c r="BXI20" s="53"/>
      <c r="BXJ20" s="53"/>
      <c r="BXK20" s="53"/>
      <c r="BXL20" s="53"/>
      <c r="BXM20" s="53"/>
      <c r="BXN20" s="53"/>
      <c r="BXO20" s="53"/>
      <c r="BXP20" s="53"/>
      <c r="BXQ20" s="53"/>
      <c r="BXR20" s="53"/>
      <c r="BXS20" s="53"/>
      <c r="BXT20" s="53"/>
      <c r="BXU20" s="53"/>
      <c r="BXV20" s="53"/>
      <c r="BXW20" s="53"/>
      <c r="BXX20" s="53"/>
      <c r="BXY20" s="53"/>
      <c r="BXZ20" s="53"/>
      <c r="BYA20" s="53"/>
      <c r="BYB20" s="53"/>
      <c r="BYC20" s="53"/>
      <c r="BYD20" s="53"/>
      <c r="BYE20" s="53"/>
      <c r="BYF20" s="53"/>
      <c r="BYG20" s="53"/>
      <c r="BYH20" s="53"/>
      <c r="BYI20" s="53"/>
      <c r="BYJ20" s="53"/>
      <c r="BYK20" s="53"/>
      <c r="BYL20" s="53"/>
      <c r="BYM20" s="53"/>
      <c r="BYN20" s="53"/>
      <c r="BYO20" s="53"/>
      <c r="BYP20" s="53"/>
      <c r="BYQ20" s="53"/>
      <c r="BYR20" s="53"/>
      <c r="BYS20" s="53"/>
      <c r="BYT20" s="53"/>
      <c r="BYU20" s="53"/>
      <c r="BYV20" s="53"/>
      <c r="BYW20" s="53"/>
      <c r="BYX20" s="53"/>
      <c r="BYY20" s="53"/>
      <c r="BYZ20" s="53"/>
      <c r="BZA20" s="53"/>
      <c r="BZB20" s="53"/>
      <c r="BZC20" s="53"/>
      <c r="BZD20" s="53"/>
      <c r="BZE20" s="53"/>
      <c r="BZF20" s="53"/>
      <c r="BZG20" s="53"/>
      <c r="BZH20" s="53"/>
      <c r="BZI20" s="53"/>
      <c r="BZJ20" s="53"/>
      <c r="BZK20" s="53"/>
      <c r="BZL20" s="53"/>
      <c r="BZM20" s="53"/>
      <c r="BZN20" s="53"/>
      <c r="BZO20" s="53"/>
      <c r="BZP20" s="53"/>
      <c r="BZQ20" s="53"/>
      <c r="BZR20" s="53"/>
      <c r="BZS20" s="53"/>
      <c r="BZT20" s="53"/>
      <c r="BZU20" s="53"/>
      <c r="BZV20" s="53"/>
      <c r="BZW20" s="53"/>
      <c r="BZX20" s="53"/>
      <c r="BZY20" s="53"/>
      <c r="BZZ20" s="53"/>
      <c r="CAA20" s="53"/>
      <c r="CAB20" s="53"/>
      <c r="CAC20" s="53"/>
      <c r="CAD20" s="53"/>
      <c r="CAE20" s="53"/>
      <c r="CAF20" s="53"/>
      <c r="CAG20" s="53"/>
      <c r="CAH20" s="53"/>
      <c r="CAI20" s="53"/>
      <c r="CAJ20" s="53"/>
      <c r="CAK20" s="53"/>
      <c r="CAL20" s="53"/>
      <c r="CAM20" s="53"/>
      <c r="CAN20" s="53"/>
      <c r="CAO20" s="53"/>
      <c r="CAP20" s="53"/>
      <c r="CAQ20" s="53"/>
      <c r="CAR20" s="53"/>
      <c r="CAS20" s="53"/>
      <c r="CAT20" s="53"/>
      <c r="CAU20" s="53"/>
      <c r="CAV20" s="53"/>
      <c r="CAW20" s="53"/>
      <c r="CAX20" s="53"/>
      <c r="CAY20" s="53"/>
      <c r="CAZ20" s="53"/>
      <c r="CBA20" s="53"/>
      <c r="CBB20" s="53"/>
      <c r="CBC20" s="53"/>
      <c r="CBD20" s="53"/>
      <c r="CBE20" s="53"/>
      <c r="CBF20" s="53"/>
      <c r="CBG20" s="53"/>
      <c r="CBH20" s="53"/>
      <c r="CBI20" s="53"/>
      <c r="CBJ20" s="53"/>
      <c r="CBK20" s="53"/>
      <c r="CBL20" s="53"/>
      <c r="CBM20" s="53"/>
      <c r="CBN20" s="53"/>
      <c r="CBO20" s="53"/>
      <c r="CBP20" s="53"/>
      <c r="CBQ20" s="53"/>
      <c r="CBR20" s="53"/>
      <c r="CBS20" s="53"/>
      <c r="CBT20" s="53"/>
      <c r="CBU20" s="53"/>
      <c r="CBV20" s="53"/>
      <c r="CBW20" s="53"/>
      <c r="CBX20" s="53"/>
      <c r="CBY20" s="53"/>
      <c r="CBZ20" s="53"/>
      <c r="CCA20" s="53"/>
      <c r="CCB20" s="53"/>
      <c r="CCC20" s="53"/>
      <c r="CCD20" s="53"/>
      <c r="CCE20" s="53"/>
      <c r="CCF20" s="53"/>
      <c r="CCG20" s="53"/>
      <c r="CCH20" s="53"/>
      <c r="CCI20" s="53"/>
      <c r="CCJ20" s="53"/>
      <c r="CCK20" s="53"/>
      <c r="CCL20" s="53"/>
      <c r="CCM20" s="53"/>
      <c r="CCN20" s="53"/>
      <c r="CCO20" s="53"/>
      <c r="CCP20" s="53"/>
      <c r="CCQ20" s="53"/>
      <c r="CCR20" s="53"/>
      <c r="CCS20" s="53"/>
      <c r="CCT20" s="53"/>
      <c r="CCU20" s="53"/>
      <c r="CCV20" s="53"/>
      <c r="CCW20" s="53"/>
      <c r="CCX20" s="53"/>
      <c r="CCY20" s="53"/>
      <c r="CCZ20" s="53"/>
      <c r="CDA20" s="53"/>
      <c r="CDB20" s="53"/>
      <c r="CDC20" s="53"/>
      <c r="CDD20" s="53"/>
      <c r="CDE20" s="53"/>
      <c r="CDF20" s="53"/>
      <c r="CDG20" s="53"/>
      <c r="CDH20" s="53"/>
      <c r="CDI20" s="53"/>
      <c r="CDJ20" s="53"/>
      <c r="CDK20" s="53"/>
      <c r="CDL20" s="53"/>
      <c r="CDM20" s="53"/>
      <c r="CDN20" s="53"/>
      <c r="CDO20" s="53"/>
      <c r="CDP20" s="53"/>
      <c r="CDQ20" s="53"/>
      <c r="CDR20" s="53"/>
      <c r="CDS20" s="53"/>
      <c r="CDT20" s="53"/>
      <c r="CDU20" s="53"/>
      <c r="CDV20" s="53"/>
      <c r="CDW20" s="53"/>
      <c r="CDX20" s="53"/>
      <c r="CDY20" s="53"/>
      <c r="CDZ20" s="53"/>
      <c r="CEA20" s="53"/>
      <c r="CEB20" s="53"/>
      <c r="CEC20" s="53"/>
      <c r="CED20" s="53"/>
      <c r="CEE20" s="53"/>
      <c r="CEF20" s="53"/>
      <c r="CEG20" s="53"/>
      <c r="CEH20" s="53"/>
      <c r="CEI20" s="53"/>
      <c r="CEJ20" s="53"/>
      <c r="CEK20" s="53"/>
      <c r="CEL20" s="53"/>
      <c r="CEM20" s="53"/>
      <c r="CEN20" s="53"/>
      <c r="CEO20" s="53"/>
      <c r="CEP20" s="53"/>
      <c r="CEQ20" s="53"/>
      <c r="CER20" s="53"/>
      <c r="CES20" s="53"/>
      <c r="CET20" s="53"/>
      <c r="CEU20" s="53"/>
      <c r="CEV20" s="53"/>
      <c r="CEW20" s="53"/>
      <c r="CEX20" s="53"/>
      <c r="CEY20" s="53"/>
      <c r="CEZ20" s="53"/>
      <c r="CFA20" s="53"/>
      <c r="CFB20" s="53"/>
      <c r="CFC20" s="53"/>
      <c r="CFD20" s="53"/>
      <c r="CFE20" s="53"/>
      <c r="CFF20" s="53"/>
      <c r="CFG20" s="53"/>
      <c r="CFH20" s="53"/>
      <c r="CFI20" s="53"/>
      <c r="CFJ20" s="53"/>
      <c r="CFK20" s="53"/>
      <c r="CFL20" s="53"/>
      <c r="CFM20" s="53"/>
      <c r="CFN20" s="53"/>
      <c r="CFO20" s="53"/>
      <c r="CFP20" s="53"/>
      <c r="CFQ20" s="53"/>
      <c r="CFR20" s="53"/>
      <c r="CFS20" s="53"/>
      <c r="CFT20" s="53"/>
      <c r="CFU20" s="53"/>
      <c r="CFV20" s="53"/>
      <c r="CFW20" s="53"/>
      <c r="CFX20" s="53"/>
      <c r="CFY20" s="53"/>
      <c r="CFZ20" s="53"/>
      <c r="CGA20" s="53"/>
      <c r="CGB20" s="53"/>
      <c r="CGC20" s="53"/>
      <c r="CGD20" s="53"/>
      <c r="CGE20" s="53"/>
      <c r="CGF20" s="53"/>
      <c r="CGG20" s="53"/>
      <c r="CGH20" s="53"/>
      <c r="CGI20" s="53"/>
      <c r="CGJ20" s="53"/>
      <c r="CGK20" s="53"/>
      <c r="CGL20" s="53"/>
      <c r="CGM20" s="53"/>
      <c r="CGN20" s="53"/>
      <c r="CGO20" s="53"/>
      <c r="CGP20" s="53"/>
      <c r="CGQ20" s="53"/>
      <c r="CGR20" s="53"/>
      <c r="CGS20" s="53"/>
      <c r="CGT20" s="53"/>
      <c r="CGU20" s="53"/>
      <c r="CGV20" s="53"/>
      <c r="CGW20" s="53"/>
      <c r="CGX20" s="53"/>
      <c r="CGY20" s="53"/>
      <c r="CGZ20" s="53"/>
      <c r="CHA20" s="53"/>
      <c r="CHB20" s="53"/>
      <c r="CHC20" s="53"/>
      <c r="CHD20" s="53"/>
      <c r="CHE20" s="53"/>
      <c r="CHF20" s="53"/>
      <c r="CHG20" s="53"/>
      <c r="CHH20" s="53"/>
      <c r="CHI20" s="53"/>
      <c r="CHJ20" s="53"/>
      <c r="CHK20" s="53"/>
      <c r="CHL20" s="53"/>
      <c r="CHM20" s="53"/>
      <c r="CHN20" s="53"/>
      <c r="CHO20" s="53"/>
      <c r="CHP20" s="53"/>
      <c r="CHQ20" s="53"/>
      <c r="CHR20" s="53"/>
      <c r="CHS20" s="53"/>
      <c r="CHT20" s="53"/>
      <c r="CHU20" s="53"/>
      <c r="CHV20" s="53"/>
      <c r="CHW20" s="53"/>
      <c r="CHX20" s="53"/>
      <c r="CHY20" s="53"/>
      <c r="CHZ20" s="53"/>
      <c r="CIA20" s="53"/>
      <c r="CIB20" s="53"/>
      <c r="CIC20" s="53"/>
      <c r="CID20" s="53"/>
      <c r="CIE20" s="53"/>
      <c r="CIF20" s="53"/>
      <c r="CIG20" s="53"/>
      <c r="CIH20" s="53"/>
      <c r="CII20" s="53"/>
      <c r="CIJ20" s="53"/>
      <c r="CIK20" s="53"/>
      <c r="CIL20" s="53"/>
      <c r="CIM20" s="53"/>
      <c r="CIN20" s="53"/>
      <c r="CIO20" s="53"/>
      <c r="CIP20" s="53"/>
      <c r="CIQ20" s="53"/>
      <c r="CIR20" s="53"/>
      <c r="CIS20" s="53"/>
      <c r="CIT20" s="53"/>
      <c r="CIU20" s="53"/>
      <c r="CIV20" s="53"/>
      <c r="CIW20" s="53"/>
      <c r="CIX20" s="53"/>
      <c r="CIY20" s="53"/>
      <c r="CIZ20" s="53"/>
      <c r="CJA20" s="53"/>
      <c r="CJB20" s="53"/>
      <c r="CJC20" s="53"/>
      <c r="CJD20" s="53"/>
      <c r="CJE20" s="53"/>
      <c r="CJF20" s="53"/>
      <c r="CJG20" s="53"/>
      <c r="CJH20" s="53"/>
      <c r="CJI20" s="53"/>
      <c r="CJJ20" s="53"/>
      <c r="CJK20" s="53"/>
      <c r="CJL20" s="53"/>
      <c r="CJM20" s="53"/>
      <c r="CJN20" s="53"/>
      <c r="CJO20" s="53"/>
      <c r="CJP20" s="53"/>
      <c r="CJQ20" s="53"/>
      <c r="CJR20" s="53"/>
      <c r="CJS20" s="53"/>
      <c r="CJT20" s="53"/>
      <c r="CJU20" s="53"/>
      <c r="CJV20" s="53"/>
      <c r="CJW20" s="53"/>
      <c r="CJX20" s="53"/>
      <c r="CJY20" s="53"/>
      <c r="CJZ20" s="53"/>
      <c r="CKA20" s="53"/>
      <c r="CKB20" s="53"/>
      <c r="CKC20" s="53"/>
      <c r="CKD20" s="53"/>
      <c r="CKE20" s="53"/>
      <c r="CKF20" s="53"/>
      <c r="CKG20" s="53"/>
      <c r="CKH20" s="53"/>
      <c r="CKI20" s="53"/>
      <c r="CKJ20" s="53"/>
      <c r="CKK20" s="53"/>
      <c r="CKL20" s="53"/>
      <c r="CKM20" s="53"/>
      <c r="CKN20" s="53"/>
      <c r="CKO20" s="53"/>
      <c r="CKP20" s="53"/>
      <c r="CKQ20" s="53"/>
      <c r="CKR20" s="53"/>
      <c r="CKS20" s="53"/>
      <c r="CKT20" s="53"/>
      <c r="CKU20" s="53"/>
      <c r="CKV20" s="53"/>
      <c r="CKW20" s="53"/>
      <c r="CKX20" s="53"/>
      <c r="CKY20" s="53"/>
      <c r="CKZ20" s="53"/>
      <c r="CLA20" s="53"/>
      <c r="CLB20" s="53"/>
      <c r="CLC20" s="53"/>
      <c r="CLD20" s="53"/>
      <c r="CLE20" s="53"/>
      <c r="CLF20" s="53"/>
      <c r="CLG20" s="53"/>
      <c r="CLH20" s="53"/>
      <c r="CLI20" s="53"/>
      <c r="CLJ20" s="53"/>
      <c r="CLK20" s="53"/>
      <c r="CLL20" s="53"/>
      <c r="CLM20" s="53"/>
      <c r="CLN20" s="53"/>
      <c r="CLO20" s="53"/>
      <c r="CLP20" s="53"/>
      <c r="CLQ20" s="53"/>
      <c r="CLR20" s="53"/>
      <c r="CLS20" s="53"/>
      <c r="CLT20" s="53"/>
      <c r="CLU20" s="53"/>
      <c r="CLV20" s="53"/>
      <c r="CLW20" s="53"/>
      <c r="CLX20" s="53"/>
      <c r="CLY20" s="53"/>
      <c r="CLZ20" s="53"/>
      <c r="CMA20" s="53"/>
      <c r="CMB20" s="53"/>
      <c r="CMC20" s="53"/>
      <c r="CMD20" s="53"/>
      <c r="CME20" s="53"/>
      <c r="CMF20" s="53"/>
      <c r="CMG20" s="53"/>
      <c r="CMH20" s="53"/>
      <c r="CMI20" s="53"/>
      <c r="CMJ20" s="53"/>
      <c r="CMK20" s="53"/>
      <c r="CML20" s="53"/>
      <c r="CMM20" s="53"/>
      <c r="CMN20" s="53"/>
      <c r="CMO20" s="53"/>
      <c r="CMP20" s="53"/>
      <c r="CMQ20" s="53"/>
      <c r="CMR20" s="53"/>
      <c r="CMS20" s="53"/>
      <c r="CMT20" s="53"/>
      <c r="CMU20" s="53"/>
      <c r="CMV20" s="53"/>
      <c r="CMW20" s="53"/>
      <c r="CMX20" s="53"/>
      <c r="CMY20" s="53"/>
      <c r="CMZ20" s="53"/>
      <c r="CNA20" s="53"/>
      <c r="CNB20" s="53"/>
      <c r="CNC20" s="53"/>
      <c r="CND20" s="53"/>
      <c r="CNE20" s="53"/>
      <c r="CNF20" s="53"/>
      <c r="CNG20" s="53"/>
      <c r="CNH20" s="53"/>
      <c r="CNI20" s="53"/>
      <c r="CNJ20" s="53"/>
      <c r="CNK20" s="53"/>
      <c r="CNL20" s="53"/>
      <c r="CNM20" s="53"/>
      <c r="CNN20" s="53"/>
      <c r="CNO20" s="53"/>
      <c r="CNP20" s="53"/>
      <c r="CNQ20" s="53"/>
      <c r="CNR20" s="53"/>
      <c r="CNS20" s="53"/>
      <c r="CNT20" s="53"/>
      <c r="CNU20" s="53"/>
      <c r="CNV20" s="53"/>
      <c r="CNW20" s="53"/>
      <c r="CNX20" s="53"/>
      <c r="CNY20" s="53"/>
      <c r="CNZ20" s="53"/>
      <c r="COA20" s="53"/>
      <c r="COB20" s="53"/>
      <c r="COC20" s="53"/>
      <c r="COD20" s="53"/>
      <c r="COE20" s="53"/>
      <c r="COF20" s="53"/>
      <c r="COG20" s="53"/>
      <c r="COH20" s="53"/>
      <c r="COI20" s="53"/>
      <c r="COJ20" s="53"/>
      <c r="COK20" s="53"/>
      <c r="COL20" s="53"/>
      <c r="COM20" s="53"/>
      <c r="CON20" s="53"/>
      <c r="COO20" s="53"/>
      <c r="COP20" s="53"/>
      <c r="COQ20" s="53"/>
      <c r="COR20" s="53"/>
      <c r="COS20" s="53"/>
      <c r="COT20" s="53"/>
      <c r="COU20" s="53"/>
      <c r="COV20" s="53"/>
      <c r="COW20" s="53"/>
      <c r="COX20" s="53"/>
      <c r="COY20" s="53"/>
      <c r="COZ20" s="53"/>
      <c r="CPA20" s="53"/>
      <c r="CPB20" s="53"/>
      <c r="CPC20" s="53"/>
      <c r="CPD20" s="53"/>
      <c r="CPE20" s="53"/>
      <c r="CPF20" s="53"/>
      <c r="CPG20" s="53"/>
      <c r="CPH20" s="53"/>
      <c r="CPI20" s="53"/>
      <c r="CPJ20" s="53"/>
      <c r="CPK20" s="53"/>
      <c r="CPL20" s="53"/>
      <c r="CPM20" s="53"/>
      <c r="CPN20" s="53"/>
      <c r="CPO20" s="53"/>
      <c r="CPP20" s="53"/>
      <c r="CPQ20" s="53"/>
      <c r="CPR20" s="53"/>
      <c r="CPS20" s="53"/>
      <c r="CPT20" s="53"/>
      <c r="CPU20" s="53"/>
      <c r="CPV20" s="53"/>
      <c r="CPW20" s="53"/>
      <c r="CPX20" s="53"/>
      <c r="CPY20" s="53"/>
      <c r="CPZ20" s="53"/>
      <c r="CQA20" s="53"/>
      <c r="CQB20" s="53"/>
      <c r="CQC20" s="53"/>
      <c r="CQD20" s="53"/>
      <c r="CQE20" s="53"/>
      <c r="CQF20" s="53"/>
      <c r="CQG20" s="53"/>
      <c r="CQH20" s="53"/>
      <c r="CQI20" s="53"/>
      <c r="CQJ20" s="53"/>
      <c r="CQK20" s="53"/>
      <c r="CQL20" s="53"/>
      <c r="CQM20" s="53"/>
      <c r="CQN20" s="53"/>
      <c r="CQO20" s="53"/>
      <c r="CQP20" s="53"/>
      <c r="CQQ20" s="53"/>
      <c r="CQR20" s="53"/>
      <c r="CQS20" s="53"/>
      <c r="CQT20" s="53"/>
      <c r="CQU20" s="53"/>
      <c r="CQV20" s="53"/>
      <c r="CQW20" s="53"/>
      <c r="CQX20" s="53"/>
      <c r="CQY20" s="53"/>
      <c r="CQZ20" s="53"/>
      <c r="CRA20" s="53"/>
      <c r="CRB20" s="53"/>
      <c r="CRC20" s="53"/>
      <c r="CRD20" s="53"/>
      <c r="CRE20" s="53"/>
      <c r="CRF20" s="53"/>
      <c r="CRG20" s="53"/>
      <c r="CRH20" s="53"/>
      <c r="CRI20" s="53"/>
      <c r="CRJ20" s="53"/>
      <c r="CRK20" s="53"/>
      <c r="CRL20" s="53"/>
      <c r="CRM20" s="53"/>
      <c r="CRN20" s="53"/>
      <c r="CRO20" s="53"/>
      <c r="CRP20" s="53"/>
      <c r="CRQ20" s="53"/>
      <c r="CRR20" s="53"/>
      <c r="CRS20" s="53"/>
      <c r="CRT20" s="53"/>
      <c r="CRU20" s="53"/>
      <c r="CRV20" s="53"/>
      <c r="CRW20" s="53"/>
      <c r="CRX20" s="53"/>
      <c r="CRY20" s="53"/>
      <c r="CRZ20" s="53"/>
      <c r="CSA20" s="53"/>
      <c r="CSB20" s="53"/>
      <c r="CSC20" s="53"/>
      <c r="CSD20" s="53"/>
      <c r="CSE20" s="53"/>
      <c r="CSF20" s="53"/>
      <c r="CSG20" s="53"/>
      <c r="CSH20" s="53"/>
      <c r="CSI20" s="53"/>
      <c r="CSJ20" s="53"/>
      <c r="CSK20" s="53"/>
      <c r="CSL20" s="53"/>
      <c r="CSM20" s="53"/>
      <c r="CSN20" s="53"/>
      <c r="CSO20" s="53"/>
      <c r="CSP20" s="53"/>
      <c r="CSQ20" s="53"/>
      <c r="CSR20" s="53"/>
      <c r="CSS20" s="53"/>
      <c r="CST20" s="53"/>
      <c r="CSU20" s="53"/>
      <c r="CSV20" s="53"/>
      <c r="CSW20" s="53"/>
      <c r="CSX20" s="53"/>
      <c r="CSY20" s="53"/>
      <c r="CSZ20" s="53"/>
      <c r="CTA20" s="53"/>
      <c r="CTB20" s="53"/>
      <c r="CTC20" s="53"/>
      <c r="CTD20" s="53"/>
      <c r="CTE20" s="53"/>
      <c r="CTF20" s="53"/>
      <c r="CTG20" s="53"/>
      <c r="CTH20" s="53"/>
      <c r="CTI20" s="53"/>
      <c r="CTJ20" s="53"/>
      <c r="CTK20" s="53"/>
      <c r="CTL20" s="53"/>
      <c r="CTM20" s="53"/>
      <c r="CTN20" s="53"/>
      <c r="CTO20" s="53"/>
      <c r="CTP20" s="53"/>
      <c r="CTQ20" s="53"/>
      <c r="CTR20" s="53"/>
      <c r="CTS20" s="53"/>
      <c r="CTT20" s="53"/>
      <c r="CTU20" s="53"/>
      <c r="CTV20" s="53"/>
      <c r="CTW20" s="53"/>
      <c r="CTX20" s="53"/>
      <c r="CTY20" s="53"/>
      <c r="CTZ20" s="53"/>
      <c r="CUA20" s="53"/>
      <c r="CUB20" s="53"/>
      <c r="CUC20" s="53"/>
      <c r="CUD20" s="53"/>
      <c r="CUE20" s="53"/>
      <c r="CUF20" s="53"/>
      <c r="CUG20" s="53"/>
      <c r="CUH20" s="53"/>
      <c r="CUI20" s="53"/>
      <c r="CUJ20" s="53"/>
      <c r="CUK20" s="53"/>
      <c r="CUL20" s="53"/>
      <c r="CUM20" s="53"/>
      <c r="CUN20" s="53"/>
      <c r="CUO20" s="53"/>
      <c r="CUP20" s="53"/>
      <c r="CUQ20" s="53"/>
      <c r="CUR20" s="53"/>
      <c r="CUS20" s="53"/>
      <c r="CUT20" s="53"/>
      <c r="CUU20" s="53"/>
      <c r="CUV20" s="53"/>
      <c r="CUW20" s="53"/>
      <c r="CUX20" s="53"/>
      <c r="CUY20" s="53"/>
      <c r="CUZ20" s="53"/>
      <c r="CVA20" s="53"/>
      <c r="CVB20" s="53"/>
      <c r="CVC20" s="53"/>
      <c r="CVD20" s="53"/>
      <c r="CVE20" s="53"/>
      <c r="CVF20" s="53"/>
      <c r="CVG20" s="53"/>
      <c r="CVH20" s="53"/>
      <c r="CVI20" s="53"/>
      <c r="CVJ20" s="53"/>
      <c r="CVK20" s="53"/>
      <c r="CVL20" s="53"/>
      <c r="CVM20" s="53"/>
      <c r="CVN20" s="53"/>
      <c r="CVO20" s="53"/>
      <c r="CVP20" s="53"/>
      <c r="CVQ20" s="53"/>
      <c r="CVR20" s="53"/>
      <c r="CVS20" s="53"/>
      <c r="CVT20" s="53"/>
      <c r="CVU20" s="53"/>
      <c r="CVV20" s="53"/>
      <c r="CVW20" s="53"/>
      <c r="CVX20" s="53"/>
      <c r="CVY20" s="53"/>
      <c r="CVZ20" s="53"/>
      <c r="CWA20" s="53"/>
      <c r="CWB20" s="53"/>
      <c r="CWC20" s="53"/>
      <c r="CWD20" s="53"/>
      <c r="CWE20" s="53"/>
      <c r="CWF20" s="53"/>
      <c r="CWG20" s="53"/>
      <c r="CWH20" s="53"/>
      <c r="CWI20" s="53"/>
      <c r="CWJ20" s="53"/>
      <c r="CWK20" s="53"/>
      <c r="CWL20" s="53"/>
      <c r="CWM20" s="53"/>
      <c r="CWN20" s="53"/>
      <c r="CWO20" s="53"/>
      <c r="CWP20" s="53"/>
      <c r="CWQ20" s="53"/>
      <c r="CWR20" s="53"/>
      <c r="CWS20" s="53"/>
      <c r="CWT20" s="53"/>
      <c r="CWU20" s="53"/>
      <c r="CWV20" s="53"/>
      <c r="CWW20" s="53"/>
      <c r="CWX20" s="53"/>
      <c r="CWY20" s="53"/>
      <c r="CWZ20" s="53"/>
      <c r="CXA20" s="53"/>
      <c r="CXB20" s="53"/>
      <c r="CXC20" s="53"/>
      <c r="CXD20" s="53"/>
      <c r="CXE20" s="53"/>
      <c r="CXF20" s="53"/>
      <c r="CXG20" s="53"/>
      <c r="CXH20" s="53"/>
      <c r="CXI20" s="53"/>
      <c r="CXJ20" s="53"/>
      <c r="CXK20" s="53"/>
      <c r="CXL20" s="53"/>
      <c r="CXM20" s="53"/>
      <c r="CXN20" s="53"/>
      <c r="CXO20" s="53"/>
      <c r="CXP20" s="53"/>
      <c r="CXQ20" s="53"/>
      <c r="CXR20" s="53"/>
      <c r="CXS20" s="53"/>
      <c r="CXT20" s="53"/>
      <c r="CXU20" s="53"/>
      <c r="CXV20" s="53"/>
      <c r="CXW20" s="53"/>
      <c r="CXX20" s="53"/>
      <c r="CXY20" s="53"/>
      <c r="CXZ20" s="53"/>
      <c r="CYA20" s="53"/>
      <c r="CYB20" s="53"/>
      <c r="CYC20" s="53"/>
      <c r="CYD20" s="53"/>
      <c r="CYE20" s="53"/>
      <c r="CYF20" s="53"/>
      <c r="CYG20" s="53"/>
      <c r="CYH20" s="53"/>
      <c r="CYI20" s="53"/>
      <c r="CYJ20" s="53"/>
      <c r="CYK20" s="53"/>
      <c r="CYL20" s="53"/>
      <c r="CYM20" s="53"/>
      <c r="CYN20" s="53"/>
      <c r="CYO20" s="53"/>
      <c r="CYP20" s="53"/>
      <c r="CYQ20" s="53"/>
      <c r="CYR20" s="53"/>
      <c r="CYS20" s="53"/>
      <c r="CYT20" s="53"/>
      <c r="CYU20" s="53"/>
      <c r="CYV20" s="53"/>
      <c r="CYW20" s="53"/>
      <c r="CYX20" s="53"/>
      <c r="CYY20" s="53"/>
      <c r="CYZ20" s="53"/>
      <c r="CZA20" s="53"/>
      <c r="CZB20" s="53"/>
      <c r="CZC20" s="53"/>
      <c r="CZD20" s="53"/>
      <c r="CZE20" s="53"/>
      <c r="CZF20" s="53"/>
      <c r="CZG20" s="53"/>
      <c r="CZH20" s="53"/>
      <c r="CZI20" s="53"/>
      <c r="CZJ20" s="53"/>
      <c r="CZK20" s="53"/>
      <c r="CZL20" s="53"/>
      <c r="CZM20" s="53"/>
      <c r="CZN20" s="53"/>
      <c r="CZO20" s="53"/>
      <c r="CZP20" s="53"/>
      <c r="CZQ20" s="53"/>
      <c r="CZR20" s="53"/>
      <c r="CZS20" s="53"/>
      <c r="CZT20" s="53"/>
      <c r="CZU20" s="53"/>
      <c r="CZV20" s="53"/>
      <c r="CZW20" s="53"/>
      <c r="CZX20" s="53"/>
      <c r="CZY20" s="53"/>
      <c r="CZZ20" s="53"/>
      <c r="DAA20" s="53"/>
      <c r="DAB20" s="53"/>
      <c r="DAC20" s="53"/>
      <c r="DAD20" s="53"/>
      <c r="DAE20" s="53"/>
      <c r="DAF20" s="53"/>
      <c r="DAG20" s="53"/>
      <c r="DAH20" s="53"/>
      <c r="DAI20" s="53"/>
      <c r="DAJ20" s="53"/>
      <c r="DAK20" s="53"/>
      <c r="DAL20" s="53"/>
      <c r="DAM20" s="53"/>
      <c r="DAN20" s="53"/>
      <c r="DAO20" s="53"/>
      <c r="DAP20" s="53"/>
      <c r="DAQ20" s="53"/>
      <c r="DAR20" s="53"/>
      <c r="DAS20" s="53"/>
      <c r="DAT20" s="53"/>
      <c r="DAU20" s="53"/>
      <c r="DAV20" s="53"/>
      <c r="DAW20" s="53"/>
      <c r="DAX20" s="53"/>
      <c r="DAY20" s="53"/>
      <c r="DAZ20" s="53"/>
      <c r="DBA20" s="53"/>
      <c r="DBB20" s="53"/>
      <c r="DBC20" s="53"/>
      <c r="DBD20" s="53"/>
      <c r="DBE20" s="53"/>
      <c r="DBF20" s="53"/>
      <c r="DBG20" s="53"/>
      <c r="DBH20" s="53"/>
      <c r="DBI20" s="53"/>
      <c r="DBJ20" s="53"/>
      <c r="DBK20" s="53"/>
      <c r="DBL20" s="53"/>
      <c r="DBM20" s="53"/>
      <c r="DBN20" s="53"/>
      <c r="DBO20" s="53"/>
      <c r="DBP20" s="53"/>
      <c r="DBQ20" s="53"/>
      <c r="DBR20" s="53"/>
      <c r="DBS20" s="53"/>
      <c r="DBT20" s="53"/>
      <c r="DBU20" s="53"/>
      <c r="DBV20" s="53"/>
      <c r="DBW20" s="53"/>
      <c r="DBX20" s="53"/>
      <c r="DBY20" s="53"/>
      <c r="DBZ20" s="53"/>
      <c r="DCA20" s="53"/>
      <c r="DCB20" s="53"/>
      <c r="DCC20" s="53"/>
      <c r="DCD20" s="53"/>
      <c r="DCE20" s="53"/>
      <c r="DCF20" s="53"/>
      <c r="DCG20" s="53"/>
      <c r="DCH20" s="53"/>
      <c r="DCI20" s="53"/>
      <c r="DCJ20" s="53"/>
      <c r="DCK20" s="53"/>
      <c r="DCL20" s="53"/>
      <c r="DCM20" s="53"/>
      <c r="DCN20" s="53"/>
      <c r="DCO20" s="53"/>
      <c r="DCP20" s="53"/>
      <c r="DCQ20" s="53"/>
      <c r="DCR20" s="53"/>
      <c r="DCS20" s="53"/>
      <c r="DCT20" s="53"/>
      <c r="DCU20" s="53"/>
      <c r="DCV20" s="53"/>
      <c r="DCW20" s="53"/>
      <c r="DCX20" s="53"/>
      <c r="DCY20" s="53"/>
      <c r="DCZ20" s="53"/>
      <c r="DDA20" s="53"/>
      <c r="DDB20" s="53"/>
      <c r="DDC20" s="53"/>
      <c r="DDD20" s="53"/>
      <c r="DDE20" s="53"/>
      <c r="DDF20" s="53"/>
      <c r="DDG20" s="53"/>
      <c r="DDH20" s="53"/>
      <c r="DDI20" s="53"/>
      <c r="DDJ20" s="53"/>
      <c r="DDK20" s="53"/>
      <c r="DDL20" s="53"/>
      <c r="DDM20" s="53"/>
      <c r="DDN20" s="53"/>
      <c r="DDO20" s="53"/>
      <c r="DDP20" s="53"/>
      <c r="DDQ20" s="53"/>
      <c r="DDR20" s="53"/>
      <c r="DDS20" s="53"/>
      <c r="DDT20" s="53"/>
      <c r="DDU20" s="53"/>
      <c r="DDV20" s="53"/>
      <c r="DDW20" s="53"/>
      <c r="DDX20" s="53"/>
      <c r="DDY20" s="53"/>
      <c r="DDZ20" s="53"/>
      <c r="DEA20" s="53"/>
      <c r="DEB20" s="53"/>
      <c r="DEC20" s="53"/>
      <c r="DED20" s="53"/>
      <c r="DEE20" s="53"/>
      <c r="DEF20" s="53"/>
      <c r="DEG20" s="53"/>
      <c r="DEH20" s="53"/>
      <c r="DEI20" s="53"/>
      <c r="DEJ20" s="53"/>
      <c r="DEK20" s="53"/>
      <c r="DEL20" s="53"/>
      <c r="DEM20" s="53"/>
      <c r="DEN20" s="53"/>
      <c r="DEO20" s="53"/>
      <c r="DEP20" s="53"/>
      <c r="DEQ20" s="53"/>
      <c r="DER20" s="53"/>
      <c r="DES20" s="53"/>
      <c r="DET20" s="53"/>
      <c r="DEU20" s="53"/>
      <c r="DEV20" s="53"/>
      <c r="DEW20" s="53"/>
      <c r="DEX20" s="53"/>
      <c r="DEY20" s="53"/>
      <c r="DEZ20" s="53"/>
      <c r="DFA20" s="53"/>
      <c r="DFB20" s="53"/>
      <c r="DFC20" s="53"/>
      <c r="DFD20" s="53"/>
      <c r="DFE20" s="53"/>
      <c r="DFF20" s="53"/>
      <c r="DFG20" s="53"/>
      <c r="DFH20" s="53"/>
      <c r="DFI20" s="53"/>
      <c r="DFJ20" s="53"/>
      <c r="DFK20" s="53"/>
      <c r="DFL20" s="53"/>
      <c r="DFM20" s="53"/>
      <c r="DFN20" s="53"/>
      <c r="DFO20" s="53"/>
      <c r="DFP20" s="53"/>
      <c r="DFQ20" s="53"/>
      <c r="DFR20" s="53"/>
      <c r="DFS20" s="53"/>
      <c r="DFT20" s="53"/>
      <c r="DFU20" s="53"/>
      <c r="DFV20" s="53"/>
      <c r="DFW20" s="53"/>
      <c r="DFX20" s="53"/>
      <c r="DFY20" s="53"/>
      <c r="DFZ20" s="53"/>
      <c r="DGA20" s="53"/>
      <c r="DGB20" s="53"/>
      <c r="DGC20" s="53"/>
      <c r="DGD20" s="53"/>
      <c r="DGE20" s="53"/>
      <c r="DGF20" s="53"/>
      <c r="DGG20" s="53"/>
      <c r="DGH20" s="53"/>
      <c r="DGI20" s="53"/>
      <c r="DGJ20" s="53"/>
      <c r="DGK20" s="53"/>
      <c r="DGL20" s="53"/>
      <c r="DGM20" s="53"/>
      <c r="DGN20" s="53"/>
      <c r="DGO20" s="53"/>
      <c r="DGP20" s="53"/>
      <c r="DGQ20" s="53"/>
      <c r="DGR20" s="53"/>
      <c r="DGS20" s="53"/>
      <c r="DGT20" s="53"/>
      <c r="DGU20" s="53"/>
      <c r="DGV20" s="53"/>
      <c r="DGW20" s="53"/>
      <c r="DGX20" s="53"/>
      <c r="DGY20" s="53"/>
      <c r="DGZ20" s="53"/>
      <c r="DHA20" s="53"/>
      <c r="DHB20" s="53"/>
      <c r="DHC20" s="53"/>
      <c r="DHD20" s="53"/>
      <c r="DHE20" s="53"/>
      <c r="DHF20" s="53"/>
      <c r="DHG20" s="53"/>
      <c r="DHH20" s="53"/>
      <c r="DHI20" s="53"/>
      <c r="DHJ20" s="53"/>
      <c r="DHK20" s="53"/>
      <c r="DHL20" s="53"/>
      <c r="DHM20" s="53"/>
      <c r="DHN20" s="53"/>
      <c r="DHO20" s="53"/>
      <c r="DHP20" s="53"/>
      <c r="DHQ20" s="53"/>
      <c r="DHR20" s="53"/>
      <c r="DHS20" s="53"/>
      <c r="DHT20" s="53"/>
      <c r="DHU20" s="53"/>
      <c r="DHV20" s="53"/>
      <c r="DHW20" s="53"/>
      <c r="DHX20" s="53"/>
      <c r="DHY20" s="53"/>
      <c r="DHZ20" s="53"/>
      <c r="DIA20" s="53"/>
      <c r="DIB20" s="53"/>
      <c r="DIC20" s="53"/>
      <c r="DID20" s="53"/>
      <c r="DIE20" s="53"/>
      <c r="DIF20" s="53"/>
      <c r="DIG20" s="53"/>
      <c r="DIH20" s="53"/>
      <c r="DII20" s="53"/>
      <c r="DIJ20" s="53"/>
      <c r="DIK20" s="53"/>
      <c r="DIL20" s="53"/>
      <c r="DIM20" s="53"/>
      <c r="DIN20" s="53"/>
      <c r="DIO20" s="53"/>
      <c r="DIP20" s="53"/>
      <c r="DIQ20" s="53"/>
      <c r="DIR20" s="53"/>
      <c r="DIS20" s="53"/>
      <c r="DIT20" s="53"/>
      <c r="DIU20" s="53"/>
      <c r="DIV20" s="53"/>
      <c r="DIW20" s="53"/>
      <c r="DIX20" s="53"/>
      <c r="DIY20" s="53"/>
      <c r="DIZ20" s="53"/>
      <c r="DJA20" s="53"/>
      <c r="DJB20" s="53"/>
      <c r="DJC20" s="53"/>
      <c r="DJD20" s="53"/>
      <c r="DJE20" s="53"/>
      <c r="DJF20" s="53"/>
      <c r="DJG20" s="53"/>
      <c r="DJH20" s="53"/>
      <c r="DJI20" s="53"/>
      <c r="DJJ20" s="53"/>
      <c r="DJK20" s="53"/>
      <c r="DJL20" s="53"/>
      <c r="DJM20" s="53"/>
      <c r="DJN20" s="53"/>
      <c r="DJO20" s="53"/>
      <c r="DJP20" s="53"/>
      <c r="DJQ20" s="53"/>
      <c r="DJR20" s="53"/>
      <c r="DJS20" s="53"/>
      <c r="DJT20" s="53"/>
      <c r="DJU20" s="53"/>
      <c r="DJV20" s="53"/>
      <c r="DJW20" s="53"/>
      <c r="DJX20" s="53"/>
      <c r="DJY20" s="53"/>
      <c r="DJZ20" s="53"/>
      <c r="DKA20" s="53"/>
      <c r="DKB20" s="53"/>
      <c r="DKC20" s="53"/>
      <c r="DKD20" s="53"/>
      <c r="DKE20" s="53"/>
      <c r="DKF20" s="53"/>
      <c r="DKG20" s="53"/>
      <c r="DKH20" s="53"/>
      <c r="DKI20" s="53"/>
      <c r="DKJ20" s="53"/>
      <c r="DKK20" s="53"/>
      <c r="DKL20" s="53"/>
      <c r="DKM20" s="53"/>
      <c r="DKN20" s="53"/>
      <c r="DKO20" s="53"/>
      <c r="DKP20" s="53"/>
      <c r="DKQ20" s="53"/>
      <c r="DKR20" s="53"/>
      <c r="DKS20" s="53"/>
      <c r="DKT20" s="53"/>
      <c r="DKU20" s="53"/>
      <c r="DKV20" s="53"/>
      <c r="DKW20" s="53"/>
      <c r="DKX20" s="53"/>
      <c r="DKY20" s="53"/>
      <c r="DKZ20" s="53"/>
      <c r="DLA20" s="53"/>
      <c r="DLB20" s="53"/>
      <c r="DLC20" s="53"/>
      <c r="DLD20" s="53"/>
      <c r="DLE20" s="53"/>
      <c r="DLF20" s="53"/>
      <c r="DLG20" s="53"/>
      <c r="DLH20" s="53"/>
      <c r="DLI20" s="53"/>
      <c r="DLJ20" s="53"/>
      <c r="DLK20" s="53"/>
      <c r="DLL20" s="53"/>
      <c r="DLM20" s="53"/>
      <c r="DLN20" s="53"/>
      <c r="DLO20" s="53"/>
      <c r="DLP20" s="53"/>
      <c r="DLQ20" s="53"/>
      <c r="DLR20" s="53"/>
      <c r="DLS20" s="53"/>
      <c r="DLT20" s="53"/>
      <c r="DLU20" s="53"/>
      <c r="DLV20" s="53"/>
      <c r="DLW20" s="53"/>
      <c r="DLX20" s="53"/>
      <c r="DLY20" s="53"/>
      <c r="DLZ20" s="53"/>
      <c r="DMA20" s="53"/>
      <c r="DMB20" s="53"/>
      <c r="DMC20" s="53"/>
      <c r="DMD20" s="53"/>
      <c r="DME20" s="53"/>
      <c r="DMF20" s="53"/>
      <c r="DMG20" s="53"/>
      <c r="DMH20" s="53"/>
      <c r="DMI20" s="53"/>
      <c r="DMJ20" s="53"/>
      <c r="DMK20" s="53"/>
      <c r="DML20" s="53"/>
      <c r="DMM20" s="53"/>
      <c r="DMN20" s="53"/>
      <c r="DMO20" s="53"/>
      <c r="DMP20" s="53"/>
      <c r="DMQ20" s="53"/>
      <c r="DMR20" s="53"/>
      <c r="DMS20" s="53"/>
      <c r="DMT20" s="53"/>
      <c r="DMU20" s="53"/>
      <c r="DMV20" s="53"/>
      <c r="DMW20" s="53"/>
      <c r="DMX20" s="53"/>
      <c r="DMY20" s="53"/>
      <c r="DMZ20" s="53"/>
      <c r="DNA20" s="53"/>
      <c r="DNB20" s="53"/>
      <c r="DNC20" s="53"/>
      <c r="DND20" s="53"/>
      <c r="DNE20" s="53"/>
      <c r="DNF20" s="53"/>
      <c r="DNG20" s="53"/>
      <c r="DNH20" s="53"/>
      <c r="DNI20" s="53"/>
      <c r="DNJ20" s="53"/>
      <c r="DNK20" s="53"/>
      <c r="DNL20" s="53"/>
      <c r="DNM20" s="53"/>
      <c r="DNN20" s="53"/>
      <c r="DNO20" s="53"/>
      <c r="DNP20" s="53"/>
      <c r="DNQ20" s="53"/>
      <c r="DNR20" s="53"/>
      <c r="DNS20" s="53"/>
      <c r="DNT20" s="53"/>
      <c r="DNU20" s="53"/>
      <c r="DNV20" s="53"/>
      <c r="DNW20" s="53"/>
      <c r="DNX20" s="53"/>
      <c r="DNY20" s="53"/>
      <c r="DNZ20" s="53"/>
      <c r="DOA20" s="53"/>
      <c r="DOB20" s="53"/>
      <c r="DOC20" s="53"/>
      <c r="DOD20" s="53"/>
      <c r="DOE20" s="53"/>
      <c r="DOF20" s="53"/>
      <c r="DOG20" s="53"/>
      <c r="DOH20" s="53"/>
      <c r="DOI20" s="53"/>
      <c r="DOJ20" s="53"/>
      <c r="DOK20" s="53"/>
      <c r="DOL20" s="53"/>
      <c r="DOM20" s="53"/>
      <c r="DON20" s="53"/>
      <c r="DOO20" s="53"/>
      <c r="DOP20" s="53"/>
      <c r="DOQ20" s="53"/>
      <c r="DOR20" s="53"/>
      <c r="DOS20" s="53"/>
      <c r="DOT20" s="53"/>
      <c r="DOU20" s="53"/>
      <c r="DOV20" s="53"/>
      <c r="DOW20" s="53"/>
      <c r="DOX20" s="53"/>
      <c r="DOY20" s="53"/>
      <c r="DOZ20" s="53"/>
      <c r="DPA20" s="53"/>
      <c r="DPB20" s="53"/>
      <c r="DPC20" s="53"/>
      <c r="DPD20" s="53"/>
      <c r="DPE20" s="53"/>
      <c r="DPF20" s="53"/>
      <c r="DPG20" s="53"/>
      <c r="DPH20" s="53"/>
      <c r="DPI20" s="53"/>
      <c r="DPJ20" s="53"/>
      <c r="DPK20" s="53"/>
      <c r="DPL20" s="53"/>
      <c r="DPM20" s="53"/>
      <c r="DPN20" s="53"/>
      <c r="DPO20" s="53"/>
      <c r="DPP20" s="53"/>
      <c r="DPQ20" s="53"/>
      <c r="DPR20" s="53"/>
      <c r="DPS20" s="53"/>
      <c r="DPT20" s="53"/>
      <c r="DPU20" s="53"/>
      <c r="DPV20" s="53"/>
      <c r="DPW20" s="53"/>
      <c r="DPX20" s="53"/>
      <c r="DPY20" s="53"/>
      <c r="DPZ20" s="53"/>
      <c r="DQA20" s="53"/>
      <c r="DQB20" s="53"/>
      <c r="DQC20" s="53"/>
      <c r="DQD20" s="53"/>
      <c r="DQE20" s="53"/>
      <c r="DQF20" s="53"/>
      <c r="DQG20" s="53"/>
      <c r="DQH20" s="53"/>
      <c r="DQI20" s="53"/>
      <c r="DQJ20" s="53"/>
      <c r="DQK20" s="53"/>
      <c r="DQL20" s="53"/>
      <c r="DQM20" s="53"/>
      <c r="DQN20" s="53"/>
      <c r="DQO20" s="53"/>
      <c r="DQP20" s="53"/>
      <c r="DQQ20" s="53"/>
      <c r="DQR20" s="53"/>
      <c r="DQS20" s="53"/>
      <c r="DQT20" s="53"/>
      <c r="DQU20" s="53"/>
      <c r="DQV20" s="53"/>
      <c r="DQW20" s="53"/>
      <c r="DQX20" s="53"/>
      <c r="DQY20" s="53"/>
      <c r="DQZ20" s="53"/>
      <c r="DRA20" s="53"/>
      <c r="DRB20" s="53"/>
      <c r="DRC20" s="53"/>
      <c r="DRD20" s="53"/>
      <c r="DRE20" s="53"/>
      <c r="DRF20" s="53"/>
      <c r="DRG20" s="53"/>
      <c r="DRH20" s="53"/>
      <c r="DRI20" s="53"/>
      <c r="DRJ20" s="53"/>
      <c r="DRK20" s="53"/>
      <c r="DRL20" s="53"/>
      <c r="DRM20" s="53"/>
      <c r="DRN20" s="53"/>
      <c r="DRO20" s="53"/>
      <c r="DRP20" s="53"/>
      <c r="DRQ20" s="53"/>
      <c r="DRR20" s="53"/>
      <c r="DRS20" s="53"/>
      <c r="DRT20" s="53"/>
      <c r="DRU20" s="53"/>
      <c r="DRV20" s="53"/>
      <c r="DRW20" s="53"/>
      <c r="DRX20" s="53"/>
      <c r="DRY20" s="53"/>
      <c r="DRZ20" s="53"/>
      <c r="DSA20" s="53"/>
      <c r="DSB20" s="53"/>
      <c r="DSC20" s="53"/>
      <c r="DSD20" s="53"/>
      <c r="DSE20" s="53"/>
      <c r="DSF20" s="53"/>
      <c r="DSG20" s="53"/>
      <c r="DSH20" s="53"/>
      <c r="DSI20" s="53"/>
      <c r="DSJ20" s="53"/>
      <c r="DSK20" s="53"/>
      <c r="DSL20" s="53"/>
      <c r="DSM20" s="53"/>
      <c r="DSN20" s="53"/>
      <c r="DSO20" s="53"/>
      <c r="DSP20" s="53"/>
      <c r="DSQ20" s="53"/>
      <c r="DSR20" s="53"/>
      <c r="DSS20" s="53"/>
      <c r="DST20" s="53"/>
      <c r="DSU20" s="53"/>
      <c r="DSV20" s="53"/>
      <c r="DSW20" s="53"/>
      <c r="DSX20" s="53"/>
      <c r="DSY20" s="53"/>
      <c r="DSZ20" s="53"/>
      <c r="DTA20" s="53"/>
      <c r="DTB20" s="53"/>
      <c r="DTC20" s="53"/>
      <c r="DTD20" s="53"/>
      <c r="DTE20" s="53"/>
      <c r="DTF20" s="53"/>
      <c r="DTG20" s="53"/>
      <c r="DTH20" s="53"/>
      <c r="DTI20" s="53"/>
      <c r="DTJ20" s="53"/>
      <c r="DTK20" s="53"/>
      <c r="DTL20" s="53"/>
      <c r="DTM20" s="53"/>
      <c r="DTN20" s="53"/>
      <c r="DTO20" s="53"/>
      <c r="DTP20" s="53"/>
      <c r="DTQ20" s="53"/>
      <c r="DTR20" s="53"/>
      <c r="DTS20" s="53"/>
      <c r="DTT20" s="53"/>
      <c r="DTU20" s="53"/>
      <c r="DTV20" s="53"/>
      <c r="DTW20" s="53"/>
      <c r="DTX20" s="53"/>
      <c r="DTY20" s="53"/>
      <c r="DTZ20" s="53"/>
      <c r="DUA20" s="53"/>
      <c r="DUB20" s="53"/>
      <c r="DUC20" s="53"/>
      <c r="DUD20" s="53"/>
      <c r="DUE20" s="53"/>
      <c r="DUF20" s="53"/>
      <c r="DUG20" s="53"/>
      <c r="DUH20" s="53"/>
      <c r="DUI20" s="53"/>
      <c r="DUJ20" s="53"/>
      <c r="DUK20" s="53"/>
      <c r="DUL20" s="53"/>
      <c r="DUM20" s="53"/>
      <c r="DUN20" s="53"/>
      <c r="DUO20" s="53"/>
      <c r="DUP20" s="53"/>
      <c r="DUQ20" s="53"/>
      <c r="DUR20" s="53"/>
      <c r="DUS20" s="53"/>
      <c r="DUT20" s="53"/>
      <c r="DUU20" s="53"/>
      <c r="DUV20" s="53"/>
      <c r="DUW20" s="53"/>
      <c r="DUX20" s="53"/>
      <c r="DUY20" s="53"/>
      <c r="DUZ20" s="53"/>
      <c r="DVA20" s="53"/>
      <c r="DVB20" s="53"/>
      <c r="DVC20" s="53"/>
      <c r="DVD20" s="53"/>
      <c r="DVE20" s="53"/>
      <c r="DVF20" s="53"/>
      <c r="DVG20" s="53"/>
      <c r="DVH20" s="53"/>
      <c r="DVI20" s="53"/>
      <c r="DVJ20" s="53"/>
      <c r="DVK20" s="53"/>
      <c r="DVL20" s="53"/>
      <c r="DVM20" s="53"/>
      <c r="DVN20" s="53"/>
      <c r="DVO20" s="53"/>
      <c r="DVP20" s="53"/>
      <c r="DVQ20" s="53"/>
      <c r="DVR20" s="53"/>
      <c r="DVS20" s="53"/>
      <c r="DVT20" s="53"/>
      <c r="DVU20" s="53"/>
      <c r="DVV20" s="53"/>
      <c r="DVW20" s="53"/>
      <c r="DVX20" s="53"/>
      <c r="DVY20" s="53"/>
      <c r="DVZ20" s="53"/>
      <c r="DWA20" s="53"/>
      <c r="DWB20" s="53"/>
      <c r="DWC20" s="53"/>
      <c r="DWD20" s="53"/>
      <c r="DWE20" s="53"/>
      <c r="DWF20" s="53"/>
      <c r="DWG20" s="53"/>
      <c r="DWH20" s="53"/>
      <c r="DWI20" s="53"/>
      <c r="DWJ20" s="53"/>
      <c r="DWK20" s="53"/>
      <c r="DWL20" s="53"/>
      <c r="DWM20" s="53"/>
      <c r="DWN20" s="53"/>
      <c r="DWO20" s="53"/>
      <c r="DWP20" s="53"/>
      <c r="DWQ20" s="53"/>
      <c r="DWR20" s="53"/>
      <c r="DWS20" s="53"/>
      <c r="DWT20" s="53"/>
      <c r="DWU20" s="53"/>
      <c r="DWV20" s="53"/>
      <c r="DWW20" s="53"/>
      <c r="DWX20" s="53"/>
      <c r="DWY20" s="53"/>
      <c r="DWZ20" s="53"/>
      <c r="DXA20" s="53"/>
      <c r="DXB20" s="53"/>
      <c r="DXC20" s="53"/>
      <c r="DXD20" s="53"/>
      <c r="DXE20" s="53"/>
      <c r="DXF20" s="53"/>
      <c r="DXG20" s="53"/>
      <c r="DXH20" s="53"/>
      <c r="DXI20" s="53"/>
      <c r="DXJ20" s="53"/>
      <c r="DXK20" s="53"/>
      <c r="DXL20" s="53"/>
      <c r="DXM20" s="53"/>
      <c r="DXN20" s="53"/>
      <c r="DXO20" s="53"/>
      <c r="DXP20" s="53"/>
      <c r="DXQ20" s="53"/>
      <c r="DXR20" s="53"/>
      <c r="DXS20" s="53"/>
      <c r="DXT20" s="53"/>
      <c r="DXU20" s="53"/>
      <c r="DXV20" s="53"/>
      <c r="DXW20" s="53"/>
      <c r="DXX20" s="53"/>
      <c r="DXY20" s="53"/>
      <c r="DXZ20" s="53"/>
      <c r="DYA20" s="53"/>
      <c r="DYB20" s="53"/>
      <c r="DYC20" s="53"/>
      <c r="DYD20" s="53"/>
      <c r="DYE20" s="53"/>
      <c r="DYF20" s="53"/>
      <c r="DYG20" s="53"/>
      <c r="DYH20" s="53"/>
      <c r="DYI20" s="53"/>
      <c r="DYJ20" s="53"/>
      <c r="DYK20" s="53"/>
      <c r="DYL20" s="53"/>
      <c r="DYM20" s="53"/>
      <c r="DYN20" s="53"/>
      <c r="DYO20" s="53"/>
      <c r="DYP20" s="53"/>
      <c r="DYQ20" s="53"/>
      <c r="DYR20" s="53"/>
      <c r="DYS20" s="53"/>
      <c r="DYT20" s="53"/>
      <c r="DYU20" s="53"/>
      <c r="DYV20" s="53"/>
      <c r="DYW20" s="53"/>
      <c r="DYX20" s="53"/>
      <c r="DYY20" s="53"/>
      <c r="DYZ20" s="53"/>
      <c r="DZA20" s="53"/>
      <c r="DZB20" s="53"/>
      <c r="DZC20" s="53"/>
      <c r="DZD20" s="53"/>
      <c r="DZE20" s="53"/>
      <c r="DZF20" s="53"/>
      <c r="DZG20" s="53"/>
      <c r="DZH20" s="53"/>
      <c r="DZI20" s="53"/>
      <c r="DZJ20" s="53"/>
      <c r="DZK20" s="53"/>
      <c r="DZL20" s="53"/>
      <c r="DZM20" s="53"/>
      <c r="DZN20" s="53"/>
      <c r="DZO20" s="53"/>
      <c r="DZP20" s="53"/>
      <c r="DZQ20" s="53"/>
      <c r="DZR20" s="53"/>
      <c r="DZS20" s="53"/>
      <c r="DZT20" s="53"/>
      <c r="DZU20" s="53"/>
      <c r="DZV20" s="53"/>
      <c r="DZW20" s="53"/>
      <c r="DZX20" s="53"/>
      <c r="DZY20" s="53"/>
      <c r="DZZ20" s="53"/>
      <c r="EAA20" s="53"/>
      <c r="EAB20" s="53"/>
      <c r="EAC20" s="53"/>
      <c r="EAD20" s="53"/>
      <c r="EAE20" s="53"/>
      <c r="EAF20" s="53"/>
      <c r="EAG20" s="53"/>
      <c r="EAH20" s="53"/>
      <c r="EAI20" s="53"/>
      <c r="EAJ20" s="53"/>
      <c r="EAK20" s="53"/>
      <c r="EAL20" s="53"/>
      <c r="EAM20" s="53"/>
      <c r="EAN20" s="53"/>
      <c r="EAO20" s="53"/>
      <c r="EAP20" s="53"/>
      <c r="EAQ20" s="53"/>
      <c r="EAR20" s="53"/>
      <c r="EAS20" s="53"/>
      <c r="EAT20" s="53"/>
      <c r="EAU20" s="53"/>
      <c r="EAV20" s="53"/>
      <c r="EAW20" s="53"/>
      <c r="EAX20" s="53"/>
      <c r="EAY20" s="53"/>
      <c r="EAZ20" s="53"/>
      <c r="EBA20" s="53"/>
      <c r="EBB20" s="53"/>
      <c r="EBC20" s="53"/>
      <c r="EBD20" s="53"/>
      <c r="EBE20" s="53"/>
      <c r="EBF20" s="53"/>
      <c r="EBG20" s="53"/>
      <c r="EBH20" s="53"/>
      <c r="EBI20" s="53"/>
      <c r="EBJ20" s="53"/>
      <c r="EBK20" s="53"/>
      <c r="EBL20" s="53"/>
      <c r="EBM20" s="53"/>
      <c r="EBN20" s="53"/>
      <c r="EBO20" s="53"/>
      <c r="EBP20" s="53"/>
      <c r="EBQ20" s="53"/>
      <c r="EBR20" s="53"/>
      <c r="EBS20" s="53"/>
      <c r="EBT20" s="53"/>
      <c r="EBU20" s="53"/>
      <c r="EBV20" s="53"/>
      <c r="EBW20" s="53"/>
      <c r="EBX20" s="53"/>
      <c r="EBY20" s="53"/>
      <c r="EBZ20" s="53"/>
      <c r="ECA20" s="53"/>
      <c r="ECB20" s="53"/>
      <c r="ECC20" s="53"/>
      <c r="ECD20" s="53"/>
      <c r="ECE20" s="53"/>
      <c r="ECF20" s="53"/>
      <c r="ECG20" s="53"/>
      <c r="ECH20" s="53"/>
      <c r="ECI20" s="53"/>
      <c r="ECJ20" s="53"/>
      <c r="ECK20" s="53"/>
      <c r="ECL20" s="53"/>
      <c r="ECM20" s="53"/>
      <c r="ECN20" s="53"/>
      <c r="ECO20" s="53"/>
      <c r="ECP20" s="53"/>
      <c r="ECQ20" s="53"/>
      <c r="ECR20" s="53"/>
      <c r="ECS20" s="53"/>
      <c r="ECT20" s="53"/>
      <c r="ECU20" s="53"/>
      <c r="ECV20" s="53"/>
      <c r="ECW20" s="53"/>
      <c r="ECX20" s="53"/>
      <c r="ECY20" s="53"/>
      <c r="ECZ20" s="53"/>
      <c r="EDA20" s="53"/>
      <c r="EDB20" s="53"/>
      <c r="EDC20" s="53"/>
      <c r="EDD20" s="53"/>
      <c r="EDE20" s="53"/>
      <c r="EDF20" s="53"/>
      <c r="EDG20" s="53"/>
      <c r="EDH20" s="53"/>
      <c r="EDI20" s="53"/>
      <c r="EDJ20" s="53"/>
      <c r="EDK20" s="53"/>
      <c r="EDL20" s="53"/>
      <c r="EDM20" s="53"/>
      <c r="EDN20" s="53"/>
      <c r="EDO20" s="53"/>
      <c r="EDP20" s="53"/>
      <c r="EDQ20" s="53"/>
      <c r="EDR20" s="53"/>
      <c r="EDS20" s="53"/>
      <c r="EDT20" s="53"/>
      <c r="EDU20" s="53"/>
      <c r="EDV20" s="53"/>
      <c r="EDW20" s="53"/>
      <c r="EDX20" s="53"/>
      <c r="EDY20" s="53"/>
      <c r="EDZ20" s="53"/>
      <c r="EEA20" s="53"/>
      <c r="EEB20" s="53"/>
      <c r="EEC20" s="53"/>
      <c r="EED20" s="53"/>
      <c r="EEE20" s="53"/>
      <c r="EEF20" s="53"/>
      <c r="EEG20" s="53"/>
      <c r="EEH20" s="53"/>
      <c r="EEI20" s="53"/>
      <c r="EEJ20" s="53"/>
      <c r="EEK20" s="53"/>
      <c r="EEL20" s="53"/>
      <c r="EEM20" s="53"/>
      <c r="EEN20" s="53"/>
      <c r="EEO20" s="53"/>
      <c r="EEP20" s="53"/>
      <c r="EEQ20" s="53"/>
      <c r="EER20" s="53"/>
      <c r="EES20" s="53"/>
      <c r="EET20" s="53"/>
      <c r="EEU20" s="53"/>
      <c r="EEV20" s="53"/>
      <c r="EEW20" s="53"/>
      <c r="EEX20" s="53"/>
      <c r="EEY20" s="53"/>
      <c r="EEZ20" s="53"/>
      <c r="EFA20" s="53"/>
      <c r="EFB20" s="53"/>
      <c r="EFC20" s="53"/>
      <c r="EFD20" s="53"/>
      <c r="EFE20" s="53"/>
      <c r="EFF20" s="53"/>
      <c r="EFG20" s="53"/>
      <c r="EFH20" s="53"/>
      <c r="EFI20" s="53"/>
      <c r="EFJ20" s="53"/>
      <c r="EFK20" s="53"/>
      <c r="EFL20" s="53"/>
      <c r="EFM20" s="53"/>
      <c r="EFN20" s="53"/>
      <c r="EFO20" s="53"/>
      <c r="EFP20" s="53"/>
      <c r="EFQ20" s="53"/>
      <c r="EFR20" s="53"/>
      <c r="EFS20" s="53"/>
      <c r="EFT20" s="53"/>
      <c r="EFU20" s="53"/>
      <c r="EFV20" s="53"/>
      <c r="EFW20" s="53"/>
      <c r="EFX20" s="53"/>
      <c r="EFY20" s="53"/>
      <c r="EFZ20" s="53"/>
      <c r="EGA20" s="53"/>
      <c r="EGB20" s="53"/>
      <c r="EGC20" s="53"/>
      <c r="EGD20" s="53"/>
      <c r="EGE20" s="53"/>
      <c r="EGF20" s="53"/>
      <c r="EGG20" s="53"/>
      <c r="EGH20" s="53"/>
      <c r="EGI20" s="53"/>
      <c r="EGJ20" s="53"/>
      <c r="EGK20" s="53"/>
      <c r="EGL20" s="53"/>
      <c r="EGM20" s="53"/>
      <c r="EGN20" s="53"/>
      <c r="EGO20" s="53"/>
      <c r="EGP20" s="53"/>
      <c r="EGQ20" s="53"/>
      <c r="EGR20" s="53"/>
      <c r="EGS20" s="53"/>
      <c r="EGT20" s="53"/>
      <c r="EGU20" s="53"/>
      <c r="EGV20" s="53"/>
      <c r="EGW20" s="53"/>
      <c r="EGX20" s="53"/>
      <c r="EGY20" s="53"/>
      <c r="EGZ20" s="53"/>
      <c r="EHA20" s="53"/>
      <c r="EHB20" s="53"/>
      <c r="EHC20" s="53"/>
      <c r="EHD20" s="53"/>
      <c r="EHE20" s="53"/>
      <c r="EHF20" s="53"/>
      <c r="EHG20" s="53"/>
      <c r="EHH20" s="53"/>
      <c r="EHI20" s="53"/>
      <c r="EHJ20" s="53"/>
      <c r="EHK20" s="53"/>
      <c r="EHL20" s="53"/>
      <c r="EHM20" s="53"/>
      <c r="EHN20" s="53"/>
      <c r="EHO20" s="53"/>
      <c r="EHP20" s="53"/>
      <c r="EHQ20" s="53"/>
      <c r="EHR20" s="53"/>
      <c r="EHS20" s="53"/>
      <c r="EHT20" s="53"/>
      <c r="EHU20" s="53"/>
      <c r="EHV20" s="53"/>
      <c r="EHW20" s="53"/>
      <c r="EHX20" s="53"/>
      <c r="EHY20" s="53"/>
      <c r="EHZ20" s="53"/>
      <c r="EIA20" s="53"/>
      <c r="EIB20" s="53"/>
      <c r="EIC20" s="53"/>
      <c r="EID20" s="53"/>
      <c r="EIE20" s="53"/>
      <c r="EIF20" s="53"/>
      <c r="EIG20" s="53"/>
      <c r="EIH20" s="53"/>
      <c r="EII20" s="53"/>
      <c r="EIJ20" s="53"/>
      <c r="EIK20" s="53"/>
      <c r="EIL20" s="53"/>
      <c r="EIM20" s="53"/>
      <c r="EIN20" s="53"/>
      <c r="EIO20" s="53"/>
      <c r="EIP20" s="53"/>
      <c r="EIQ20" s="53"/>
      <c r="EIR20" s="53"/>
      <c r="EIS20" s="53"/>
      <c r="EIT20" s="53"/>
      <c r="EIU20" s="53"/>
      <c r="EIV20" s="53"/>
      <c r="EIW20" s="53"/>
      <c r="EIX20" s="53"/>
      <c r="EIY20" s="53"/>
      <c r="EIZ20" s="53"/>
      <c r="EJA20" s="53"/>
      <c r="EJB20" s="53"/>
      <c r="EJC20" s="53"/>
      <c r="EJD20" s="53"/>
      <c r="EJE20" s="53"/>
      <c r="EJF20" s="53"/>
      <c r="EJG20" s="53"/>
      <c r="EJH20" s="53"/>
      <c r="EJI20" s="53"/>
      <c r="EJJ20" s="53"/>
      <c r="EJK20" s="53"/>
      <c r="EJL20" s="53"/>
      <c r="EJM20" s="53"/>
      <c r="EJN20" s="53"/>
      <c r="EJO20" s="53"/>
      <c r="EJP20" s="53"/>
      <c r="EJQ20" s="53"/>
      <c r="EJR20" s="53"/>
      <c r="EJS20" s="53"/>
      <c r="EJT20" s="53"/>
      <c r="EJU20" s="53"/>
      <c r="EJV20" s="53"/>
      <c r="EJW20" s="53"/>
      <c r="EJX20" s="53"/>
      <c r="EJY20" s="53"/>
      <c r="EJZ20" s="53"/>
      <c r="EKA20" s="53"/>
      <c r="EKB20" s="53"/>
      <c r="EKC20" s="53"/>
      <c r="EKD20" s="53"/>
      <c r="EKE20" s="53"/>
      <c r="EKF20" s="53"/>
      <c r="EKG20" s="53"/>
      <c r="EKH20" s="53"/>
      <c r="EKI20" s="53"/>
      <c r="EKJ20" s="53"/>
      <c r="EKK20" s="53"/>
      <c r="EKL20" s="53"/>
      <c r="EKM20" s="53"/>
      <c r="EKN20" s="53"/>
      <c r="EKO20" s="53"/>
      <c r="EKP20" s="53"/>
      <c r="EKQ20" s="53"/>
      <c r="EKR20" s="53"/>
      <c r="EKS20" s="53"/>
      <c r="EKT20" s="53"/>
      <c r="EKU20" s="53"/>
      <c r="EKV20" s="53"/>
      <c r="EKW20" s="53"/>
      <c r="EKX20" s="53"/>
      <c r="EKY20" s="53"/>
      <c r="EKZ20" s="53"/>
      <c r="ELA20" s="53"/>
      <c r="ELB20" s="53"/>
      <c r="ELC20" s="53"/>
      <c r="ELD20" s="53"/>
      <c r="ELE20" s="53"/>
      <c r="ELF20" s="53"/>
      <c r="ELG20" s="53"/>
      <c r="ELH20" s="53"/>
      <c r="ELI20" s="53"/>
      <c r="ELJ20" s="53"/>
      <c r="ELK20" s="53"/>
      <c r="ELL20" s="53"/>
      <c r="ELM20" s="53"/>
      <c r="ELN20" s="53"/>
      <c r="ELO20" s="53"/>
      <c r="ELP20" s="53"/>
      <c r="ELQ20" s="53"/>
      <c r="ELR20" s="53"/>
      <c r="ELS20" s="53"/>
      <c r="ELT20" s="53"/>
      <c r="ELU20" s="53"/>
      <c r="ELV20" s="53"/>
      <c r="ELW20" s="53"/>
      <c r="ELX20" s="53"/>
      <c r="ELY20" s="53"/>
      <c r="ELZ20" s="53"/>
      <c r="EMA20" s="53"/>
      <c r="EMB20" s="53"/>
      <c r="EMC20" s="53"/>
      <c r="EMD20" s="53"/>
      <c r="EME20" s="53"/>
      <c r="EMF20" s="53"/>
      <c r="EMG20" s="53"/>
      <c r="EMH20" s="53"/>
      <c r="EMI20" s="53"/>
      <c r="EMJ20" s="53"/>
      <c r="EMK20" s="53"/>
      <c r="EML20" s="53"/>
      <c r="EMM20" s="53"/>
      <c r="EMN20" s="53"/>
      <c r="EMO20" s="53"/>
      <c r="EMP20" s="53"/>
      <c r="EMQ20" s="53"/>
      <c r="EMR20" s="53"/>
      <c r="EMS20" s="53"/>
      <c r="EMT20" s="53"/>
      <c r="EMU20" s="53"/>
      <c r="EMV20" s="53"/>
      <c r="EMW20" s="53"/>
      <c r="EMX20" s="53"/>
      <c r="EMY20" s="53"/>
      <c r="EMZ20" s="53"/>
      <c r="ENA20" s="53"/>
      <c r="ENB20" s="53"/>
      <c r="ENC20" s="53"/>
      <c r="END20" s="53"/>
      <c r="ENE20" s="53"/>
      <c r="ENF20" s="53"/>
      <c r="ENG20" s="53"/>
      <c r="ENH20" s="53"/>
      <c r="ENI20" s="53"/>
      <c r="ENJ20" s="53"/>
      <c r="ENK20" s="53"/>
      <c r="ENL20" s="53"/>
      <c r="ENM20" s="53"/>
      <c r="ENN20" s="53"/>
      <c r="ENO20" s="53"/>
      <c r="ENP20" s="53"/>
      <c r="ENQ20" s="53"/>
      <c r="ENR20" s="53"/>
      <c r="ENS20" s="53"/>
      <c r="ENT20" s="53"/>
      <c r="ENU20" s="53"/>
      <c r="ENV20" s="53"/>
      <c r="ENW20" s="53"/>
      <c r="ENX20" s="53"/>
      <c r="ENY20" s="53"/>
      <c r="ENZ20" s="53"/>
      <c r="EOA20" s="53"/>
      <c r="EOB20" s="53"/>
      <c r="EOC20" s="53"/>
      <c r="EOD20" s="53"/>
      <c r="EOE20" s="53"/>
      <c r="EOF20" s="53"/>
      <c r="EOG20" s="53"/>
      <c r="EOH20" s="53"/>
      <c r="EOI20" s="53"/>
      <c r="EOJ20" s="53"/>
      <c r="EOK20" s="53"/>
      <c r="EOL20" s="53"/>
      <c r="EOM20" s="53"/>
      <c r="EON20" s="53"/>
      <c r="EOO20" s="53"/>
      <c r="EOP20" s="53"/>
      <c r="EOQ20" s="53"/>
      <c r="EOR20" s="53"/>
      <c r="EOS20" s="53"/>
      <c r="EOT20" s="53"/>
      <c r="EOU20" s="53"/>
      <c r="EOV20" s="53"/>
      <c r="EOW20" s="53"/>
      <c r="EOX20" s="53"/>
      <c r="EOY20" s="53"/>
      <c r="EOZ20" s="53"/>
      <c r="EPA20" s="53"/>
      <c r="EPB20" s="53"/>
      <c r="EPC20" s="53"/>
      <c r="EPD20" s="53"/>
      <c r="EPE20" s="53"/>
      <c r="EPF20" s="53"/>
      <c r="EPG20" s="53"/>
      <c r="EPH20" s="53"/>
      <c r="EPI20" s="53"/>
      <c r="EPJ20" s="53"/>
      <c r="EPK20" s="53"/>
      <c r="EPL20" s="53"/>
      <c r="EPM20" s="53"/>
      <c r="EPN20" s="53"/>
      <c r="EPO20" s="53"/>
      <c r="EPP20" s="53"/>
      <c r="EPQ20" s="53"/>
      <c r="EPR20" s="53"/>
      <c r="EPS20" s="53"/>
      <c r="EPT20" s="53"/>
      <c r="EPU20" s="53"/>
      <c r="EPV20" s="53"/>
      <c r="EPW20" s="53"/>
      <c r="EPX20" s="53"/>
      <c r="EPY20" s="53"/>
      <c r="EPZ20" s="53"/>
      <c r="EQA20" s="53"/>
      <c r="EQB20" s="53"/>
      <c r="EQC20" s="53"/>
      <c r="EQD20" s="53"/>
      <c r="EQE20" s="53"/>
      <c r="EQF20" s="53"/>
      <c r="EQG20" s="53"/>
      <c r="EQH20" s="53"/>
      <c r="EQI20" s="53"/>
      <c r="EQJ20" s="53"/>
      <c r="EQK20" s="53"/>
      <c r="EQL20" s="53"/>
      <c r="EQM20" s="53"/>
      <c r="EQN20" s="53"/>
      <c r="EQO20" s="53"/>
      <c r="EQP20" s="53"/>
      <c r="EQQ20" s="53"/>
      <c r="EQR20" s="53"/>
      <c r="EQS20" s="53"/>
      <c r="EQT20" s="53"/>
      <c r="EQU20" s="53"/>
      <c r="EQV20" s="53"/>
      <c r="EQW20" s="53"/>
      <c r="EQX20" s="53"/>
      <c r="EQY20" s="53"/>
      <c r="EQZ20" s="53"/>
      <c r="ERA20" s="53"/>
      <c r="ERB20" s="53"/>
      <c r="ERC20" s="53"/>
      <c r="ERD20" s="53"/>
      <c r="ERE20" s="53"/>
      <c r="ERF20" s="53"/>
      <c r="ERG20" s="53"/>
      <c r="ERH20" s="53"/>
      <c r="ERI20" s="53"/>
      <c r="ERJ20" s="53"/>
      <c r="ERK20" s="53"/>
      <c r="ERL20" s="53"/>
      <c r="ERM20" s="53"/>
      <c r="ERN20" s="53"/>
      <c r="ERO20" s="53"/>
      <c r="ERP20" s="53"/>
      <c r="ERQ20" s="53"/>
      <c r="ERR20" s="53"/>
      <c r="ERS20" s="53"/>
      <c r="ERT20" s="53"/>
      <c r="ERU20" s="53"/>
      <c r="ERV20" s="53"/>
      <c r="ERW20" s="53"/>
      <c r="ERX20" s="53"/>
      <c r="ERY20" s="53"/>
      <c r="ERZ20" s="53"/>
      <c r="ESA20" s="53"/>
      <c r="ESB20" s="53"/>
      <c r="ESC20" s="53"/>
      <c r="ESD20" s="53"/>
      <c r="ESE20" s="53"/>
      <c r="ESF20" s="53"/>
      <c r="ESG20" s="53"/>
      <c r="ESH20" s="53"/>
      <c r="ESI20" s="53"/>
      <c r="ESJ20" s="53"/>
      <c r="ESK20" s="53"/>
      <c r="ESL20" s="53"/>
      <c r="ESM20" s="53"/>
      <c r="ESN20" s="53"/>
      <c r="ESO20" s="53"/>
      <c r="ESP20" s="53"/>
      <c r="ESQ20" s="53"/>
      <c r="ESR20" s="53"/>
      <c r="ESS20" s="53"/>
      <c r="EST20" s="53"/>
      <c r="ESU20" s="53"/>
      <c r="ESV20" s="53"/>
      <c r="ESW20" s="53"/>
      <c r="ESX20" s="53"/>
      <c r="ESY20" s="53"/>
      <c r="ESZ20" s="53"/>
      <c r="ETA20" s="53"/>
      <c r="ETB20" s="53"/>
      <c r="ETC20" s="53"/>
      <c r="ETD20" s="53"/>
      <c r="ETE20" s="53"/>
      <c r="ETF20" s="53"/>
      <c r="ETG20" s="53"/>
      <c r="ETH20" s="53"/>
      <c r="ETI20" s="53"/>
      <c r="ETJ20" s="53"/>
      <c r="ETK20" s="53"/>
      <c r="ETL20" s="53"/>
      <c r="ETM20" s="53"/>
      <c r="ETN20" s="53"/>
      <c r="ETO20" s="53"/>
      <c r="ETP20" s="53"/>
      <c r="ETQ20" s="53"/>
      <c r="ETR20" s="53"/>
      <c r="ETS20" s="53"/>
      <c r="ETT20" s="53"/>
      <c r="ETU20" s="53"/>
      <c r="ETV20" s="53"/>
      <c r="ETW20" s="53"/>
      <c r="ETX20" s="53"/>
      <c r="ETY20" s="53"/>
      <c r="ETZ20" s="53"/>
      <c r="EUA20" s="53"/>
      <c r="EUB20" s="53"/>
      <c r="EUC20" s="53"/>
      <c r="EUD20" s="53"/>
      <c r="EUE20" s="53"/>
      <c r="EUF20" s="53"/>
      <c r="EUG20" s="53"/>
      <c r="EUH20" s="53"/>
      <c r="EUI20" s="53"/>
      <c r="EUJ20" s="53"/>
      <c r="EUK20" s="53"/>
      <c r="EUL20" s="53"/>
      <c r="EUM20" s="53"/>
      <c r="EUN20" s="53"/>
      <c r="EUO20" s="53"/>
      <c r="EUP20" s="53"/>
      <c r="EUQ20" s="53"/>
      <c r="EUR20" s="53"/>
      <c r="EUS20" s="53"/>
      <c r="EUT20" s="53"/>
      <c r="EUU20" s="53"/>
      <c r="EUV20" s="53"/>
      <c r="EUW20" s="53"/>
      <c r="EUX20" s="53"/>
      <c r="EUY20" s="53"/>
      <c r="EUZ20" s="53"/>
      <c r="EVA20" s="53"/>
      <c r="EVB20" s="53"/>
      <c r="EVC20" s="53"/>
      <c r="EVD20" s="53"/>
      <c r="EVE20" s="53"/>
      <c r="EVF20" s="53"/>
      <c r="EVG20" s="53"/>
      <c r="EVH20" s="53"/>
      <c r="EVI20" s="53"/>
      <c r="EVJ20" s="53"/>
      <c r="EVK20" s="53"/>
      <c r="EVL20" s="53"/>
      <c r="EVM20" s="53"/>
      <c r="EVN20" s="53"/>
      <c r="EVO20" s="53"/>
      <c r="EVP20" s="53"/>
      <c r="EVQ20" s="53"/>
      <c r="EVR20" s="53"/>
      <c r="EVS20" s="53"/>
      <c r="EVT20" s="53"/>
      <c r="EVU20" s="53"/>
      <c r="EVV20" s="53"/>
      <c r="EVW20" s="53"/>
      <c r="EVX20" s="53"/>
      <c r="EVY20" s="53"/>
      <c r="EVZ20" s="53"/>
      <c r="EWA20" s="53"/>
      <c r="EWB20" s="53"/>
      <c r="EWC20" s="53"/>
      <c r="EWD20" s="53"/>
      <c r="EWE20" s="53"/>
      <c r="EWF20" s="53"/>
      <c r="EWG20" s="53"/>
      <c r="EWH20" s="53"/>
      <c r="EWI20" s="53"/>
      <c r="EWJ20" s="53"/>
      <c r="EWK20" s="53"/>
      <c r="EWL20" s="53"/>
      <c r="EWM20" s="53"/>
      <c r="EWN20" s="53"/>
      <c r="EWO20" s="53"/>
      <c r="EWP20" s="53"/>
      <c r="EWQ20" s="53"/>
      <c r="EWR20" s="53"/>
      <c r="EWS20" s="53"/>
      <c r="EWT20" s="53"/>
      <c r="EWU20" s="53"/>
      <c r="EWV20" s="53"/>
      <c r="EWW20" s="53"/>
      <c r="EWX20" s="53"/>
      <c r="EWY20" s="53"/>
      <c r="EWZ20" s="53"/>
      <c r="EXA20" s="53"/>
      <c r="EXB20" s="53"/>
      <c r="EXC20" s="53"/>
      <c r="EXD20" s="53"/>
      <c r="EXE20" s="53"/>
      <c r="EXF20" s="53"/>
      <c r="EXG20" s="53"/>
      <c r="EXH20" s="53"/>
      <c r="EXI20" s="53"/>
      <c r="EXJ20" s="53"/>
      <c r="EXK20" s="53"/>
      <c r="EXL20" s="53"/>
      <c r="EXM20" s="53"/>
      <c r="EXN20" s="53"/>
      <c r="EXO20" s="53"/>
      <c r="EXP20" s="53"/>
      <c r="EXQ20" s="53"/>
      <c r="EXR20" s="53"/>
      <c r="EXS20" s="53"/>
      <c r="EXT20" s="53"/>
      <c r="EXU20" s="53"/>
      <c r="EXV20" s="53"/>
      <c r="EXW20" s="53"/>
      <c r="EXX20" s="53"/>
      <c r="EXY20" s="53"/>
      <c r="EXZ20" s="53"/>
      <c r="EYA20" s="53"/>
      <c r="EYB20" s="53"/>
      <c r="EYC20" s="53"/>
      <c r="EYD20" s="53"/>
      <c r="EYE20" s="53"/>
      <c r="EYF20" s="53"/>
      <c r="EYG20" s="53"/>
      <c r="EYH20" s="53"/>
      <c r="EYI20" s="53"/>
      <c r="EYJ20" s="53"/>
      <c r="EYK20" s="53"/>
      <c r="EYL20" s="53"/>
      <c r="EYM20" s="53"/>
      <c r="EYN20" s="53"/>
      <c r="EYO20" s="53"/>
      <c r="EYP20" s="53"/>
      <c r="EYQ20" s="53"/>
      <c r="EYR20" s="53"/>
      <c r="EYS20" s="53"/>
      <c r="EYT20" s="53"/>
      <c r="EYU20" s="53"/>
      <c r="EYV20" s="53"/>
      <c r="EYW20" s="53"/>
      <c r="EYX20" s="53"/>
      <c r="EYY20" s="53"/>
      <c r="EYZ20" s="53"/>
      <c r="EZA20" s="53"/>
      <c r="EZB20" s="53"/>
      <c r="EZC20" s="53"/>
      <c r="EZD20" s="53"/>
      <c r="EZE20" s="53"/>
      <c r="EZF20" s="53"/>
      <c r="EZG20" s="53"/>
      <c r="EZH20" s="53"/>
      <c r="EZI20" s="53"/>
      <c r="EZJ20" s="53"/>
      <c r="EZK20" s="53"/>
      <c r="EZL20" s="53"/>
      <c r="EZM20" s="53"/>
      <c r="EZN20" s="53"/>
      <c r="EZO20" s="53"/>
      <c r="EZP20" s="53"/>
      <c r="EZQ20" s="53"/>
      <c r="EZR20" s="53"/>
      <c r="EZS20" s="53"/>
      <c r="EZT20" s="53"/>
      <c r="EZU20" s="53"/>
      <c r="EZV20" s="53"/>
      <c r="EZW20" s="53"/>
      <c r="EZX20" s="53"/>
      <c r="EZY20" s="53"/>
      <c r="EZZ20" s="53"/>
      <c r="FAA20" s="53"/>
      <c r="FAB20" s="53"/>
      <c r="FAC20" s="53"/>
      <c r="FAD20" s="53"/>
      <c r="FAE20" s="53"/>
      <c r="FAF20" s="53"/>
      <c r="FAG20" s="53"/>
      <c r="FAH20" s="53"/>
      <c r="FAI20" s="53"/>
      <c r="FAJ20" s="53"/>
      <c r="FAK20" s="53"/>
      <c r="FAL20" s="53"/>
      <c r="FAM20" s="53"/>
      <c r="FAN20" s="53"/>
      <c r="FAO20" s="53"/>
      <c r="FAP20" s="53"/>
      <c r="FAQ20" s="53"/>
      <c r="FAR20" s="53"/>
      <c r="FAS20" s="53"/>
      <c r="FAT20" s="53"/>
      <c r="FAU20" s="53"/>
      <c r="FAV20" s="53"/>
      <c r="FAW20" s="53"/>
      <c r="FAX20" s="53"/>
      <c r="FAY20" s="53"/>
      <c r="FAZ20" s="53"/>
      <c r="FBA20" s="53"/>
      <c r="FBB20" s="53"/>
      <c r="FBC20" s="53"/>
      <c r="FBD20" s="53"/>
      <c r="FBE20" s="53"/>
      <c r="FBF20" s="53"/>
      <c r="FBG20" s="53"/>
      <c r="FBH20" s="53"/>
      <c r="FBI20" s="53"/>
      <c r="FBJ20" s="53"/>
      <c r="FBK20" s="53"/>
      <c r="FBL20" s="53"/>
      <c r="FBM20" s="53"/>
      <c r="FBN20" s="53"/>
      <c r="FBO20" s="53"/>
      <c r="FBP20" s="53"/>
      <c r="FBQ20" s="53"/>
      <c r="FBR20" s="53"/>
      <c r="FBS20" s="53"/>
      <c r="FBT20" s="53"/>
      <c r="FBU20" s="53"/>
      <c r="FBV20" s="53"/>
      <c r="FBW20" s="53"/>
      <c r="FBX20" s="53"/>
      <c r="FBY20" s="53"/>
      <c r="FBZ20" s="53"/>
      <c r="FCA20" s="53"/>
      <c r="FCB20" s="53"/>
      <c r="FCC20" s="53"/>
      <c r="FCD20" s="53"/>
      <c r="FCE20" s="53"/>
      <c r="FCF20" s="53"/>
      <c r="FCG20" s="53"/>
      <c r="FCH20" s="53"/>
      <c r="FCI20" s="53"/>
      <c r="FCJ20" s="53"/>
      <c r="FCK20" s="53"/>
      <c r="FCL20" s="53"/>
      <c r="FCM20" s="53"/>
      <c r="FCN20" s="53"/>
      <c r="FCO20" s="53"/>
      <c r="FCP20" s="53"/>
      <c r="FCQ20" s="53"/>
      <c r="FCR20" s="53"/>
      <c r="FCS20" s="53"/>
      <c r="FCT20" s="53"/>
      <c r="FCU20" s="53"/>
      <c r="FCV20" s="53"/>
      <c r="FCW20" s="53"/>
      <c r="FCX20" s="53"/>
      <c r="FCY20" s="53"/>
      <c r="FCZ20" s="53"/>
      <c r="FDA20" s="53"/>
      <c r="FDB20" s="53"/>
      <c r="FDC20" s="53"/>
      <c r="FDD20" s="53"/>
      <c r="FDE20" s="53"/>
      <c r="FDF20" s="53"/>
      <c r="FDG20" s="53"/>
      <c r="FDH20" s="53"/>
      <c r="FDI20" s="53"/>
      <c r="FDJ20" s="53"/>
      <c r="FDK20" s="53"/>
      <c r="FDL20" s="53"/>
      <c r="FDM20" s="53"/>
      <c r="FDN20" s="53"/>
      <c r="FDO20" s="53"/>
      <c r="FDP20" s="53"/>
      <c r="FDQ20" s="53"/>
      <c r="FDR20" s="53"/>
      <c r="FDS20" s="53"/>
      <c r="FDT20" s="53"/>
      <c r="FDU20" s="53"/>
      <c r="FDV20" s="53"/>
      <c r="FDW20" s="53"/>
      <c r="FDX20" s="53"/>
      <c r="FDY20" s="53"/>
      <c r="FDZ20" s="53"/>
      <c r="FEA20" s="53"/>
      <c r="FEB20" s="53"/>
      <c r="FEC20" s="53"/>
      <c r="FED20" s="53"/>
      <c r="FEE20" s="53"/>
      <c r="FEF20" s="53"/>
      <c r="FEG20" s="53"/>
      <c r="FEH20" s="53"/>
      <c r="FEI20" s="53"/>
      <c r="FEJ20" s="53"/>
      <c r="FEK20" s="53"/>
      <c r="FEL20" s="53"/>
      <c r="FEM20" s="53"/>
      <c r="FEN20" s="53"/>
      <c r="FEO20" s="53"/>
      <c r="FEP20" s="53"/>
      <c r="FEQ20" s="53"/>
      <c r="FER20" s="53"/>
      <c r="FES20" s="53"/>
      <c r="FET20" s="53"/>
      <c r="FEU20" s="53"/>
      <c r="FEV20" s="53"/>
      <c r="FEW20" s="53"/>
      <c r="FEX20" s="53"/>
      <c r="FEY20" s="53"/>
      <c r="FEZ20" s="53"/>
      <c r="FFA20" s="53"/>
      <c r="FFB20" s="53"/>
      <c r="FFC20" s="53"/>
      <c r="FFD20" s="53"/>
      <c r="FFE20" s="53"/>
      <c r="FFF20" s="53"/>
      <c r="FFG20" s="53"/>
      <c r="FFH20" s="53"/>
      <c r="FFI20" s="53"/>
      <c r="FFJ20" s="53"/>
      <c r="FFK20" s="53"/>
      <c r="FFL20" s="53"/>
      <c r="FFM20" s="53"/>
      <c r="FFN20" s="53"/>
      <c r="FFO20" s="53"/>
      <c r="FFP20" s="53"/>
      <c r="FFQ20" s="53"/>
      <c r="FFR20" s="53"/>
      <c r="FFS20" s="53"/>
      <c r="FFT20" s="53"/>
      <c r="FFU20" s="53"/>
      <c r="FFV20" s="53"/>
      <c r="FFW20" s="53"/>
      <c r="FFX20" s="53"/>
      <c r="FFY20" s="53"/>
      <c r="FFZ20" s="53"/>
      <c r="FGA20" s="53"/>
      <c r="FGB20" s="53"/>
      <c r="FGC20" s="53"/>
      <c r="FGD20" s="53"/>
      <c r="FGE20" s="53"/>
      <c r="FGF20" s="53"/>
      <c r="FGG20" s="53"/>
      <c r="FGH20" s="53"/>
      <c r="FGI20" s="53"/>
      <c r="FGJ20" s="53"/>
      <c r="FGK20" s="53"/>
      <c r="FGL20" s="53"/>
      <c r="FGM20" s="53"/>
      <c r="FGN20" s="53"/>
      <c r="FGO20" s="53"/>
      <c r="FGP20" s="53"/>
      <c r="FGQ20" s="53"/>
      <c r="FGR20" s="53"/>
      <c r="FGS20" s="53"/>
      <c r="FGT20" s="53"/>
      <c r="FGU20" s="53"/>
      <c r="FGV20" s="53"/>
      <c r="FGW20" s="53"/>
      <c r="FGX20" s="53"/>
      <c r="FGY20" s="53"/>
      <c r="FGZ20" s="53"/>
      <c r="FHA20" s="53"/>
      <c r="FHB20" s="53"/>
      <c r="FHC20" s="53"/>
      <c r="FHD20" s="53"/>
      <c r="FHE20" s="53"/>
      <c r="FHF20" s="53"/>
      <c r="FHG20" s="53"/>
      <c r="FHH20" s="53"/>
      <c r="FHI20" s="53"/>
      <c r="FHJ20" s="53"/>
      <c r="FHK20" s="53"/>
      <c r="FHL20" s="53"/>
      <c r="FHM20" s="53"/>
      <c r="FHN20" s="53"/>
      <c r="FHO20" s="53"/>
      <c r="FHP20" s="53"/>
      <c r="FHQ20" s="53"/>
      <c r="FHR20" s="53"/>
      <c r="FHS20" s="53"/>
      <c r="FHT20" s="53"/>
      <c r="FHU20" s="53"/>
      <c r="FHV20" s="53"/>
      <c r="FHW20" s="53"/>
      <c r="FHX20" s="53"/>
      <c r="FHY20" s="53"/>
      <c r="FHZ20" s="53"/>
      <c r="FIA20" s="53"/>
      <c r="FIB20" s="53"/>
      <c r="FIC20" s="53"/>
      <c r="FID20" s="53"/>
      <c r="FIE20" s="53"/>
      <c r="FIF20" s="53"/>
      <c r="FIG20" s="53"/>
      <c r="FIH20" s="53"/>
      <c r="FII20" s="53"/>
      <c r="FIJ20" s="53"/>
      <c r="FIK20" s="53"/>
      <c r="FIL20" s="53"/>
      <c r="FIM20" s="53"/>
      <c r="FIN20" s="53"/>
      <c r="FIO20" s="53"/>
      <c r="FIP20" s="53"/>
      <c r="FIQ20" s="53"/>
      <c r="FIR20" s="53"/>
      <c r="FIS20" s="53"/>
      <c r="FIT20" s="53"/>
      <c r="FIU20" s="53"/>
      <c r="FIV20" s="53"/>
      <c r="FIW20" s="53"/>
      <c r="FIX20" s="53"/>
      <c r="FIY20" s="53"/>
      <c r="FIZ20" s="53"/>
      <c r="FJA20" s="53"/>
      <c r="FJB20" s="53"/>
      <c r="FJC20" s="53"/>
      <c r="FJD20" s="53"/>
      <c r="FJE20" s="53"/>
      <c r="FJF20" s="53"/>
      <c r="FJG20" s="53"/>
      <c r="FJH20" s="53"/>
      <c r="FJI20" s="53"/>
      <c r="FJJ20" s="53"/>
      <c r="FJK20" s="53"/>
      <c r="FJL20" s="53"/>
      <c r="FJM20" s="53"/>
      <c r="FJN20" s="53"/>
      <c r="FJO20" s="53"/>
      <c r="FJP20" s="53"/>
      <c r="FJQ20" s="53"/>
      <c r="FJR20" s="53"/>
      <c r="FJS20" s="53"/>
      <c r="FJT20" s="53"/>
      <c r="FJU20" s="53"/>
      <c r="FJV20" s="53"/>
      <c r="FJW20" s="53"/>
      <c r="FJX20" s="53"/>
      <c r="FJY20" s="53"/>
      <c r="FJZ20" s="53"/>
      <c r="FKA20" s="53"/>
      <c r="FKB20" s="53"/>
      <c r="FKC20" s="53"/>
      <c r="FKD20" s="53"/>
      <c r="FKE20" s="53"/>
      <c r="FKF20" s="53"/>
      <c r="FKG20" s="53"/>
      <c r="FKH20" s="53"/>
      <c r="FKI20" s="53"/>
      <c r="FKJ20" s="53"/>
      <c r="FKK20" s="53"/>
      <c r="FKL20" s="53"/>
      <c r="FKM20" s="53"/>
      <c r="FKN20" s="53"/>
      <c r="FKO20" s="53"/>
      <c r="FKP20" s="53"/>
      <c r="FKQ20" s="53"/>
      <c r="FKR20" s="53"/>
      <c r="FKS20" s="53"/>
      <c r="FKT20" s="53"/>
      <c r="FKU20" s="53"/>
      <c r="FKV20" s="53"/>
      <c r="FKW20" s="53"/>
      <c r="FKX20" s="53"/>
      <c r="FKY20" s="53"/>
      <c r="FKZ20" s="53"/>
      <c r="FLA20" s="53"/>
      <c r="FLB20" s="53"/>
      <c r="FLC20" s="53"/>
      <c r="FLD20" s="53"/>
      <c r="FLE20" s="53"/>
      <c r="FLF20" s="53"/>
      <c r="FLG20" s="53"/>
      <c r="FLH20" s="53"/>
      <c r="FLI20" s="53"/>
      <c r="FLJ20" s="53"/>
      <c r="FLK20" s="53"/>
      <c r="FLL20" s="53"/>
      <c r="FLM20" s="53"/>
      <c r="FLN20" s="53"/>
      <c r="FLO20" s="53"/>
      <c r="FLP20" s="53"/>
      <c r="FLQ20" s="53"/>
      <c r="FLR20" s="53"/>
      <c r="FLS20" s="53"/>
      <c r="FLT20" s="53"/>
      <c r="FLU20" s="53"/>
      <c r="FLV20" s="53"/>
      <c r="FLW20" s="53"/>
      <c r="FLX20" s="53"/>
      <c r="FLY20" s="53"/>
      <c r="FLZ20" s="53"/>
      <c r="FMA20" s="53"/>
      <c r="FMB20" s="53"/>
      <c r="FMC20" s="53"/>
      <c r="FMD20" s="53"/>
      <c r="FME20" s="53"/>
      <c r="FMF20" s="53"/>
      <c r="FMG20" s="53"/>
      <c r="FMH20" s="53"/>
      <c r="FMI20" s="53"/>
      <c r="FMJ20" s="53"/>
      <c r="FMK20" s="53"/>
      <c r="FML20" s="53"/>
      <c r="FMM20" s="53"/>
      <c r="FMN20" s="53"/>
      <c r="FMO20" s="53"/>
      <c r="FMP20" s="53"/>
      <c r="FMQ20" s="53"/>
      <c r="FMR20" s="53"/>
      <c r="FMS20" s="53"/>
      <c r="FMT20" s="53"/>
      <c r="FMU20" s="53"/>
      <c r="FMV20" s="53"/>
      <c r="FMW20" s="53"/>
      <c r="FMX20" s="53"/>
      <c r="FMY20" s="53"/>
      <c r="FMZ20" s="53"/>
      <c r="FNA20" s="53"/>
      <c r="FNB20" s="53"/>
      <c r="FNC20" s="53"/>
      <c r="FND20" s="53"/>
      <c r="FNE20" s="53"/>
      <c r="FNF20" s="53"/>
      <c r="FNG20" s="53"/>
      <c r="FNH20" s="53"/>
      <c r="FNI20" s="53"/>
      <c r="FNJ20" s="53"/>
      <c r="FNK20" s="53"/>
      <c r="FNL20" s="53"/>
      <c r="FNM20" s="53"/>
      <c r="FNN20" s="53"/>
      <c r="FNO20" s="53"/>
      <c r="FNP20" s="53"/>
      <c r="FNQ20" s="53"/>
      <c r="FNR20" s="53"/>
      <c r="FNS20" s="53"/>
      <c r="FNT20" s="53"/>
      <c r="FNU20" s="53"/>
      <c r="FNV20" s="53"/>
      <c r="FNW20" s="53"/>
      <c r="FNX20" s="53"/>
      <c r="FNY20" s="53"/>
      <c r="FNZ20" s="53"/>
      <c r="FOA20" s="53"/>
      <c r="FOB20" s="53"/>
      <c r="FOC20" s="53"/>
      <c r="FOD20" s="53"/>
      <c r="FOE20" s="53"/>
      <c r="FOF20" s="53"/>
      <c r="FOG20" s="53"/>
      <c r="FOH20" s="53"/>
      <c r="FOI20" s="53"/>
      <c r="FOJ20" s="53"/>
      <c r="FOK20" s="53"/>
      <c r="FOL20" s="53"/>
      <c r="FOM20" s="53"/>
      <c r="FON20" s="53"/>
      <c r="FOO20" s="53"/>
      <c r="FOP20" s="53"/>
      <c r="FOQ20" s="53"/>
      <c r="FOR20" s="53"/>
      <c r="FOS20" s="53"/>
      <c r="FOT20" s="53"/>
      <c r="FOU20" s="53"/>
      <c r="FOV20" s="53"/>
      <c r="FOW20" s="53"/>
      <c r="FOX20" s="53"/>
      <c r="FOY20" s="53"/>
      <c r="FOZ20" s="53"/>
      <c r="FPA20" s="53"/>
      <c r="FPB20" s="53"/>
      <c r="FPC20" s="53"/>
      <c r="FPD20" s="53"/>
      <c r="FPE20" s="53"/>
      <c r="FPF20" s="53"/>
      <c r="FPG20" s="53"/>
      <c r="FPH20" s="53"/>
      <c r="FPI20" s="53"/>
      <c r="FPJ20" s="53"/>
      <c r="FPK20" s="53"/>
      <c r="FPL20" s="53"/>
      <c r="FPM20" s="53"/>
      <c r="FPN20" s="53"/>
      <c r="FPO20" s="53"/>
      <c r="FPP20" s="53"/>
      <c r="FPQ20" s="53"/>
      <c r="FPR20" s="53"/>
      <c r="FPS20" s="53"/>
      <c r="FPT20" s="53"/>
      <c r="FPU20" s="53"/>
      <c r="FPV20" s="53"/>
      <c r="FPW20" s="53"/>
      <c r="FPX20" s="53"/>
      <c r="FPY20" s="53"/>
      <c r="FPZ20" s="53"/>
      <c r="FQA20" s="53"/>
      <c r="FQB20" s="53"/>
      <c r="FQC20" s="53"/>
      <c r="FQD20" s="53"/>
      <c r="FQE20" s="53"/>
      <c r="FQF20" s="53"/>
      <c r="FQG20" s="53"/>
      <c r="FQH20" s="53"/>
      <c r="FQI20" s="53"/>
      <c r="FQJ20" s="53"/>
      <c r="FQK20" s="53"/>
      <c r="FQL20" s="53"/>
      <c r="FQM20" s="53"/>
      <c r="FQN20" s="53"/>
      <c r="FQO20" s="53"/>
      <c r="FQP20" s="53"/>
      <c r="FQQ20" s="53"/>
      <c r="FQR20" s="53"/>
      <c r="FQS20" s="53"/>
      <c r="FQT20" s="53"/>
      <c r="FQU20" s="53"/>
      <c r="FQV20" s="53"/>
      <c r="FQW20" s="53"/>
      <c r="FQX20" s="53"/>
      <c r="FQY20" s="53"/>
      <c r="FQZ20" s="53"/>
      <c r="FRA20" s="53"/>
      <c r="FRB20" s="53"/>
      <c r="FRC20" s="53"/>
      <c r="FRD20" s="53"/>
      <c r="FRE20" s="53"/>
      <c r="FRF20" s="53"/>
      <c r="FRG20" s="53"/>
      <c r="FRH20" s="53"/>
      <c r="FRI20" s="53"/>
      <c r="FRJ20" s="53"/>
      <c r="FRK20" s="53"/>
      <c r="FRL20" s="53"/>
      <c r="FRM20" s="53"/>
      <c r="FRN20" s="53"/>
      <c r="FRO20" s="53"/>
      <c r="FRP20" s="53"/>
      <c r="FRQ20" s="53"/>
      <c r="FRR20" s="53"/>
      <c r="FRS20" s="53"/>
      <c r="FRT20" s="53"/>
      <c r="FRU20" s="53"/>
      <c r="FRV20" s="53"/>
      <c r="FRW20" s="53"/>
      <c r="FRX20" s="53"/>
      <c r="FRY20" s="53"/>
      <c r="FRZ20" s="53"/>
      <c r="FSA20" s="53"/>
      <c r="FSB20" s="53"/>
      <c r="FSC20" s="53"/>
      <c r="FSD20" s="53"/>
      <c r="FSE20" s="53"/>
      <c r="FSF20" s="53"/>
      <c r="FSG20" s="53"/>
      <c r="FSH20" s="53"/>
      <c r="FSI20" s="53"/>
      <c r="FSJ20" s="53"/>
      <c r="FSK20" s="53"/>
      <c r="FSL20" s="53"/>
      <c r="FSM20" s="53"/>
      <c r="FSN20" s="53"/>
      <c r="FSO20" s="53"/>
      <c r="FSP20" s="53"/>
      <c r="FSQ20" s="53"/>
      <c r="FSR20" s="53"/>
      <c r="FSS20" s="53"/>
      <c r="FST20" s="53"/>
      <c r="FSU20" s="53"/>
      <c r="FSV20" s="53"/>
      <c r="FSW20" s="53"/>
      <c r="FSX20" s="53"/>
      <c r="FSY20" s="53"/>
      <c r="FSZ20" s="53"/>
      <c r="FTA20" s="53"/>
      <c r="FTB20" s="53"/>
      <c r="FTC20" s="53"/>
      <c r="FTD20" s="53"/>
      <c r="FTE20" s="53"/>
      <c r="FTF20" s="53"/>
      <c r="FTG20" s="53"/>
      <c r="FTH20" s="53"/>
      <c r="FTI20" s="53"/>
      <c r="FTJ20" s="53"/>
      <c r="FTK20" s="53"/>
      <c r="FTL20" s="53"/>
      <c r="FTM20" s="53"/>
      <c r="FTN20" s="53"/>
      <c r="FTO20" s="53"/>
      <c r="FTP20" s="53"/>
      <c r="FTQ20" s="53"/>
      <c r="FTR20" s="53"/>
      <c r="FTS20" s="53"/>
      <c r="FTT20" s="53"/>
      <c r="FTU20" s="53"/>
      <c r="FTV20" s="53"/>
      <c r="FTW20" s="53"/>
      <c r="FTX20" s="53"/>
      <c r="FTY20" s="53"/>
      <c r="FTZ20" s="53"/>
      <c r="FUA20" s="53"/>
      <c r="FUB20" s="53"/>
      <c r="FUC20" s="53"/>
      <c r="FUD20" s="53"/>
      <c r="FUE20" s="53"/>
      <c r="FUF20" s="53"/>
      <c r="FUG20" s="53"/>
      <c r="FUH20" s="53"/>
      <c r="FUI20" s="53"/>
      <c r="FUJ20" s="53"/>
      <c r="FUK20" s="53"/>
      <c r="FUL20" s="53"/>
      <c r="FUM20" s="53"/>
      <c r="FUN20" s="53"/>
      <c r="FUO20" s="53"/>
      <c r="FUP20" s="53"/>
      <c r="FUQ20" s="53"/>
      <c r="FUR20" s="53"/>
      <c r="FUS20" s="53"/>
      <c r="FUT20" s="53"/>
      <c r="FUU20" s="53"/>
      <c r="FUV20" s="53"/>
      <c r="FUW20" s="53"/>
      <c r="FUX20" s="53"/>
      <c r="FUY20" s="53"/>
      <c r="FUZ20" s="53"/>
      <c r="FVA20" s="53"/>
      <c r="FVB20" s="53"/>
      <c r="FVC20" s="53"/>
      <c r="FVD20" s="53"/>
      <c r="FVE20" s="53"/>
      <c r="FVF20" s="53"/>
      <c r="FVG20" s="53"/>
      <c r="FVH20" s="53"/>
      <c r="FVI20" s="53"/>
      <c r="FVJ20" s="53"/>
      <c r="FVK20" s="53"/>
      <c r="FVL20" s="53"/>
      <c r="FVM20" s="53"/>
      <c r="FVN20" s="53"/>
      <c r="FVO20" s="53"/>
      <c r="FVP20" s="53"/>
      <c r="FVQ20" s="53"/>
      <c r="FVR20" s="53"/>
      <c r="FVS20" s="53"/>
      <c r="FVT20" s="53"/>
      <c r="FVU20" s="53"/>
      <c r="FVV20" s="53"/>
      <c r="FVW20" s="53"/>
      <c r="FVX20" s="53"/>
      <c r="FVY20" s="53"/>
      <c r="FVZ20" s="53"/>
      <c r="FWA20" s="53"/>
      <c r="FWB20" s="53"/>
      <c r="FWC20" s="53"/>
      <c r="FWD20" s="53"/>
      <c r="FWE20" s="53"/>
      <c r="FWF20" s="53"/>
      <c r="FWG20" s="53"/>
      <c r="FWH20" s="53"/>
      <c r="FWI20" s="53"/>
      <c r="FWJ20" s="53"/>
      <c r="FWK20" s="53"/>
      <c r="FWL20" s="53"/>
      <c r="FWM20" s="53"/>
      <c r="FWN20" s="53"/>
      <c r="FWO20" s="53"/>
      <c r="FWP20" s="53"/>
      <c r="FWQ20" s="53"/>
      <c r="FWR20" s="53"/>
      <c r="FWS20" s="53"/>
      <c r="FWT20" s="53"/>
      <c r="FWU20" s="53"/>
      <c r="FWV20" s="53"/>
      <c r="FWW20" s="53"/>
      <c r="FWX20" s="53"/>
      <c r="FWY20" s="53"/>
      <c r="FWZ20" s="53"/>
      <c r="FXA20" s="53"/>
      <c r="FXB20" s="53"/>
      <c r="FXC20" s="53"/>
      <c r="FXD20" s="53"/>
      <c r="FXE20" s="53"/>
      <c r="FXF20" s="53"/>
      <c r="FXG20" s="53"/>
      <c r="FXH20" s="53"/>
      <c r="FXI20" s="53"/>
      <c r="FXJ20" s="53"/>
      <c r="FXK20" s="53"/>
      <c r="FXL20" s="53"/>
      <c r="FXM20" s="53"/>
      <c r="FXN20" s="53"/>
      <c r="FXO20" s="53"/>
      <c r="FXP20" s="53"/>
      <c r="FXQ20" s="53"/>
      <c r="FXR20" s="53"/>
      <c r="FXS20" s="53"/>
      <c r="FXT20" s="53"/>
      <c r="FXU20" s="53"/>
      <c r="FXV20" s="53"/>
      <c r="FXW20" s="53"/>
      <c r="FXX20" s="53"/>
      <c r="FXY20" s="53"/>
      <c r="FXZ20" s="53"/>
      <c r="FYA20" s="53"/>
      <c r="FYB20" s="53"/>
      <c r="FYC20" s="53"/>
      <c r="FYD20" s="53"/>
      <c r="FYE20" s="53"/>
      <c r="FYF20" s="53"/>
      <c r="FYG20" s="53"/>
      <c r="FYH20" s="53"/>
      <c r="FYI20" s="53"/>
      <c r="FYJ20" s="53"/>
      <c r="FYK20" s="53"/>
      <c r="FYL20" s="53"/>
      <c r="FYM20" s="53"/>
      <c r="FYN20" s="53"/>
      <c r="FYO20" s="53"/>
      <c r="FYP20" s="53"/>
      <c r="FYQ20" s="53"/>
      <c r="FYR20" s="53"/>
      <c r="FYS20" s="53"/>
      <c r="FYT20" s="53"/>
      <c r="FYU20" s="53"/>
      <c r="FYV20" s="53"/>
      <c r="FYW20" s="53"/>
      <c r="FYX20" s="53"/>
      <c r="FYY20" s="53"/>
      <c r="FYZ20" s="53"/>
      <c r="FZA20" s="53"/>
      <c r="FZB20" s="53"/>
      <c r="FZC20" s="53"/>
      <c r="FZD20" s="53"/>
      <c r="FZE20" s="53"/>
      <c r="FZF20" s="53"/>
      <c r="FZG20" s="53"/>
      <c r="FZH20" s="53"/>
      <c r="FZI20" s="53"/>
      <c r="FZJ20" s="53"/>
      <c r="FZK20" s="53"/>
      <c r="FZL20" s="53"/>
      <c r="FZM20" s="53"/>
      <c r="FZN20" s="53"/>
      <c r="FZO20" s="53"/>
      <c r="FZP20" s="53"/>
      <c r="FZQ20" s="53"/>
      <c r="FZR20" s="53"/>
      <c r="FZS20" s="53"/>
      <c r="FZT20" s="53"/>
      <c r="FZU20" s="53"/>
      <c r="FZV20" s="53"/>
      <c r="FZW20" s="53"/>
      <c r="FZX20" s="53"/>
      <c r="FZY20" s="53"/>
      <c r="FZZ20" s="53"/>
      <c r="GAA20" s="53"/>
      <c r="GAB20" s="53"/>
      <c r="GAC20" s="53"/>
      <c r="GAD20" s="53"/>
      <c r="GAE20" s="53"/>
      <c r="GAF20" s="53"/>
      <c r="GAG20" s="53"/>
      <c r="GAH20" s="53"/>
      <c r="GAI20" s="53"/>
      <c r="GAJ20" s="53"/>
      <c r="GAK20" s="53"/>
      <c r="GAL20" s="53"/>
      <c r="GAM20" s="53"/>
      <c r="GAN20" s="53"/>
      <c r="GAO20" s="53"/>
      <c r="GAP20" s="53"/>
      <c r="GAQ20" s="53"/>
      <c r="GAR20" s="53"/>
      <c r="GAS20" s="53"/>
      <c r="GAT20" s="53"/>
      <c r="GAU20" s="53"/>
      <c r="GAV20" s="53"/>
      <c r="GAW20" s="53"/>
      <c r="GAX20" s="53"/>
      <c r="GAY20" s="53"/>
      <c r="GAZ20" s="53"/>
      <c r="GBA20" s="53"/>
      <c r="GBB20" s="53"/>
      <c r="GBC20" s="53"/>
      <c r="GBD20" s="53"/>
      <c r="GBE20" s="53"/>
      <c r="GBF20" s="53"/>
      <c r="GBG20" s="53"/>
      <c r="GBH20" s="53"/>
      <c r="GBI20" s="53"/>
      <c r="GBJ20" s="53"/>
      <c r="GBK20" s="53"/>
      <c r="GBL20" s="53"/>
      <c r="GBM20" s="53"/>
      <c r="GBN20" s="53"/>
      <c r="GBO20" s="53"/>
      <c r="GBP20" s="53"/>
      <c r="GBQ20" s="53"/>
      <c r="GBR20" s="53"/>
      <c r="GBS20" s="53"/>
      <c r="GBT20" s="53"/>
      <c r="GBU20" s="53"/>
      <c r="GBV20" s="53"/>
      <c r="GBW20" s="53"/>
      <c r="GBX20" s="53"/>
      <c r="GBY20" s="53"/>
      <c r="GBZ20" s="53"/>
      <c r="GCA20" s="53"/>
      <c r="GCB20" s="53"/>
      <c r="GCC20" s="53"/>
      <c r="GCD20" s="53"/>
      <c r="GCE20" s="53"/>
      <c r="GCF20" s="53"/>
      <c r="GCG20" s="53"/>
      <c r="GCH20" s="53"/>
      <c r="GCI20" s="53"/>
      <c r="GCJ20" s="53"/>
      <c r="GCK20" s="53"/>
      <c r="GCL20" s="53"/>
      <c r="GCM20" s="53"/>
      <c r="GCN20" s="53"/>
      <c r="GCO20" s="53"/>
      <c r="GCP20" s="53"/>
      <c r="GCQ20" s="53"/>
      <c r="GCR20" s="53"/>
      <c r="GCS20" s="53"/>
      <c r="GCT20" s="53"/>
      <c r="GCU20" s="53"/>
      <c r="GCV20" s="53"/>
      <c r="GCW20" s="53"/>
      <c r="GCX20" s="53"/>
      <c r="GCY20" s="53"/>
      <c r="GCZ20" s="53"/>
      <c r="GDA20" s="53"/>
      <c r="GDB20" s="53"/>
      <c r="GDC20" s="53"/>
      <c r="GDD20" s="53"/>
      <c r="GDE20" s="53"/>
      <c r="GDF20" s="53"/>
      <c r="GDG20" s="53"/>
      <c r="GDH20" s="53"/>
      <c r="GDI20" s="53"/>
      <c r="GDJ20" s="53"/>
      <c r="GDK20" s="53"/>
      <c r="GDL20" s="53"/>
      <c r="GDM20" s="53"/>
      <c r="GDN20" s="53"/>
      <c r="GDO20" s="53"/>
      <c r="GDP20" s="53"/>
      <c r="GDQ20" s="53"/>
      <c r="GDR20" s="53"/>
      <c r="GDS20" s="53"/>
      <c r="GDT20" s="53"/>
      <c r="GDU20" s="53"/>
      <c r="GDV20" s="53"/>
      <c r="GDW20" s="53"/>
      <c r="GDX20" s="53"/>
      <c r="GDY20" s="53"/>
      <c r="GDZ20" s="53"/>
      <c r="GEA20" s="53"/>
      <c r="GEB20" s="53"/>
      <c r="GEC20" s="53"/>
      <c r="GED20" s="53"/>
      <c r="GEE20" s="53"/>
      <c r="GEF20" s="53"/>
      <c r="GEG20" s="53"/>
      <c r="GEH20" s="53"/>
      <c r="GEI20" s="53"/>
      <c r="GEJ20" s="53"/>
      <c r="GEK20" s="53"/>
      <c r="GEL20" s="53"/>
      <c r="GEM20" s="53"/>
      <c r="GEN20" s="53"/>
      <c r="GEO20" s="53"/>
      <c r="GEP20" s="53"/>
      <c r="GEQ20" s="53"/>
      <c r="GER20" s="53"/>
      <c r="GES20" s="53"/>
      <c r="GET20" s="53"/>
      <c r="GEU20" s="53"/>
      <c r="GEV20" s="53"/>
      <c r="GEW20" s="53"/>
      <c r="GEX20" s="53"/>
      <c r="GEY20" s="53"/>
      <c r="GEZ20" s="53"/>
      <c r="GFA20" s="53"/>
      <c r="GFB20" s="53"/>
      <c r="GFC20" s="53"/>
      <c r="GFD20" s="53"/>
      <c r="GFE20" s="53"/>
      <c r="GFF20" s="53"/>
      <c r="GFG20" s="53"/>
      <c r="GFH20" s="53"/>
      <c r="GFI20" s="53"/>
      <c r="GFJ20" s="53"/>
      <c r="GFK20" s="53"/>
      <c r="GFL20" s="53"/>
      <c r="GFM20" s="53"/>
      <c r="GFN20" s="53"/>
      <c r="GFO20" s="53"/>
      <c r="GFP20" s="53"/>
      <c r="GFQ20" s="53"/>
      <c r="GFR20" s="53"/>
      <c r="GFS20" s="53"/>
      <c r="GFT20" s="53"/>
      <c r="GFU20" s="53"/>
      <c r="GFV20" s="53"/>
      <c r="GFW20" s="53"/>
      <c r="GFX20" s="53"/>
      <c r="GFY20" s="53"/>
      <c r="GFZ20" s="53"/>
      <c r="GGA20" s="53"/>
      <c r="GGB20" s="53"/>
      <c r="GGC20" s="53"/>
      <c r="GGD20" s="53"/>
      <c r="GGE20" s="53"/>
      <c r="GGF20" s="53"/>
      <c r="GGG20" s="53"/>
      <c r="GGH20" s="53"/>
      <c r="GGI20" s="53"/>
      <c r="GGJ20" s="53"/>
      <c r="GGK20" s="53"/>
      <c r="GGL20" s="53"/>
      <c r="GGM20" s="53"/>
      <c r="GGN20" s="53"/>
      <c r="GGO20" s="53"/>
      <c r="GGP20" s="53"/>
      <c r="GGQ20" s="53"/>
      <c r="GGR20" s="53"/>
      <c r="GGS20" s="53"/>
      <c r="GGT20" s="53"/>
      <c r="GGU20" s="53"/>
      <c r="GGV20" s="53"/>
      <c r="GGW20" s="53"/>
      <c r="GGX20" s="53"/>
      <c r="GGY20" s="53"/>
      <c r="GGZ20" s="53"/>
      <c r="GHA20" s="53"/>
      <c r="GHB20" s="53"/>
      <c r="GHC20" s="53"/>
      <c r="GHD20" s="53"/>
      <c r="GHE20" s="53"/>
      <c r="GHF20" s="53"/>
      <c r="GHG20" s="53"/>
      <c r="GHH20" s="53"/>
      <c r="GHI20" s="53"/>
      <c r="GHJ20" s="53"/>
      <c r="GHK20" s="53"/>
      <c r="GHL20" s="53"/>
      <c r="GHM20" s="53"/>
      <c r="GHN20" s="53"/>
      <c r="GHO20" s="53"/>
      <c r="GHP20" s="53"/>
      <c r="GHQ20" s="53"/>
      <c r="GHR20" s="53"/>
      <c r="GHS20" s="53"/>
      <c r="GHT20" s="53"/>
      <c r="GHU20" s="53"/>
      <c r="GHV20" s="53"/>
      <c r="GHW20" s="53"/>
      <c r="GHX20" s="53"/>
      <c r="GHY20" s="53"/>
      <c r="GHZ20" s="53"/>
      <c r="GIA20" s="53"/>
      <c r="GIB20" s="53"/>
      <c r="GIC20" s="53"/>
      <c r="GID20" s="53"/>
      <c r="GIE20" s="53"/>
      <c r="GIF20" s="53"/>
      <c r="GIG20" s="53"/>
      <c r="GIH20" s="53"/>
      <c r="GII20" s="53"/>
      <c r="GIJ20" s="53"/>
      <c r="GIK20" s="53"/>
      <c r="GIL20" s="53"/>
      <c r="GIM20" s="53"/>
      <c r="GIN20" s="53"/>
      <c r="GIO20" s="53"/>
      <c r="GIP20" s="53"/>
      <c r="GIQ20" s="53"/>
      <c r="GIR20" s="53"/>
      <c r="GIS20" s="53"/>
      <c r="GIT20" s="53"/>
      <c r="GIU20" s="53"/>
      <c r="GIV20" s="53"/>
      <c r="GIW20" s="53"/>
      <c r="GIX20" s="53"/>
      <c r="GIY20" s="53"/>
      <c r="GIZ20" s="53"/>
      <c r="GJA20" s="53"/>
      <c r="GJB20" s="53"/>
      <c r="GJC20" s="53"/>
      <c r="GJD20" s="53"/>
      <c r="GJE20" s="53"/>
      <c r="GJF20" s="53"/>
      <c r="GJG20" s="53"/>
      <c r="GJH20" s="53"/>
      <c r="GJI20" s="53"/>
      <c r="GJJ20" s="53"/>
      <c r="GJK20" s="53"/>
      <c r="GJL20" s="53"/>
      <c r="GJM20" s="53"/>
      <c r="GJN20" s="53"/>
      <c r="GJO20" s="53"/>
      <c r="GJP20" s="53"/>
      <c r="GJQ20" s="53"/>
      <c r="GJR20" s="53"/>
      <c r="GJS20" s="53"/>
      <c r="GJT20" s="53"/>
      <c r="GJU20" s="53"/>
      <c r="GJV20" s="53"/>
      <c r="GJW20" s="53"/>
      <c r="GJX20" s="53"/>
      <c r="GJY20" s="53"/>
      <c r="GJZ20" s="53"/>
      <c r="GKA20" s="53"/>
      <c r="GKB20" s="53"/>
      <c r="GKC20" s="53"/>
      <c r="GKD20" s="53"/>
      <c r="GKE20" s="53"/>
      <c r="GKF20" s="53"/>
      <c r="GKG20" s="53"/>
      <c r="GKH20" s="53"/>
      <c r="GKI20" s="53"/>
      <c r="GKJ20" s="53"/>
      <c r="GKK20" s="53"/>
      <c r="GKL20" s="53"/>
      <c r="GKM20" s="53"/>
      <c r="GKN20" s="53"/>
      <c r="GKO20" s="53"/>
      <c r="GKP20" s="53"/>
      <c r="GKQ20" s="53"/>
      <c r="GKR20" s="53"/>
      <c r="GKS20" s="53"/>
      <c r="GKT20" s="53"/>
      <c r="GKU20" s="53"/>
      <c r="GKV20" s="53"/>
      <c r="GKW20" s="53"/>
      <c r="GKX20" s="53"/>
      <c r="GKY20" s="53"/>
      <c r="GKZ20" s="53"/>
      <c r="GLA20" s="53"/>
      <c r="GLB20" s="53"/>
      <c r="GLC20" s="53"/>
      <c r="GLD20" s="53"/>
      <c r="GLE20" s="53"/>
      <c r="GLF20" s="53"/>
      <c r="GLG20" s="53"/>
      <c r="GLH20" s="53"/>
      <c r="GLI20" s="53"/>
      <c r="GLJ20" s="53"/>
      <c r="GLK20" s="53"/>
      <c r="GLL20" s="53"/>
      <c r="GLM20" s="53"/>
      <c r="GLN20" s="53"/>
      <c r="GLO20" s="53"/>
      <c r="GLP20" s="53"/>
      <c r="GLQ20" s="53"/>
      <c r="GLR20" s="53"/>
      <c r="GLS20" s="53"/>
      <c r="GLT20" s="53"/>
      <c r="GLU20" s="53"/>
      <c r="GLV20" s="53"/>
      <c r="GLW20" s="53"/>
      <c r="GLX20" s="53"/>
      <c r="GLY20" s="53"/>
      <c r="GLZ20" s="53"/>
      <c r="GMA20" s="53"/>
      <c r="GMB20" s="53"/>
      <c r="GMC20" s="53"/>
      <c r="GMD20" s="53"/>
      <c r="GME20" s="53"/>
      <c r="GMF20" s="53"/>
      <c r="GMG20" s="53"/>
      <c r="GMH20" s="53"/>
      <c r="GMI20" s="53"/>
      <c r="GMJ20" s="53"/>
      <c r="GMK20" s="53"/>
      <c r="GML20" s="53"/>
      <c r="GMM20" s="53"/>
      <c r="GMN20" s="53"/>
      <c r="GMO20" s="53"/>
      <c r="GMP20" s="53"/>
      <c r="GMQ20" s="53"/>
      <c r="GMR20" s="53"/>
      <c r="GMS20" s="53"/>
      <c r="GMT20" s="53"/>
      <c r="GMU20" s="53"/>
      <c r="GMV20" s="53"/>
      <c r="GMW20" s="53"/>
      <c r="GMX20" s="53"/>
      <c r="GMY20" s="53"/>
      <c r="GMZ20" s="53"/>
      <c r="GNA20" s="53"/>
      <c r="GNB20" s="53"/>
      <c r="GNC20" s="53"/>
      <c r="GND20" s="53"/>
      <c r="GNE20" s="53"/>
      <c r="GNF20" s="53"/>
      <c r="GNG20" s="53"/>
      <c r="GNH20" s="53"/>
      <c r="GNI20" s="53"/>
      <c r="GNJ20" s="53"/>
      <c r="GNK20" s="53"/>
      <c r="GNL20" s="53"/>
      <c r="GNM20" s="53"/>
      <c r="GNN20" s="53"/>
      <c r="GNO20" s="53"/>
      <c r="GNP20" s="53"/>
      <c r="GNQ20" s="53"/>
      <c r="GNR20" s="53"/>
      <c r="GNS20" s="53"/>
      <c r="GNT20" s="53"/>
      <c r="GNU20" s="53"/>
      <c r="GNV20" s="53"/>
      <c r="GNW20" s="53"/>
      <c r="GNX20" s="53"/>
      <c r="GNY20" s="53"/>
      <c r="GNZ20" s="53"/>
      <c r="GOA20" s="53"/>
      <c r="GOB20" s="53"/>
      <c r="GOC20" s="53"/>
      <c r="GOD20" s="53"/>
      <c r="GOE20" s="53"/>
      <c r="GOF20" s="53"/>
      <c r="GOG20" s="53"/>
      <c r="GOH20" s="53"/>
      <c r="GOI20" s="53"/>
      <c r="GOJ20" s="53"/>
      <c r="GOK20" s="53"/>
      <c r="GOL20" s="53"/>
      <c r="GOM20" s="53"/>
      <c r="GON20" s="53"/>
      <c r="GOO20" s="53"/>
      <c r="GOP20" s="53"/>
      <c r="GOQ20" s="53"/>
      <c r="GOR20" s="53"/>
      <c r="GOS20" s="53"/>
      <c r="GOT20" s="53"/>
      <c r="GOU20" s="53"/>
      <c r="GOV20" s="53"/>
      <c r="GOW20" s="53"/>
      <c r="GOX20" s="53"/>
      <c r="GOY20" s="53"/>
      <c r="GOZ20" s="53"/>
      <c r="GPA20" s="53"/>
      <c r="GPB20" s="53"/>
      <c r="GPC20" s="53"/>
      <c r="GPD20" s="53"/>
      <c r="GPE20" s="53"/>
      <c r="GPF20" s="53"/>
      <c r="GPG20" s="53"/>
      <c r="GPH20" s="53"/>
      <c r="GPI20" s="53"/>
      <c r="GPJ20" s="53"/>
      <c r="GPK20" s="53"/>
      <c r="GPL20" s="53"/>
      <c r="GPM20" s="53"/>
      <c r="GPN20" s="53"/>
      <c r="GPO20" s="53"/>
      <c r="GPP20" s="53"/>
      <c r="GPQ20" s="53"/>
      <c r="GPR20" s="53"/>
      <c r="GPS20" s="53"/>
      <c r="GPT20" s="53"/>
      <c r="GPU20" s="53"/>
      <c r="GPV20" s="53"/>
      <c r="GPW20" s="53"/>
      <c r="GPX20" s="53"/>
      <c r="GPY20" s="53"/>
      <c r="GPZ20" s="53"/>
      <c r="GQA20" s="53"/>
      <c r="GQB20" s="53"/>
      <c r="GQC20" s="53"/>
      <c r="GQD20" s="53"/>
      <c r="GQE20" s="53"/>
      <c r="GQF20" s="53"/>
      <c r="GQG20" s="53"/>
      <c r="GQH20" s="53"/>
      <c r="GQI20" s="53"/>
      <c r="GQJ20" s="53"/>
      <c r="GQK20" s="53"/>
      <c r="GQL20" s="53"/>
      <c r="GQM20" s="53"/>
      <c r="GQN20" s="53"/>
      <c r="GQO20" s="53"/>
      <c r="GQP20" s="53"/>
      <c r="GQQ20" s="53"/>
      <c r="GQR20" s="53"/>
      <c r="GQS20" s="53"/>
      <c r="GQT20" s="53"/>
      <c r="GQU20" s="53"/>
      <c r="GQV20" s="53"/>
      <c r="GQW20" s="53"/>
      <c r="GQX20" s="53"/>
      <c r="GQY20" s="53"/>
      <c r="GQZ20" s="53"/>
      <c r="GRA20" s="53"/>
      <c r="GRB20" s="53"/>
      <c r="GRC20" s="53"/>
      <c r="GRD20" s="53"/>
      <c r="GRE20" s="53"/>
      <c r="GRF20" s="53"/>
      <c r="GRG20" s="53"/>
      <c r="GRH20" s="53"/>
      <c r="GRI20" s="53"/>
      <c r="GRJ20" s="53"/>
      <c r="GRK20" s="53"/>
      <c r="GRL20" s="53"/>
      <c r="GRM20" s="53"/>
      <c r="GRN20" s="53"/>
      <c r="GRO20" s="53"/>
      <c r="GRP20" s="53"/>
      <c r="GRQ20" s="53"/>
      <c r="GRR20" s="53"/>
      <c r="GRS20" s="53"/>
      <c r="GRT20" s="53"/>
      <c r="GRU20" s="53"/>
      <c r="GRV20" s="53"/>
      <c r="GRW20" s="53"/>
      <c r="GRX20" s="53"/>
      <c r="GRY20" s="53"/>
      <c r="GRZ20" s="53"/>
      <c r="GSA20" s="53"/>
      <c r="GSB20" s="53"/>
      <c r="GSC20" s="53"/>
      <c r="GSD20" s="53"/>
      <c r="GSE20" s="53"/>
      <c r="GSF20" s="53"/>
      <c r="GSG20" s="53"/>
      <c r="GSH20" s="53"/>
      <c r="GSI20" s="53"/>
      <c r="GSJ20" s="53"/>
      <c r="GSK20" s="53"/>
      <c r="GSL20" s="53"/>
      <c r="GSM20" s="53"/>
      <c r="GSN20" s="53"/>
      <c r="GSO20" s="53"/>
      <c r="GSP20" s="53"/>
      <c r="GSQ20" s="53"/>
      <c r="GSR20" s="53"/>
      <c r="GSS20" s="53"/>
      <c r="GST20" s="53"/>
      <c r="GSU20" s="53"/>
      <c r="GSV20" s="53"/>
      <c r="GSW20" s="53"/>
      <c r="GSX20" s="53"/>
      <c r="GSY20" s="53"/>
      <c r="GSZ20" s="53"/>
      <c r="GTA20" s="53"/>
      <c r="GTB20" s="53"/>
      <c r="GTC20" s="53"/>
      <c r="GTD20" s="53"/>
      <c r="GTE20" s="53"/>
      <c r="GTF20" s="53"/>
      <c r="GTG20" s="53"/>
      <c r="GTH20" s="53"/>
      <c r="GTI20" s="53"/>
      <c r="GTJ20" s="53"/>
      <c r="GTK20" s="53"/>
      <c r="GTL20" s="53"/>
      <c r="GTM20" s="53"/>
      <c r="GTN20" s="53"/>
      <c r="GTO20" s="53"/>
      <c r="GTP20" s="53"/>
      <c r="GTQ20" s="53"/>
      <c r="GTR20" s="53"/>
      <c r="GTS20" s="53"/>
      <c r="GTT20" s="53"/>
      <c r="GTU20" s="53"/>
      <c r="GTV20" s="53"/>
      <c r="GTW20" s="53"/>
      <c r="GTX20" s="53"/>
      <c r="GTY20" s="53"/>
      <c r="GTZ20" s="53"/>
      <c r="GUA20" s="53"/>
      <c r="GUB20" s="53"/>
      <c r="GUC20" s="53"/>
      <c r="GUD20" s="53"/>
      <c r="GUE20" s="53"/>
      <c r="GUF20" s="53"/>
      <c r="GUG20" s="53"/>
      <c r="GUH20" s="53"/>
      <c r="GUI20" s="53"/>
      <c r="GUJ20" s="53"/>
      <c r="GUK20" s="53"/>
      <c r="GUL20" s="53"/>
      <c r="GUM20" s="53"/>
      <c r="GUN20" s="53"/>
      <c r="GUO20" s="53"/>
      <c r="GUP20" s="53"/>
      <c r="GUQ20" s="53"/>
      <c r="GUR20" s="53"/>
      <c r="GUS20" s="53"/>
      <c r="GUT20" s="53"/>
      <c r="GUU20" s="53"/>
      <c r="GUV20" s="53"/>
      <c r="GUW20" s="53"/>
      <c r="GUX20" s="53"/>
      <c r="GUY20" s="53"/>
      <c r="GUZ20" s="53"/>
      <c r="GVA20" s="53"/>
      <c r="GVB20" s="53"/>
      <c r="GVC20" s="53"/>
      <c r="GVD20" s="53"/>
      <c r="GVE20" s="53"/>
      <c r="GVF20" s="53"/>
      <c r="GVG20" s="53"/>
      <c r="GVH20" s="53"/>
      <c r="GVI20" s="53"/>
      <c r="GVJ20" s="53"/>
      <c r="GVK20" s="53"/>
      <c r="GVL20" s="53"/>
      <c r="GVM20" s="53"/>
      <c r="GVN20" s="53"/>
      <c r="GVO20" s="53"/>
      <c r="GVP20" s="53"/>
      <c r="GVQ20" s="53"/>
      <c r="GVR20" s="53"/>
      <c r="GVS20" s="53"/>
      <c r="GVT20" s="53"/>
      <c r="GVU20" s="53"/>
      <c r="GVV20" s="53"/>
      <c r="GVW20" s="53"/>
      <c r="GVX20" s="53"/>
      <c r="GVY20" s="53"/>
      <c r="GVZ20" s="53"/>
      <c r="GWA20" s="53"/>
      <c r="GWB20" s="53"/>
      <c r="GWC20" s="53"/>
      <c r="GWD20" s="53"/>
      <c r="GWE20" s="53"/>
      <c r="GWF20" s="53"/>
      <c r="GWG20" s="53"/>
      <c r="GWH20" s="53"/>
      <c r="GWI20" s="53"/>
      <c r="GWJ20" s="53"/>
      <c r="GWK20" s="53"/>
      <c r="GWL20" s="53"/>
      <c r="GWM20" s="53"/>
      <c r="GWN20" s="53"/>
      <c r="GWO20" s="53"/>
      <c r="GWP20" s="53"/>
      <c r="GWQ20" s="53"/>
      <c r="GWR20" s="53"/>
      <c r="GWS20" s="53"/>
      <c r="GWT20" s="53"/>
      <c r="GWU20" s="53"/>
      <c r="GWV20" s="53"/>
      <c r="GWW20" s="53"/>
      <c r="GWX20" s="53"/>
      <c r="GWY20" s="53"/>
      <c r="GWZ20" s="53"/>
      <c r="GXA20" s="53"/>
      <c r="GXB20" s="53"/>
      <c r="GXC20" s="53"/>
      <c r="GXD20" s="53"/>
      <c r="GXE20" s="53"/>
      <c r="GXF20" s="53"/>
      <c r="GXG20" s="53"/>
      <c r="GXH20" s="53"/>
      <c r="GXI20" s="53"/>
      <c r="GXJ20" s="53"/>
      <c r="GXK20" s="53"/>
      <c r="GXL20" s="53"/>
      <c r="GXM20" s="53"/>
      <c r="GXN20" s="53"/>
      <c r="GXO20" s="53"/>
      <c r="GXP20" s="53"/>
      <c r="GXQ20" s="53"/>
      <c r="GXR20" s="53"/>
      <c r="GXS20" s="53"/>
      <c r="GXT20" s="53"/>
      <c r="GXU20" s="53"/>
      <c r="GXV20" s="53"/>
      <c r="GXW20" s="53"/>
      <c r="GXX20" s="53"/>
      <c r="GXY20" s="53"/>
      <c r="GXZ20" s="53"/>
      <c r="GYA20" s="53"/>
      <c r="GYB20" s="53"/>
      <c r="GYC20" s="53"/>
      <c r="GYD20" s="53"/>
      <c r="GYE20" s="53"/>
      <c r="GYF20" s="53"/>
      <c r="GYG20" s="53"/>
      <c r="GYH20" s="53"/>
      <c r="GYI20" s="53"/>
      <c r="GYJ20" s="53"/>
      <c r="GYK20" s="53"/>
      <c r="GYL20" s="53"/>
      <c r="GYM20" s="53"/>
      <c r="GYN20" s="53"/>
      <c r="GYO20" s="53"/>
      <c r="GYP20" s="53"/>
      <c r="GYQ20" s="53"/>
      <c r="GYR20" s="53"/>
      <c r="GYS20" s="53"/>
      <c r="GYT20" s="53"/>
      <c r="GYU20" s="53"/>
      <c r="GYV20" s="53"/>
      <c r="GYW20" s="53"/>
      <c r="GYX20" s="53"/>
      <c r="GYY20" s="53"/>
      <c r="GYZ20" s="53"/>
      <c r="GZA20" s="53"/>
      <c r="GZB20" s="53"/>
      <c r="GZC20" s="53"/>
      <c r="GZD20" s="53"/>
      <c r="GZE20" s="53"/>
      <c r="GZF20" s="53"/>
      <c r="GZG20" s="53"/>
      <c r="GZH20" s="53"/>
      <c r="GZI20" s="53"/>
      <c r="GZJ20" s="53"/>
      <c r="GZK20" s="53"/>
      <c r="GZL20" s="53"/>
      <c r="GZM20" s="53"/>
      <c r="GZN20" s="53"/>
      <c r="GZO20" s="53"/>
      <c r="GZP20" s="53"/>
      <c r="GZQ20" s="53"/>
      <c r="GZR20" s="53"/>
      <c r="GZS20" s="53"/>
      <c r="GZT20" s="53"/>
      <c r="GZU20" s="53"/>
      <c r="GZV20" s="53"/>
      <c r="GZW20" s="53"/>
      <c r="GZX20" s="53"/>
      <c r="GZY20" s="53"/>
      <c r="GZZ20" s="53"/>
      <c r="HAA20" s="53"/>
      <c r="HAB20" s="53"/>
      <c r="HAC20" s="53"/>
      <c r="HAD20" s="53"/>
      <c r="HAE20" s="53"/>
      <c r="HAF20" s="53"/>
      <c r="HAG20" s="53"/>
      <c r="HAH20" s="53"/>
      <c r="HAI20" s="53"/>
      <c r="HAJ20" s="53"/>
      <c r="HAK20" s="53"/>
      <c r="HAL20" s="53"/>
      <c r="HAM20" s="53"/>
      <c r="HAN20" s="53"/>
      <c r="HAO20" s="53"/>
      <c r="HAP20" s="53"/>
      <c r="HAQ20" s="53"/>
      <c r="HAR20" s="53"/>
      <c r="HAS20" s="53"/>
      <c r="HAT20" s="53"/>
      <c r="HAU20" s="53"/>
      <c r="HAV20" s="53"/>
      <c r="HAW20" s="53"/>
      <c r="HAX20" s="53"/>
      <c r="HAY20" s="53"/>
      <c r="HAZ20" s="53"/>
      <c r="HBA20" s="53"/>
      <c r="HBB20" s="53"/>
      <c r="HBC20" s="53"/>
      <c r="HBD20" s="53"/>
      <c r="HBE20" s="53"/>
      <c r="HBF20" s="53"/>
      <c r="HBG20" s="53"/>
      <c r="HBH20" s="53"/>
      <c r="HBI20" s="53"/>
      <c r="HBJ20" s="53"/>
      <c r="HBK20" s="53"/>
      <c r="HBL20" s="53"/>
      <c r="HBM20" s="53"/>
      <c r="HBN20" s="53"/>
      <c r="HBO20" s="53"/>
      <c r="HBP20" s="53"/>
      <c r="HBQ20" s="53"/>
      <c r="HBR20" s="53"/>
      <c r="HBS20" s="53"/>
      <c r="HBT20" s="53"/>
      <c r="HBU20" s="53"/>
      <c r="HBV20" s="53"/>
      <c r="HBW20" s="53"/>
      <c r="HBX20" s="53"/>
      <c r="HBY20" s="53"/>
      <c r="HBZ20" s="53"/>
      <c r="HCA20" s="53"/>
      <c r="HCB20" s="53"/>
      <c r="HCC20" s="53"/>
      <c r="HCD20" s="53"/>
      <c r="HCE20" s="53"/>
      <c r="HCF20" s="53"/>
      <c r="HCG20" s="53"/>
      <c r="HCH20" s="53"/>
      <c r="HCI20" s="53"/>
      <c r="HCJ20" s="53"/>
      <c r="HCK20" s="53"/>
      <c r="HCL20" s="53"/>
      <c r="HCM20" s="53"/>
      <c r="HCN20" s="53"/>
      <c r="HCO20" s="53"/>
      <c r="HCP20" s="53"/>
      <c r="HCQ20" s="53"/>
      <c r="HCR20" s="53"/>
      <c r="HCS20" s="53"/>
      <c r="HCT20" s="53"/>
      <c r="HCU20" s="53"/>
      <c r="HCV20" s="53"/>
      <c r="HCW20" s="53"/>
      <c r="HCX20" s="53"/>
      <c r="HCY20" s="53"/>
      <c r="HCZ20" s="53"/>
      <c r="HDA20" s="53"/>
      <c r="HDB20" s="53"/>
      <c r="HDC20" s="53"/>
      <c r="HDD20" s="53"/>
      <c r="HDE20" s="53"/>
      <c r="HDF20" s="53"/>
      <c r="HDG20" s="53"/>
      <c r="HDH20" s="53"/>
      <c r="HDI20" s="53"/>
      <c r="HDJ20" s="53"/>
      <c r="HDK20" s="53"/>
      <c r="HDL20" s="53"/>
      <c r="HDM20" s="53"/>
      <c r="HDN20" s="53"/>
      <c r="HDO20" s="53"/>
      <c r="HDP20" s="53"/>
      <c r="HDQ20" s="53"/>
      <c r="HDR20" s="53"/>
      <c r="HDS20" s="53"/>
      <c r="HDT20" s="53"/>
      <c r="HDU20" s="53"/>
      <c r="HDV20" s="53"/>
      <c r="HDW20" s="53"/>
      <c r="HDX20" s="53"/>
      <c r="HDY20" s="53"/>
      <c r="HDZ20" s="53"/>
      <c r="HEA20" s="53"/>
      <c r="HEB20" s="53"/>
      <c r="HEC20" s="53"/>
      <c r="HED20" s="53"/>
      <c r="HEE20" s="53"/>
      <c r="HEF20" s="53"/>
      <c r="HEG20" s="53"/>
      <c r="HEH20" s="53"/>
      <c r="HEI20" s="53"/>
      <c r="HEJ20" s="53"/>
      <c r="HEK20" s="53"/>
      <c r="HEL20" s="53"/>
      <c r="HEM20" s="53"/>
      <c r="HEN20" s="53"/>
      <c r="HEO20" s="53"/>
      <c r="HEP20" s="53"/>
      <c r="HEQ20" s="53"/>
      <c r="HER20" s="53"/>
      <c r="HES20" s="53"/>
      <c r="HET20" s="53"/>
      <c r="HEU20" s="53"/>
      <c r="HEV20" s="53"/>
      <c r="HEW20" s="53"/>
      <c r="HEX20" s="53"/>
      <c r="HEY20" s="53"/>
      <c r="HEZ20" s="53"/>
      <c r="HFA20" s="53"/>
      <c r="HFB20" s="53"/>
      <c r="HFC20" s="53"/>
      <c r="HFD20" s="53"/>
      <c r="HFE20" s="53"/>
      <c r="HFF20" s="53"/>
      <c r="HFG20" s="53"/>
      <c r="HFH20" s="53"/>
      <c r="HFI20" s="53"/>
      <c r="HFJ20" s="53"/>
      <c r="HFK20" s="53"/>
      <c r="HFL20" s="53"/>
      <c r="HFM20" s="53"/>
      <c r="HFN20" s="53"/>
      <c r="HFO20" s="53"/>
      <c r="HFP20" s="53"/>
      <c r="HFQ20" s="53"/>
      <c r="HFR20" s="53"/>
      <c r="HFS20" s="53"/>
      <c r="HFT20" s="53"/>
      <c r="HFU20" s="53"/>
      <c r="HFV20" s="53"/>
      <c r="HFW20" s="53"/>
      <c r="HFX20" s="53"/>
      <c r="HFY20" s="53"/>
      <c r="HFZ20" s="53"/>
      <c r="HGA20" s="53"/>
      <c r="HGB20" s="53"/>
      <c r="HGC20" s="53"/>
      <c r="HGD20" s="53"/>
      <c r="HGE20" s="53"/>
      <c r="HGF20" s="53"/>
      <c r="HGG20" s="53"/>
      <c r="HGH20" s="53"/>
      <c r="HGI20" s="53"/>
      <c r="HGJ20" s="53"/>
      <c r="HGK20" s="53"/>
      <c r="HGL20" s="53"/>
      <c r="HGM20" s="53"/>
      <c r="HGN20" s="53"/>
      <c r="HGO20" s="53"/>
      <c r="HGP20" s="53"/>
      <c r="HGQ20" s="53"/>
      <c r="HGR20" s="53"/>
      <c r="HGS20" s="53"/>
      <c r="HGT20" s="53"/>
      <c r="HGU20" s="53"/>
      <c r="HGV20" s="53"/>
      <c r="HGW20" s="53"/>
      <c r="HGX20" s="53"/>
      <c r="HGY20" s="53"/>
      <c r="HGZ20" s="53"/>
      <c r="HHA20" s="53"/>
      <c r="HHB20" s="53"/>
      <c r="HHC20" s="53"/>
      <c r="HHD20" s="53"/>
      <c r="HHE20" s="53"/>
      <c r="HHF20" s="53"/>
      <c r="HHG20" s="53"/>
      <c r="HHH20" s="53"/>
      <c r="HHI20" s="53"/>
      <c r="HHJ20" s="53"/>
      <c r="HHK20" s="53"/>
      <c r="HHL20" s="53"/>
      <c r="HHM20" s="53"/>
      <c r="HHN20" s="53"/>
      <c r="HHO20" s="53"/>
      <c r="HHP20" s="53"/>
      <c r="HHQ20" s="53"/>
      <c r="HHR20" s="53"/>
      <c r="HHS20" s="53"/>
      <c r="HHT20" s="53"/>
      <c r="HHU20" s="53"/>
      <c r="HHV20" s="53"/>
      <c r="HHW20" s="53"/>
      <c r="HHX20" s="53"/>
      <c r="HHY20" s="53"/>
      <c r="HHZ20" s="53"/>
      <c r="HIA20" s="53"/>
      <c r="HIB20" s="53"/>
      <c r="HIC20" s="53"/>
      <c r="HID20" s="53"/>
      <c r="HIE20" s="53"/>
      <c r="HIF20" s="53"/>
      <c r="HIG20" s="53"/>
      <c r="HIH20" s="53"/>
      <c r="HII20" s="53"/>
      <c r="HIJ20" s="53"/>
      <c r="HIK20" s="53"/>
      <c r="HIL20" s="53"/>
      <c r="HIM20" s="53"/>
      <c r="HIN20" s="53"/>
      <c r="HIO20" s="53"/>
      <c r="HIP20" s="53"/>
      <c r="HIQ20" s="53"/>
      <c r="HIR20" s="53"/>
      <c r="HIS20" s="53"/>
      <c r="HIT20" s="53"/>
      <c r="HIU20" s="53"/>
      <c r="HIV20" s="53"/>
      <c r="HIW20" s="53"/>
      <c r="HIX20" s="53"/>
      <c r="HIY20" s="53"/>
      <c r="HIZ20" s="53"/>
      <c r="HJA20" s="53"/>
      <c r="HJB20" s="53"/>
      <c r="HJC20" s="53"/>
      <c r="HJD20" s="53"/>
      <c r="HJE20" s="53"/>
      <c r="HJF20" s="53"/>
      <c r="HJG20" s="53"/>
      <c r="HJH20" s="53"/>
      <c r="HJI20" s="53"/>
      <c r="HJJ20" s="53"/>
      <c r="HJK20" s="53"/>
      <c r="HJL20" s="53"/>
      <c r="HJM20" s="53"/>
      <c r="HJN20" s="53"/>
      <c r="HJO20" s="53"/>
      <c r="HJP20" s="53"/>
      <c r="HJQ20" s="53"/>
      <c r="HJR20" s="53"/>
      <c r="HJS20" s="53"/>
      <c r="HJT20" s="53"/>
      <c r="HJU20" s="53"/>
      <c r="HJV20" s="53"/>
      <c r="HJW20" s="53"/>
      <c r="HJX20" s="53"/>
      <c r="HJY20" s="53"/>
      <c r="HJZ20" s="53"/>
      <c r="HKA20" s="53"/>
      <c r="HKB20" s="53"/>
      <c r="HKC20" s="53"/>
      <c r="HKD20" s="53"/>
      <c r="HKE20" s="53"/>
      <c r="HKF20" s="53"/>
      <c r="HKG20" s="53"/>
      <c r="HKH20" s="53"/>
      <c r="HKI20" s="53"/>
      <c r="HKJ20" s="53"/>
      <c r="HKK20" s="53"/>
      <c r="HKL20" s="53"/>
      <c r="HKM20" s="53"/>
      <c r="HKN20" s="53"/>
      <c r="HKO20" s="53"/>
      <c r="HKP20" s="53"/>
      <c r="HKQ20" s="53"/>
      <c r="HKR20" s="53"/>
      <c r="HKS20" s="53"/>
      <c r="HKT20" s="53"/>
      <c r="HKU20" s="53"/>
      <c r="HKV20" s="53"/>
      <c r="HKW20" s="53"/>
      <c r="HKX20" s="53"/>
      <c r="HKY20" s="53"/>
      <c r="HKZ20" s="53"/>
      <c r="HLA20" s="53"/>
      <c r="HLB20" s="53"/>
      <c r="HLC20" s="53"/>
      <c r="HLD20" s="53"/>
      <c r="HLE20" s="53"/>
      <c r="HLF20" s="53"/>
      <c r="HLG20" s="53"/>
      <c r="HLH20" s="53"/>
      <c r="HLI20" s="53"/>
      <c r="HLJ20" s="53"/>
      <c r="HLK20" s="53"/>
      <c r="HLL20" s="53"/>
      <c r="HLM20" s="53"/>
      <c r="HLN20" s="53"/>
      <c r="HLO20" s="53"/>
      <c r="HLP20" s="53"/>
      <c r="HLQ20" s="53"/>
      <c r="HLR20" s="53"/>
      <c r="HLS20" s="53"/>
      <c r="HLT20" s="53"/>
      <c r="HLU20" s="53"/>
      <c r="HLV20" s="53"/>
      <c r="HLW20" s="53"/>
      <c r="HLX20" s="53"/>
      <c r="HLY20" s="53"/>
      <c r="HLZ20" s="53"/>
      <c r="HMA20" s="53"/>
      <c r="HMB20" s="53"/>
      <c r="HMC20" s="53"/>
      <c r="HMD20" s="53"/>
      <c r="HME20" s="53"/>
      <c r="HMF20" s="53"/>
      <c r="HMG20" s="53"/>
      <c r="HMH20" s="53"/>
      <c r="HMI20" s="53"/>
      <c r="HMJ20" s="53"/>
      <c r="HMK20" s="53"/>
      <c r="HML20" s="53"/>
      <c r="HMM20" s="53"/>
      <c r="HMN20" s="53"/>
      <c r="HMO20" s="53"/>
      <c r="HMP20" s="53"/>
      <c r="HMQ20" s="53"/>
      <c r="HMR20" s="53"/>
      <c r="HMS20" s="53"/>
      <c r="HMT20" s="53"/>
      <c r="HMU20" s="53"/>
      <c r="HMV20" s="53"/>
      <c r="HMW20" s="53"/>
      <c r="HMX20" s="53"/>
      <c r="HMY20" s="53"/>
      <c r="HMZ20" s="53"/>
      <c r="HNA20" s="53"/>
      <c r="HNB20" s="53"/>
      <c r="HNC20" s="53"/>
      <c r="HND20" s="53"/>
      <c r="HNE20" s="53"/>
      <c r="HNF20" s="53"/>
      <c r="HNG20" s="53"/>
      <c r="HNH20" s="53"/>
      <c r="HNI20" s="53"/>
      <c r="HNJ20" s="53"/>
      <c r="HNK20" s="53"/>
      <c r="HNL20" s="53"/>
      <c r="HNM20" s="53"/>
      <c r="HNN20" s="53"/>
      <c r="HNO20" s="53"/>
      <c r="HNP20" s="53"/>
      <c r="HNQ20" s="53"/>
      <c r="HNR20" s="53"/>
      <c r="HNS20" s="53"/>
      <c r="HNT20" s="53"/>
      <c r="HNU20" s="53"/>
      <c r="HNV20" s="53"/>
      <c r="HNW20" s="53"/>
      <c r="HNX20" s="53"/>
      <c r="HNY20" s="53"/>
      <c r="HNZ20" s="53"/>
      <c r="HOA20" s="53"/>
      <c r="HOB20" s="53"/>
      <c r="HOC20" s="53"/>
      <c r="HOD20" s="53"/>
      <c r="HOE20" s="53"/>
      <c r="HOF20" s="53"/>
      <c r="HOG20" s="53"/>
      <c r="HOH20" s="53"/>
      <c r="HOI20" s="53"/>
      <c r="HOJ20" s="53"/>
      <c r="HOK20" s="53"/>
      <c r="HOL20" s="53"/>
      <c r="HOM20" s="53"/>
      <c r="HON20" s="53"/>
      <c r="HOO20" s="53"/>
      <c r="HOP20" s="53"/>
      <c r="HOQ20" s="53"/>
      <c r="HOR20" s="53"/>
      <c r="HOS20" s="53"/>
      <c r="HOT20" s="53"/>
      <c r="HOU20" s="53"/>
      <c r="HOV20" s="53"/>
      <c r="HOW20" s="53"/>
      <c r="HOX20" s="53"/>
      <c r="HOY20" s="53"/>
      <c r="HOZ20" s="53"/>
      <c r="HPA20" s="53"/>
      <c r="HPB20" s="53"/>
      <c r="HPC20" s="53"/>
      <c r="HPD20" s="53"/>
      <c r="HPE20" s="53"/>
      <c r="HPF20" s="53"/>
      <c r="HPG20" s="53"/>
      <c r="HPH20" s="53"/>
      <c r="HPI20" s="53"/>
      <c r="HPJ20" s="53"/>
      <c r="HPK20" s="53"/>
      <c r="HPL20" s="53"/>
      <c r="HPM20" s="53"/>
      <c r="HPN20" s="53"/>
      <c r="HPO20" s="53"/>
      <c r="HPP20" s="53"/>
      <c r="HPQ20" s="53"/>
      <c r="HPR20" s="53"/>
      <c r="HPS20" s="53"/>
      <c r="HPT20" s="53"/>
      <c r="HPU20" s="53"/>
      <c r="HPV20" s="53"/>
      <c r="HPW20" s="53"/>
      <c r="HPX20" s="53"/>
      <c r="HPY20" s="53"/>
      <c r="HPZ20" s="53"/>
      <c r="HQA20" s="53"/>
      <c r="HQB20" s="53"/>
      <c r="HQC20" s="53"/>
      <c r="HQD20" s="53"/>
      <c r="HQE20" s="53"/>
      <c r="HQF20" s="53"/>
      <c r="HQG20" s="53"/>
      <c r="HQH20" s="53"/>
      <c r="HQI20" s="53"/>
      <c r="HQJ20" s="53"/>
      <c r="HQK20" s="53"/>
      <c r="HQL20" s="53"/>
      <c r="HQM20" s="53"/>
      <c r="HQN20" s="53"/>
      <c r="HQO20" s="53"/>
      <c r="HQP20" s="53"/>
      <c r="HQQ20" s="53"/>
      <c r="HQR20" s="53"/>
      <c r="HQS20" s="53"/>
      <c r="HQT20" s="53"/>
      <c r="HQU20" s="53"/>
      <c r="HQV20" s="53"/>
      <c r="HQW20" s="53"/>
      <c r="HQX20" s="53"/>
      <c r="HQY20" s="53"/>
      <c r="HQZ20" s="53"/>
      <c r="HRA20" s="53"/>
      <c r="HRB20" s="53"/>
      <c r="HRC20" s="53"/>
      <c r="HRD20" s="53"/>
      <c r="HRE20" s="53"/>
      <c r="HRF20" s="53"/>
      <c r="HRG20" s="53"/>
      <c r="HRH20" s="53"/>
      <c r="HRI20" s="53"/>
      <c r="HRJ20" s="53"/>
      <c r="HRK20" s="53"/>
      <c r="HRL20" s="53"/>
      <c r="HRM20" s="53"/>
      <c r="HRN20" s="53"/>
      <c r="HRO20" s="53"/>
      <c r="HRP20" s="53"/>
      <c r="HRQ20" s="53"/>
      <c r="HRR20" s="53"/>
      <c r="HRS20" s="53"/>
      <c r="HRT20" s="53"/>
      <c r="HRU20" s="53"/>
      <c r="HRV20" s="53"/>
      <c r="HRW20" s="53"/>
      <c r="HRX20" s="53"/>
      <c r="HRY20" s="53"/>
      <c r="HRZ20" s="53"/>
      <c r="HSA20" s="53"/>
      <c r="HSB20" s="53"/>
      <c r="HSC20" s="53"/>
      <c r="HSD20" s="53"/>
      <c r="HSE20" s="53"/>
      <c r="HSF20" s="53"/>
      <c r="HSG20" s="53"/>
      <c r="HSH20" s="53"/>
      <c r="HSI20" s="53"/>
      <c r="HSJ20" s="53"/>
      <c r="HSK20" s="53"/>
      <c r="HSL20" s="53"/>
      <c r="HSM20" s="53"/>
      <c r="HSN20" s="53"/>
      <c r="HSO20" s="53"/>
      <c r="HSP20" s="53"/>
      <c r="HSQ20" s="53"/>
      <c r="HSR20" s="53"/>
      <c r="HSS20" s="53"/>
      <c r="HST20" s="53"/>
      <c r="HSU20" s="53"/>
      <c r="HSV20" s="53"/>
      <c r="HSW20" s="53"/>
      <c r="HSX20" s="53"/>
      <c r="HSY20" s="53"/>
      <c r="HSZ20" s="53"/>
      <c r="HTA20" s="53"/>
      <c r="HTB20" s="53"/>
      <c r="HTC20" s="53"/>
      <c r="HTD20" s="53"/>
      <c r="HTE20" s="53"/>
      <c r="HTF20" s="53"/>
      <c r="HTG20" s="53"/>
      <c r="HTH20" s="53"/>
      <c r="HTI20" s="53"/>
      <c r="HTJ20" s="53"/>
      <c r="HTK20" s="53"/>
      <c r="HTL20" s="53"/>
      <c r="HTM20" s="53"/>
      <c r="HTN20" s="53"/>
      <c r="HTO20" s="53"/>
      <c r="HTP20" s="53"/>
      <c r="HTQ20" s="53"/>
      <c r="HTR20" s="53"/>
      <c r="HTS20" s="53"/>
      <c r="HTT20" s="53"/>
      <c r="HTU20" s="53"/>
      <c r="HTV20" s="53"/>
      <c r="HTW20" s="53"/>
      <c r="HTX20" s="53"/>
      <c r="HTY20" s="53"/>
      <c r="HTZ20" s="53"/>
      <c r="HUA20" s="53"/>
      <c r="HUB20" s="53"/>
      <c r="HUC20" s="53"/>
      <c r="HUD20" s="53"/>
      <c r="HUE20" s="53"/>
      <c r="HUF20" s="53"/>
      <c r="HUG20" s="53"/>
      <c r="HUH20" s="53"/>
      <c r="HUI20" s="53"/>
      <c r="HUJ20" s="53"/>
      <c r="HUK20" s="53"/>
      <c r="HUL20" s="53"/>
      <c r="HUM20" s="53"/>
      <c r="HUN20" s="53"/>
      <c r="HUO20" s="53"/>
      <c r="HUP20" s="53"/>
      <c r="HUQ20" s="53"/>
      <c r="HUR20" s="53"/>
      <c r="HUS20" s="53"/>
      <c r="HUT20" s="53"/>
      <c r="HUU20" s="53"/>
      <c r="HUV20" s="53"/>
      <c r="HUW20" s="53"/>
      <c r="HUX20" s="53"/>
      <c r="HUY20" s="53"/>
      <c r="HUZ20" s="53"/>
      <c r="HVA20" s="53"/>
      <c r="HVB20" s="53"/>
      <c r="HVC20" s="53"/>
      <c r="HVD20" s="53"/>
      <c r="HVE20" s="53"/>
      <c r="HVF20" s="53"/>
      <c r="HVG20" s="53"/>
      <c r="HVH20" s="53"/>
      <c r="HVI20" s="53"/>
      <c r="HVJ20" s="53"/>
      <c r="HVK20" s="53"/>
      <c r="HVL20" s="53"/>
      <c r="HVM20" s="53"/>
      <c r="HVN20" s="53"/>
      <c r="HVO20" s="53"/>
      <c r="HVP20" s="53"/>
      <c r="HVQ20" s="53"/>
      <c r="HVR20" s="53"/>
      <c r="HVS20" s="53"/>
      <c r="HVT20" s="53"/>
      <c r="HVU20" s="53"/>
      <c r="HVV20" s="53"/>
      <c r="HVW20" s="53"/>
      <c r="HVX20" s="53"/>
      <c r="HVY20" s="53"/>
      <c r="HVZ20" s="53"/>
      <c r="HWA20" s="53"/>
      <c r="HWB20" s="53"/>
      <c r="HWC20" s="53"/>
      <c r="HWD20" s="53"/>
      <c r="HWE20" s="53"/>
      <c r="HWF20" s="53"/>
      <c r="HWG20" s="53"/>
      <c r="HWH20" s="53"/>
      <c r="HWI20" s="53"/>
      <c r="HWJ20" s="53"/>
      <c r="HWK20" s="53"/>
      <c r="HWL20" s="53"/>
      <c r="HWM20" s="53"/>
      <c r="HWN20" s="53"/>
      <c r="HWO20" s="53"/>
      <c r="HWP20" s="53"/>
      <c r="HWQ20" s="53"/>
      <c r="HWR20" s="53"/>
      <c r="HWS20" s="53"/>
      <c r="HWT20" s="53"/>
      <c r="HWU20" s="53"/>
      <c r="HWV20" s="53"/>
      <c r="HWW20" s="53"/>
      <c r="HWX20" s="53"/>
      <c r="HWY20" s="53"/>
      <c r="HWZ20" s="53"/>
      <c r="HXA20" s="53"/>
      <c r="HXB20" s="53"/>
      <c r="HXC20" s="53"/>
      <c r="HXD20" s="53"/>
      <c r="HXE20" s="53"/>
      <c r="HXF20" s="53"/>
      <c r="HXG20" s="53"/>
      <c r="HXH20" s="53"/>
      <c r="HXI20" s="53"/>
      <c r="HXJ20" s="53"/>
      <c r="HXK20" s="53"/>
      <c r="HXL20" s="53"/>
      <c r="HXM20" s="53"/>
      <c r="HXN20" s="53"/>
      <c r="HXO20" s="53"/>
      <c r="HXP20" s="53"/>
      <c r="HXQ20" s="53"/>
      <c r="HXR20" s="53"/>
      <c r="HXS20" s="53"/>
      <c r="HXT20" s="53"/>
      <c r="HXU20" s="53"/>
      <c r="HXV20" s="53"/>
      <c r="HXW20" s="53"/>
      <c r="HXX20" s="53"/>
      <c r="HXY20" s="53"/>
      <c r="HXZ20" s="53"/>
      <c r="HYA20" s="53"/>
      <c r="HYB20" s="53"/>
      <c r="HYC20" s="53"/>
      <c r="HYD20" s="53"/>
      <c r="HYE20" s="53"/>
      <c r="HYF20" s="53"/>
      <c r="HYG20" s="53"/>
      <c r="HYH20" s="53"/>
      <c r="HYI20" s="53"/>
      <c r="HYJ20" s="53"/>
      <c r="HYK20" s="53"/>
      <c r="HYL20" s="53"/>
      <c r="HYM20" s="53"/>
      <c r="HYN20" s="53"/>
      <c r="HYO20" s="53"/>
      <c r="HYP20" s="53"/>
      <c r="HYQ20" s="53"/>
      <c r="HYR20" s="53"/>
      <c r="HYS20" s="53"/>
      <c r="HYT20" s="53"/>
      <c r="HYU20" s="53"/>
      <c r="HYV20" s="53"/>
      <c r="HYW20" s="53"/>
      <c r="HYX20" s="53"/>
      <c r="HYY20" s="53"/>
      <c r="HYZ20" s="53"/>
      <c r="HZA20" s="53"/>
      <c r="HZB20" s="53"/>
      <c r="HZC20" s="53"/>
      <c r="HZD20" s="53"/>
      <c r="HZE20" s="53"/>
      <c r="HZF20" s="53"/>
      <c r="HZG20" s="53"/>
      <c r="HZH20" s="53"/>
      <c r="HZI20" s="53"/>
      <c r="HZJ20" s="53"/>
      <c r="HZK20" s="53"/>
      <c r="HZL20" s="53"/>
      <c r="HZM20" s="53"/>
      <c r="HZN20" s="53"/>
      <c r="HZO20" s="53"/>
      <c r="HZP20" s="53"/>
      <c r="HZQ20" s="53"/>
      <c r="HZR20" s="53"/>
      <c r="HZS20" s="53"/>
      <c r="HZT20" s="53"/>
      <c r="HZU20" s="53"/>
      <c r="HZV20" s="53"/>
      <c r="HZW20" s="53"/>
      <c r="HZX20" s="53"/>
      <c r="HZY20" s="53"/>
      <c r="HZZ20" s="53"/>
      <c r="IAA20" s="53"/>
      <c r="IAB20" s="53"/>
      <c r="IAC20" s="53"/>
      <c r="IAD20" s="53"/>
      <c r="IAE20" s="53"/>
      <c r="IAF20" s="53"/>
      <c r="IAG20" s="53"/>
      <c r="IAH20" s="53"/>
      <c r="IAI20" s="53"/>
      <c r="IAJ20" s="53"/>
      <c r="IAK20" s="53"/>
      <c r="IAL20" s="53"/>
      <c r="IAM20" s="53"/>
      <c r="IAN20" s="53"/>
      <c r="IAO20" s="53"/>
      <c r="IAP20" s="53"/>
      <c r="IAQ20" s="53"/>
      <c r="IAR20" s="53"/>
      <c r="IAS20" s="53"/>
      <c r="IAT20" s="53"/>
      <c r="IAU20" s="53"/>
      <c r="IAV20" s="53"/>
      <c r="IAW20" s="53"/>
      <c r="IAX20" s="53"/>
      <c r="IAY20" s="53"/>
      <c r="IAZ20" s="53"/>
      <c r="IBA20" s="53"/>
      <c r="IBB20" s="53"/>
      <c r="IBC20" s="53"/>
      <c r="IBD20" s="53"/>
      <c r="IBE20" s="53"/>
      <c r="IBF20" s="53"/>
      <c r="IBG20" s="53"/>
      <c r="IBH20" s="53"/>
      <c r="IBI20" s="53"/>
      <c r="IBJ20" s="53"/>
      <c r="IBK20" s="53"/>
      <c r="IBL20" s="53"/>
      <c r="IBM20" s="53"/>
      <c r="IBN20" s="53"/>
      <c r="IBO20" s="53"/>
      <c r="IBP20" s="53"/>
      <c r="IBQ20" s="53"/>
      <c r="IBR20" s="53"/>
      <c r="IBS20" s="53"/>
      <c r="IBT20" s="53"/>
      <c r="IBU20" s="53"/>
      <c r="IBV20" s="53"/>
      <c r="IBW20" s="53"/>
      <c r="IBX20" s="53"/>
      <c r="IBY20" s="53"/>
      <c r="IBZ20" s="53"/>
      <c r="ICA20" s="53"/>
      <c r="ICB20" s="53"/>
      <c r="ICC20" s="53"/>
      <c r="ICD20" s="53"/>
      <c r="ICE20" s="53"/>
      <c r="ICF20" s="53"/>
      <c r="ICG20" s="53"/>
      <c r="ICH20" s="53"/>
      <c r="ICI20" s="53"/>
      <c r="ICJ20" s="53"/>
      <c r="ICK20" s="53"/>
      <c r="ICL20" s="53"/>
      <c r="ICM20" s="53"/>
      <c r="ICN20" s="53"/>
      <c r="ICO20" s="53"/>
      <c r="ICP20" s="53"/>
      <c r="ICQ20" s="53"/>
      <c r="ICR20" s="53"/>
      <c r="ICS20" s="53"/>
      <c r="ICT20" s="53"/>
      <c r="ICU20" s="53"/>
      <c r="ICV20" s="53"/>
      <c r="ICW20" s="53"/>
      <c r="ICX20" s="53"/>
      <c r="ICY20" s="53"/>
      <c r="ICZ20" s="53"/>
      <c r="IDA20" s="53"/>
      <c r="IDB20" s="53"/>
      <c r="IDC20" s="53"/>
      <c r="IDD20" s="53"/>
      <c r="IDE20" s="53"/>
      <c r="IDF20" s="53"/>
      <c r="IDG20" s="53"/>
      <c r="IDH20" s="53"/>
      <c r="IDI20" s="53"/>
      <c r="IDJ20" s="53"/>
      <c r="IDK20" s="53"/>
      <c r="IDL20" s="53"/>
      <c r="IDM20" s="53"/>
      <c r="IDN20" s="53"/>
      <c r="IDO20" s="53"/>
      <c r="IDP20" s="53"/>
      <c r="IDQ20" s="53"/>
      <c r="IDR20" s="53"/>
      <c r="IDS20" s="53"/>
      <c r="IDT20" s="53"/>
      <c r="IDU20" s="53"/>
      <c r="IDV20" s="53"/>
      <c r="IDW20" s="53"/>
      <c r="IDX20" s="53"/>
      <c r="IDY20" s="53"/>
      <c r="IDZ20" s="53"/>
      <c r="IEA20" s="53"/>
      <c r="IEB20" s="53"/>
      <c r="IEC20" s="53"/>
      <c r="IED20" s="53"/>
      <c r="IEE20" s="53"/>
      <c r="IEF20" s="53"/>
      <c r="IEG20" s="53"/>
      <c r="IEH20" s="53"/>
      <c r="IEI20" s="53"/>
      <c r="IEJ20" s="53"/>
      <c r="IEK20" s="53"/>
      <c r="IEL20" s="53"/>
      <c r="IEM20" s="53"/>
      <c r="IEN20" s="53"/>
      <c r="IEO20" s="53"/>
      <c r="IEP20" s="53"/>
      <c r="IEQ20" s="53"/>
      <c r="IER20" s="53"/>
      <c r="IES20" s="53"/>
      <c r="IET20" s="53"/>
      <c r="IEU20" s="53"/>
      <c r="IEV20" s="53"/>
      <c r="IEW20" s="53"/>
      <c r="IEX20" s="53"/>
      <c r="IEY20" s="53"/>
      <c r="IEZ20" s="53"/>
      <c r="IFA20" s="53"/>
      <c r="IFB20" s="53"/>
      <c r="IFC20" s="53"/>
      <c r="IFD20" s="53"/>
      <c r="IFE20" s="53"/>
      <c r="IFF20" s="53"/>
      <c r="IFG20" s="53"/>
      <c r="IFH20" s="53"/>
      <c r="IFI20" s="53"/>
      <c r="IFJ20" s="53"/>
      <c r="IFK20" s="53"/>
      <c r="IFL20" s="53"/>
      <c r="IFM20" s="53"/>
      <c r="IFN20" s="53"/>
      <c r="IFO20" s="53"/>
      <c r="IFP20" s="53"/>
      <c r="IFQ20" s="53"/>
      <c r="IFR20" s="53"/>
      <c r="IFS20" s="53"/>
      <c r="IFT20" s="53"/>
      <c r="IFU20" s="53"/>
      <c r="IFV20" s="53"/>
      <c r="IFW20" s="53"/>
      <c r="IFX20" s="53"/>
      <c r="IFY20" s="53"/>
      <c r="IFZ20" s="53"/>
      <c r="IGA20" s="53"/>
      <c r="IGB20" s="53"/>
      <c r="IGC20" s="53"/>
      <c r="IGD20" s="53"/>
      <c r="IGE20" s="53"/>
      <c r="IGF20" s="53"/>
      <c r="IGG20" s="53"/>
      <c r="IGH20" s="53"/>
      <c r="IGI20" s="53"/>
      <c r="IGJ20" s="53"/>
      <c r="IGK20" s="53"/>
      <c r="IGL20" s="53"/>
      <c r="IGM20" s="53"/>
      <c r="IGN20" s="53"/>
      <c r="IGO20" s="53"/>
      <c r="IGP20" s="53"/>
      <c r="IGQ20" s="53"/>
      <c r="IGR20" s="53"/>
      <c r="IGS20" s="53"/>
      <c r="IGT20" s="53"/>
      <c r="IGU20" s="53"/>
      <c r="IGV20" s="53"/>
      <c r="IGW20" s="53"/>
      <c r="IGX20" s="53"/>
      <c r="IGY20" s="53"/>
      <c r="IGZ20" s="53"/>
      <c r="IHA20" s="53"/>
      <c r="IHB20" s="53"/>
      <c r="IHC20" s="53"/>
      <c r="IHD20" s="53"/>
      <c r="IHE20" s="53"/>
      <c r="IHF20" s="53"/>
      <c r="IHG20" s="53"/>
      <c r="IHH20" s="53"/>
      <c r="IHI20" s="53"/>
      <c r="IHJ20" s="53"/>
      <c r="IHK20" s="53"/>
      <c r="IHL20" s="53"/>
      <c r="IHM20" s="53"/>
      <c r="IHN20" s="53"/>
      <c r="IHO20" s="53"/>
      <c r="IHP20" s="53"/>
      <c r="IHQ20" s="53"/>
      <c r="IHR20" s="53"/>
      <c r="IHS20" s="53"/>
      <c r="IHT20" s="53"/>
      <c r="IHU20" s="53"/>
      <c r="IHV20" s="53"/>
      <c r="IHW20" s="53"/>
      <c r="IHX20" s="53"/>
      <c r="IHY20" s="53"/>
      <c r="IHZ20" s="53"/>
      <c r="IIA20" s="53"/>
      <c r="IIB20" s="53"/>
      <c r="IIC20" s="53"/>
      <c r="IID20" s="53"/>
      <c r="IIE20" s="53"/>
      <c r="IIF20" s="53"/>
      <c r="IIG20" s="53"/>
      <c r="IIH20" s="53"/>
      <c r="III20" s="53"/>
      <c r="IIJ20" s="53"/>
      <c r="IIK20" s="53"/>
      <c r="IIL20" s="53"/>
      <c r="IIM20" s="53"/>
      <c r="IIN20" s="53"/>
      <c r="IIO20" s="53"/>
      <c r="IIP20" s="53"/>
      <c r="IIQ20" s="53"/>
      <c r="IIR20" s="53"/>
      <c r="IIS20" s="53"/>
      <c r="IIT20" s="53"/>
      <c r="IIU20" s="53"/>
      <c r="IIV20" s="53"/>
      <c r="IIW20" s="53"/>
      <c r="IIX20" s="53"/>
      <c r="IIY20" s="53"/>
      <c r="IIZ20" s="53"/>
      <c r="IJA20" s="53"/>
      <c r="IJB20" s="53"/>
      <c r="IJC20" s="53"/>
      <c r="IJD20" s="53"/>
      <c r="IJE20" s="53"/>
      <c r="IJF20" s="53"/>
      <c r="IJG20" s="53"/>
      <c r="IJH20" s="53"/>
      <c r="IJI20" s="53"/>
      <c r="IJJ20" s="53"/>
      <c r="IJK20" s="53"/>
      <c r="IJL20" s="53"/>
      <c r="IJM20" s="53"/>
      <c r="IJN20" s="53"/>
      <c r="IJO20" s="53"/>
      <c r="IJP20" s="53"/>
      <c r="IJQ20" s="53"/>
      <c r="IJR20" s="53"/>
      <c r="IJS20" s="53"/>
      <c r="IJT20" s="53"/>
      <c r="IJU20" s="53"/>
      <c r="IJV20" s="53"/>
      <c r="IJW20" s="53"/>
      <c r="IJX20" s="53"/>
      <c r="IJY20" s="53"/>
      <c r="IJZ20" s="53"/>
      <c r="IKA20" s="53"/>
      <c r="IKB20" s="53"/>
      <c r="IKC20" s="53"/>
      <c r="IKD20" s="53"/>
      <c r="IKE20" s="53"/>
      <c r="IKF20" s="53"/>
      <c r="IKG20" s="53"/>
      <c r="IKH20" s="53"/>
      <c r="IKI20" s="53"/>
      <c r="IKJ20" s="53"/>
      <c r="IKK20" s="53"/>
      <c r="IKL20" s="53"/>
      <c r="IKM20" s="53"/>
      <c r="IKN20" s="53"/>
      <c r="IKO20" s="53"/>
      <c r="IKP20" s="53"/>
      <c r="IKQ20" s="53"/>
      <c r="IKR20" s="53"/>
      <c r="IKS20" s="53"/>
      <c r="IKT20" s="53"/>
      <c r="IKU20" s="53"/>
      <c r="IKV20" s="53"/>
      <c r="IKW20" s="53"/>
      <c r="IKX20" s="53"/>
      <c r="IKY20" s="53"/>
      <c r="IKZ20" s="53"/>
      <c r="ILA20" s="53"/>
      <c r="ILB20" s="53"/>
      <c r="ILC20" s="53"/>
      <c r="ILD20" s="53"/>
      <c r="ILE20" s="53"/>
      <c r="ILF20" s="53"/>
      <c r="ILG20" s="53"/>
      <c r="ILH20" s="53"/>
      <c r="ILI20" s="53"/>
      <c r="ILJ20" s="53"/>
      <c r="ILK20" s="53"/>
      <c r="ILL20" s="53"/>
      <c r="ILM20" s="53"/>
      <c r="ILN20" s="53"/>
      <c r="ILO20" s="53"/>
      <c r="ILP20" s="53"/>
      <c r="ILQ20" s="53"/>
      <c r="ILR20" s="53"/>
      <c r="ILS20" s="53"/>
      <c r="ILT20" s="53"/>
      <c r="ILU20" s="53"/>
      <c r="ILV20" s="53"/>
      <c r="ILW20" s="53"/>
      <c r="ILX20" s="53"/>
      <c r="ILY20" s="53"/>
      <c r="ILZ20" s="53"/>
      <c r="IMA20" s="53"/>
      <c r="IMB20" s="53"/>
      <c r="IMC20" s="53"/>
      <c r="IMD20" s="53"/>
      <c r="IME20" s="53"/>
      <c r="IMF20" s="53"/>
      <c r="IMG20" s="53"/>
      <c r="IMH20" s="53"/>
      <c r="IMI20" s="53"/>
      <c r="IMJ20" s="53"/>
      <c r="IMK20" s="53"/>
      <c r="IML20" s="53"/>
      <c r="IMM20" s="53"/>
      <c r="IMN20" s="53"/>
      <c r="IMO20" s="53"/>
      <c r="IMP20" s="53"/>
      <c r="IMQ20" s="53"/>
      <c r="IMR20" s="53"/>
      <c r="IMS20" s="53"/>
      <c r="IMT20" s="53"/>
      <c r="IMU20" s="53"/>
      <c r="IMV20" s="53"/>
      <c r="IMW20" s="53"/>
      <c r="IMX20" s="53"/>
      <c r="IMY20" s="53"/>
      <c r="IMZ20" s="53"/>
      <c r="INA20" s="53"/>
      <c r="INB20" s="53"/>
      <c r="INC20" s="53"/>
      <c r="IND20" s="53"/>
      <c r="INE20" s="53"/>
      <c r="INF20" s="53"/>
      <c r="ING20" s="53"/>
      <c r="INH20" s="53"/>
      <c r="INI20" s="53"/>
      <c r="INJ20" s="53"/>
      <c r="INK20" s="53"/>
      <c r="INL20" s="53"/>
      <c r="INM20" s="53"/>
      <c r="INN20" s="53"/>
      <c r="INO20" s="53"/>
      <c r="INP20" s="53"/>
      <c r="INQ20" s="53"/>
      <c r="INR20" s="53"/>
      <c r="INS20" s="53"/>
      <c r="INT20" s="53"/>
      <c r="INU20" s="53"/>
      <c r="INV20" s="53"/>
      <c r="INW20" s="53"/>
      <c r="INX20" s="53"/>
      <c r="INY20" s="53"/>
      <c r="INZ20" s="53"/>
      <c r="IOA20" s="53"/>
      <c r="IOB20" s="53"/>
      <c r="IOC20" s="53"/>
      <c r="IOD20" s="53"/>
      <c r="IOE20" s="53"/>
      <c r="IOF20" s="53"/>
      <c r="IOG20" s="53"/>
      <c r="IOH20" s="53"/>
      <c r="IOI20" s="53"/>
      <c r="IOJ20" s="53"/>
      <c r="IOK20" s="53"/>
      <c r="IOL20" s="53"/>
      <c r="IOM20" s="53"/>
      <c r="ION20" s="53"/>
      <c r="IOO20" s="53"/>
      <c r="IOP20" s="53"/>
      <c r="IOQ20" s="53"/>
      <c r="IOR20" s="53"/>
      <c r="IOS20" s="53"/>
      <c r="IOT20" s="53"/>
      <c r="IOU20" s="53"/>
      <c r="IOV20" s="53"/>
      <c r="IOW20" s="53"/>
      <c r="IOX20" s="53"/>
      <c r="IOY20" s="53"/>
      <c r="IOZ20" s="53"/>
      <c r="IPA20" s="53"/>
      <c r="IPB20" s="53"/>
      <c r="IPC20" s="53"/>
      <c r="IPD20" s="53"/>
      <c r="IPE20" s="53"/>
      <c r="IPF20" s="53"/>
      <c r="IPG20" s="53"/>
      <c r="IPH20" s="53"/>
      <c r="IPI20" s="53"/>
      <c r="IPJ20" s="53"/>
      <c r="IPK20" s="53"/>
      <c r="IPL20" s="53"/>
      <c r="IPM20" s="53"/>
      <c r="IPN20" s="53"/>
      <c r="IPO20" s="53"/>
      <c r="IPP20" s="53"/>
      <c r="IPQ20" s="53"/>
      <c r="IPR20" s="53"/>
      <c r="IPS20" s="53"/>
      <c r="IPT20" s="53"/>
      <c r="IPU20" s="53"/>
      <c r="IPV20" s="53"/>
      <c r="IPW20" s="53"/>
      <c r="IPX20" s="53"/>
      <c r="IPY20" s="53"/>
      <c r="IPZ20" s="53"/>
      <c r="IQA20" s="53"/>
      <c r="IQB20" s="53"/>
      <c r="IQC20" s="53"/>
      <c r="IQD20" s="53"/>
      <c r="IQE20" s="53"/>
      <c r="IQF20" s="53"/>
      <c r="IQG20" s="53"/>
      <c r="IQH20" s="53"/>
      <c r="IQI20" s="53"/>
      <c r="IQJ20" s="53"/>
      <c r="IQK20" s="53"/>
      <c r="IQL20" s="53"/>
      <c r="IQM20" s="53"/>
      <c r="IQN20" s="53"/>
      <c r="IQO20" s="53"/>
      <c r="IQP20" s="53"/>
      <c r="IQQ20" s="53"/>
      <c r="IQR20" s="53"/>
      <c r="IQS20" s="53"/>
      <c r="IQT20" s="53"/>
      <c r="IQU20" s="53"/>
      <c r="IQV20" s="53"/>
      <c r="IQW20" s="53"/>
      <c r="IQX20" s="53"/>
      <c r="IQY20" s="53"/>
      <c r="IQZ20" s="53"/>
      <c r="IRA20" s="53"/>
      <c r="IRB20" s="53"/>
      <c r="IRC20" s="53"/>
      <c r="IRD20" s="53"/>
      <c r="IRE20" s="53"/>
      <c r="IRF20" s="53"/>
      <c r="IRG20" s="53"/>
      <c r="IRH20" s="53"/>
      <c r="IRI20" s="53"/>
      <c r="IRJ20" s="53"/>
      <c r="IRK20" s="53"/>
      <c r="IRL20" s="53"/>
      <c r="IRM20" s="53"/>
      <c r="IRN20" s="53"/>
      <c r="IRO20" s="53"/>
      <c r="IRP20" s="53"/>
      <c r="IRQ20" s="53"/>
      <c r="IRR20" s="53"/>
      <c r="IRS20" s="53"/>
      <c r="IRT20" s="53"/>
      <c r="IRU20" s="53"/>
      <c r="IRV20" s="53"/>
      <c r="IRW20" s="53"/>
      <c r="IRX20" s="53"/>
      <c r="IRY20" s="53"/>
      <c r="IRZ20" s="53"/>
      <c r="ISA20" s="53"/>
      <c r="ISB20" s="53"/>
      <c r="ISC20" s="53"/>
      <c r="ISD20" s="53"/>
      <c r="ISE20" s="53"/>
      <c r="ISF20" s="53"/>
      <c r="ISG20" s="53"/>
      <c r="ISH20" s="53"/>
      <c r="ISI20" s="53"/>
      <c r="ISJ20" s="53"/>
      <c r="ISK20" s="53"/>
      <c r="ISL20" s="53"/>
      <c r="ISM20" s="53"/>
      <c r="ISN20" s="53"/>
      <c r="ISO20" s="53"/>
      <c r="ISP20" s="53"/>
      <c r="ISQ20" s="53"/>
      <c r="ISR20" s="53"/>
      <c r="ISS20" s="53"/>
      <c r="IST20" s="53"/>
      <c r="ISU20" s="53"/>
      <c r="ISV20" s="53"/>
      <c r="ISW20" s="53"/>
      <c r="ISX20" s="53"/>
      <c r="ISY20" s="53"/>
      <c r="ISZ20" s="53"/>
      <c r="ITA20" s="53"/>
      <c r="ITB20" s="53"/>
      <c r="ITC20" s="53"/>
      <c r="ITD20" s="53"/>
      <c r="ITE20" s="53"/>
      <c r="ITF20" s="53"/>
      <c r="ITG20" s="53"/>
      <c r="ITH20" s="53"/>
      <c r="ITI20" s="53"/>
      <c r="ITJ20" s="53"/>
      <c r="ITK20" s="53"/>
      <c r="ITL20" s="53"/>
      <c r="ITM20" s="53"/>
      <c r="ITN20" s="53"/>
      <c r="ITO20" s="53"/>
      <c r="ITP20" s="53"/>
      <c r="ITQ20" s="53"/>
      <c r="ITR20" s="53"/>
      <c r="ITS20" s="53"/>
      <c r="ITT20" s="53"/>
      <c r="ITU20" s="53"/>
      <c r="ITV20" s="53"/>
      <c r="ITW20" s="53"/>
      <c r="ITX20" s="53"/>
      <c r="ITY20" s="53"/>
      <c r="ITZ20" s="53"/>
      <c r="IUA20" s="53"/>
      <c r="IUB20" s="53"/>
      <c r="IUC20" s="53"/>
      <c r="IUD20" s="53"/>
      <c r="IUE20" s="53"/>
      <c r="IUF20" s="53"/>
      <c r="IUG20" s="53"/>
      <c r="IUH20" s="53"/>
      <c r="IUI20" s="53"/>
      <c r="IUJ20" s="53"/>
      <c r="IUK20" s="53"/>
      <c r="IUL20" s="53"/>
      <c r="IUM20" s="53"/>
      <c r="IUN20" s="53"/>
      <c r="IUO20" s="53"/>
      <c r="IUP20" s="53"/>
      <c r="IUQ20" s="53"/>
      <c r="IUR20" s="53"/>
      <c r="IUS20" s="53"/>
      <c r="IUT20" s="53"/>
      <c r="IUU20" s="53"/>
      <c r="IUV20" s="53"/>
      <c r="IUW20" s="53"/>
      <c r="IUX20" s="53"/>
      <c r="IUY20" s="53"/>
      <c r="IUZ20" s="53"/>
      <c r="IVA20" s="53"/>
      <c r="IVB20" s="53"/>
      <c r="IVC20" s="53"/>
      <c r="IVD20" s="53"/>
      <c r="IVE20" s="53"/>
      <c r="IVF20" s="53"/>
      <c r="IVG20" s="53"/>
      <c r="IVH20" s="53"/>
      <c r="IVI20" s="53"/>
      <c r="IVJ20" s="53"/>
      <c r="IVK20" s="53"/>
      <c r="IVL20" s="53"/>
      <c r="IVM20" s="53"/>
      <c r="IVN20" s="53"/>
      <c r="IVO20" s="53"/>
      <c r="IVP20" s="53"/>
      <c r="IVQ20" s="53"/>
      <c r="IVR20" s="53"/>
      <c r="IVS20" s="53"/>
      <c r="IVT20" s="53"/>
      <c r="IVU20" s="53"/>
      <c r="IVV20" s="53"/>
      <c r="IVW20" s="53"/>
      <c r="IVX20" s="53"/>
      <c r="IVY20" s="53"/>
      <c r="IVZ20" s="53"/>
      <c r="IWA20" s="53"/>
      <c r="IWB20" s="53"/>
      <c r="IWC20" s="53"/>
      <c r="IWD20" s="53"/>
      <c r="IWE20" s="53"/>
      <c r="IWF20" s="53"/>
      <c r="IWG20" s="53"/>
      <c r="IWH20" s="53"/>
      <c r="IWI20" s="53"/>
      <c r="IWJ20" s="53"/>
      <c r="IWK20" s="53"/>
      <c r="IWL20" s="53"/>
      <c r="IWM20" s="53"/>
      <c r="IWN20" s="53"/>
      <c r="IWO20" s="53"/>
      <c r="IWP20" s="53"/>
      <c r="IWQ20" s="53"/>
      <c r="IWR20" s="53"/>
      <c r="IWS20" s="53"/>
      <c r="IWT20" s="53"/>
      <c r="IWU20" s="53"/>
      <c r="IWV20" s="53"/>
      <c r="IWW20" s="53"/>
      <c r="IWX20" s="53"/>
      <c r="IWY20" s="53"/>
      <c r="IWZ20" s="53"/>
      <c r="IXA20" s="53"/>
      <c r="IXB20" s="53"/>
      <c r="IXC20" s="53"/>
      <c r="IXD20" s="53"/>
      <c r="IXE20" s="53"/>
      <c r="IXF20" s="53"/>
      <c r="IXG20" s="53"/>
      <c r="IXH20" s="53"/>
      <c r="IXI20" s="53"/>
      <c r="IXJ20" s="53"/>
      <c r="IXK20" s="53"/>
      <c r="IXL20" s="53"/>
      <c r="IXM20" s="53"/>
      <c r="IXN20" s="53"/>
      <c r="IXO20" s="53"/>
      <c r="IXP20" s="53"/>
      <c r="IXQ20" s="53"/>
      <c r="IXR20" s="53"/>
      <c r="IXS20" s="53"/>
      <c r="IXT20" s="53"/>
      <c r="IXU20" s="53"/>
      <c r="IXV20" s="53"/>
      <c r="IXW20" s="53"/>
      <c r="IXX20" s="53"/>
      <c r="IXY20" s="53"/>
      <c r="IXZ20" s="53"/>
      <c r="IYA20" s="53"/>
      <c r="IYB20" s="53"/>
      <c r="IYC20" s="53"/>
      <c r="IYD20" s="53"/>
      <c r="IYE20" s="53"/>
      <c r="IYF20" s="53"/>
      <c r="IYG20" s="53"/>
      <c r="IYH20" s="53"/>
      <c r="IYI20" s="53"/>
      <c r="IYJ20" s="53"/>
      <c r="IYK20" s="53"/>
      <c r="IYL20" s="53"/>
      <c r="IYM20" s="53"/>
      <c r="IYN20" s="53"/>
      <c r="IYO20" s="53"/>
      <c r="IYP20" s="53"/>
      <c r="IYQ20" s="53"/>
      <c r="IYR20" s="53"/>
      <c r="IYS20" s="53"/>
      <c r="IYT20" s="53"/>
      <c r="IYU20" s="53"/>
      <c r="IYV20" s="53"/>
      <c r="IYW20" s="53"/>
      <c r="IYX20" s="53"/>
      <c r="IYY20" s="53"/>
      <c r="IYZ20" s="53"/>
      <c r="IZA20" s="53"/>
      <c r="IZB20" s="53"/>
      <c r="IZC20" s="53"/>
      <c r="IZD20" s="53"/>
      <c r="IZE20" s="53"/>
      <c r="IZF20" s="53"/>
      <c r="IZG20" s="53"/>
      <c r="IZH20" s="53"/>
      <c r="IZI20" s="53"/>
      <c r="IZJ20" s="53"/>
      <c r="IZK20" s="53"/>
      <c r="IZL20" s="53"/>
      <c r="IZM20" s="53"/>
      <c r="IZN20" s="53"/>
      <c r="IZO20" s="53"/>
      <c r="IZP20" s="53"/>
      <c r="IZQ20" s="53"/>
      <c r="IZR20" s="53"/>
      <c r="IZS20" s="53"/>
      <c r="IZT20" s="53"/>
      <c r="IZU20" s="53"/>
      <c r="IZV20" s="53"/>
      <c r="IZW20" s="53"/>
      <c r="IZX20" s="53"/>
      <c r="IZY20" s="53"/>
      <c r="IZZ20" s="53"/>
      <c r="JAA20" s="53"/>
      <c r="JAB20" s="53"/>
      <c r="JAC20" s="53"/>
      <c r="JAD20" s="53"/>
      <c r="JAE20" s="53"/>
      <c r="JAF20" s="53"/>
      <c r="JAG20" s="53"/>
      <c r="JAH20" s="53"/>
      <c r="JAI20" s="53"/>
      <c r="JAJ20" s="53"/>
      <c r="JAK20" s="53"/>
      <c r="JAL20" s="53"/>
      <c r="JAM20" s="53"/>
      <c r="JAN20" s="53"/>
      <c r="JAO20" s="53"/>
      <c r="JAP20" s="53"/>
      <c r="JAQ20" s="53"/>
      <c r="JAR20" s="53"/>
      <c r="JAS20" s="53"/>
      <c r="JAT20" s="53"/>
      <c r="JAU20" s="53"/>
      <c r="JAV20" s="53"/>
      <c r="JAW20" s="53"/>
      <c r="JAX20" s="53"/>
      <c r="JAY20" s="53"/>
      <c r="JAZ20" s="53"/>
      <c r="JBA20" s="53"/>
      <c r="JBB20" s="53"/>
      <c r="JBC20" s="53"/>
      <c r="JBD20" s="53"/>
      <c r="JBE20" s="53"/>
      <c r="JBF20" s="53"/>
      <c r="JBG20" s="53"/>
      <c r="JBH20" s="53"/>
      <c r="JBI20" s="53"/>
      <c r="JBJ20" s="53"/>
      <c r="JBK20" s="53"/>
      <c r="JBL20" s="53"/>
      <c r="JBM20" s="53"/>
      <c r="JBN20" s="53"/>
      <c r="JBO20" s="53"/>
      <c r="JBP20" s="53"/>
      <c r="JBQ20" s="53"/>
      <c r="JBR20" s="53"/>
      <c r="JBS20" s="53"/>
      <c r="JBT20" s="53"/>
      <c r="JBU20" s="53"/>
      <c r="JBV20" s="53"/>
      <c r="JBW20" s="53"/>
      <c r="JBX20" s="53"/>
      <c r="JBY20" s="53"/>
      <c r="JBZ20" s="53"/>
      <c r="JCA20" s="53"/>
      <c r="JCB20" s="53"/>
      <c r="JCC20" s="53"/>
      <c r="JCD20" s="53"/>
      <c r="JCE20" s="53"/>
      <c r="JCF20" s="53"/>
      <c r="JCG20" s="53"/>
      <c r="JCH20" s="53"/>
      <c r="JCI20" s="53"/>
      <c r="JCJ20" s="53"/>
      <c r="JCK20" s="53"/>
      <c r="JCL20" s="53"/>
      <c r="JCM20" s="53"/>
      <c r="JCN20" s="53"/>
      <c r="JCO20" s="53"/>
      <c r="JCP20" s="53"/>
      <c r="JCQ20" s="53"/>
      <c r="JCR20" s="53"/>
      <c r="JCS20" s="53"/>
      <c r="JCT20" s="53"/>
      <c r="JCU20" s="53"/>
      <c r="JCV20" s="53"/>
      <c r="JCW20" s="53"/>
      <c r="JCX20" s="53"/>
      <c r="JCY20" s="53"/>
      <c r="JCZ20" s="53"/>
      <c r="JDA20" s="53"/>
      <c r="JDB20" s="53"/>
      <c r="JDC20" s="53"/>
      <c r="JDD20" s="53"/>
      <c r="JDE20" s="53"/>
      <c r="JDF20" s="53"/>
      <c r="JDG20" s="53"/>
      <c r="JDH20" s="53"/>
      <c r="JDI20" s="53"/>
      <c r="JDJ20" s="53"/>
      <c r="JDK20" s="53"/>
      <c r="JDL20" s="53"/>
      <c r="JDM20" s="53"/>
      <c r="JDN20" s="53"/>
      <c r="JDO20" s="53"/>
      <c r="JDP20" s="53"/>
      <c r="JDQ20" s="53"/>
      <c r="JDR20" s="53"/>
      <c r="JDS20" s="53"/>
      <c r="JDT20" s="53"/>
      <c r="JDU20" s="53"/>
      <c r="JDV20" s="53"/>
      <c r="JDW20" s="53"/>
      <c r="JDX20" s="53"/>
      <c r="JDY20" s="53"/>
      <c r="JDZ20" s="53"/>
      <c r="JEA20" s="53"/>
      <c r="JEB20" s="53"/>
      <c r="JEC20" s="53"/>
      <c r="JED20" s="53"/>
      <c r="JEE20" s="53"/>
      <c r="JEF20" s="53"/>
      <c r="JEG20" s="53"/>
      <c r="JEH20" s="53"/>
      <c r="JEI20" s="53"/>
      <c r="JEJ20" s="53"/>
      <c r="JEK20" s="53"/>
      <c r="JEL20" s="53"/>
      <c r="JEM20" s="53"/>
      <c r="JEN20" s="53"/>
      <c r="JEO20" s="53"/>
      <c r="JEP20" s="53"/>
      <c r="JEQ20" s="53"/>
      <c r="JER20" s="53"/>
      <c r="JES20" s="53"/>
      <c r="JET20" s="53"/>
      <c r="JEU20" s="53"/>
      <c r="JEV20" s="53"/>
      <c r="JEW20" s="53"/>
      <c r="JEX20" s="53"/>
      <c r="JEY20" s="53"/>
      <c r="JEZ20" s="53"/>
      <c r="JFA20" s="53"/>
      <c r="JFB20" s="53"/>
      <c r="JFC20" s="53"/>
      <c r="JFD20" s="53"/>
      <c r="JFE20" s="53"/>
      <c r="JFF20" s="53"/>
      <c r="JFG20" s="53"/>
      <c r="JFH20" s="53"/>
      <c r="JFI20" s="53"/>
      <c r="JFJ20" s="53"/>
      <c r="JFK20" s="53"/>
      <c r="JFL20" s="53"/>
      <c r="JFM20" s="53"/>
      <c r="JFN20" s="53"/>
      <c r="JFO20" s="53"/>
      <c r="JFP20" s="53"/>
      <c r="JFQ20" s="53"/>
      <c r="JFR20" s="53"/>
      <c r="JFS20" s="53"/>
      <c r="JFT20" s="53"/>
      <c r="JFU20" s="53"/>
      <c r="JFV20" s="53"/>
      <c r="JFW20" s="53"/>
      <c r="JFX20" s="53"/>
      <c r="JFY20" s="53"/>
      <c r="JFZ20" s="53"/>
      <c r="JGA20" s="53"/>
      <c r="JGB20" s="53"/>
      <c r="JGC20" s="53"/>
      <c r="JGD20" s="53"/>
      <c r="JGE20" s="53"/>
      <c r="JGF20" s="53"/>
      <c r="JGG20" s="53"/>
      <c r="JGH20" s="53"/>
      <c r="JGI20" s="53"/>
      <c r="JGJ20" s="53"/>
      <c r="JGK20" s="53"/>
      <c r="JGL20" s="53"/>
      <c r="JGM20" s="53"/>
      <c r="JGN20" s="53"/>
      <c r="JGO20" s="53"/>
      <c r="JGP20" s="53"/>
      <c r="JGQ20" s="53"/>
      <c r="JGR20" s="53"/>
      <c r="JGS20" s="53"/>
      <c r="JGT20" s="53"/>
      <c r="JGU20" s="53"/>
      <c r="JGV20" s="53"/>
      <c r="JGW20" s="53"/>
      <c r="JGX20" s="53"/>
      <c r="JGY20" s="53"/>
      <c r="JGZ20" s="53"/>
      <c r="JHA20" s="53"/>
      <c r="JHB20" s="53"/>
      <c r="JHC20" s="53"/>
      <c r="JHD20" s="53"/>
      <c r="JHE20" s="53"/>
      <c r="JHF20" s="53"/>
      <c r="JHG20" s="53"/>
      <c r="JHH20" s="53"/>
      <c r="JHI20" s="53"/>
      <c r="JHJ20" s="53"/>
      <c r="JHK20" s="53"/>
      <c r="JHL20" s="53"/>
      <c r="JHM20" s="53"/>
      <c r="JHN20" s="53"/>
      <c r="JHO20" s="53"/>
      <c r="JHP20" s="53"/>
      <c r="JHQ20" s="53"/>
      <c r="JHR20" s="53"/>
      <c r="JHS20" s="53"/>
      <c r="JHT20" s="53"/>
      <c r="JHU20" s="53"/>
      <c r="JHV20" s="53"/>
      <c r="JHW20" s="53"/>
      <c r="JHX20" s="53"/>
      <c r="JHY20" s="53"/>
      <c r="JHZ20" s="53"/>
      <c r="JIA20" s="53"/>
      <c r="JIB20" s="53"/>
      <c r="JIC20" s="53"/>
      <c r="JID20" s="53"/>
      <c r="JIE20" s="53"/>
      <c r="JIF20" s="53"/>
      <c r="JIG20" s="53"/>
      <c r="JIH20" s="53"/>
      <c r="JII20" s="53"/>
      <c r="JIJ20" s="53"/>
      <c r="JIK20" s="53"/>
      <c r="JIL20" s="53"/>
      <c r="JIM20" s="53"/>
      <c r="JIN20" s="53"/>
      <c r="JIO20" s="53"/>
      <c r="JIP20" s="53"/>
      <c r="JIQ20" s="53"/>
      <c r="JIR20" s="53"/>
      <c r="JIS20" s="53"/>
      <c r="JIT20" s="53"/>
      <c r="JIU20" s="53"/>
      <c r="JIV20" s="53"/>
      <c r="JIW20" s="53"/>
      <c r="JIX20" s="53"/>
      <c r="JIY20" s="53"/>
      <c r="JIZ20" s="53"/>
      <c r="JJA20" s="53"/>
      <c r="JJB20" s="53"/>
      <c r="JJC20" s="53"/>
      <c r="JJD20" s="53"/>
      <c r="JJE20" s="53"/>
      <c r="JJF20" s="53"/>
      <c r="JJG20" s="53"/>
      <c r="JJH20" s="53"/>
      <c r="JJI20" s="53"/>
      <c r="JJJ20" s="53"/>
      <c r="JJK20" s="53"/>
      <c r="JJL20" s="53"/>
      <c r="JJM20" s="53"/>
      <c r="JJN20" s="53"/>
      <c r="JJO20" s="53"/>
      <c r="JJP20" s="53"/>
      <c r="JJQ20" s="53"/>
      <c r="JJR20" s="53"/>
      <c r="JJS20" s="53"/>
      <c r="JJT20" s="53"/>
      <c r="JJU20" s="53"/>
      <c r="JJV20" s="53"/>
      <c r="JJW20" s="53"/>
      <c r="JJX20" s="53"/>
      <c r="JJY20" s="53"/>
      <c r="JJZ20" s="53"/>
      <c r="JKA20" s="53"/>
      <c r="JKB20" s="53"/>
      <c r="JKC20" s="53"/>
      <c r="JKD20" s="53"/>
      <c r="JKE20" s="53"/>
      <c r="JKF20" s="53"/>
      <c r="JKG20" s="53"/>
      <c r="JKH20" s="53"/>
      <c r="JKI20" s="53"/>
      <c r="JKJ20" s="53"/>
      <c r="JKK20" s="53"/>
      <c r="JKL20" s="53"/>
      <c r="JKM20" s="53"/>
      <c r="JKN20" s="53"/>
      <c r="JKO20" s="53"/>
      <c r="JKP20" s="53"/>
      <c r="JKQ20" s="53"/>
      <c r="JKR20" s="53"/>
      <c r="JKS20" s="53"/>
      <c r="JKT20" s="53"/>
      <c r="JKU20" s="53"/>
      <c r="JKV20" s="53"/>
      <c r="JKW20" s="53"/>
      <c r="JKX20" s="53"/>
      <c r="JKY20" s="53"/>
      <c r="JKZ20" s="53"/>
      <c r="JLA20" s="53"/>
      <c r="JLB20" s="53"/>
      <c r="JLC20" s="53"/>
      <c r="JLD20" s="53"/>
      <c r="JLE20" s="53"/>
      <c r="JLF20" s="53"/>
      <c r="JLG20" s="53"/>
      <c r="JLH20" s="53"/>
      <c r="JLI20" s="53"/>
      <c r="JLJ20" s="53"/>
      <c r="JLK20" s="53"/>
      <c r="JLL20" s="53"/>
      <c r="JLM20" s="53"/>
      <c r="JLN20" s="53"/>
      <c r="JLO20" s="53"/>
      <c r="JLP20" s="53"/>
      <c r="JLQ20" s="53"/>
      <c r="JLR20" s="53"/>
      <c r="JLS20" s="53"/>
      <c r="JLT20" s="53"/>
      <c r="JLU20" s="53"/>
      <c r="JLV20" s="53"/>
      <c r="JLW20" s="53"/>
      <c r="JLX20" s="53"/>
      <c r="JLY20" s="53"/>
      <c r="JLZ20" s="53"/>
      <c r="JMA20" s="53"/>
      <c r="JMB20" s="53"/>
      <c r="JMC20" s="53"/>
      <c r="JMD20" s="53"/>
      <c r="JME20" s="53"/>
      <c r="JMF20" s="53"/>
      <c r="JMG20" s="53"/>
      <c r="JMH20" s="53"/>
      <c r="JMI20" s="53"/>
      <c r="JMJ20" s="53"/>
      <c r="JMK20" s="53"/>
      <c r="JML20" s="53"/>
      <c r="JMM20" s="53"/>
      <c r="JMN20" s="53"/>
      <c r="JMO20" s="53"/>
      <c r="JMP20" s="53"/>
      <c r="JMQ20" s="53"/>
      <c r="JMR20" s="53"/>
      <c r="JMS20" s="53"/>
      <c r="JMT20" s="53"/>
      <c r="JMU20" s="53"/>
      <c r="JMV20" s="53"/>
      <c r="JMW20" s="53"/>
      <c r="JMX20" s="53"/>
      <c r="JMY20" s="53"/>
      <c r="JMZ20" s="53"/>
      <c r="JNA20" s="53"/>
      <c r="JNB20" s="53"/>
      <c r="JNC20" s="53"/>
      <c r="JND20" s="53"/>
      <c r="JNE20" s="53"/>
      <c r="JNF20" s="53"/>
      <c r="JNG20" s="53"/>
      <c r="JNH20" s="53"/>
      <c r="JNI20" s="53"/>
      <c r="JNJ20" s="53"/>
      <c r="JNK20" s="53"/>
      <c r="JNL20" s="53"/>
      <c r="JNM20" s="53"/>
      <c r="JNN20" s="53"/>
      <c r="JNO20" s="53"/>
      <c r="JNP20" s="53"/>
      <c r="JNQ20" s="53"/>
      <c r="JNR20" s="53"/>
      <c r="JNS20" s="53"/>
      <c r="JNT20" s="53"/>
      <c r="JNU20" s="53"/>
      <c r="JNV20" s="53"/>
      <c r="JNW20" s="53"/>
      <c r="JNX20" s="53"/>
      <c r="JNY20" s="53"/>
      <c r="JNZ20" s="53"/>
      <c r="JOA20" s="53"/>
      <c r="JOB20" s="53"/>
      <c r="JOC20" s="53"/>
      <c r="JOD20" s="53"/>
      <c r="JOE20" s="53"/>
      <c r="JOF20" s="53"/>
      <c r="JOG20" s="53"/>
      <c r="JOH20" s="53"/>
      <c r="JOI20" s="53"/>
      <c r="JOJ20" s="53"/>
      <c r="JOK20" s="53"/>
      <c r="JOL20" s="53"/>
      <c r="JOM20" s="53"/>
      <c r="JON20" s="53"/>
      <c r="JOO20" s="53"/>
      <c r="JOP20" s="53"/>
      <c r="JOQ20" s="53"/>
      <c r="JOR20" s="53"/>
      <c r="JOS20" s="53"/>
      <c r="JOT20" s="53"/>
      <c r="JOU20" s="53"/>
      <c r="JOV20" s="53"/>
      <c r="JOW20" s="53"/>
      <c r="JOX20" s="53"/>
      <c r="JOY20" s="53"/>
      <c r="JOZ20" s="53"/>
      <c r="JPA20" s="53"/>
      <c r="JPB20" s="53"/>
      <c r="JPC20" s="53"/>
      <c r="JPD20" s="53"/>
      <c r="JPE20" s="53"/>
      <c r="JPF20" s="53"/>
      <c r="JPG20" s="53"/>
      <c r="JPH20" s="53"/>
      <c r="JPI20" s="53"/>
      <c r="JPJ20" s="53"/>
      <c r="JPK20" s="53"/>
      <c r="JPL20" s="53"/>
      <c r="JPM20" s="53"/>
      <c r="JPN20" s="53"/>
      <c r="JPO20" s="53"/>
      <c r="JPP20" s="53"/>
      <c r="JPQ20" s="53"/>
      <c r="JPR20" s="53"/>
      <c r="JPS20" s="53"/>
      <c r="JPT20" s="53"/>
      <c r="JPU20" s="53"/>
      <c r="JPV20" s="53"/>
      <c r="JPW20" s="53"/>
      <c r="JPX20" s="53"/>
      <c r="JPY20" s="53"/>
      <c r="JPZ20" s="53"/>
      <c r="JQA20" s="53"/>
      <c r="JQB20" s="53"/>
      <c r="JQC20" s="53"/>
      <c r="JQD20" s="53"/>
      <c r="JQE20" s="53"/>
      <c r="JQF20" s="53"/>
      <c r="JQG20" s="53"/>
      <c r="JQH20" s="53"/>
      <c r="JQI20" s="53"/>
      <c r="JQJ20" s="53"/>
      <c r="JQK20" s="53"/>
      <c r="JQL20" s="53"/>
      <c r="JQM20" s="53"/>
      <c r="JQN20" s="53"/>
      <c r="JQO20" s="53"/>
      <c r="JQP20" s="53"/>
      <c r="JQQ20" s="53"/>
      <c r="JQR20" s="53"/>
      <c r="JQS20" s="53"/>
      <c r="JQT20" s="53"/>
      <c r="JQU20" s="53"/>
      <c r="JQV20" s="53"/>
      <c r="JQW20" s="53"/>
      <c r="JQX20" s="53"/>
      <c r="JQY20" s="53"/>
      <c r="JQZ20" s="53"/>
      <c r="JRA20" s="53"/>
      <c r="JRB20" s="53"/>
      <c r="JRC20" s="53"/>
      <c r="JRD20" s="53"/>
      <c r="JRE20" s="53"/>
      <c r="JRF20" s="53"/>
      <c r="JRG20" s="53"/>
      <c r="JRH20" s="53"/>
      <c r="JRI20" s="53"/>
      <c r="JRJ20" s="53"/>
      <c r="JRK20" s="53"/>
      <c r="JRL20" s="53"/>
      <c r="JRM20" s="53"/>
      <c r="JRN20" s="53"/>
      <c r="JRO20" s="53"/>
      <c r="JRP20" s="53"/>
      <c r="JRQ20" s="53"/>
      <c r="JRR20" s="53"/>
      <c r="JRS20" s="53"/>
      <c r="JRT20" s="53"/>
      <c r="JRU20" s="53"/>
      <c r="JRV20" s="53"/>
      <c r="JRW20" s="53"/>
      <c r="JRX20" s="53"/>
      <c r="JRY20" s="53"/>
      <c r="JRZ20" s="53"/>
      <c r="JSA20" s="53"/>
      <c r="JSB20" s="53"/>
      <c r="JSC20" s="53"/>
      <c r="JSD20" s="53"/>
      <c r="JSE20" s="53"/>
      <c r="JSF20" s="53"/>
      <c r="JSG20" s="53"/>
      <c r="JSH20" s="53"/>
      <c r="JSI20" s="53"/>
      <c r="JSJ20" s="53"/>
      <c r="JSK20" s="53"/>
      <c r="JSL20" s="53"/>
      <c r="JSM20" s="53"/>
      <c r="JSN20" s="53"/>
      <c r="JSO20" s="53"/>
      <c r="JSP20" s="53"/>
      <c r="JSQ20" s="53"/>
      <c r="JSR20" s="53"/>
      <c r="JSS20" s="53"/>
      <c r="JST20" s="53"/>
      <c r="JSU20" s="53"/>
      <c r="JSV20" s="53"/>
      <c r="JSW20" s="53"/>
      <c r="JSX20" s="53"/>
      <c r="JSY20" s="53"/>
      <c r="JSZ20" s="53"/>
      <c r="JTA20" s="53"/>
      <c r="JTB20" s="53"/>
      <c r="JTC20" s="53"/>
      <c r="JTD20" s="53"/>
      <c r="JTE20" s="53"/>
      <c r="JTF20" s="53"/>
      <c r="JTG20" s="53"/>
      <c r="JTH20" s="53"/>
      <c r="JTI20" s="53"/>
      <c r="JTJ20" s="53"/>
      <c r="JTK20" s="53"/>
      <c r="JTL20" s="53"/>
      <c r="JTM20" s="53"/>
      <c r="JTN20" s="53"/>
      <c r="JTO20" s="53"/>
      <c r="JTP20" s="53"/>
      <c r="JTQ20" s="53"/>
      <c r="JTR20" s="53"/>
      <c r="JTS20" s="53"/>
      <c r="JTT20" s="53"/>
      <c r="JTU20" s="53"/>
      <c r="JTV20" s="53"/>
      <c r="JTW20" s="53"/>
      <c r="JTX20" s="53"/>
      <c r="JTY20" s="53"/>
      <c r="JTZ20" s="53"/>
      <c r="JUA20" s="53"/>
      <c r="JUB20" s="53"/>
      <c r="JUC20" s="53"/>
      <c r="JUD20" s="53"/>
      <c r="JUE20" s="53"/>
      <c r="JUF20" s="53"/>
      <c r="JUG20" s="53"/>
      <c r="JUH20" s="53"/>
      <c r="JUI20" s="53"/>
      <c r="JUJ20" s="53"/>
      <c r="JUK20" s="53"/>
      <c r="JUL20" s="53"/>
      <c r="JUM20" s="53"/>
      <c r="JUN20" s="53"/>
      <c r="JUO20" s="53"/>
      <c r="JUP20" s="53"/>
      <c r="JUQ20" s="53"/>
      <c r="JUR20" s="53"/>
      <c r="JUS20" s="53"/>
      <c r="JUT20" s="53"/>
      <c r="JUU20" s="53"/>
      <c r="JUV20" s="53"/>
      <c r="JUW20" s="53"/>
      <c r="JUX20" s="53"/>
      <c r="JUY20" s="53"/>
      <c r="JUZ20" s="53"/>
      <c r="JVA20" s="53"/>
      <c r="JVB20" s="53"/>
      <c r="JVC20" s="53"/>
      <c r="JVD20" s="53"/>
      <c r="JVE20" s="53"/>
      <c r="JVF20" s="53"/>
      <c r="JVG20" s="53"/>
      <c r="JVH20" s="53"/>
      <c r="JVI20" s="53"/>
      <c r="JVJ20" s="53"/>
      <c r="JVK20" s="53"/>
      <c r="JVL20" s="53"/>
      <c r="JVM20" s="53"/>
      <c r="JVN20" s="53"/>
      <c r="JVO20" s="53"/>
      <c r="JVP20" s="53"/>
      <c r="JVQ20" s="53"/>
      <c r="JVR20" s="53"/>
      <c r="JVS20" s="53"/>
      <c r="JVT20" s="53"/>
      <c r="JVU20" s="53"/>
      <c r="JVV20" s="53"/>
      <c r="JVW20" s="53"/>
      <c r="JVX20" s="53"/>
      <c r="JVY20" s="53"/>
      <c r="JVZ20" s="53"/>
      <c r="JWA20" s="53"/>
      <c r="JWB20" s="53"/>
      <c r="JWC20" s="53"/>
      <c r="JWD20" s="53"/>
      <c r="JWE20" s="53"/>
      <c r="JWF20" s="53"/>
      <c r="JWG20" s="53"/>
      <c r="JWH20" s="53"/>
      <c r="JWI20" s="53"/>
      <c r="JWJ20" s="53"/>
      <c r="JWK20" s="53"/>
      <c r="JWL20" s="53"/>
      <c r="JWM20" s="53"/>
      <c r="JWN20" s="53"/>
      <c r="JWO20" s="53"/>
      <c r="JWP20" s="53"/>
      <c r="JWQ20" s="53"/>
      <c r="JWR20" s="53"/>
      <c r="JWS20" s="53"/>
      <c r="JWT20" s="53"/>
      <c r="JWU20" s="53"/>
      <c r="JWV20" s="53"/>
      <c r="JWW20" s="53"/>
      <c r="JWX20" s="53"/>
      <c r="JWY20" s="53"/>
      <c r="JWZ20" s="53"/>
      <c r="JXA20" s="53"/>
      <c r="JXB20" s="53"/>
      <c r="JXC20" s="53"/>
      <c r="JXD20" s="53"/>
      <c r="JXE20" s="53"/>
      <c r="JXF20" s="53"/>
      <c r="JXG20" s="53"/>
      <c r="JXH20" s="53"/>
      <c r="JXI20" s="53"/>
      <c r="JXJ20" s="53"/>
      <c r="JXK20" s="53"/>
      <c r="JXL20" s="53"/>
      <c r="JXM20" s="53"/>
      <c r="JXN20" s="53"/>
      <c r="JXO20" s="53"/>
      <c r="JXP20" s="53"/>
      <c r="JXQ20" s="53"/>
      <c r="JXR20" s="53"/>
      <c r="JXS20" s="53"/>
      <c r="JXT20" s="53"/>
      <c r="JXU20" s="53"/>
      <c r="JXV20" s="53"/>
      <c r="JXW20" s="53"/>
      <c r="JXX20" s="53"/>
      <c r="JXY20" s="53"/>
      <c r="JXZ20" s="53"/>
      <c r="JYA20" s="53"/>
      <c r="JYB20" s="53"/>
      <c r="JYC20" s="53"/>
      <c r="JYD20" s="53"/>
      <c r="JYE20" s="53"/>
      <c r="JYF20" s="53"/>
      <c r="JYG20" s="53"/>
      <c r="JYH20" s="53"/>
      <c r="JYI20" s="53"/>
      <c r="JYJ20" s="53"/>
      <c r="JYK20" s="53"/>
      <c r="JYL20" s="53"/>
      <c r="JYM20" s="53"/>
      <c r="JYN20" s="53"/>
      <c r="JYO20" s="53"/>
      <c r="JYP20" s="53"/>
      <c r="JYQ20" s="53"/>
      <c r="JYR20" s="53"/>
      <c r="JYS20" s="53"/>
      <c r="JYT20" s="53"/>
      <c r="JYU20" s="53"/>
      <c r="JYV20" s="53"/>
      <c r="JYW20" s="53"/>
      <c r="JYX20" s="53"/>
      <c r="JYY20" s="53"/>
      <c r="JYZ20" s="53"/>
      <c r="JZA20" s="53"/>
      <c r="JZB20" s="53"/>
      <c r="JZC20" s="53"/>
      <c r="JZD20" s="53"/>
      <c r="JZE20" s="53"/>
      <c r="JZF20" s="53"/>
      <c r="JZG20" s="53"/>
      <c r="JZH20" s="53"/>
      <c r="JZI20" s="53"/>
      <c r="JZJ20" s="53"/>
      <c r="JZK20" s="53"/>
      <c r="JZL20" s="53"/>
      <c r="JZM20" s="53"/>
      <c r="JZN20" s="53"/>
      <c r="JZO20" s="53"/>
      <c r="JZP20" s="53"/>
      <c r="JZQ20" s="53"/>
      <c r="JZR20" s="53"/>
      <c r="JZS20" s="53"/>
      <c r="JZT20" s="53"/>
      <c r="JZU20" s="53"/>
      <c r="JZV20" s="53"/>
      <c r="JZW20" s="53"/>
      <c r="JZX20" s="53"/>
      <c r="JZY20" s="53"/>
      <c r="JZZ20" s="53"/>
      <c r="KAA20" s="53"/>
      <c r="KAB20" s="53"/>
      <c r="KAC20" s="53"/>
      <c r="KAD20" s="53"/>
      <c r="KAE20" s="53"/>
      <c r="KAF20" s="53"/>
      <c r="KAG20" s="53"/>
      <c r="KAH20" s="53"/>
      <c r="KAI20" s="53"/>
      <c r="KAJ20" s="53"/>
      <c r="KAK20" s="53"/>
      <c r="KAL20" s="53"/>
      <c r="KAM20" s="53"/>
      <c r="KAN20" s="53"/>
      <c r="KAO20" s="53"/>
      <c r="KAP20" s="53"/>
      <c r="KAQ20" s="53"/>
      <c r="KAR20" s="53"/>
      <c r="KAS20" s="53"/>
      <c r="KAT20" s="53"/>
      <c r="KAU20" s="53"/>
      <c r="KAV20" s="53"/>
      <c r="KAW20" s="53"/>
      <c r="KAX20" s="53"/>
      <c r="KAY20" s="53"/>
      <c r="KAZ20" s="53"/>
      <c r="KBA20" s="53"/>
      <c r="KBB20" s="53"/>
      <c r="KBC20" s="53"/>
      <c r="KBD20" s="53"/>
      <c r="KBE20" s="53"/>
      <c r="KBF20" s="53"/>
      <c r="KBG20" s="53"/>
      <c r="KBH20" s="53"/>
      <c r="KBI20" s="53"/>
      <c r="KBJ20" s="53"/>
      <c r="KBK20" s="53"/>
      <c r="KBL20" s="53"/>
      <c r="KBM20" s="53"/>
      <c r="KBN20" s="53"/>
      <c r="KBO20" s="53"/>
      <c r="KBP20" s="53"/>
      <c r="KBQ20" s="53"/>
      <c r="KBR20" s="53"/>
      <c r="KBS20" s="53"/>
      <c r="KBT20" s="53"/>
      <c r="KBU20" s="53"/>
      <c r="KBV20" s="53"/>
      <c r="KBW20" s="53"/>
      <c r="KBX20" s="53"/>
      <c r="KBY20" s="53"/>
      <c r="KBZ20" s="53"/>
      <c r="KCA20" s="53"/>
      <c r="KCB20" s="53"/>
      <c r="KCC20" s="53"/>
      <c r="KCD20" s="53"/>
      <c r="KCE20" s="53"/>
      <c r="KCF20" s="53"/>
      <c r="KCG20" s="53"/>
      <c r="KCH20" s="53"/>
      <c r="KCI20" s="53"/>
      <c r="KCJ20" s="53"/>
      <c r="KCK20" s="53"/>
      <c r="KCL20" s="53"/>
      <c r="KCM20" s="53"/>
      <c r="KCN20" s="53"/>
      <c r="KCO20" s="53"/>
      <c r="KCP20" s="53"/>
      <c r="KCQ20" s="53"/>
      <c r="KCR20" s="53"/>
      <c r="KCS20" s="53"/>
      <c r="KCT20" s="53"/>
      <c r="KCU20" s="53"/>
      <c r="KCV20" s="53"/>
      <c r="KCW20" s="53"/>
      <c r="KCX20" s="53"/>
      <c r="KCY20" s="53"/>
      <c r="KCZ20" s="53"/>
      <c r="KDA20" s="53"/>
      <c r="KDB20" s="53"/>
      <c r="KDC20" s="53"/>
      <c r="KDD20" s="53"/>
      <c r="KDE20" s="53"/>
      <c r="KDF20" s="53"/>
      <c r="KDG20" s="53"/>
      <c r="KDH20" s="53"/>
      <c r="KDI20" s="53"/>
      <c r="KDJ20" s="53"/>
      <c r="KDK20" s="53"/>
      <c r="KDL20" s="53"/>
      <c r="KDM20" s="53"/>
      <c r="KDN20" s="53"/>
      <c r="KDO20" s="53"/>
      <c r="KDP20" s="53"/>
      <c r="KDQ20" s="53"/>
      <c r="KDR20" s="53"/>
      <c r="KDS20" s="53"/>
      <c r="KDT20" s="53"/>
      <c r="KDU20" s="53"/>
      <c r="KDV20" s="53"/>
      <c r="KDW20" s="53"/>
      <c r="KDX20" s="53"/>
      <c r="KDY20" s="53"/>
      <c r="KDZ20" s="53"/>
      <c r="KEA20" s="53"/>
      <c r="KEB20" s="53"/>
      <c r="KEC20" s="53"/>
      <c r="KED20" s="53"/>
      <c r="KEE20" s="53"/>
      <c r="KEF20" s="53"/>
      <c r="KEG20" s="53"/>
      <c r="KEH20" s="53"/>
      <c r="KEI20" s="53"/>
      <c r="KEJ20" s="53"/>
      <c r="KEK20" s="53"/>
      <c r="KEL20" s="53"/>
      <c r="KEM20" s="53"/>
      <c r="KEN20" s="53"/>
      <c r="KEO20" s="53"/>
      <c r="KEP20" s="53"/>
      <c r="KEQ20" s="53"/>
      <c r="KER20" s="53"/>
      <c r="KES20" s="53"/>
      <c r="KET20" s="53"/>
      <c r="KEU20" s="53"/>
      <c r="KEV20" s="53"/>
      <c r="KEW20" s="53"/>
      <c r="KEX20" s="53"/>
      <c r="KEY20" s="53"/>
      <c r="KEZ20" s="53"/>
      <c r="KFA20" s="53"/>
      <c r="KFB20" s="53"/>
      <c r="KFC20" s="53"/>
      <c r="KFD20" s="53"/>
      <c r="KFE20" s="53"/>
      <c r="KFF20" s="53"/>
      <c r="KFG20" s="53"/>
      <c r="KFH20" s="53"/>
      <c r="KFI20" s="53"/>
      <c r="KFJ20" s="53"/>
      <c r="KFK20" s="53"/>
      <c r="KFL20" s="53"/>
      <c r="KFM20" s="53"/>
      <c r="KFN20" s="53"/>
      <c r="KFO20" s="53"/>
      <c r="KFP20" s="53"/>
      <c r="KFQ20" s="53"/>
      <c r="KFR20" s="53"/>
      <c r="KFS20" s="53"/>
      <c r="KFT20" s="53"/>
      <c r="KFU20" s="53"/>
      <c r="KFV20" s="53"/>
      <c r="KFW20" s="53"/>
      <c r="KFX20" s="53"/>
      <c r="KFY20" s="53"/>
      <c r="KFZ20" s="53"/>
      <c r="KGA20" s="53"/>
      <c r="KGB20" s="53"/>
      <c r="KGC20" s="53"/>
      <c r="KGD20" s="53"/>
      <c r="KGE20" s="53"/>
      <c r="KGF20" s="53"/>
      <c r="KGG20" s="53"/>
      <c r="KGH20" s="53"/>
      <c r="KGI20" s="53"/>
      <c r="KGJ20" s="53"/>
      <c r="KGK20" s="53"/>
      <c r="KGL20" s="53"/>
      <c r="KGM20" s="53"/>
      <c r="KGN20" s="53"/>
      <c r="KGO20" s="53"/>
      <c r="KGP20" s="53"/>
      <c r="KGQ20" s="53"/>
      <c r="KGR20" s="53"/>
      <c r="KGS20" s="53"/>
      <c r="KGT20" s="53"/>
      <c r="KGU20" s="53"/>
      <c r="KGV20" s="53"/>
      <c r="KGW20" s="53"/>
      <c r="KGX20" s="53"/>
      <c r="KGY20" s="53"/>
      <c r="KGZ20" s="53"/>
      <c r="KHA20" s="53"/>
      <c r="KHB20" s="53"/>
      <c r="KHC20" s="53"/>
      <c r="KHD20" s="53"/>
      <c r="KHE20" s="53"/>
      <c r="KHF20" s="53"/>
      <c r="KHG20" s="53"/>
      <c r="KHH20" s="53"/>
      <c r="KHI20" s="53"/>
      <c r="KHJ20" s="53"/>
      <c r="KHK20" s="53"/>
      <c r="KHL20" s="53"/>
      <c r="KHM20" s="53"/>
      <c r="KHN20" s="53"/>
      <c r="KHO20" s="53"/>
      <c r="KHP20" s="53"/>
      <c r="KHQ20" s="53"/>
      <c r="KHR20" s="53"/>
      <c r="KHS20" s="53"/>
      <c r="KHT20" s="53"/>
      <c r="KHU20" s="53"/>
      <c r="KHV20" s="53"/>
      <c r="KHW20" s="53"/>
      <c r="KHX20" s="53"/>
      <c r="KHY20" s="53"/>
      <c r="KHZ20" s="53"/>
      <c r="KIA20" s="53"/>
      <c r="KIB20" s="53"/>
      <c r="KIC20" s="53"/>
      <c r="KID20" s="53"/>
      <c r="KIE20" s="53"/>
      <c r="KIF20" s="53"/>
      <c r="KIG20" s="53"/>
      <c r="KIH20" s="53"/>
      <c r="KII20" s="53"/>
      <c r="KIJ20" s="53"/>
      <c r="KIK20" s="53"/>
      <c r="KIL20" s="53"/>
      <c r="KIM20" s="53"/>
      <c r="KIN20" s="53"/>
      <c r="KIO20" s="53"/>
      <c r="KIP20" s="53"/>
      <c r="KIQ20" s="53"/>
      <c r="KIR20" s="53"/>
      <c r="KIS20" s="53"/>
      <c r="KIT20" s="53"/>
      <c r="KIU20" s="53"/>
      <c r="KIV20" s="53"/>
      <c r="KIW20" s="53"/>
      <c r="KIX20" s="53"/>
      <c r="KIY20" s="53"/>
      <c r="KIZ20" s="53"/>
      <c r="KJA20" s="53"/>
      <c r="KJB20" s="53"/>
      <c r="KJC20" s="53"/>
      <c r="KJD20" s="53"/>
      <c r="KJE20" s="53"/>
      <c r="KJF20" s="53"/>
      <c r="KJG20" s="53"/>
      <c r="KJH20" s="53"/>
      <c r="KJI20" s="53"/>
      <c r="KJJ20" s="53"/>
      <c r="KJK20" s="53"/>
      <c r="KJL20" s="53"/>
      <c r="KJM20" s="53"/>
      <c r="KJN20" s="53"/>
      <c r="KJO20" s="53"/>
      <c r="KJP20" s="53"/>
      <c r="KJQ20" s="53"/>
      <c r="KJR20" s="53"/>
      <c r="KJS20" s="53"/>
      <c r="KJT20" s="53"/>
      <c r="KJU20" s="53"/>
      <c r="KJV20" s="53"/>
      <c r="KJW20" s="53"/>
      <c r="KJX20" s="53"/>
      <c r="KJY20" s="53"/>
      <c r="KJZ20" s="53"/>
      <c r="KKA20" s="53"/>
      <c r="KKB20" s="53"/>
      <c r="KKC20" s="53"/>
      <c r="KKD20" s="53"/>
      <c r="KKE20" s="53"/>
      <c r="KKF20" s="53"/>
      <c r="KKG20" s="53"/>
      <c r="KKH20" s="53"/>
      <c r="KKI20" s="53"/>
      <c r="KKJ20" s="53"/>
      <c r="KKK20" s="53"/>
      <c r="KKL20" s="53"/>
      <c r="KKM20" s="53"/>
      <c r="KKN20" s="53"/>
      <c r="KKO20" s="53"/>
      <c r="KKP20" s="53"/>
      <c r="KKQ20" s="53"/>
      <c r="KKR20" s="53"/>
      <c r="KKS20" s="53"/>
      <c r="KKT20" s="53"/>
      <c r="KKU20" s="53"/>
      <c r="KKV20" s="53"/>
      <c r="KKW20" s="53"/>
      <c r="KKX20" s="53"/>
      <c r="KKY20" s="53"/>
      <c r="KKZ20" s="53"/>
      <c r="KLA20" s="53"/>
      <c r="KLB20" s="53"/>
      <c r="KLC20" s="53"/>
      <c r="KLD20" s="53"/>
      <c r="KLE20" s="53"/>
      <c r="KLF20" s="53"/>
      <c r="KLG20" s="53"/>
      <c r="KLH20" s="53"/>
      <c r="KLI20" s="53"/>
      <c r="KLJ20" s="53"/>
      <c r="KLK20" s="53"/>
      <c r="KLL20" s="53"/>
      <c r="KLM20" s="53"/>
      <c r="KLN20" s="53"/>
      <c r="KLO20" s="53"/>
      <c r="KLP20" s="53"/>
      <c r="KLQ20" s="53"/>
      <c r="KLR20" s="53"/>
      <c r="KLS20" s="53"/>
      <c r="KLT20" s="53"/>
      <c r="KLU20" s="53"/>
      <c r="KLV20" s="53"/>
      <c r="KLW20" s="53"/>
      <c r="KLX20" s="53"/>
      <c r="KLY20" s="53"/>
      <c r="KLZ20" s="53"/>
      <c r="KMA20" s="53"/>
      <c r="KMB20" s="53"/>
      <c r="KMC20" s="53"/>
      <c r="KMD20" s="53"/>
      <c r="KME20" s="53"/>
      <c r="KMF20" s="53"/>
      <c r="KMG20" s="53"/>
      <c r="KMH20" s="53"/>
      <c r="KMI20" s="53"/>
      <c r="KMJ20" s="53"/>
      <c r="KMK20" s="53"/>
      <c r="KML20" s="53"/>
      <c r="KMM20" s="53"/>
      <c r="KMN20" s="53"/>
      <c r="KMO20" s="53"/>
      <c r="KMP20" s="53"/>
      <c r="KMQ20" s="53"/>
      <c r="KMR20" s="53"/>
      <c r="KMS20" s="53"/>
      <c r="KMT20" s="53"/>
      <c r="KMU20" s="53"/>
      <c r="KMV20" s="53"/>
      <c r="KMW20" s="53"/>
      <c r="KMX20" s="53"/>
      <c r="KMY20" s="53"/>
      <c r="KMZ20" s="53"/>
      <c r="KNA20" s="53"/>
      <c r="KNB20" s="53"/>
      <c r="KNC20" s="53"/>
      <c r="KND20" s="53"/>
      <c r="KNE20" s="53"/>
      <c r="KNF20" s="53"/>
      <c r="KNG20" s="53"/>
      <c r="KNH20" s="53"/>
      <c r="KNI20" s="53"/>
      <c r="KNJ20" s="53"/>
      <c r="KNK20" s="53"/>
      <c r="KNL20" s="53"/>
      <c r="KNM20" s="53"/>
      <c r="KNN20" s="53"/>
      <c r="KNO20" s="53"/>
      <c r="KNP20" s="53"/>
      <c r="KNQ20" s="53"/>
      <c r="KNR20" s="53"/>
      <c r="KNS20" s="53"/>
      <c r="KNT20" s="53"/>
      <c r="KNU20" s="53"/>
      <c r="KNV20" s="53"/>
      <c r="KNW20" s="53"/>
      <c r="KNX20" s="53"/>
      <c r="KNY20" s="53"/>
      <c r="KNZ20" s="53"/>
      <c r="KOA20" s="53"/>
      <c r="KOB20" s="53"/>
      <c r="KOC20" s="53"/>
      <c r="KOD20" s="53"/>
      <c r="KOE20" s="53"/>
      <c r="KOF20" s="53"/>
      <c r="KOG20" s="53"/>
      <c r="KOH20" s="53"/>
      <c r="KOI20" s="53"/>
      <c r="KOJ20" s="53"/>
      <c r="KOK20" s="53"/>
      <c r="KOL20" s="53"/>
      <c r="KOM20" s="53"/>
      <c r="KON20" s="53"/>
      <c r="KOO20" s="53"/>
      <c r="KOP20" s="53"/>
      <c r="KOQ20" s="53"/>
      <c r="KOR20" s="53"/>
      <c r="KOS20" s="53"/>
      <c r="KOT20" s="53"/>
      <c r="KOU20" s="53"/>
      <c r="KOV20" s="53"/>
      <c r="KOW20" s="53"/>
      <c r="KOX20" s="53"/>
      <c r="KOY20" s="53"/>
      <c r="KOZ20" s="53"/>
      <c r="KPA20" s="53"/>
      <c r="KPB20" s="53"/>
      <c r="KPC20" s="53"/>
      <c r="KPD20" s="53"/>
      <c r="KPE20" s="53"/>
      <c r="KPF20" s="53"/>
      <c r="KPG20" s="53"/>
      <c r="KPH20" s="53"/>
      <c r="KPI20" s="53"/>
      <c r="KPJ20" s="53"/>
      <c r="KPK20" s="53"/>
      <c r="KPL20" s="53"/>
      <c r="KPM20" s="53"/>
      <c r="KPN20" s="53"/>
      <c r="KPO20" s="53"/>
      <c r="KPP20" s="53"/>
      <c r="KPQ20" s="53"/>
      <c r="KPR20" s="53"/>
      <c r="KPS20" s="53"/>
      <c r="KPT20" s="53"/>
      <c r="KPU20" s="53"/>
      <c r="KPV20" s="53"/>
      <c r="KPW20" s="53"/>
      <c r="KPX20" s="53"/>
      <c r="KPY20" s="53"/>
      <c r="KPZ20" s="53"/>
      <c r="KQA20" s="53"/>
      <c r="KQB20" s="53"/>
      <c r="KQC20" s="53"/>
      <c r="KQD20" s="53"/>
      <c r="KQE20" s="53"/>
      <c r="KQF20" s="53"/>
      <c r="KQG20" s="53"/>
      <c r="KQH20" s="53"/>
      <c r="KQI20" s="53"/>
      <c r="KQJ20" s="53"/>
      <c r="KQK20" s="53"/>
      <c r="KQL20" s="53"/>
      <c r="KQM20" s="53"/>
      <c r="KQN20" s="53"/>
      <c r="KQO20" s="53"/>
      <c r="KQP20" s="53"/>
      <c r="KQQ20" s="53"/>
      <c r="KQR20" s="53"/>
      <c r="KQS20" s="53"/>
      <c r="KQT20" s="53"/>
      <c r="KQU20" s="53"/>
      <c r="KQV20" s="53"/>
      <c r="KQW20" s="53"/>
      <c r="KQX20" s="53"/>
      <c r="KQY20" s="53"/>
      <c r="KQZ20" s="53"/>
      <c r="KRA20" s="53"/>
      <c r="KRB20" s="53"/>
      <c r="KRC20" s="53"/>
      <c r="KRD20" s="53"/>
      <c r="KRE20" s="53"/>
      <c r="KRF20" s="53"/>
      <c r="KRG20" s="53"/>
      <c r="KRH20" s="53"/>
      <c r="KRI20" s="53"/>
      <c r="KRJ20" s="53"/>
      <c r="KRK20" s="53"/>
      <c r="KRL20" s="53"/>
      <c r="KRM20" s="53"/>
      <c r="KRN20" s="53"/>
      <c r="KRO20" s="53"/>
      <c r="KRP20" s="53"/>
      <c r="KRQ20" s="53"/>
      <c r="KRR20" s="53"/>
      <c r="KRS20" s="53"/>
      <c r="KRT20" s="53"/>
      <c r="KRU20" s="53"/>
      <c r="KRV20" s="53"/>
      <c r="KRW20" s="53"/>
      <c r="KRX20" s="53"/>
      <c r="KRY20" s="53"/>
      <c r="KRZ20" s="53"/>
      <c r="KSA20" s="53"/>
      <c r="KSB20" s="53"/>
      <c r="KSC20" s="53"/>
      <c r="KSD20" s="53"/>
      <c r="KSE20" s="53"/>
      <c r="KSF20" s="53"/>
      <c r="KSG20" s="53"/>
      <c r="KSH20" s="53"/>
      <c r="KSI20" s="53"/>
      <c r="KSJ20" s="53"/>
      <c r="KSK20" s="53"/>
      <c r="KSL20" s="53"/>
      <c r="KSM20" s="53"/>
      <c r="KSN20" s="53"/>
      <c r="KSO20" s="53"/>
      <c r="KSP20" s="53"/>
      <c r="KSQ20" s="53"/>
      <c r="KSR20" s="53"/>
      <c r="KSS20" s="53"/>
      <c r="KST20" s="53"/>
      <c r="KSU20" s="53"/>
      <c r="KSV20" s="53"/>
      <c r="KSW20" s="53"/>
      <c r="KSX20" s="53"/>
      <c r="KSY20" s="53"/>
      <c r="KSZ20" s="53"/>
      <c r="KTA20" s="53"/>
      <c r="KTB20" s="53"/>
      <c r="KTC20" s="53"/>
      <c r="KTD20" s="53"/>
      <c r="KTE20" s="53"/>
      <c r="KTF20" s="53"/>
      <c r="KTG20" s="53"/>
      <c r="KTH20" s="53"/>
      <c r="KTI20" s="53"/>
      <c r="KTJ20" s="53"/>
      <c r="KTK20" s="53"/>
      <c r="KTL20" s="53"/>
      <c r="KTM20" s="53"/>
      <c r="KTN20" s="53"/>
      <c r="KTO20" s="53"/>
      <c r="KTP20" s="53"/>
      <c r="KTQ20" s="53"/>
      <c r="KTR20" s="53"/>
      <c r="KTS20" s="53"/>
      <c r="KTT20" s="53"/>
      <c r="KTU20" s="53"/>
      <c r="KTV20" s="53"/>
      <c r="KTW20" s="53"/>
      <c r="KTX20" s="53"/>
      <c r="KTY20" s="53"/>
      <c r="KTZ20" s="53"/>
      <c r="KUA20" s="53"/>
      <c r="KUB20" s="53"/>
      <c r="KUC20" s="53"/>
      <c r="KUD20" s="53"/>
      <c r="KUE20" s="53"/>
      <c r="KUF20" s="53"/>
      <c r="KUG20" s="53"/>
      <c r="KUH20" s="53"/>
      <c r="KUI20" s="53"/>
      <c r="KUJ20" s="53"/>
      <c r="KUK20" s="53"/>
      <c r="KUL20" s="53"/>
      <c r="KUM20" s="53"/>
      <c r="KUN20" s="53"/>
      <c r="KUO20" s="53"/>
      <c r="KUP20" s="53"/>
      <c r="KUQ20" s="53"/>
      <c r="KUR20" s="53"/>
      <c r="KUS20" s="53"/>
      <c r="KUT20" s="53"/>
      <c r="KUU20" s="53"/>
      <c r="KUV20" s="53"/>
      <c r="KUW20" s="53"/>
      <c r="KUX20" s="53"/>
      <c r="KUY20" s="53"/>
      <c r="KUZ20" s="53"/>
      <c r="KVA20" s="53"/>
      <c r="KVB20" s="53"/>
      <c r="KVC20" s="53"/>
      <c r="KVD20" s="53"/>
      <c r="KVE20" s="53"/>
      <c r="KVF20" s="53"/>
      <c r="KVG20" s="53"/>
      <c r="KVH20" s="53"/>
      <c r="KVI20" s="53"/>
      <c r="KVJ20" s="53"/>
      <c r="KVK20" s="53"/>
      <c r="KVL20" s="53"/>
      <c r="KVM20" s="53"/>
      <c r="KVN20" s="53"/>
      <c r="KVO20" s="53"/>
      <c r="KVP20" s="53"/>
      <c r="KVQ20" s="53"/>
      <c r="KVR20" s="53"/>
      <c r="KVS20" s="53"/>
      <c r="KVT20" s="53"/>
      <c r="KVU20" s="53"/>
      <c r="KVV20" s="53"/>
      <c r="KVW20" s="53"/>
      <c r="KVX20" s="53"/>
      <c r="KVY20" s="53"/>
      <c r="KVZ20" s="53"/>
      <c r="KWA20" s="53"/>
      <c r="KWB20" s="53"/>
      <c r="KWC20" s="53"/>
      <c r="KWD20" s="53"/>
      <c r="KWE20" s="53"/>
      <c r="KWF20" s="53"/>
      <c r="KWG20" s="53"/>
      <c r="KWH20" s="53"/>
      <c r="KWI20" s="53"/>
      <c r="KWJ20" s="53"/>
      <c r="KWK20" s="53"/>
      <c r="KWL20" s="53"/>
      <c r="KWM20" s="53"/>
      <c r="KWN20" s="53"/>
      <c r="KWO20" s="53"/>
      <c r="KWP20" s="53"/>
      <c r="KWQ20" s="53"/>
      <c r="KWR20" s="53"/>
      <c r="KWS20" s="53"/>
      <c r="KWT20" s="53"/>
      <c r="KWU20" s="53"/>
      <c r="KWV20" s="53"/>
      <c r="KWW20" s="53"/>
      <c r="KWX20" s="53"/>
      <c r="KWY20" s="53"/>
      <c r="KWZ20" s="53"/>
      <c r="KXA20" s="53"/>
      <c r="KXB20" s="53"/>
      <c r="KXC20" s="53"/>
      <c r="KXD20" s="53"/>
      <c r="KXE20" s="53"/>
      <c r="KXF20" s="53"/>
      <c r="KXG20" s="53"/>
      <c r="KXH20" s="53"/>
      <c r="KXI20" s="53"/>
      <c r="KXJ20" s="53"/>
      <c r="KXK20" s="53"/>
      <c r="KXL20" s="53"/>
      <c r="KXM20" s="53"/>
      <c r="KXN20" s="53"/>
      <c r="KXO20" s="53"/>
      <c r="KXP20" s="53"/>
      <c r="KXQ20" s="53"/>
      <c r="KXR20" s="53"/>
      <c r="KXS20" s="53"/>
      <c r="KXT20" s="53"/>
      <c r="KXU20" s="53"/>
      <c r="KXV20" s="53"/>
      <c r="KXW20" s="53"/>
      <c r="KXX20" s="53"/>
      <c r="KXY20" s="53"/>
      <c r="KXZ20" s="53"/>
      <c r="KYA20" s="53"/>
      <c r="KYB20" s="53"/>
      <c r="KYC20" s="53"/>
      <c r="KYD20" s="53"/>
      <c r="KYE20" s="53"/>
      <c r="KYF20" s="53"/>
      <c r="KYG20" s="53"/>
      <c r="KYH20" s="53"/>
      <c r="KYI20" s="53"/>
      <c r="KYJ20" s="53"/>
      <c r="KYK20" s="53"/>
      <c r="KYL20" s="53"/>
      <c r="KYM20" s="53"/>
      <c r="KYN20" s="53"/>
      <c r="KYO20" s="53"/>
      <c r="KYP20" s="53"/>
      <c r="KYQ20" s="53"/>
      <c r="KYR20" s="53"/>
      <c r="KYS20" s="53"/>
      <c r="KYT20" s="53"/>
      <c r="KYU20" s="53"/>
      <c r="KYV20" s="53"/>
      <c r="KYW20" s="53"/>
      <c r="KYX20" s="53"/>
      <c r="KYY20" s="53"/>
      <c r="KYZ20" s="53"/>
      <c r="KZA20" s="53"/>
      <c r="KZB20" s="53"/>
      <c r="KZC20" s="53"/>
      <c r="KZD20" s="53"/>
      <c r="KZE20" s="53"/>
      <c r="KZF20" s="53"/>
      <c r="KZG20" s="53"/>
      <c r="KZH20" s="53"/>
      <c r="KZI20" s="53"/>
      <c r="KZJ20" s="53"/>
      <c r="KZK20" s="53"/>
      <c r="KZL20" s="53"/>
      <c r="KZM20" s="53"/>
      <c r="KZN20" s="53"/>
      <c r="KZO20" s="53"/>
      <c r="KZP20" s="53"/>
      <c r="KZQ20" s="53"/>
      <c r="KZR20" s="53"/>
      <c r="KZS20" s="53"/>
      <c r="KZT20" s="53"/>
      <c r="KZU20" s="53"/>
      <c r="KZV20" s="53"/>
      <c r="KZW20" s="53"/>
      <c r="KZX20" s="53"/>
      <c r="KZY20" s="53"/>
      <c r="KZZ20" s="53"/>
      <c r="LAA20" s="53"/>
      <c r="LAB20" s="53"/>
      <c r="LAC20" s="53"/>
      <c r="LAD20" s="53"/>
      <c r="LAE20" s="53"/>
      <c r="LAF20" s="53"/>
      <c r="LAG20" s="53"/>
      <c r="LAH20" s="53"/>
      <c r="LAI20" s="53"/>
      <c r="LAJ20" s="53"/>
      <c r="LAK20" s="53"/>
      <c r="LAL20" s="53"/>
      <c r="LAM20" s="53"/>
      <c r="LAN20" s="53"/>
      <c r="LAO20" s="53"/>
      <c r="LAP20" s="53"/>
      <c r="LAQ20" s="53"/>
      <c r="LAR20" s="53"/>
      <c r="LAS20" s="53"/>
      <c r="LAT20" s="53"/>
      <c r="LAU20" s="53"/>
      <c r="LAV20" s="53"/>
      <c r="LAW20" s="53"/>
      <c r="LAX20" s="53"/>
      <c r="LAY20" s="53"/>
      <c r="LAZ20" s="53"/>
      <c r="LBA20" s="53"/>
      <c r="LBB20" s="53"/>
      <c r="LBC20" s="53"/>
      <c r="LBD20" s="53"/>
      <c r="LBE20" s="53"/>
      <c r="LBF20" s="53"/>
      <c r="LBG20" s="53"/>
      <c r="LBH20" s="53"/>
      <c r="LBI20" s="53"/>
      <c r="LBJ20" s="53"/>
      <c r="LBK20" s="53"/>
      <c r="LBL20" s="53"/>
      <c r="LBM20" s="53"/>
      <c r="LBN20" s="53"/>
      <c r="LBO20" s="53"/>
      <c r="LBP20" s="53"/>
      <c r="LBQ20" s="53"/>
      <c r="LBR20" s="53"/>
      <c r="LBS20" s="53"/>
      <c r="LBT20" s="53"/>
      <c r="LBU20" s="53"/>
      <c r="LBV20" s="53"/>
      <c r="LBW20" s="53"/>
      <c r="LBX20" s="53"/>
      <c r="LBY20" s="53"/>
      <c r="LBZ20" s="53"/>
      <c r="LCA20" s="53"/>
      <c r="LCB20" s="53"/>
      <c r="LCC20" s="53"/>
      <c r="LCD20" s="53"/>
      <c r="LCE20" s="53"/>
      <c r="LCF20" s="53"/>
      <c r="LCG20" s="53"/>
      <c r="LCH20" s="53"/>
      <c r="LCI20" s="53"/>
      <c r="LCJ20" s="53"/>
      <c r="LCK20" s="53"/>
      <c r="LCL20" s="53"/>
      <c r="LCM20" s="53"/>
      <c r="LCN20" s="53"/>
      <c r="LCO20" s="53"/>
      <c r="LCP20" s="53"/>
      <c r="LCQ20" s="53"/>
      <c r="LCR20" s="53"/>
      <c r="LCS20" s="53"/>
      <c r="LCT20" s="53"/>
      <c r="LCU20" s="53"/>
      <c r="LCV20" s="53"/>
      <c r="LCW20" s="53"/>
      <c r="LCX20" s="53"/>
      <c r="LCY20" s="53"/>
      <c r="LCZ20" s="53"/>
      <c r="LDA20" s="53"/>
      <c r="LDB20" s="53"/>
      <c r="LDC20" s="53"/>
      <c r="LDD20" s="53"/>
      <c r="LDE20" s="53"/>
      <c r="LDF20" s="53"/>
      <c r="LDG20" s="53"/>
      <c r="LDH20" s="53"/>
      <c r="LDI20" s="53"/>
      <c r="LDJ20" s="53"/>
      <c r="LDK20" s="53"/>
      <c r="LDL20" s="53"/>
      <c r="LDM20" s="53"/>
      <c r="LDN20" s="53"/>
      <c r="LDO20" s="53"/>
      <c r="LDP20" s="53"/>
      <c r="LDQ20" s="53"/>
      <c r="LDR20" s="53"/>
      <c r="LDS20" s="53"/>
      <c r="LDT20" s="53"/>
      <c r="LDU20" s="53"/>
      <c r="LDV20" s="53"/>
      <c r="LDW20" s="53"/>
      <c r="LDX20" s="53"/>
      <c r="LDY20" s="53"/>
      <c r="LDZ20" s="53"/>
      <c r="LEA20" s="53"/>
      <c r="LEB20" s="53"/>
      <c r="LEC20" s="53"/>
      <c r="LED20" s="53"/>
      <c r="LEE20" s="53"/>
      <c r="LEF20" s="53"/>
      <c r="LEG20" s="53"/>
      <c r="LEH20" s="53"/>
      <c r="LEI20" s="53"/>
      <c r="LEJ20" s="53"/>
      <c r="LEK20" s="53"/>
      <c r="LEL20" s="53"/>
      <c r="LEM20" s="53"/>
      <c r="LEN20" s="53"/>
      <c r="LEO20" s="53"/>
      <c r="LEP20" s="53"/>
      <c r="LEQ20" s="53"/>
      <c r="LER20" s="53"/>
      <c r="LES20" s="53"/>
      <c r="LET20" s="53"/>
      <c r="LEU20" s="53"/>
      <c r="LEV20" s="53"/>
      <c r="LEW20" s="53"/>
      <c r="LEX20" s="53"/>
      <c r="LEY20" s="53"/>
      <c r="LEZ20" s="53"/>
      <c r="LFA20" s="53"/>
      <c r="LFB20" s="53"/>
      <c r="LFC20" s="53"/>
      <c r="LFD20" s="53"/>
      <c r="LFE20" s="53"/>
      <c r="LFF20" s="53"/>
      <c r="LFG20" s="53"/>
      <c r="LFH20" s="53"/>
      <c r="LFI20" s="53"/>
      <c r="LFJ20" s="53"/>
      <c r="LFK20" s="53"/>
      <c r="LFL20" s="53"/>
      <c r="LFM20" s="53"/>
      <c r="LFN20" s="53"/>
      <c r="LFO20" s="53"/>
      <c r="LFP20" s="53"/>
      <c r="LFQ20" s="53"/>
      <c r="LFR20" s="53"/>
      <c r="LFS20" s="53"/>
      <c r="LFT20" s="53"/>
      <c r="LFU20" s="53"/>
      <c r="LFV20" s="53"/>
      <c r="LFW20" s="53"/>
      <c r="LFX20" s="53"/>
      <c r="LFY20" s="53"/>
      <c r="LFZ20" s="53"/>
      <c r="LGA20" s="53"/>
      <c r="LGB20" s="53"/>
      <c r="LGC20" s="53"/>
      <c r="LGD20" s="53"/>
      <c r="LGE20" s="53"/>
      <c r="LGF20" s="53"/>
      <c r="LGG20" s="53"/>
      <c r="LGH20" s="53"/>
      <c r="LGI20" s="53"/>
      <c r="LGJ20" s="53"/>
      <c r="LGK20" s="53"/>
      <c r="LGL20" s="53"/>
      <c r="LGM20" s="53"/>
      <c r="LGN20" s="53"/>
      <c r="LGO20" s="53"/>
      <c r="LGP20" s="53"/>
      <c r="LGQ20" s="53"/>
      <c r="LGR20" s="53"/>
      <c r="LGS20" s="53"/>
      <c r="LGT20" s="53"/>
      <c r="LGU20" s="53"/>
      <c r="LGV20" s="53"/>
      <c r="LGW20" s="53"/>
      <c r="LGX20" s="53"/>
      <c r="LGY20" s="53"/>
      <c r="LGZ20" s="53"/>
      <c r="LHA20" s="53"/>
      <c r="LHB20" s="53"/>
      <c r="LHC20" s="53"/>
      <c r="LHD20" s="53"/>
      <c r="LHE20" s="53"/>
      <c r="LHF20" s="53"/>
      <c r="LHG20" s="53"/>
      <c r="LHH20" s="53"/>
      <c r="LHI20" s="53"/>
      <c r="LHJ20" s="53"/>
      <c r="LHK20" s="53"/>
      <c r="LHL20" s="53"/>
      <c r="LHM20" s="53"/>
      <c r="LHN20" s="53"/>
      <c r="LHO20" s="53"/>
      <c r="LHP20" s="53"/>
      <c r="LHQ20" s="53"/>
      <c r="LHR20" s="53"/>
      <c r="LHS20" s="53"/>
      <c r="LHT20" s="53"/>
      <c r="LHU20" s="53"/>
      <c r="LHV20" s="53"/>
      <c r="LHW20" s="53"/>
      <c r="LHX20" s="53"/>
      <c r="LHY20" s="53"/>
      <c r="LHZ20" s="53"/>
      <c r="LIA20" s="53"/>
      <c r="LIB20" s="53"/>
      <c r="LIC20" s="53"/>
      <c r="LID20" s="53"/>
      <c r="LIE20" s="53"/>
      <c r="LIF20" s="53"/>
      <c r="LIG20" s="53"/>
      <c r="LIH20" s="53"/>
      <c r="LII20" s="53"/>
      <c r="LIJ20" s="53"/>
      <c r="LIK20" s="53"/>
      <c r="LIL20" s="53"/>
      <c r="LIM20" s="53"/>
      <c r="LIN20" s="53"/>
      <c r="LIO20" s="53"/>
      <c r="LIP20" s="53"/>
      <c r="LIQ20" s="53"/>
      <c r="LIR20" s="53"/>
      <c r="LIS20" s="53"/>
      <c r="LIT20" s="53"/>
      <c r="LIU20" s="53"/>
      <c r="LIV20" s="53"/>
      <c r="LIW20" s="53"/>
      <c r="LIX20" s="53"/>
      <c r="LIY20" s="53"/>
      <c r="LIZ20" s="53"/>
      <c r="LJA20" s="53"/>
      <c r="LJB20" s="53"/>
      <c r="LJC20" s="53"/>
      <c r="LJD20" s="53"/>
      <c r="LJE20" s="53"/>
      <c r="LJF20" s="53"/>
      <c r="LJG20" s="53"/>
      <c r="LJH20" s="53"/>
      <c r="LJI20" s="53"/>
      <c r="LJJ20" s="53"/>
      <c r="LJK20" s="53"/>
      <c r="LJL20" s="53"/>
      <c r="LJM20" s="53"/>
      <c r="LJN20" s="53"/>
      <c r="LJO20" s="53"/>
      <c r="LJP20" s="53"/>
      <c r="LJQ20" s="53"/>
      <c r="LJR20" s="53"/>
      <c r="LJS20" s="53"/>
      <c r="LJT20" s="53"/>
      <c r="LJU20" s="53"/>
      <c r="LJV20" s="53"/>
      <c r="LJW20" s="53"/>
      <c r="LJX20" s="53"/>
      <c r="LJY20" s="53"/>
      <c r="LJZ20" s="53"/>
      <c r="LKA20" s="53"/>
      <c r="LKB20" s="53"/>
      <c r="LKC20" s="53"/>
      <c r="LKD20" s="53"/>
      <c r="LKE20" s="53"/>
      <c r="LKF20" s="53"/>
      <c r="LKG20" s="53"/>
      <c r="LKH20" s="53"/>
      <c r="LKI20" s="53"/>
      <c r="LKJ20" s="53"/>
      <c r="LKK20" s="53"/>
      <c r="LKL20" s="53"/>
      <c r="LKM20" s="53"/>
      <c r="LKN20" s="53"/>
      <c r="LKO20" s="53"/>
      <c r="LKP20" s="53"/>
      <c r="LKQ20" s="53"/>
      <c r="LKR20" s="53"/>
      <c r="LKS20" s="53"/>
      <c r="LKT20" s="53"/>
      <c r="LKU20" s="53"/>
      <c r="LKV20" s="53"/>
      <c r="LKW20" s="53"/>
      <c r="LKX20" s="53"/>
      <c r="LKY20" s="53"/>
      <c r="LKZ20" s="53"/>
      <c r="LLA20" s="53"/>
      <c r="LLB20" s="53"/>
      <c r="LLC20" s="53"/>
      <c r="LLD20" s="53"/>
      <c r="LLE20" s="53"/>
      <c r="LLF20" s="53"/>
      <c r="LLG20" s="53"/>
      <c r="LLH20" s="53"/>
      <c r="LLI20" s="53"/>
      <c r="LLJ20" s="53"/>
      <c r="LLK20" s="53"/>
      <c r="LLL20" s="53"/>
      <c r="LLM20" s="53"/>
      <c r="LLN20" s="53"/>
      <c r="LLO20" s="53"/>
      <c r="LLP20" s="53"/>
      <c r="LLQ20" s="53"/>
      <c r="LLR20" s="53"/>
      <c r="LLS20" s="53"/>
      <c r="LLT20" s="53"/>
      <c r="LLU20" s="53"/>
      <c r="LLV20" s="53"/>
      <c r="LLW20" s="53"/>
      <c r="LLX20" s="53"/>
      <c r="LLY20" s="53"/>
      <c r="LLZ20" s="53"/>
      <c r="LMA20" s="53"/>
      <c r="LMB20" s="53"/>
      <c r="LMC20" s="53"/>
      <c r="LMD20" s="53"/>
      <c r="LME20" s="53"/>
      <c r="LMF20" s="53"/>
      <c r="LMG20" s="53"/>
      <c r="LMH20" s="53"/>
      <c r="LMI20" s="53"/>
      <c r="LMJ20" s="53"/>
      <c r="LMK20" s="53"/>
      <c r="LML20" s="53"/>
      <c r="LMM20" s="53"/>
      <c r="LMN20" s="53"/>
      <c r="LMO20" s="53"/>
      <c r="LMP20" s="53"/>
      <c r="LMQ20" s="53"/>
      <c r="LMR20" s="53"/>
      <c r="LMS20" s="53"/>
      <c r="LMT20" s="53"/>
      <c r="LMU20" s="53"/>
      <c r="LMV20" s="53"/>
      <c r="LMW20" s="53"/>
      <c r="LMX20" s="53"/>
      <c r="LMY20" s="53"/>
      <c r="LMZ20" s="53"/>
      <c r="LNA20" s="53"/>
      <c r="LNB20" s="53"/>
      <c r="LNC20" s="53"/>
      <c r="LND20" s="53"/>
      <c r="LNE20" s="53"/>
      <c r="LNF20" s="53"/>
      <c r="LNG20" s="53"/>
      <c r="LNH20" s="53"/>
      <c r="LNI20" s="53"/>
      <c r="LNJ20" s="53"/>
      <c r="LNK20" s="53"/>
      <c r="LNL20" s="53"/>
      <c r="LNM20" s="53"/>
      <c r="LNN20" s="53"/>
      <c r="LNO20" s="53"/>
      <c r="LNP20" s="53"/>
      <c r="LNQ20" s="53"/>
      <c r="LNR20" s="53"/>
      <c r="LNS20" s="53"/>
      <c r="LNT20" s="53"/>
      <c r="LNU20" s="53"/>
      <c r="LNV20" s="53"/>
      <c r="LNW20" s="53"/>
      <c r="LNX20" s="53"/>
      <c r="LNY20" s="53"/>
      <c r="LNZ20" s="53"/>
      <c r="LOA20" s="53"/>
      <c r="LOB20" s="53"/>
      <c r="LOC20" s="53"/>
      <c r="LOD20" s="53"/>
      <c r="LOE20" s="53"/>
      <c r="LOF20" s="53"/>
      <c r="LOG20" s="53"/>
      <c r="LOH20" s="53"/>
      <c r="LOI20" s="53"/>
      <c r="LOJ20" s="53"/>
      <c r="LOK20" s="53"/>
      <c r="LOL20" s="53"/>
      <c r="LOM20" s="53"/>
      <c r="LON20" s="53"/>
      <c r="LOO20" s="53"/>
      <c r="LOP20" s="53"/>
      <c r="LOQ20" s="53"/>
      <c r="LOR20" s="53"/>
      <c r="LOS20" s="53"/>
      <c r="LOT20" s="53"/>
      <c r="LOU20" s="53"/>
      <c r="LOV20" s="53"/>
      <c r="LOW20" s="53"/>
      <c r="LOX20" s="53"/>
      <c r="LOY20" s="53"/>
      <c r="LOZ20" s="53"/>
      <c r="LPA20" s="53"/>
      <c r="LPB20" s="53"/>
      <c r="LPC20" s="53"/>
      <c r="LPD20" s="53"/>
      <c r="LPE20" s="53"/>
      <c r="LPF20" s="53"/>
      <c r="LPG20" s="53"/>
      <c r="LPH20" s="53"/>
      <c r="LPI20" s="53"/>
      <c r="LPJ20" s="53"/>
      <c r="LPK20" s="53"/>
      <c r="LPL20" s="53"/>
      <c r="LPM20" s="53"/>
      <c r="LPN20" s="53"/>
      <c r="LPO20" s="53"/>
      <c r="LPP20" s="53"/>
      <c r="LPQ20" s="53"/>
      <c r="LPR20" s="53"/>
      <c r="LPS20" s="53"/>
      <c r="LPT20" s="53"/>
      <c r="LPU20" s="53"/>
      <c r="LPV20" s="53"/>
      <c r="LPW20" s="53"/>
      <c r="LPX20" s="53"/>
      <c r="LPY20" s="53"/>
      <c r="LPZ20" s="53"/>
      <c r="LQA20" s="53"/>
      <c r="LQB20" s="53"/>
      <c r="LQC20" s="53"/>
      <c r="LQD20" s="53"/>
      <c r="LQE20" s="53"/>
      <c r="LQF20" s="53"/>
      <c r="LQG20" s="53"/>
      <c r="LQH20" s="53"/>
      <c r="LQI20" s="53"/>
      <c r="LQJ20" s="53"/>
      <c r="LQK20" s="53"/>
      <c r="LQL20" s="53"/>
      <c r="LQM20" s="53"/>
      <c r="LQN20" s="53"/>
      <c r="LQO20" s="53"/>
      <c r="LQP20" s="53"/>
      <c r="LQQ20" s="53"/>
      <c r="LQR20" s="53"/>
      <c r="LQS20" s="53"/>
      <c r="LQT20" s="53"/>
      <c r="LQU20" s="53"/>
      <c r="LQV20" s="53"/>
      <c r="LQW20" s="53"/>
      <c r="LQX20" s="53"/>
      <c r="LQY20" s="53"/>
      <c r="LQZ20" s="53"/>
      <c r="LRA20" s="53"/>
      <c r="LRB20" s="53"/>
      <c r="LRC20" s="53"/>
      <c r="LRD20" s="53"/>
      <c r="LRE20" s="53"/>
      <c r="LRF20" s="53"/>
      <c r="LRG20" s="53"/>
      <c r="LRH20" s="53"/>
      <c r="LRI20" s="53"/>
      <c r="LRJ20" s="53"/>
      <c r="LRK20" s="53"/>
      <c r="LRL20" s="53"/>
      <c r="LRM20" s="53"/>
      <c r="LRN20" s="53"/>
      <c r="LRO20" s="53"/>
      <c r="LRP20" s="53"/>
      <c r="LRQ20" s="53"/>
      <c r="LRR20" s="53"/>
      <c r="LRS20" s="53"/>
      <c r="LRT20" s="53"/>
      <c r="LRU20" s="53"/>
      <c r="LRV20" s="53"/>
      <c r="LRW20" s="53"/>
      <c r="LRX20" s="53"/>
      <c r="LRY20" s="53"/>
      <c r="LRZ20" s="53"/>
      <c r="LSA20" s="53"/>
      <c r="LSB20" s="53"/>
      <c r="LSC20" s="53"/>
      <c r="LSD20" s="53"/>
      <c r="LSE20" s="53"/>
      <c r="LSF20" s="53"/>
      <c r="LSG20" s="53"/>
      <c r="LSH20" s="53"/>
      <c r="LSI20" s="53"/>
      <c r="LSJ20" s="53"/>
      <c r="LSK20" s="53"/>
      <c r="LSL20" s="53"/>
      <c r="LSM20" s="53"/>
      <c r="LSN20" s="53"/>
      <c r="LSO20" s="53"/>
      <c r="LSP20" s="53"/>
      <c r="LSQ20" s="53"/>
      <c r="LSR20" s="53"/>
      <c r="LSS20" s="53"/>
      <c r="LST20" s="53"/>
      <c r="LSU20" s="53"/>
      <c r="LSV20" s="53"/>
      <c r="LSW20" s="53"/>
      <c r="LSX20" s="53"/>
      <c r="LSY20" s="53"/>
      <c r="LSZ20" s="53"/>
      <c r="LTA20" s="53"/>
      <c r="LTB20" s="53"/>
      <c r="LTC20" s="53"/>
      <c r="LTD20" s="53"/>
      <c r="LTE20" s="53"/>
      <c r="LTF20" s="53"/>
      <c r="LTG20" s="53"/>
      <c r="LTH20" s="53"/>
      <c r="LTI20" s="53"/>
      <c r="LTJ20" s="53"/>
      <c r="LTK20" s="53"/>
      <c r="LTL20" s="53"/>
      <c r="LTM20" s="53"/>
      <c r="LTN20" s="53"/>
      <c r="LTO20" s="53"/>
      <c r="LTP20" s="53"/>
      <c r="LTQ20" s="53"/>
      <c r="LTR20" s="53"/>
      <c r="LTS20" s="53"/>
      <c r="LTT20" s="53"/>
      <c r="LTU20" s="53"/>
      <c r="LTV20" s="53"/>
      <c r="LTW20" s="53"/>
      <c r="LTX20" s="53"/>
      <c r="LTY20" s="53"/>
      <c r="LTZ20" s="53"/>
      <c r="LUA20" s="53"/>
      <c r="LUB20" s="53"/>
      <c r="LUC20" s="53"/>
      <c r="LUD20" s="53"/>
      <c r="LUE20" s="53"/>
      <c r="LUF20" s="53"/>
      <c r="LUG20" s="53"/>
      <c r="LUH20" s="53"/>
      <c r="LUI20" s="53"/>
      <c r="LUJ20" s="53"/>
      <c r="LUK20" s="53"/>
      <c r="LUL20" s="53"/>
      <c r="LUM20" s="53"/>
      <c r="LUN20" s="53"/>
      <c r="LUO20" s="53"/>
      <c r="LUP20" s="53"/>
      <c r="LUQ20" s="53"/>
      <c r="LUR20" s="53"/>
      <c r="LUS20" s="53"/>
      <c r="LUT20" s="53"/>
      <c r="LUU20" s="53"/>
      <c r="LUV20" s="53"/>
      <c r="LUW20" s="53"/>
      <c r="LUX20" s="53"/>
      <c r="LUY20" s="53"/>
      <c r="LUZ20" s="53"/>
      <c r="LVA20" s="53"/>
      <c r="LVB20" s="53"/>
      <c r="LVC20" s="53"/>
      <c r="LVD20" s="53"/>
      <c r="LVE20" s="53"/>
      <c r="LVF20" s="53"/>
      <c r="LVG20" s="53"/>
      <c r="LVH20" s="53"/>
      <c r="LVI20" s="53"/>
      <c r="LVJ20" s="53"/>
      <c r="LVK20" s="53"/>
      <c r="LVL20" s="53"/>
      <c r="LVM20" s="53"/>
      <c r="LVN20" s="53"/>
      <c r="LVO20" s="53"/>
      <c r="LVP20" s="53"/>
      <c r="LVQ20" s="53"/>
      <c r="LVR20" s="53"/>
      <c r="LVS20" s="53"/>
      <c r="LVT20" s="53"/>
      <c r="LVU20" s="53"/>
      <c r="LVV20" s="53"/>
      <c r="LVW20" s="53"/>
      <c r="LVX20" s="53"/>
      <c r="LVY20" s="53"/>
      <c r="LVZ20" s="53"/>
      <c r="LWA20" s="53"/>
      <c r="LWB20" s="53"/>
      <c r="LWC20" s="53"/>
      <c r="LWD20" s="53"/>
      <c r="LWE20" s="53"/>
      <c r="LWF20" s="53"/>
      <c r="LWG20" s="53"/>
      <c r="LWH20" s="53"/>
      <c r="LWI20" s="53"/>
      <c r="LWJ20" s="53"/>
      <c r="LWK20" s="53"/>
      <c r="LWL20" s="53"/>
      <c r="LWM20" s="53"/>
      <c r="LWN20" s="53"/>
      <c r="LWO20" s="53"/>
      <c r="LWP20" s="53"/>
      <c r="LWQ20" s="53"/>
      <c r="LWR20" s="53"/>
      <c r="LWS20" s="53"/>
      <c r="LWT20" s="53"/>
      <c r="LWU20" s="53"/>
      <c r="LWV20" s="53"/>
      <c r="LWW20" s="53"/>
      <c r="LWX20" s="53"/>
      <c r="LWY20" s="53"/>
      <c r="LWZ20" s="53"/>
      <c r="LXA20" s="53"/>
      <c r="LXB20" s="53"/>
      <c r="LXC20" s="53"/>
      <c r="LXD20" s="53"/>
      <c r="LXE20" s="53"/>
      <c r="LXF20" s="53"/>
      <c r="LXG20" s="53"/>
      <c r="LXH20" s="53"/>
      <c r="LXI20" s="53"/>
      <c r="LXJ20" s="53"/>
      <c r="LXK20" s="53"/>
      <c r="LXL20" s="53"/>
      <c r="LXM20" s="53"/>
      <c r="LXN20" s="53"/>
      <c r="LXO20" s="53"/>
      <c r="LXP20" s="53"/>
      <c r="LXQ20" s="53"/>
      <c r="LXR20" s="53"/>
      <c r="LXS20" s="53"/>
      <c r="LXT20" s="53"/>
      <c r="LXU20" s="53"/>
      <c r="LXV20" s="53"/>
      <c r="LXW20" s="53"/>
      <c r="LXX20" s="53"/>
      <c r="LXY20" s="53"/>
      <c r="LXZ20" s="53"/>
      <c r="LYA20" s="53"/>
      <c r="LYB20" s="53"/>
      <c r="LYC20" s="53"/>
      <c r="LYD20" s="53"/>
      <c r="LYE20" s="53"/>
      <c r="LYF20" s="53"/>
      <c r="LYG20" s="53"/>
      <c r="LYH20" s="53"/>
      <c r="LYI20" s="53"/>
      <c r="LYJ20" s="53"/>
      <c r="LYK20" s="53"/>
      <c r="LYL20" s="53"/>
      <c r="LYM20" s="53"/>
      <c r="LYN20" s="53"/>
      <c r="LYO20" s="53"/>
      <c r="LYP20" s="53"/>
      <c r="LYQ20" s="53"/>
      <c r="LYR20" s="53"/>
      <c r="LYS20" s="53"/>
      <c r="LYT20" s="53"/>
      <c r="LYU20" s="53"/>
      <c r="LYV20" s="53"/>
      <c r="LYW20" s="53"/>
      <c r="LYX20" s="53"/>
      <c r="LYY20" s="53"/>
      <c r="LYZ20" s="53"/>
      <c r="LZA20" s="53"/>
      <c r="LZB20" s="53"/>
      <c r="LZC20" s="53"/>
      <c r="LZD20" s="53"/>
      <c r="LZE20" s="53"/>
      <c r="LZF20" s="53"/>
      <c r="LZG20" s="53"/>
      <c r="LZH20" s="53"/>
      <c r="LZI20" s="53"/>
      <c r="LZJ20" s="53"/>
      <c r="LZK20" s="53"/>
      <c r="LZL20" s="53"/>
      <c r="LZM20" s="53"/>
      <c r="LZN20" s="53"/>
      <c r="LZO20" s="53"/>
      <c r="LZP20" s="53"/>
      <c r="LZQ20" s="53"/>
      <c r="LZR20" s="53"/>
      <c r="LZS20" s="53"/>
      <c r="LZT20" s="53"/>
      <c r="LZU20" s="53"/>
      <c r="LZV20" s="53"/>
      <c r="LZW20" s="53"/>
      <c r="LZX20" s="53"/>
      <c r="LZY20" s="53"/>
      <c r="LZZ20" s="53"/>
      <c r="MAA20" s="53"/>
      <c r="MAB20" s="53"/>
      <c r="MAC20" s="53"/>
      <c r="MAD20" s="53"/>
      <c r="MAE20" s="53"/>
      <c r="MAF20" s="53"/>
      <c r="MAG20" s="53"/>
      <c r="MAH20" s="53"/>
      <c r="MAI20" s="53"/>
      <c r="MAJ20" s="53"/>
      <c r="MAK20" s="53"/>
      <c r="MAL20" s="53"/>
      <c r="MAM20" s="53"/>
      <c r="MAN20" s="53"/>
      <c r="MAO20" s="53"/>
      <c r="MAP20" s="53"/>
      <c r="MAQ20" s="53"/>
      <c r="MAR20" s="53"/>
      <c r="MAS20" s="53"/>
      <c r="MAT20" s="53"/>
      <c r="MAU20" s="53"/>
      <c r="MAV20" s="53"/>
      <c r="MAW20" s="53"/>
      <c r="MAX20" s="53"/>
      <c r="MAY20" s="53"/>
      <c r="MAZ20" s="53"/>
      <c r="MBA20" s="53"/>
      <c r="MBB20" s="53"/>
      <c r="MBC20" s="53"/>
      <c r="MBD20" s="53"/>
      <c r="MBE20" s="53"/>
      <c r="MBF20" s="53"/>
      <c r="MBG20" s="53"/>
      <c r="MBH20" s="53"/>
      <c r="MBI20" s="53"/>
      <c r="MBJ20" s="53"/>
      <c r="MBK20" s="53"/>
      <c r="MBL20" s="53"/>
      <c r="MBM20" s="53"/>
      <c r="MBN20" s="53"/>
      <c r="MBO20" s="53"/>
      <c r="MBP20" s="53"/>
      <c r="MBQ20" s="53"/>
      <c r="MBR20" s="53"/>
      <c r="MBS20" s="53"/>
      <c r="MBT20" s="53"/>
      <c r="MBU20" s="53"/>
      <c r="MBV20" s="53"/>
      <c r="MBW20" s="53"/>
      <c r="MBX20" s="53"/>
      <c r="MBY20" s="53"/>
      <c r="MBZ20" s="53"/>
      <c r="MCA20" s="53"/>
      <c r="MCB20" s="53"/>
      <c r="MCC20" s="53"/>
      <c r="MCD20" s="53"/>
      <c r="MCE20" s="53"/>
      <c r="MCF20" s="53"/>
      <c r="MCG20" s="53"/>
      <c r="MCH20" s="53"/>
      <c r="MCI20" s="53"/>
      <c r="MCJ20" s="53"/>
      <c r="MCK20" s="53"/>
      <c r="MCL20" s="53"/>
      <c r="MCM20" s="53"/>
      <c r="MCN20" s="53"/>
      <c r="MCO20" s="53"/>
      <c r="MCP20" s="53"/>
      <c r="MCQ20" s="53"/>
      <c r="MCR20" s="53"/>
      <c r="MCS20" s="53"/>
      <c r="MCT20" s="53"/>
      <c r="MCU20" s="53"/>
      <c r="MCV20" s="53"/>
      <c r="MCW20" s="53"/>
      <c r="MCX20" s="53"/>
      <c r="MCY20" s="53"/>
      <c r="MCZ20" s="53"/>
      <c r="MDA20" s="53"/>
      <c r="MDB20" s="53"/>
      <c r="MDC20" s="53"/>
      <c r="MDD20" s="53"/>
      <c r="MDE20" s="53"/>
      <c r="MDF20" s="53"/>
      <c r="MDG20" s="53"/>
      <c r="MDH20" s="53"/>
      <c r="MDI20" s="53"/>
      <c r="MDJ20" s="53"/>
      <c r="MDK20" s="53"/>
      <c r="MDL20" s="53"/>
      <c r="MDM20" s="53"/>
      <c r="MDN20" s="53"/>
      <c r="MDO20" s="53"/>
      <c r="MDP20" s="53"/>
      <c r="MDQ20" s="53"/>
      <c r="MDR20" s="53"/>
      <c r="MDS20" s="53"/>
      <c r="MDT20" s="53"/>
      <c r="MDU20" s="53"/>
      <c r="MDV20" s="53"/>
      <c r="MDW20" s="53"/>
      <c r="MDX20" s="53"/>
      <c r="MDY20" s="53"/>
      <c r="MDZ20" s="53"/>
      <c r="MEA20" s="53"/>
      <c r="MEB20" s="53"/>
      <c r="MEC20" s="53"/>
      <c r="MED20" s="53"/>
      <c r="MEE20" s="53"/>
      <c r="MEF20" s="53"/>
      <c r="MEG20" s="53"/>
      <c r="MEH20" s="53"/>
      <c r="MEI20" s="53"/>
      <c r="MEJ20" s="53"/>
      <c r="MEK20" s="53"/>
      <c r="MEL20" s="53"/>
      <c r="MEM20" s="53"/>
      <c r="MEN20" s="53"/>
      <c r="MEO20" s="53"/>
      <c r="MEP20" s="53"/>
      <c r="MEQ20" s="53"/>
      <c r="MER20" s="53"/>
      <c r="MES20" s="53"/>
      <c r="MET20" s="53"/>
      <c r="MEU20" s="53"/>
      <c r="MEV20" s="53"/>
      <c r="MEW20" s="53"/>
      <c r="MEX20" s="53"/>
      <c r="MEY20" s="53"/>
      <c r="MEZ20" s="53"/>
      <c r="MFA20" s="53"/>
      <c r="MFB20" s="53"/>
      <c r="MFC20" s="53"/>
      <c r="MFD20" s="53"/>
      <c r="MFE20" s="53"/>
      <c r="MFF20" s="53"/>
      <c r="MFG20" s="53"/>
      <c r="MFH20" s="53"/>
      <c r="MFI20" s="53"/>
      <c r="MFJ20" s="53"/>
      <c r="MFK20" s="53"/>
      <c r="MFL20" s="53"/>
      <c r="MFM20" s="53"/>
      <c r="MFN20" s="53"/>
      <c r="MFO20" s="53"/>
      <c r="MFP20" s="53"/>
      <c r="MFQ20" s="53"/>
      <c r="MFR20" s="53"/>
      <c r="MFS20" s="53"/>
      <c r="MFT20" s="53"/>
      <c r="MFU20" s="53"/>
      <c r="MFV20" s="53"/>
      <c r="MFW20" s="53"/>
      <c r="MFX20" s="53"/>
      <c r="MFY20" s="53"/>
      <c r="MFZ20" s="53"/>
      <c r="MGA20" s="53"/>
      <c r="MGB20" s="53"/>
      <c r="MGC20" s="53"/>
      <c r="MGD20" s="53"/>
      <c r="MGE20" s="53"/>
      <c r="MGF20" s="53"/>
      <c r="MGG20" s="53"/>
      <c r="MGH20" s="53"/>
      <c r="MGI20" s="53"/>
      <c r="MGJ20" s="53"/>
      <c r="MGK20" s="53"/>
      <c r="MGL20" s="53"/>
      <c r="MGM20" s="53"/>
      <c r="MGN20" s="53"/>
      <c r="MGO20" s="53"/>
      <c r="MGP20" s="53"/>
      <c r="MGQ20" s="53"/>
      <c r="MGR20" s="53"/>
      <c r="MGS20" s="53"/>
      <c r="MGT20" s="53"/>
      <c r="MGU20" s="53"/>
      <c r="MGV20" s="53"/>
      <c r="MGW20" s="53"/>
      <c r="MGX20" s="53"/>
      <c r="MGY20" s="53"/>
      <c r="MGZ20" s="53"/>
      <c r="MHA20" s="53"/>
      <c r="MHB20" s="53"/>
      <c r="MHC20" s="53"/>
      <c r="MHD20" s="53"/>
      <c r="MHE20" s="53"/>
      <c r="MHF20" s="53"/>
      <c r="MHG20" s="53"/>
      <c r="MHH20" s="53"/>
      <c r="MHI20" s="53"/>
      <c r="MHJ20" s="53"/>
      <c r="MHK20" s="53"/>
      <c r="MHL20" s="53"/>
      <c r="MHM20" s="53"/>
      <c r="MHN20" s="53"/>
      <c r="MHO20" s="53"/>
      <c r="MHP20" s="53"/>
      <c r="MHQ20" s="53"/>
      <c r="MHR20" s="53"/>
      <c r="MHS20" s="53"/>
      <c r="MHT20" s="53"/>
      <c r="MHU20" s="53"/>
      <c r="MHV20" s="53"/>
      <c r="MHW20" s="53"/>
      <c r="MHX20" s="53"/>
      <c r="MHY20" s="53"/>
      <c r="MHZ20" s="53"/>
      <c r="MIA20" s="53"/>
      <c r="MIB20" s="53"/>
      <c r="MIC20" s="53"/>
      <c r="MID20" s="53"/>
      <c r="MIE20" s="53"/>
      <c r="MIF20" s="53"/>
      <c r="MIG20" s="53"/>
      <c r="MIH20" s="53"/>
      <c r="MII20" s="53"/>
      <c r="MIJ20" s="53"/>
      <c r="MIK20" s="53"/>
      <c r="MIL20" s="53"/>
      <c r="MIM20" s="53"/>
      <c r="MIN20" s="53"/>
      <c r="MIO20" s="53"/>
      <c r="MIP20" s="53"/>
      <c r="MIQ20" s="53"/>
      <c r="MIR20" s="53"/>
      <c r="MIS20" s="53"/>
      <c r="MIT20" s="53"/>
      <c r="MIU20" s="53"/>
      <c r="MIV20" s="53"/>
      <c r="MIW20" s="53"/>
      <c r="MIX20" s="53"/>
      <c r="MIY20" s="53"/>
      <c r="MIZ20" s="53"/>
      <c r="MJA20" s="53"/>
      <c r="MJB20" s="53"/>
      <c r="MJC20" s="53"/>
      <c r="MJD20" s="53"/>
      <c r="MJE20" s="53"/>
      <c r="MJF20" s="53"/>
      <c r="MJG20" s="53"/>
      <c r="MJH20" s="53"/>
      <c r="MJI20" s="53"/>
      <c r="MJJ20" s="53"/>
      <c r="MJK20" s="53"/>
      <c r="MJL20" s="53"/>
      <c r="MJM20" s="53"/>
      <c r="MJN20" s="53"/>
      <c r="MJO20" s="53"/>
      <c r="MJP20" s="53"/>
      <c r="MJQ20" s="53"/>
      <c r="MJR20" s="53"/>
      <c r="MJS20" s="53"/>
      <c r="MJT20" s="53"/>
      <c r="MJU20" s="53"/>
      <c r="MJV20" s="53"/>
      <c r="MJW20" s="53"/>
      <c r="MJX20" s="53"/>
      <c r="MJY20" s="53"/>
      <c r="MJZ20" s="53"/>
      <c r="MKA20" s="53"/>
      <c r="MKB20" s="53"/>
      <c r="MKC20" s="53"/>
      <c r="MKD20" s="53"/>
      <c r="MKE20" s="53"/>
      <c r="MKF20" s="53"/>
      <c r="MKG20" s="53"/>
      <c r="MKH20" s="53"/>
      <c r="MKI20" s="53"/>
      <c r="MKJ20" s="53"/>
      <c r="MKK20" s="53"/>
      <c r="MKL20" s="53"/>
      <c r="MKM20" s="53"/>
      <c r="MKN20" s="53"/>
      <c r="MKO20" s="53"/>
      <c r="MKP20" s="53"/>
      <c r="MKQ20" s="53"/>
      <c r="MKR20" s="53"/>
      <c r="MKS20" s="53"/>
      <c r="MKT20" s="53"/>
      <c r="MKU20" s="53"/>
      <c r="MKV20" s="53"/>
      <c r="MKW20" s="53"/>
      <c r="MKX20" s="53"/>
      <c r="MKY20" s="53"/>
      <c r="MKZ20" s="53"/>
      <c r="MLA20" s="53"/>
      <c r="MLB20" s="53"/>
      <c r="MLC20" s="53"/>
      <c r="MLD20" s="53"/>
      <c r="MLE20" s="53"/>
      <c r="MLF20" s="53"/>
      <c r="MLG20" s="53"/>
      <c r="MLH20" s="53"/>
      <c r="MLI20" s="53"/>
      <c r="MLJ20" s="53"/>
      <c r="MLK20" s="53"/>
      <c r="MLL20" s="53"/>
      <c r="MLM20" s="53"/>
      <c r="MLN20" s="53"/>
      <c r="MLO20" s="53"/>
      <c r="MLP20" s="53"/>
      <c r="MLQ20" s="53"/>
      <c r="MLR20" s="53"/>
      <c r="MLS20" s="53"/>
      <c r="MLT20" s="53"/>
      <c r="MLU20" s="53"/>
      <c r="MLV20" s="53"/>
      <c r="MLW20" s="53"/>
      <c r="MLX20" s="53"/>
      <c r="MLY20" s="53"/>
      <c r="MLZ20" s="53"/>
      <c r="MMA20" s="53"/>
      <c r="MMB20" s="53"/>
      <c r="MMC20" s="53"/>
      <c r="MMD20" s="53"/>
      <c r="MME20" s="53"/>
      <c r="MMF20" s="53"/>
      <c r="MMG20" s="53"/>
      <c r="MMH20" s="53"/>
      <c r="MMI20" s="53"/>
      <c r="MMJ20" s="53"/>
      <c r="MMK20" s="53"/>
      <c r="MML20" s="53"/>
      <c r="MMM20" s="53"/>
      <c r="MMN20" s="53"/>
      <c r="MMO20" s="53"/>
      <c r="MMP20" s="53"/>
      <c r="MMQ20" s="53"/>
      <c r="MMR20" s="53"/>
      <c r="MMS20" s="53"/>
      <c r="MMT20" s="53"/>
      <c r="MMU20" s="53"/>
      <c r="MMV20" s="53"/>
      <c r="MMW20" s="53"/>
      <c r="MMX20" s="53"/>
      <c r="MMY20" s="53"/>
      <c r="MMZ20" s="53"/>
      <c r="MNA20" s="53"/>
      <c r="MNB20" s="53"/>
      <c r="MNC20" s="53"/>
      <c r="MND20" s="53"/>
      <c r="MNE20" s="53"/>
      <c r="MNF20" s="53"/>
      <c r="MNG20" s="53"/>
      <c r="MNH20" s="53"/>
      <c r="MNI20" s="53"/>
      <c r="MNJ20" s="53"/>
      <c r="MNK20" s="53"/>
      <c r="MNL20" s="53"/>
      <c r="MNM20" s="53"/>
      <c r="MNN20" s="53"/>
      <c r="MNO20" s="53"/>
      <c r="MNP20" s="53"/>
      <c r="MNQ20" s="53"/>
      <c r="MNR20" s="53"/>
      <c r="MNS20" s="53"/>
      <c r="MNT20" s="53"/>
      <c r="MNU20" s="53"/>
      <c r="MNV20" s="53"/>
      <c r="MNW20" s="53"/>
      <c r="MNX20" s="53"/>
      <c r="MNY20" s="53"/>
      <c r="MNZ20" s="53"/>
      <c r="MOA20" s="53"/>
      <c r="MOB20" s="53"/>
      <c r="MOC20" s="53"/>
      <c r="MOD20" s="53"/>
      <c r="MOE20" s="53"/>
      <c r="MOF20" s="53"/>
      <c r="MOG20" s="53"/>
      <c r="MOH20" s="53"/>
      <c r="MOI20" s="53"/>
      <c r="MOJ20" s="53"/>
      <c r="MOK20" s="53"/>
      <c r="MOL20" s="53"/>
      <c r="MOM20" s="53"/>
      <c r="MON20" s="53"/>
      <c r="MOO20" s="53"/>
      <c r="MOP20" s="53"/>
      <c r="MOQ20" s="53"/>
      <c r="MOR20" s="53"/>
      <c r="MOS20" s="53"/>
      <c r="MOT20" s="53"/>
      <c r="MOU20" s="53"/>
      <c r="MOV20" s="53"/>
      <c r="MOW20" s="53"/>
      <c r="MOX20" s="53"/>
      <c r="MOY20" s="53"/>
      <c r="MOZ20" s="53"/>
      <c r="MPA20" s="53"/>
      <c r="MPB20" s="53"/>
      <c r="MPC20" s="53"/>
      <c r="MPD20" s="53"/>
      <c r="MPE20" s="53"/>
      <c r="MPF20" s="53"/>
      <c r="MPG20" s="53"/>
      <c r="MPH20" s="53"/>
      <c r="MPI20" s="53"/>
      <c r="MPJ20" s="53"/>
      <c r="MPK20" s="53"/>
      <c r="MPL20" s="53"/>
      <c r="MPM20" s="53"/>
      <c r="MPN20" s="53"/>
      <c r="MPO20" s="53"/>
      <c r="MPP20" s="53"/>
      <c r="MPQ20" s="53"/>
      <c r="MPR20" s="53"/>
      <c r="MPS20" s="53"/>
      <c r="MPT20" s="53"/>
      <c r="MPU20" s="53"/>
      <c r="MPV20" s="53"/>
      <c r="MPW20" s="53"/>
      <c r="MPX20" s="53"/>
      <c r="MPY20" s="53"/>
      <c r="MPZ20" s="53"/>
      <c r="MQA20" s="53"/>
      <c r="MQB20" s="53"/>
      <c r="MQC20" s="53"/>
      <c r="MQD20" s="53"/>
      <c r="MQE20" s="53"/>
      <c r="MQF20" s="53"/>
      <c r="MQG20" s="53"/>
      <c r="MQH20" s="53"/>
      <c r="MQI20" s="53"/>
      <c r="MQJ20" s="53"/>
      <c r="MQK20" s="53"/>
      <c r="MQL20" s="53"/>
      <c r="MQM20" s="53"/>
      <c r="MQN20" s="53"/>
      <c r="MQO20" s="53"/>
      <c r="MQP20" s="53"/>
      <c r="MQQ20" s="53"/>
      <c r="MQR20" s="53"/>
      <c r="MQS20" s="53"/>
      <c r="MQT20" s="53"/>
      <c r="MQU20" s="53"/>
      <c r="MQV20" s="53"/>
      <c r="MQW20" s="53"/>
      <c r="MQX20" s="53"/>
      <c r="MQY20" s="53"/>
      <c r="MQZ20" s="53"/>
      <c r="MRA20" s="53"/>
      <c r="MRB20" s="53"/>
      <c r="MRC20" s="53"/>
      <c r="MRD20" s="53"/>
      <c r="MRE20" s="53"/>
      <c r="MRF20" s="53"/>
      <c r="MRG20" s="53"/>
      <c r="MRH20" s="53"/>
      <c r="MRI20" s="53"/>
      <c r="MRJ20" s="53"/>
      <c r="MRK20" s="53"/>
      <c r="MRL20" s="53"/>
      <c r="MRM20" s="53"/>
      <c r="MRN20" s="53"/>
      <c r="MRO20" s="53"/>
      <c r="MRP20" s="53"/>
      <c r="MRQ20" s="53"/>
      <c r="MRR20" s="53"/>
      <c r="MRS20" s="53"/>
      <c r="MRT20" s="53"/>
      <c r="MRU20" s="53"/>
      <c r="MRV20" s="53"/>
      <c r="MRW20" s="53"/>
      <c r="MRX20" s="53"/>
      <c r="MRY20" s="53"/>
      <c r="MRZ20" s="53"/>
      <c r="MSA20" s="53"/>
      <c r="MSB20" s="53"/>
      <c r="MSC20" s="53"/>
      <c r="MSD20" s="53"/>
      <c r="MSE20" s="53"/>
      <c r="MSF20" s="53"/>
      <c r="MSG20" s="53"/>
      <c r="MSH20" s="53"/>
      <c r="MSI20" s="53"/>
      <c r="MSJ20" s="53"/>
      <c r="MSK20" s="53"/>
      <c r="MSL20" s="53"/>
      <c r="MSM20" s="53"/>
      <c r="MSN20" s="53"/>
      <c r="MSO20" s="53"/>
      <c r="MSP20" s="53"/>
      <c r="MSQ20" s="53"/>
      <c r="MSR20" s="53"/>
      <c r="MSS20" s="53"/>
      <c r="MST20" s="53"/>
      <c r="MSU20" s="53"/>
      <c r="MSV20" s="53"/>
      <c r="MSW20" s="53"/>
      <c r="MSX20" s="53"/>
      <c r="MSY20" s="53"/>
      <c r="MSZ20" s="53"/>
      <c r="MTA20" s="53"/>
      <c r="MTB20" s="53"/>
      <c r="MTC20" s="53"/>
      <c r="MTD20" s="53"/>
      <c r="MTE20" s="53"/>
      <c r="MTF20" s="53"/>
      <c r="MTG20" s="53"/>
      <c r="MTH20" s="53"/>
      <c r="MTI20" s="53"/>
      <c r="MTJ20" s="53"/>
      <c r="MTK20" s="53"/>
      <c r="MTL20" s="53"/>
      <c r="MTM20" s="53"/>
      <c r="MTN20" s="53"/>
      <c r="MTO20" s="53"/>
      <c r="MTP20" s="53"/>
      <c r="MTQ20" s="53"/>
      <c r="MTR20" s="53"/>
      <c r="MTS20" s="53"/>
      <c r="MTT20" s="53"/>
      <c r="MTU20" s="53"/>
      <c r="MTV20" s="53"/>
      <c r="MTW20" s="53"/>
      <c r="MTX20" s="53"/>
      <c r="MTY20" s="53"/>
      <c r="MTZ20" s="53"/>
      <c r="MUA20" s="53"/>
      <c r="MUB20" s="53"/>
      <c r="MUC20" s="53"/>
      <c r="MUD20" s="53"/>
      <c r="MUE20" s="53"/>
      <c r="MUF20" s="53"/>
      <c r="MUG20" s="53"/>
      <c r="MUH20" s="53"/>
      <c r="MUI20" s="53"/>
      <c r="MUJ20" s="53"/>
      <c r="MUK20" s="53"/>
      <c r="MUL20" s="53"/>
      <c r="MUM20" s="53"/>
      <c r="MUN20" s="53"/>
      <c r="MUO20" s="53"/>
      <c r="MUP20" s="53"/>
      <c r="MUQ20" s="53"/>
      <c r="MUR20" s="53"/>
      <c r="MUS20" s="53"/>
      <c r="MUT20" s="53"/>
      <c r="MUU20" s="53"/>
      <c r="MUV20" s="53"/>
      <c r="MUW20" s="53"/>
      <c r="MUX20" s="53"/>
      <c r="MUY20" s="53"/>
      <c r="MUZ20" s="53"/>
      <c r="MVA20" s="53"/>
      <c r="MVB20" s="53"/>
      <c r="MVC20" s="53"/>
      <c r="MVD20" s="53"/>
      <c r="MVE20" s="53"/>
      <c r="MVF20" s="53"/>
      <c r="MVG20" s="53"/>
      <c r="MVH20" s="53"/>
      <c r="MVI20" s="53"/>
      <c r="MVJ20" s="53"/>
      <c r="MVK20" s="53"/>
      <c r="MVL20" s="53"/>
      <c r="MVM20" s="53"/>
      <c r="MVN20" s="53"/>
      <c r="MVO20" s="53"/>
      <c r="MVP20" s="53"/>
      <c r="MVQ20" s="53"/>
      <c r="MVR20" s="53"/>
      <c r="MVS20" s="53"/>
      <c r="MVT20" s="53"/>
      <c r="MVU20" s="53"/>
      <c r="MVV20" s="53"/>
      <c r="MVW20" s="53"/>
      <c r="MVX20" s="53"/>
      <c r="MVY20" s="53"/>
      <c r="MVZ20" s="53"/>
      <c r="MWA20" s="53"/>
      <c r="MWB20" s="53"/>
      <c r="MWC20" s="53"/>
      <c r="MWD20" s="53"/>
      <c r="MWE20" s="53"/>
      <c r="MWF20" s="53"/>
      <c r="MWG20" s="53"/>
      <c r="MWH20" s="53"/>
      <c r="MWI20" s="53"/>
      <c r="MWJ20" s="53"/>
      <c r="MWK20" s="53"/>
      <c r="MWL20" s="53"/>
      <c r="MWM20" s="53"/>
      <c r="MWN20" s="53"/>
      <c r="MWO20" s="53"/>
      <c r="MWP20" s="53"/>
      <c r="MWQ20" s="53"/>
      <c r="MWR20" s="53"/>
      <c r="MWS20" s="53"/>
      <c r="MWT20" s="53"/>
      <c r="MWU20" s="53"/>
      <c r="MWV20" s="53"/>
      <c r="MWW20" s="53"/>
      <c r="MWX20" s="53"/>
      <c r="MWY20" s="53"/>
      <c r="MWZ20" s="53"/>
      <c r="MXA20" s="53"/>
      <c r="MXB20" s="53"/>
      <c r="MXC20" s="53"/>
      <c r="MXD20" s="53"/>
      <c r="MXE20" s="53"/>
      <c r="MXF20" s="53"/>
      <c r="MXG20" s="53"/>
      <c r="MXH20" s="53"/>
      <c r="MXI20" s="53"/>
      <c r="MXJ20" s="53"/>
      <c r="MXK20" s="53"/>
      <c r="MXL20" s="53"/>
      <c r="MXM20" s="53"/>
      <c r="MXN20" s="53"/>
      <c r="MXO20" s="53"/>
      <c r="MXP20" s="53"/>
      <c r="MXQ20" s="53"/>
      <c r="MXR20" s="53"/>
      <c r="MXS20" s="53"/>
      <c r="MXT20" s="53"/>
      <c r="MXU20" s="53"/>
      <c r="MXV20" s="53"/>
      <c r="MXW20" s="53"/>
      <c r="MXX20" s="53"/>
      <c r="MXY20" s="53"/>
      <c r="MXZ20" s="53"/>
      <c r="MYA20" s="53"/>
      <c r="MYB20" s="53"/>
      <c r="MYC20" s="53"/>
      <c r="MYD20" s="53"/>
      <c r="MYE20" s="53"/>
      <c r="MYF20" s="53"/>
      <c r="MYG20" s="53"/>
      <c r="MYH20" s="53"/>
      <c r="MYI20" s="53"/>
      <c r="MYJ20" s="53"/>
      <c r="MYK20" s="53"/>
      <c r="MYL20" s="53"/>
      <c r="MYM20" s="53"/>
      <c r="MYN20" s="53"/>
      <c r="MYO20" s="53"/>
      <c r="MYP20" s="53"/>
      <c r="MYQ20" s="53"/>
      <c r="MYR20" s="53"/>
      <c r="MYS20" s="53"/>
      <c r="MYT20" s="53"/>
      <c r="MYU20" s="53"/>
      <c r="MYV20" s="53"/>
      <c r="MYW20" s="53"/>
      <c r="MYX20" s="53"/>
      <c r="MYY20" s="53"/>
      <c r="MYZ20" s="53"/>
      <c r="MZA20" s="53"/>
      <c r="MZB20" s="53"/>
      <c r="MZC20" s="53"/>
      <c r="MZD20" s="53"/>
      <c r="MZE20" s="53"/>
      <c r="MZF20" s="53"/>
      <c r="MZG20" s="53"/>
      <c r="MZH20" s="53"/>
      <c r="MZI20" s="53"/>
      <c r="MZJ20" s="53"/>
      <c r="MZK20" s="53"/>
      <c r="MZL20" s="53"/>
      <c r="MZM20" s="53"/>
      <c r="MZN20" s="53"/>
      <c r="MZO20" s="53"/>
      <c r="MZP20" s="53"/>
      <c r="MZQ20" s="53"/>
      <c r="MZR20" s="53"/>
      <c r="MZS20" s="53"/>
      <c r="MZT20" s="53"/>
      <c r="MZU20" s="53"/>
      <c r="MZV20" s="53"/>
      <c r="MZW20" s="53"/>
      <c r="MZX20" s="53"/>
      <c r="MZY20" s="53"/>
      <c r="MZZ20" s="53"/>
      <c r="NAA20" s="53"/>
      <c r="NAB20" s="53"/>
      <c r="NAC20" s="53"/>
      <c r="NAD20" s="53"/>
      <c r="NAE20" s="53"/>
      <c r="NAF20" s="53"/>
      <c r="NAG20" s="53"/>
      <c r="NAH20" s="53"/>
      <c r="NAI20" s="53"/>
      <c r="NAJ20" s="53"/>
      <c r="NAK20" s="53"/>
      <c r="NAL20" s="53"/>
      <c r="NAM20" s="53"/>
      <c r="NAN20" s="53"/>
      <c r="NAO20" s="53"/>
      <c r="NAP20" s="53"/>
      <c r="NAQ20" s="53"/>
      <c r="NAR20" s="53"/>
      <c r="NAS20" s="53"/>
      <c r="NAT20" s="53"/>
      <c r="NAU20" s="53"/>
      <c r="NAV20" s="53"/>
      <c r="NAW20" s="53"/>
      <c r="NAX20" s="53"/>
      <c r="NAY20" s="53"/>
      <c r="NAZ20" s="53"/>
      <c r="NBA20" s="53"/>
      <c r="NBB20" s="53"/>
      <c r="NBC20" s="53"/>
      <c r="NBD20" s="53"/>
      <c r="NBE20" s="53"/>
      <c r="NBF20" s="53"/>
      <c r="NBG20" s="53"/>
      <c r="NBH20" s="53"/>
      <c r="NBI20" s="53"/>
      <c r="NBJ20" s="53"/>
      <c r="NBK20" s="53"/>
      <c r="NBL20" s="53"/>
      <c r="NBM20" s="53"/>
      <c r="NBN20" s="53"/>
      <c r="NBO20" s="53"/>
      <c r="NBP20" s="53"/>
      <c r="NBQ20" s="53"/>
      <c r="NBR20" s="53"/>
      <c r="NBS20" s="53"/>
      <c r="NBT20" s="53"/>
      <c r="NBU20" s="53"/>
      <c r="NBV20" s="53"/>
      <c r="NBW20" s="53"/>
      <c r="NBX20" s="53"/>
      <c r="NBY20" s="53"/>
      <c r="NBZ20" s="53"/>
      <c r="NCA20" s="53"/>
      <c r="NCB20" s="53"/>
      <c r="NCC20" s="53"/>
      <c r="NCD20" s="53"/>
      <c r="NCE20" s="53"/>
      <c r="NCF20" s="53"/>
      <c r="NCG20" s="53"/>
      <c r="NCH20" s="53"/>
      <c r="NCI20" s="53"/>
      <c r="NCJ20" s="53"/>
      <c r="NCK20" s="53"/>
      <c r="NCL20" s="53"/>
      <c r="NCM20" s="53"/>
      <c r="NCN20" s="53"/>
      <c r="NCO20" s="53"/>
      <c r="NCP20" s="53"/>
      <c r="NCQ20" s="53"/>
      <c r="NCR20" s="53"/>
      <c r="NCS20" s="53"/>
      <c r="NCT20" s="53"/>
      <c r="NCU20" s="53"/>
      <c r="NCV20" s="53"/>
      <c r="NCW20" s="53"/>
      <c r="NCX20" s="53"/>
      <c r="NCY20" s="53"/>
      <c r="NCZ20" s="53"/>
      <c r="NDA20" s="53"/>
      <c r="NDB20" s="53"/>
      <c r="NDC20" s="53"/>
      <c r="NDD20" s="53"/>
      <c r="NDE20" s="53"/>
      <c r="NDF20" s="53"/>
      <c r="NDG20" s="53"/>
      <c r="NDH20" s="53"/>
      <c r="NDI20" s="53"/>
      <c r="NDJ20" s="53"/>
      <c r="NDK20" s="53"/>
      <c r="NDL20" s="53"/>
      <c r="NDM20" s="53"/>
      <c r="NDN20" s="53"/>
      <c r="NDO20" s="53"/>
      <c r="NDP20" s="53"/>
      <c r="NDQ20" s="53"/>
      <c r="NDR20" s="53"/>
      <c r="NDS20" s="53"/>
      <c r="NDT20" s="53"/>
      <c r="NDU20" s="53"/>
      <c r="NDV20" s="53"/>
      <c r="NDW20" s="53"/>
      <c r="NDX20" s="53"/>
      <c r="NDY20" s="53"/>
      <c r="NDZ20" s="53"/>
      <c r="NEA20" s="53"/>
      <c r="NEB20" s="53"/>
      <c r="NEC20" s="53"/>
      <c r="NED20" s="53"/>
      <c r="NEE20" s="53"/>
      <c r="NEF20" s="53"/>
      <c r="NEG20" s="53"/>
      <c r="NEH20" s="53"/>
      <c r="NEI20" s="53"/>
      <c r="NEJ20" s="53"/>
      <c r="NEK20" s="53"/>
      <c r="NEL20" s="53"/>
      <c r="NEM20" s="53"/>
      <c r="NEN20" s="53"/>
      <c r="NEO20" s="53"/>
      <c r="NEP20" s="53"/>
      <c r="NEQ20" s="53"/>
      <c r="NER20" s="53"/>
      <c r="NES20" s="53"/>
      <c r="NET20" s="53"/>
      <c r="NEU20" s="53"/>
      <c r="NEV20" s="53"/>
      <c r="NEW20" s="53"/>
      <c r="NEX20" s="53"/>
      <c r="NEY20" s="53"/>
      <c r="NEZ20" s="53"/>
      <c r="NFA20" s="53"/>
      <c r="NFB20" s="53"/>
      <c r="NFC20" s="53"/>
      <c r="NFD20" s="53"/>
      <c r="NFE20" s="53"/>
      <c r="NFF20" s="53"/>
      <c r="NFG20" s="53"/>
      <c r="NFH20" s="53"/>
      <c r="NFI20" s="53"/>
      <c r="NFJ20" s="53"/>
      <c r="NFK20" s="53"/>
      <c r="NFL20" s="53"/>
      <c r="NFM20" s="53"/>
      <c r="NFN20" s="53"/>
      <c r="NFO20" s="53"/>
      <c r="NFP20" s="53"/>
      <c r="NFQ20" s="53"/>
      <c r="NFR20" s="53"/>
      <c r="NFS20" s="53"/>
      <c r="NFT20" s="53"/>
      <c r="NFU20" s="53"/>
      <c r="NFV20" s="53"/>
      <c r="NFW20" s="53"/>
      <c r="NFX20" s="53"/>
      <c r="NFY20" s="53"/>
      <c r="NFZ20" s="53"/>
      <c r="NGA20" s="53"/>
      <c r="NGB20" s="53"/>
      <c r="NGC20" s="53"/>
      <c r="NGD20" s="53"/>
      <c r="NGE20" s="53"/>
      <c r="NGF20" s="53"/>
      <c r="NGG20" s="53"/>
      <c r="NGH20" s="53"/>
      <c r="NGI20" s="53"/>
      <c r="NGJ20" s="53"/>
      <c r="NGK20" s="53"/>
      <c r="NGL20" s="53"/>
      <c r="NGM20" s="53"/>
      <c r="NGN20" s="53"/>
      <c r="NGO20" s="53"/>
      <c r="NGP20" s="53"/>
      <c r="NGQ20" s="53"/>
      <c r="NGR20" s="53"/>
      <c r="NGS20" s="53"/>
      <c r="NGT20" s="53"/>
      <c r="NGU20" s="53"/>
      <c r="NGV20" s="53"/>
      <c r="NGW20" s="53"/>
      <c r="NGX20" s="53"/>
      <c r="NGY20" s="53"/>
      <c r="NGZ20" s="53"/>
      <c r="NHA20" s="53"/>
      <c r="NHB20" s="53"/>
      <c r="NHC20" s="53"/>
      <c r="NHD20" s="53"/>
      <c r="NHE20" s="53"/>
      <c r="NHF20" s="53"/>
      <c r="NHG20" s="53"/>
      <c r="NHH20" s="53"/>
      <c r="NHI20" s="53"/>
      <c r="NHJ20" s="53"/>
      <c r="NHK20" s="53"/>
      <c r="NHL20" s="53"/>
      <c r="NHM20" s="53"/>
      <c r="NHN20" s="53"/>
      <c r="NHO20" s="53"/>
      <c r="NHP20" s="53"/>
      <c r="NHQ20" s="53"/>
      <c r="NHR20" s="53"/>
      <c r="NHS20" s="53"/>
      <c r="NHT20" s="53"/>
      <c r="NHU20" s="53"/>
      <c r="NHV20" s="53"/>
      <c r="NHW20" s="53"/>
      <c r="NHX20" s="53"/>
      <c r="NHY20" s="53"/>
      <c r="NHZ20" s="53"/>
      <c r="NIA20" s="53"/>
      <c r="NIB20" s="53"/>
      <c r="NIC20" s="53"/>
      <c r="NID20" s="53"/>
      <c r="NIE20" s="53"/>
      <c r="NIF20" s="53"/>
      <c r="NIG20" s="53"/>
      <c r="NIH20" s="53"/>
      <c r="NII20" s="53"/>
      <c r="NIJ20" s="53"/>
      <c r="NIK20" s="53"/>
      <c r="NIL20" s="53"/>
      <c r="NIM20" s="53"/>
      <c r="NIN20" s="53"/>
      <c r="NIO20" s="53"/>
      <c r="NIP20" s="53"/>
      <c r="NIQ20" s="53"/>
      <c r="NIR20" s="53"/>
      <c r="NIS20" s="53"/>
      <c r="NIT20" s="53"/>
      <c r="NIU20" s="53"/>
      <c r="NIV20" s="53"/>
      <c r="NIW20" s="53"/>
      <c r="NIX20" s="53"/>
      <c r="NIY20" s="53"/>
      <c r="NIZ20" s="53"/>
      <c r="NJA20" s="53"/>
      <c r="NJB20" s="53"/>
      <c r="NJC20" s="53"/>
      <c r="NJD20" s="53"/>
      <c r="NJE20" s="53"/>
      <c r="NJF20" s="53"/>
      <c r="NJG20" s="53"/>
      <c r="NJH20" s="53"/>
      <c r="NJI20" s="53"/>
      <c r="NJJ20" s="53"/>
      <c r="NJK20" s="53"/>
      <c r="NJL20" s="53"/>
      <c r="NJM20" s="53"/>
      <c r="NJN20" s="53"/>
      <c r="NJO20" s="53"/>
      <c r="NJP20" s="53"/>
      <c r="NJQ20" s="53"/>
      <c r="NJR20" s="53"/>
      <c r="NJS20" s="53"/>
      <c r="NJT20" s="53"/>
      <c r="NJU20" s="53"/>
      <c r="NJV20" s="53"/>
      <c r="NJW20" s="53"/>
      <c r="NJX20" s="53"/>
      <c r="NJY20" s="53"/>
      <c r="NJZ20" s="53"/>
      <c r="NKA20" s="53"/>
      <c r="NKB20" s="53"/>
      <c r="NKC20" s="53"/>
      <c r="NKD20" s="53"/>
      <c r="NKE20" s="53"/>
      <c r="NKF20" s="53"/>
      <c r="NKG20" s="53"/>
      <c r="NKH20" s="53"/>
      <c r="NKI20" s="53"/>
      <c r="NKJ20" s="53"/>
      <c r="NKK20" s="53"/>
      <c r="NKL20" s="53"/>
      <c r="NKM20" s="53"/>
      <c r="NKN20" s="53"/>
      <c r="NKO20" s="53"/>
      <c r="NKP20" s="53"/>
      <c r="NKQ20" s="53"/>
      <c r="NKR20" s="53"/>
      <c r="NKS20" s="53"/>
      <c r="NKT20" s="53"/>
      <c r="NKU20" s="53"/>
      <c r="NKV20" s="53"/>
      <c r="NKW20" s="53"/>
      <c r="NKX20" s="53"/>
      <c r="NKY20" s="53"/>
      <c r="NKZ20" s="53"/>
      <c r="NLA20" s="53"/>
      <c r="NLB20" s="53"/>
      <c r="NLC20" s="53"/>
      <c r="NLD20" s="53"/>
      <c r="NLE20" s="53"/>
      <c r="NLF20" s="53"/>
      <c r="NLG20" s="53"/>
      <c r="NLH20" s="53"/>
      <c r="NLI20" s="53"/>
      <c r="NLJ20" s="53"/>
      <c r="NLK20" s="53"/>
      <c r="NLL20" s="53"/>
      <c r="NLM20" s="53"/>
      <c r="NLN20" s="53"/>
      <c r="NLO20" s="53"/>
      <c r="NLP20" s="53"/>
      <c r="NLQ20" s="53"/>
      <c r="NLR20" s="53"/>
      <c r="NLS20" s="53"/>
      <c r="NLT20" s="53"/>
      <c r="NLU20" s="53"/>
      <c r="NLV20" s="53"/>
      <c r="NLW20" s="53"/>
      <c r="NLX20" s="53"/>
      <c r="NLY20" s="53"/>
      <c r="NLZ20" s="53"/>
      <c r="NMA20" s="53"/>
      <c r="NMB20" s="53"/>
      <c r="NMC20" s="53"/>
      <c r="NMD20" s="53"/>
      <c r="NME20" s="53"/>
      <c r="NMF20" s="53"/>
      <c r="NMG20" s="53"/>
      <c r="NMH20" s="53"/>
      <c r="NMI20" s="53"/>
      <c r="NMJ20" s="53"/>
      <c r="NMK20" s="53"/>
      <c r="NML20" s="53"/>
      <c r="NMM20" s="53"/>
      <c r="NMN20" s="53"/>
      <c r="NMO20" s="53"/>
      <c r="NMP20" s="53"/>
      <c r="NMQ20" s="53"/>
      <c r="NMR20" s="53"/>
      <c r="NMS20" s="53"/>
      <c r="NMT20" s="53"/>
      <c r="NMU20" s="53"/>
      <c r="NMV20" s="53"/>
      <c r="NMW20" s="53"/>
      <c r="NMX20" s="53"/>
      <c r="NMY20" s="53"/>
      <c r="NMZ20" s="53"/>
      <c r="NNA20" s="53"/>
      <c r="NNB20" s="53"/>
      <c r="NNC20" s="53"/>
      <c r="NND20" s="53"/>
      <c r="NNE20" s="53"/>
      <c r="NNF20" s="53"/>
      <c r="NNG20" s="53"/>
      <c r="NNH20" s="53"/>
      <c r="NNI20" s="53"/>
      <c r="NNJ20" s="53"/>
      <c r="NNK20" s="53"/>
      <c r="NNL20" s="53"/>
      <c r="NNM20" s="53"/>
      <c r="NNN20" s="53"/>
      <c r="NNO20" s="53"/>
      <c r="NNP20" s="53"/>
      <c r="NNQ20" s="53"/>
      <c r="NNR20" s="53"/>
      <c r="NNS20" s="53"/>
      <c r="NNT20" s="53"/>
      <c r="NNU20" s="53"/>
      <c r="NNV20" s="53"/>
      <c r="NNW20" s="53"/>
      <c r="NNX20" s="53"/>
      <c r="NNY20" s="53"/>
      <c r="NNZ20" s="53"/>
      <c r="NOA20" s="53"/>
      <c r="NOB20" s="53"/>
      <c r="NOC20" s="53"/>
      <c r="NOD20" s="53"/>
      <c r="NOE20" s="53"/>
      <c r="NOF20" s="53"/>
      <c r="NOG20" s="53"/>
      <c r="NOH20" s="53"/>
      <c r="NOI20" s="53"/>
      <c r="NOJ20" s="53"/>
      <c r="NOK20" s="53"/>
      <c r="NOL20" s="53"/>
      <c r="NOM20" s="53"/>
      <c r="NON20" s="53"/>
      <c r="NOO20" s="53"/>
      <c r="NOP20" s="53"/>
      <c r="NOQ20" s="53"/>
      <c r="NOR20" s="53"/>
      <c r="NOS20" s="53"/>
      <c r="NOT20" s="53"/>
      <c r="NOU20" s="53"/>
      <c r="NOV20" s="53"/>
      <c r="NOW20" s="53"/>
      <c r="NOX20" s="53"/>
      <c r="NOY20" s="53"/>
      <c r="NOZ20" s="53"/>
      <c r="NPA20" s="53"/>
      <c r="NPB20" s="53"/>
      <c r="NPC20" s="53"/>
      <c r="NPD20" s="53"/>
      <c r="NPE20" s="53"/>
      <c r="NPF20" s="53"/>
      <c r="NPG20" s="53"/>
      <c r="NPH20" s="53"/>
      <c r="NPI20" s="53"/>
      <c r="NPJ20" s="53"/>
      <c r="NPK20" s="53"/>
      <c r="NPL20" s="53"/>
      <c r="NPM20" s="53"/>
      <c r="NPN20" s="53"/>
      <c r="NPO20" s="53"/>
      <c r="NPP20" s="53"/>
      <c r="NPQ20" s="53"/>
      <c r="NPR20" s="53"/>
      <c r="NPS20" s="53"/>
      <c r="NPT20" s="53"/>
      <c r="NPU20" s="53"/>
      <c r="NPV20" s="53"/>
      <c r="NPW20" s="53"/>
      <c r="NPX20" s="53"/>
      <c r="NPY20" s="53"/>
      <c r="NPZ20" s="53"/>
      <c r="NQA20" s="53"/>
      <c r="NQB20" s="53"/>
      <c r="NQC20" s="53"/>
      <c r="NQD20" s="53"/>
      <c r="NQE20" s="53"/>
      <c r="NQF20" s="53"/>
      <c r="NQG20" s="53"/>
      <c r="NQH20" s="53"/>
      <c r="NQI20" s="53"/>
      <c r="NQJ20" s="53"/>
      <c r="NQK20" s="53"/>
      <c r="NQL20" s="53"/>
      <c r="NQM20" s="53"/>
      <c r="NQN20" s="53"/>
      <c r="NQO20" s="53"/>
      <c r="NQP20" s="53"/>
      <c r="NQQ20" s="53"/>
      <c r="NQR20" s="53"/>
      <c r="NQS20" s="53"/>
      <c r="NQT20" s="53"/>
      <c r="NQU20" s="53"/>
      <c r="NQV20" s="53"/>
      <c r="NQW20" s="53"/>
      <c r="NQX20" s="53"/>
      <c r="NQY20" s="53"/>
      <c r="NQZ20" s="53"/>
      <c r="NRA20" s="53"/>
      <c r="NRB20" s="53"/>
      <c r="NRC20" s="53"/>
      <c r="NRD20" s="53"/>
      <c r="NRE20" s="53"/>
      <c r="NRF20" s="53"/>
      <c r="NRG20" s="53"/>
      <c r="NRH20" s="53"/>
      <c r="NRI20" s="53"/>
      <c r="NRJ20" s="53"/>
      <c r="NRK20" s="53"/>
      <c r="NRL20" s="53"/>
      <c r="NRM20" s="53"/>
      <c r="NRN20" s="53"/>
      <c r="NRO20" s="53"/>
      <c r="NRP20" s="53"/>
      <c r="NRQ20" s="53"/>
      <c r="NRR20" s="53"/>
      <c r="NRS20" s="53"/>
      <c r="NRT20" s="53"/>
      <c r="NRU20" s="53"/>
      <c r="NRV20" s="53"/>
      <c r="NRW20" s="53"/>
      <c r="NRX20" s="53"/>
      <c r="NRY20" s="53"/>
      <c r="NRZ20" s="53"/>
      <c r="NSA20" s="53"/>
      <c r="NSB20" s="53"/>
      <c r="NSC20" s="53"/>
      <c r="NSD20" s="53"/>
      <c r="NSE20" s="53"/>
      <c r="NSF20" s="53"/>
      <c r="NSG20" s="53"/>
      <c r="NSH20" s="53"/>
      <c r="NSI20" s="53"/>
      <c r="NSJ20" s="53"/>
      <c r="NSK20" s="53"/>
      <c r="NSL20" s="53"/>
      <c r="NSM20" s="53"/>
      <c r="NSN20" s="53"/>
      <c r="NSO20" s="53"/>
      <c r="NSP20" s="53"/>
      <c r="NSQ20" s="53"/>
      <c r="NSR20" s="53"/>
      <c r="NSS20" s="53"/>
      <c r="NST20" s="53"/>
      <c r="NSU20" s="53"/>
      <c r="NSV20" s="53"/>
      <c r="NSW20" s="53"/>
      <c r="NSX20" s="53"/>
      <c r="NSY20" s="53"/>
      <c r="NSZ20" s="53"/>
      <c r="NTA20" s="53"/>
      <c r="NTB20" s="53"/>
      <c r="NTC20" s="53"/>
      <c r="NTD20" s="53"/>
      <c r="NTE20" s="53"/>
      <c r="NTF20" s="53"/>
      <c r="NTG20" s="53"/>
      <c r="NTH20" s="53"/>
      <c r="NTI20" s="53"/>
      <c r="NTJ20" s="53"/>
      <c r="NTK20" s="53"/>
      <c r="NTL20" s="53"/>
      <c r="NTM20" s="53"/>
      <c r="NTN20" s="53"/>
      <c r="NTO20" s="53"/>
      <c r="NTP20" s="53"/>
      <c r="NTQ20" s="53"/>
      <c r="NTR20" s="53"/>
      <c r="NTS20" s="53"/>
      <c r="NTT20" s="53"/>
      <c r="NTU20" s="53"/>
      <c r="NTV20" s="53"/>
      <c r="NTW20" s="53"/>
      <c r="NTX20" s="53"/>
      <c r="NTY20" s="53"/>
      <c r="NTZ20" s="53"/>
      <c r="NUA20" s="53"/>
      <c r="NUB20" s="53"/>
      <c r="NUC20" s="53"/>
      <c r="NUD20" s="53"/>
      <c r="NUE20" s="53"/>
      <c r="NUF20" s="53"/>
      <c r="NUG20" s="53"/>
      <c r="NUH20" s="53"/>
      <c r="NUI20" s="53"/>
      <c r="NUJ20" s="53"/>
      <c r="NUK20" s="53"/>
      <c r="NUL20" s="53"/>
      <c r="NUM20" s="53"/>
      <c r="NUN20" s="53"/>
      <c r="NUO20" s="53"/>
      <c r="NUP20" s="53"/>
      <c r="NUQ20" s="53"/>
      <c r="NUR20" s="53"/>
      <c r="NUS20" s="53"/>
      <c r="NUT20" s="53"/>
      <c r="NUU20" s="53"/>
      <c r="NUV20" s="53"/>
      <c r="NUW20" s="53"/>
      <c r="NUX20" s="53"/>
      <c r="NUY20" s="53"/>
      <c r="NUZ20" s="53"/>
      <c r="NVA20" s="53"/>
      <c r="NVB20" s="53"/>
      <c r="NVC20" s="53"/>
      <c r="NVD20" s="53"/>
      <c r="NVE20" s="53"/>
      <c r="NVF20" s="53"/>
      <c r="NVG20" s="53"/>
      <c r="NVH20" s="53"/>
      <c r="NVI20" s="53"/>
      <c r="NVJ20" s="53"/>
      <c r="NVK20" s="53"/>
      <c r="NVL20" s="53"/>
      <c r="NVM20" s="53"/>
      <c r="NVN20" s="53"/>
      <c r="NVO20" s="53"/>
      <c r="NVP20" s="53"/>
      <c r="NVQ20" s="53"/>
      <c r="NVR20" s="53"/>
      <c r="NVS20" s="53"/>
      <c r="NVT20" s="53"/>
      <c r="NVU20" s="53"/>
      <c r="NVV20" s="53"/>
      <c r="NVW20" s="53"/>
      <c r="NVX20" s="53"/>
      <c r="NVY20" s="53"/>
      <c r="NVZ20" s="53"/>
      <c r="NWA20" s="53"/>
      <c r="NWB20" s="53"/>
      <c r="NWC20" s="53"/>
      <c r="NWD20" s="53"/>
      <c r="NWE20" s="53"/>
      <c r="NWF20" s="53"/>
      <c r="NWG20" s="53"/>
      <c r="NWH20" s="53"/>
      <c r="NWI20" s="53"/>
      <c r="NWJ20" s="53"/>
      <c r="NWK20" s="53"/>
      <c r="NWL20" s="53"/>
      <c r="NWM20" s="53"/>
      <c r="NWN20" s="53"/>
      <c r="NWO20" s="53"/>
      <c r="NWP20" s="53"/>
      <c r="NWQ20" s="53"/>
      <c r="NWR20" s="53"/>
      <c r="NWS20" s="53"/>
      <c r="NWT20" s="53"/>
      <c r="NWU20" s="53"/>
      <c r="NWV20" s="53"/>
      <c r="NWW20" s="53"/>
      <c r="NWX20" s="53"/>
      <c r="NWY20" s="53"/>
      <c r="NWZ20" s="53"/>
      <c r="NXA20" s="53"/>
      <c r="NXB20" s="53"/>
      <c r="NXC20" s="53"/>
      <c r="NXD20" s="53"/>
      <c r="NXE20" s="53"/>
      <c r="NXF20" s="53"/>
      <c r="NXG20" s="53"/>
      <c r="NXH20" s="53"/>
      <c r="NXI20" s="53"/>
      <c r="NXJ20" s="53"/>
      <c r="NXK20" s="53"/>
      <c r="NXL20" s="53"/>
      <c r="NXM20" s="53"/>
      <c r="NXN20" s="53"/>
      <c r="NXO20" s="53"/>
      <c r="NXP20" s="53"/>
      <c r="NXQ20" s="53"/>
      <c r="NXR20" s="53"/>
      <c r="NXS20" s="53"/>
      <c r="NXT20" s="53"/>
      <c r="NXU20" s="53"/>
      <c r="NXV20" s="53"/>
      <c r="NXW20" s="53"/>
      <c r="NXX20" s="53"/>
      <c r="NXY20" s="53"/>
      <c r="NXZ20" s="53"/>
      <c r="NYA20" s="53"/>
      <c r="NYB20" s="53"/>
      <c r="NYC20" s="53"/>
      <c r="NYD20" s="53"/>
      <c r="NYE20" s="53"/>
      <c r="NYF20" s="53"/>
      <c r="NYG20" s="53"/>
      <c r="NYH20" s="53"/>
      <c r="NYI20" s="53"/>
      <c r="NYJ20" s="53"/>
      <c r="NYK20" s="53"/>
      <c r="NYL20" s="53"/>
      <c r="NYM20" s="53"/>
      <c r="NYN20" s="53"/>
      <c r="NYO20" s="53"/>
      <c r="NYP20" s="53"/>
      <c r="NYQ20" s="53"/>
      <c r="NYR20" s="53"/>
      <c r="NYS20" s="53"/>
      <c r="NYT20" s="53"/>
      <c r="NYU20" s="53"/>
      <c r="NYV20" s="53"/>
      <c r="NYW20" s="53"/>
      <c r="NYX20" s="53"/>
      <c r="NYY20" s="53"/>
      <c r="NYZ20" s="53"/>
      <c r="NZA20" s="53"/>
      <c r="NZB20" s="53"/>
      <c r="NZC20" s="53"/>
      <c r="NZD20" s="53"/>
      <c r="NZE20" s="53"/>
      <c r="NZF20" s="53"/>
      <c r="NZG20" s="53"/>
      <c r="NZH20" s="53"/>
      <c r="NZI20" s="53"/>
      <c r="NZJ20" s="53"/>
      <c r="NZK20" s="53"/>
      <c r="NZL20" s="53"/>
      <c r="NZM20" s="53"/>
      <c r="NZN20" s="53"/>
      <c r="NZO20" s="53"/>
      <c r="NZP20" s="53"/>
      <c r="NZQ20" s="53"/>
      <c r="NZR20" s="53"/>
      <c r="NZS20" s="53"/>
      <c r="NZT20" s="53"/>
      <c r="NZU20" s="53"/>
      <c r="NZV20" s="53"/>
      <c r="NZW20" s="53"/>
      <c r="NZX20" s="53"/>
      <c r="NZY20" s="53"/>
      <c r="NZZ20" s="53"/>
      <c r="OAA20" s="53"/>
      <c r="OAB20" s="53"/>
      <c r="OAC20" s="53"/>
      <c r="OAD20" s="53"/>
      <c r="OAE20" s="53"/>
      <c r="OAF20" s="53"/>
      <c r="OAG20" s="53"/>
      <c r="OAH20" s="53"/>
      <c r="OAI20" s="53"/>
      <c r="OAJ20" s="53"/>
      <c r="OAK20" s="53"/>
      <c r="OAL20" s="53"/>
      <c r="OAM20" s="53"/>
      <c r="OAN20" s="53"/>
      <c r="OAO20" s="53"/>
      <c r="OAP20" s="53"/>
      <c r="OAQ20" s="53"/>
      <c r="OAR20" s="53"/>
      <c r="OAS20" s="53"/>
      <c r="OAT20" s="53"/>
      <c r="OAU20" s="53"/>
      <c r="OAV20" s="53"/>
      <c r="OAW20" s="53"/>
      <c r="OAX20" s="53"/>
      <c r="OAY20" s="53"/>
      <c r="OAZ20" s="53"/>
      <c r="OBA20" s="53"/>
      <c r="OBB20" s="53"/>
      <c r="OBC20" s="53"/>
      <c r="OBD20" s="53"/>
      <c r="OBE20" s="53"/>
      <c r="OBF20" s="53"/>
      <c r="OBG20" s="53"/>
      <c r="OBH20" s="53"/>
      <c r="OBI20" s="53"/>
      <c r="OBJ20" s="53"/>
      <c r="OBK20" s="53"/>
      <c r="OBL20" s="53"/>
      <c r="OBM20" s="53"/>
      <c r="OBN20" s="53"/>
      <c r="OBO20" s="53"/>
      <c r="OBP20" s="53"/>
      <c r="OBQ20" s="53"/>
      <c r="OBR20" s="53"/>
      <c r="OBS20" s="53"/>
      <c r="OBT20" s="53"/>
      <c r="OBU20" s="53"/>
      <c r="OBV20" s="53"/>
      <c r="OBW20" s="53"/>
      <c r="OBX20" s="53"/>
      <c r="OBY20" s="53"/>
      <c r="OBZ20" s="53"/>
      <c r="OCA20" s="53"/>
      <c r="OCB20" s="53"/>
      <c r="OCC20" s="53"/>
      <c r="OCD20" s="53"/>
      <c r="OCE20" s="53"/>
      <c r="OCF20" s="53"/>
      <c r="OCG20" s="53"/>
      <c r="OCH20" s="53"/>
      <c r="OCI20" s="53"/>
      <c r="OCJ20" s="53"/>
      <c r="OCK20" s="53"/>
      <c r="OCL20" s="53"/>
      <c r="OCM20" s="53"/>
      <c r="OCN20" s="53"/>
      <c r="OCO20" s="53"/>
      <c r="OCP20" s="53"/>
      <c r="OCQ20" s="53"/>
      <c r="OCR20" s="53"/>
      <c r="OCS20" s="53"/>
      <c r="OCT20" s="53"/>
      <c r="OCU20" s="53"/>
      <c r="OCV20" s="53"/>
      <c r="OCW20" s="53"/>
      <c r="OCX20" s="53"/>
      <c r="OCY20" s="53"/>
      <c r="OCZ20" s="53"/>
      <c r="ODA20" s="53"/>
      <c r="ODB20" s="53"/>
      <c r="ODC20" s="53"/>
      <c r="ODD20" s="53"/>
      <c r="ODE20" s="53"/>
      <c r="ODF20" s="53"/>
      <c r="ODG20" s="53"/>
      <c r="ODH20" s="53"/>
      <c r="ODI20" s="53"/>
      <c r="ODJ20" s="53"/>
      <c r="ODK20" s="53"/>
      <c r="ODL20" s="53"/>
      <c r="ODM20" s="53"/>
      <c r="ODN20" s="53"/>
      <c r="ODO20" s="53"/>
      <c r="ODP20" s="53"/>
      <c r="ODQ20" s="53"/>
      <c r="ODR20" s="53"/>
      <c r="ODS20" s="53"/>
      <c r="ODT20" s="53"/>
      <c r="ODU20" s="53"/>
      <c r="ODV20" s="53"/>
      <c r="ODW20" s="53"/>
      <c r="ODX20" s="53"/>
      <c r="ODY20" s="53"/>
      <c r="ODZ20" s="53"/>
      <c r="OEA20" s="53"/>
      <c r="OEB20" s="53"/>
      <c r="OEC20" s="53"/>
      <c r="OED20" s="53"/>
      <c r="OEE20" s="53"/>
      <c r="OEF20" s="53"/>
      <c r="OEG20" s="53"/>
      <c r="OEH20" s="53"/>
      <c r="OEI20" s="53"/>
      <c r="OEJ20" s="53"/>
      <c r="OEK20" s="53"/>
      <c r="OEL20" s="53"/>
      <c r="OEM20" s="53"/>
      <c r="OEN20" s="53"/>
      <c r="OEO20" s="53"/>
      <c r="OEP20" s="53"/>
      <c r="OEQ20" s="53"/>
      <c r="OER20" s="53"/>
      <c r="OES20" s="53"/>
      <c r="OET20" s="53"/>
      <c r="OEU20" s="53"/>
      <c r="OEV20" s="53"/>
      <c r="OEW20" s="53"/>
      <c r="OEX20" s="53"/>
      <c r="OEY20" s="53"/>
      <c r="OEZ20" s="53"/>
      <c r="OFA20" s="53"/>
      <c r="OFB20" s="53"/>
      <c r="OFC20" s="53"/>
      <c r="OFD20" s="53"/>
      <c r="OFE20" s="53"/>
      <c r="OFF20" s="53"/>
      <c r="OFG20" s="53"/>
      <c r="OFH20" s="53"/>
      <c r="OFI20" s="53"/>
      <c r="OFJ20" s="53"/>
      <c r="OFK20" s="53"/>
      <c r="OFL20" s="53"/>
      <c r="OFM20" s="53"/>
      <c r="OFN20" s="53"/>
      <c r="OFO20" s="53"/>
      <c r="OFP20" s="53"/>
      <c r="OFQ20" s="53"/>
      <c r="OFR20" s="53"/>
      <c r="OFS20" s="53"/>
      <c r="OFT20" s="53"/>
      <c r="OFU20" s="53"/>
      <c r="OFV20" s="53"/>
      <c r="OFW20" s="53"/>
      <c r="OFX20" s="53"/>
      <c r="OFY20" s="53"/>
      <c r="OFZ20" s="53"/>
      <c r="OGA20" s="53"/>
      <c r="OGB20" s="53"/>
      <c r="OGC20" s="53"/>
      <c r="OGD20" s="53"/>
      <c r="OGE20" s="53"/>
      <c r="OGF20" s="53"/>
      <c r="OGG20" s="53"/>
      <c r="OGH20" s="53"/>
      <c r="OGI20" s="53"/>
      <c r="OGJ20" s="53"/>
      <c r="OGK20" s="53"/>
      <c r="OGL20" s="53"/>
      <c r="OGM20" s="53"/>
      <c r="OGN20" s="53"/>
      <c r="OGO20" s="53"/>
      <c r="OGP20" s="53"/>
      <c r="OGQ20" s="53"/>
      <c r="OGR20" s="53"/>
      <c r="OGS20" s="53"/>
      <c r="OGT20" s="53"/>
      <c r="OGU20" s="53"/>
      <c r="OGV20" s="53"/>
      <c r="OGW20" s="53"/>
      <c r="OGX20" s="53"/>
      <c r="OGY20" s="53"/>
      <c r="OGZ20" s="53"/>
      <c r="OHA20" s="53"/>
      <c r="OHB20" s="53"/>
      <c r="OHC20" s="53"/>
      <c r="OHD20" s="53"/>
      <c r="OHE20" s="53"/>
      <c r="OHF20" s="53"/>
      <c r="OHG20" s="53"/>
      <c r="OHH20" s="53"/>
      <c r="OHI20" s="53"/>
      <c r="OHJ20" s="53"/>
      <c r="OHK20" s="53"/>
      <c r="OHL20" s="53"/>
      <c r="OHM20" s="53"/>
      <c r="OHN20" s="53"/>
      <c r="OHO20" s="53"/>
      <c r="OHP20" s="53"/>
      <c r="OHQ20" s="53"/>
      <c r="OHR20" s="53"/>
      <c r="OHS20" s="53"/>
      <c r="OHT20" s="53"/>
      <c r="OHU20" s="53"/>
      <c r="OHV20" s="53"/>
      <c r="OHW20" s="53"/>
      <c r="OHX20" s="53"/>
      <c r="OHY20" s="53"/>
      <c r="OHZ20" s="53"/>
      <c r="OIA20" s="53"/>
      <c r="OIB20" s="53"/>
      <c r="OIC20" s="53"/>
      <c r="OID20" s="53"/>
      <c r="OIE20" s="53"/>
      <c r="OIF20" s="53"/>
      <c r="OIG20" s="53"/>
      <c r="OIH20" s="53"/>
      <c r="OII20" s="53"/>
      <c r="OIJ20" s="53"/>
      <c r="OIK20" s="53"/>
      <c r="OIL20" s="53"/>
      <c r="OIM20" s="53"/>
      <c r="OIN20" s="53"/>
      <c r="OIO20" s="53"/>
      <c r="OIP20" s="53"/>
      <c r="OIQ20" s="53"/>
      <c r="OIR20" s="53"/>
      <c r="OIS20" s="53"/>
      <c r="OIT20" s="53"/>
      <c r="OIU20" s="53"/>
      <c r="OIV20" s="53"/>
      <c r="OIW20" s="53"/>
      <c r="OIX20" s="53"/>
      <c r="OIY20" s="53"/>
      <c r="OIZ20" s="53"/>
      <c r="OJA20" s="53"/>
      <c r="OJB20" s="53"/>
      <c r="OJC20" s="53"/>
      <c r="OJD20" s="53"/>
      <c r="OJE20" s="53"/>
      <c r="OJF20" s="53"/>
      <c r="OJG20" s="53"/>
      <c r="OJH20" s="53"/>
      <c r="OJI20" s="53"/>
      <c r="OJJ20" s="53"/>
      <c r="OJK20" s="53"/>
      <c r="OJL20" s="53"/>
      <c r="OJM20" s="53"/>
      <c r="OJN20" s="53"/>
      <c r="OJO20" s="53"/>
      <c r="OJP20" s="53"/>
      <c r="OJQ20" s="53"/>
      <c r="OJR20" s="53"/>
      <c r="OJS20" s="53"/>
      <c r="OJT20" s="53"/>
      <c r="OJU20" s="53"/>
      <c r="OJV20" s="53"/>
      <c r="OJW20" s="53"/>
      <c r="OJX20" s="53"/>
      <c r="OJY20" s="53"/>
      <c r="OJZ20" s="53"/>
      <c r="OKA20" s="53"/>
      <c r="OKB20" s="53"/>
      <c r="OKC20" s="53"/>
      <c r="OKD20" s="53"/>
      <c r="OKE20" s="53"/>
      <c r="OKF20" s="53"/>
      <c r="OKG20" s="53"/>
      <c r="OKH20" s="53"/>
      <c r="OKI20" s="53"/>
      <c r="OKJ20" s="53"/>
      <c r="OKK20" s="53"/>
      <c r="OKL20" s="53"/>
      <c r="OKM20" s="53"/>
      <c r="OKN20" s="53"/>
      <c r="OKO20" s="53"/>
      <c r="OKP20" s="53"/>
      <c r="OKQ20" s="53"/>
      <c r="OKR20" s="53"/>
      <c r="OKS20" s="53"/>
      <c r="OKT20" s="53"/>
      <c r="OKU20" s="53"/>
      <c r="OKV20" s="53"/>
      <c r="OKW20" s="53"/>
      <c r="OKX20" s="53"/>
      <c r="OKY20" s="53"/>
      <c r="OKZ20" s="53"/>
      <c r="OLA20" s="53"/>
      <c r="OLB20" s="53"/>
      <c r="OLC20" s="53"/>
      <c r="OLD20" s="53"/>
      <c r="OLE20" s="53"/>
      <c r="OLF20" s="53"/>
      <c r="OLG20" s="53"/>
      <c r="OLH20" s="53"/>
      <c r="OLI20" s="53"/>
      <c r="OLJ20" s="53"/>
      <c r="OLK20" s="53"/>
      <c r="OLL20" s="53"/>
      <c r="OLM20" s="53"/>
      <c r="OLN20" s="53"/>
      <c r="OLO20" s="53"/>
      <c r="OLP20" s="53"/>
      <c r="OLQ20" s="53"/>
      <c r="OLR20" s="53"/>
      <c r="OLS20" s="53"/>
      <c r="OLT20" s="53"/>
      <c r="OLU20" s="53"/>
      <c r="OLV20" s="53"/>
      <c r="OLW20" s="53"/>
      <c r="OLX20" s="53"/>
      <c r="OLY20" s="53"/>
      <c r="OLZ20" s="53"/>
      <c r="OMA20" s="53"/>
      <c r="OMB20" s="53"/>
      <c r="OMC20" s="53"/>
      <c r="OMD20" s="53"/>
      <c r="OME20" s="53"/>
      <c r="OMF20" s="53"/>
      <c r="OMG20" s="53"/>
      <c r="OMH20" s="53"/>
      <c r="OMI20" s="53"/>
      <c r="OMJ20" s="53"/>
      <c r="OMK20" s="53"/>
      <c r="OML20" s="53"/>
      <c r="OMM20" s="53"/>
      <c r="OMN20" s="53"/>
      <c r="OMO20" s="53"/>
      <c r="OMP20" s="53"/>
      <c r="OMQ20" s="53"/>
      <c r="OMR20" s="53"/>
      <c r="OMS20" s="53"/>
      <c r="OMT20" s="53"/>
      <c r="OMU20" s="53"/>
      <c r="OMV20" s="53"/>
      <c r="OMW20" s="53"/>
      <c r="OMX20" s="53"/>
      <c r="OMY20" s="53"/>
      <c r="OMZ20" s="53"/>
      <c r="ONA20" s="53"/>
      <c r="ONB20" s="53"/>
      <c r="ONC20" s="53"/>
      <c r="OND20" s="53"/>
      <c r="ONE20" s="53"/>
      <c r="ONF20" s="53"/>
      <c r="ONG20" s="53"/>
      <c r="ONH20" s="53"/>
      <c r="ONI20" s="53"/>
      <c r="ONJ20" s="53"/>
      <c r="ONK20" s="53"/>
      <c r="ONL20" s="53"/>
      <c r="ONM20" s="53"/>
      <c r="ONN20" s="53"/>
      <c r="ONO20" s="53"/>
      <c r="ONP20" s="53"/>
      <c r="ONQ20" s="53"/>
      <c r="ONR20" s="53"/>
      <c r="ONS20" s="53"/>
      <c r="ONT20" s="53"/>
      <c r="ONU20" s="53"/>
      <c r="ONV20" s="53"/>
      <c r="ONW20" s="53"/>
      <c r="ONX20" s="53"/>
      <c r="ONY20" s="53"/>
      <c r="ONZ20" s="53"/>
      <c r="OOA20" s="53"/>
      <c r="OOB20" s="53"/>
      <c r="OOC20" s="53"/>
      <c r="OOD20" s="53"/>
      <c r="OOE20" s="53"/>
      <c r="OOF20" s="53"/>
      <c r="OOG20" s="53"/>
      <c r="OOH20" s="53"/>
      <c r="OOI20" s="53"/>
      <c r="OOJ20" s="53"/>
      <c r="OOK20" s="53"/>
      <c r="OOL20" s="53"/>
      <c r="OOM20" s="53"/>
      <c r="OON20" s="53"/>
      <c r="OOO20" s="53"/>
      <c r="OOP20" s="53"/>
      <c r="OOQ20" s="53"/>
      <c r="OOR20" s="53"/>
      <c r="OOS20" s="53"/>
      <c r="OOT20" s="53"/>
      <c r="OOU20" s="53"/>
      <c r="OOV20" s="53"/>
      <c r="OOW20" s="53"/>
      <c r="OOX20" s="53"/>
      <c r="OOY20" s="53"/>
      <c r="OOZ20" s="53"/>
      <c r="OPA20" s="53"/>
      <c r="OPB20" s="53"/>
      <c r="OPC20" s="53"/>
      <c r="OPD20" s="53"/>
      <c r="OPE20" s="53"/>
      <c r="OPF20" s="53"/>
      <c r="OPG20" s="53"/>
      <c r="OPH20" s="53"/>
      <c r="OPI20" s="53"/>
      <c r="OPJ20" s="53"/>
      <c r="OPK20" s="53"/>
      <c r="OPL20" s="53"/>
      <c r="OPM20" s="53"/>
      <c r="OPN20" s="53"/>
      <c r="OPO20" s="53"/>
      <c r="OPP20" s="53"/>
      <c r="OPQ20" s="53"/>
      <c r="OPR20" s="53"/>
      <c r="OPS20" s="53"/>
      <c r="OPT20" s="53"/>
      <c r="OPU20" s="53"/>
      <c r="OPV20" s="53"/>
      <c r="OPW20" s="53"/>
      <c r="OPX20" s="53"/>
      <c r="OPY20" s="53"/>
      <c r="OPZ20" s="53"/>
      <c r="OQA20" s="53"/>
      <c r="OQB20" s="53"/>
      <c r="OQC20" s="53"/>
      <c r="OQD20" s="53"/>
      <c r="OQE20" s="53"/>
      <c r="OQF20" s="53"/>
      <c r="OQG20" s="53"/>
      <c r="OQH20" s="53"/>
      <c r="OQI20" s="53"/>
      <c r="OQJ20" s="53"/>
      <c r="OQK20" s="53"/>
      <c r="OQL20" s="53"/>
      <c r="OQM20" s="53"/>
      <c r="OQN20" s="53"/>
      <c r="OQO20" s="53"/>
      <c r="OQP20" s="53"/>
      <c r="OQQ20" s="53"/>
      <c r="OQR20" s="53"/>
      <c r="OQS20" s="53"/>
      <c r="OQT20" s="53"/>
      <c r="OQU20" s="53"/>
      <c r="OQV20" s="53"/>
      <c r="OQW20" s="53"/>
      <c r="OQX20" s="53"/>
      <c r="OQY20" s="53"/>
      <c r="OQZ20" s="53"/>
      <c r="ORA20" s="53"/>
      <c r="ORB20" s="53"/>
      <c r="ORC20" s="53"/>
      <c r="ORD20" s="53"/>
      <c r="ORE20" s="53"/>
      <c r="ORF20" s="53"/>
      <c r="ORG20" s="53"/>
      <c r="ORH20" s="53"/>
      <c r="ORI20" s="53"/>
      <c r="ORJ20" s="53"/>
      <c r="ORK20" s="53"/>
      <c r="ORL20" s="53"/>
      <c r="ORM20" s="53"/>
      <c r="ORN20" s="53"/>
      <c r="ORO20" s="53"/>
      <c r="ORP20" s="53"/>
      <c r="ORQ20" s="53"/>
      <c r="ORR20" s="53"/>
      <c r="ORS20" s="53"/>
      <c r="ORT20" s="53"/>
      <c r="ORU20" s="53"/>
      <c r="ORV20" s="53"/>
      <c r="ORW20" s="53"/>
      <c r="ORX20" s="53"/>
      <c r="ORY20" s="53"/>
      <c r="ORZ20" s="53"/>
      <c r="OSA20" s="53"/>
      <c r="OSB20" s="53"/>
      <c r="OSC20" s="53"/>
      <c r="OSD20" s="53"/>
      <c r="OSE20" s="53"/>
      <c r="OSF20" s="53"/>
      <c r="OSG20" s="53"/>
      <c r="OSH20" s="53"/>
      <c r="OSI20" s="53"/>
      <c r="OSJ20" s="53"/>
      <c r="OSK20" s="53"/>
      <c r="OSL20" s="53"/>
      <c r="OSM20" s="53"/>
      <c r="OSN20" s="53"/>
      <c r="OSO20" s="53"/>
      <c r="OSP20" s="53"/>
      <c r="OSQ20" s="53"/>
      <c r="OSR20" s="53"/>
      <c r="OSS20" s="53"/>
      <c r="OST20" s="53"/>
      <c r="OSU20" s="53"/>
      <c r="OSV20" s="53"/>
      <c r="OSW20" s="53"/>
      <c r="OSX20" s="53"/>
      <c r="OSY20" s="53"/>
      <c r="OSZ20" s="53"/>
      <c r="OTA20" s="53"/>
      <c r="OTB20" s="53"/>
      <c r="OTC20" s="53"/>
      <c r="OTD20" s="53"/>
      <c r="OTE20" s="53"/>
      <c r="OTF20" s="53"/>
      <c r="OTG20" s="53"/>
      <c r="OTH20" s="53"/>
      <c r="OTI20" s="53"/>
      <c r="OTJ20" s="53"/>
      <c r="OTK20" s="53"/>
      <c r="OTL20" s="53"/>
      <c r="OTM20" s="53"/>
      <c r="OTN20" s="53"/>
      <c r="OTO20" s="53"/>
      <c r="OTP20" s="53"/>
      <c r="OTQ20" s="53"/>
      <c r="OTR20" s="53"/>
      <c r="OTS20" s="53"/>
      <c r="OTT20" s="53"/>
      <c r="OTU20" s="53"/>
      <c r="OTV20" s="53"/>
      <c r="OTW20" s="53"/>
      <c r="OTX20" s="53"/>
      <c r="OTY20" s="53"/>
      <c r="OTZ20" s="53"/>
      <c r="OUA20" s="53"/>
      <c r="OUB20" s="53"/>
      <c r="OUC20" s="53"/>
      <c r="OUD20" s="53"/>
      <c r="OUE20" s="53"/>
      <c r="OUF20" s="53"/>
      <c r="OUG20" s="53"/>
      <c r="OUH20" s="53"/>
      <c r="OUI20" s="53"/>
      <c r="OUJ20" s="53"/>
      <c r="OUK20" s="53"/>
      <c r="OUL20" s="53"/>
      <c r="OUM20" s="53"/>
      <c r="OUN20" s="53"/>
      <c r="OUO20" s="53"/>
      <c r="OUP20" s="53"/>
      <c r="OUQ20" s="53"/>
      <c r="OUR20" s="53"/>
      <c r="OUS20" s="53"/>
      <c r="OUT20" s="53"/>
      <c r="OUU20" s="53"/>
      <c r="OUV20" s="53"/>
      <c r="OUW20" s="53"/>
      <c r="OUX20" s="53"/>
      <c r="OUY20" s="53"/>
      <c r="OUZ20" s="53"/>
      <c r="OVA20" s="53"/>
      <c r="OVB20" s="53"/>
      <c r="OVC20" s="53"/>
      <c r="OVD20" s="53"/>
      <c r="OVE20" s="53"/>
      <c r="OVF20" s="53"/>
      <c r="OVG20" s="53"/>
      <c r="OVH20" s="53"/>
      <c r="OVI20" s="53"/>
      <c r="OVJ20" s="53"/>
      <c r="OVK20" s="53"/>
      <c r="OVL20" s="53"/>
      <c r="OVM20" s="53"/>
      <c r="OVN20" s="53"/>
      <c r="OVO20" s="53"/>
      <c r="OVP20" s="53"/>
      <c r="OVQ20" s="53"/>
      <c r="OVR20" s="53"/>
      <c r="OVS20" s="53"/>
      <c r="OVT20" s="53"/>
      <c r="OVU20" s="53"/>
      <c r="OVV20" s="53"/>
      <c r="OVW20" s="53"/>
      <c r="OVX20" s="53"/>
      <c r="OVY20" s="53"/>
      <c r="OVZ20" s="53"/>
      <c r="OWA20" s="53"/>
      <c r="OWB20" s="53"/>
      <c r="OWC20" s="53"/>
      <c r="OWD20" s="53"/>
      <c r="OWE20" s="53"/>
      <c r="OWF20" s="53"/>
      <c r="OWG20" s="53"/>
      <c r="OWH20" s="53"/>
      <c r="OWI20" s="53"/>
      <c r="OWJ20" s="53"/>
      <c r="OWK20" s="53"/>
      <c r="OWL20" s="53"/>
      <c r="OWM20" s="53"/>
      <c r="OWN20" s="53"/>
      <c r="OWO20" s="53"/>
      <c r="OWP20" s="53"/>
      <c r="OWQ20" s="53"/>
      <c r="OWR20" s="53"/>
      <c r="OWS20" s="53"/>
      <c r="OWT20" s="53"/>
      <c r="OWU20" s="53"/>
      <c r="OWV20" s="53"/>
      <c r="OWW20" s="53"/>
      <c r="OWX20" s="53"/>
      <c r="OWY20" s="53"/>
      <c r="OWZ20" s="53"/>
      <c r="OXA20" s="53"/>
      <c r="OXB20" s="53"/>
      <c r="OXC20" s="53"/>
      <c r="OXD20" s="53"/>
      <c r="OXE20" s="53"/>
      <c r="OXF20" s="53"/>
      <c r="OXG20" s="53"/>
      <c r="OXH20" s="53"/>
      <c r="OXI20" s="53"/>
      <c r="OXJ20" s="53"/>
      <c r="OXK20" s="53"/>
      <c r="OXL20" s="53"/>
      <c r="OXM20" s="53"/>
      <c r="OXN20" s="53"/>
      <c r="OXO20" s="53"/>
      <c r="OXP20" s="53"/>
      <c r="OXQ20" s="53"/>
      <c r="OXR20" s="53"/>
      <c r="OXS20" s="53"/>
      <c r="OXT20" s="53"/>
      <c r="OXU20" s="53"/>
      <c r="OXV20" s="53"/>
      <c r="OXW20" s="53"/>
      <c r="OXX20" s="53"/>
      <c r="OXY20" s="53"/>
      <c r="OXZ20" s="53"/>
      <c r="OYA20" s="53"/>
      <c r="OYB20" s="53"/>
      <c r="OYC20" s="53"/>
      <c r="OYD20" s="53"/>
      <c r="OYE20" s="53"/>
      <c r="OYF20" s="53"/>
      <c r="OYG20" s="53"/>
      <c r="OYH20" s="53"/>
      <c r="OYI20" s="53"/>
      <c r="OYJ20" s="53"/>
      <c r="OYK20" s="53"/>
      <c r="OYL20" s="53"/>
      <c r="OYM20" s="53"/>
      <c r="OYN20" s="53"/>
      <c r="OYO20" s="53"/>
      <c r="OYP20" s="53"/>
      <c r="OYQ20" s="53"/>
      <c r="OYR20" s="53"/>
      <c r="OYS20" s="53"/>
      <c r="OYT20" s="53"/>
      <c r="OYU20" s="53"/>
      <c r="OYV20" s="53"/>
      <c r="OYW20" s="53"/>
      <c r="OYX20" s="53"/>
      <c r="OYY20" s="53"/>
      <c r="OYZ20" s="53"/>
      <c r="OZA20" s="53"/>
      <c r="OZB20" s="53"/>
      <c r="OZC20" s="53"/>
      <c r="OZD20" s="53"/>
      <c r="OZE20" s="53"/>
      <c r="OZF20" s="53"/>
      <c r="OZG20" s="53"/>
      <c r="OZH20" s="53"/>
      <c r="OZI20" s="53"/>
      <c r="OZJ20" s="53"/>
      <c r="OZK20" s="53"/>
      <c r="OZL20" s="53"/>
      <c r="OZM20" s="53"/>
      <c r="OZN20" s="53"/>
      <c r="OZO20" s="53"/>
      <c r="OZP20" s="53"/>
      <c r="OZQ20" s="53"/>
      <c r="OZR20" s="53"/>
      <c r="OZS20" s="53"/>
      <c r="OZT20" s="53"/>
      <c r="OZU20" s="53"/>
      <c r="OZV20" s="53"/>
      <c r="OZW20" s="53"/>
      <c r="OZX20" s="53"/>
      <c r="OZY20" s="53"/>
      <c r="OZZ20" s="53"/>
      <c r="PAA20" s="53"/>
      <c r="PAB20" s="53"/>
      <c r="PAC20" s="53"/>
      <c r="PAD20" s="53"/>
      <c r="PAE20" s="53"/>
      <c r="PAF20" s="53"/>
      <c r="PAG20" s="53"/>
      <c r="PAH20" s="53"/>
      <c r="PAI20" s="53"/>
      <c r="PAJ20" s="53"/>
      <c r="PAK20" s="53"/>
      <c r="PAL20" s="53"/>
      <c r="PAM20" s="53"/>
      <c r="PAN20" s="53"/>
      <c r="PAO20" s="53"/>
      <c r="PAP20" s="53"/>
      <c r="PAQ20" s="53"/>
      <c r="PAR20" s="53"/>
      <c r="PAS20" s="53"/>
      <c r="PAT20" s="53"/>
      <c r="PAU20" s="53"/>
      <c r="PAV20" s="53"/>
      <c r="PAW20" s="53"/>
      <c r="PAX20" s="53"/>
      <c r="PAY20" s="53"/>
      <c r="PAZ20" s="53"/>
      <c r="PBA20" s="53"/>
      <c r="PBB20" s="53"/>
      <c r="PBC20" s="53"/>
      <c r="PBD20" s="53"/>
      <c r="PBE20" s="53"/>
      <c r="PBF20" s="53"/>
      <c r="PBG20" s="53"/>
      <c r="PBH20" s="53"/>
      <c r="PBI20" s="53"/>
      <c r="PBJ20" s="53"/>
      <c r="PBK20" s="53"/>
      <c r="PBL20" s="53"/>
      <c r="PBM20" s="53"/>
      <c r="PBN20" s="53"/>
      <c r="PBO20" s="53"/>
      <c r="PBP20" s="53"/>
      <c r="PBQ20" s="53"/>
      <c r="PBR20" s="53"/>
      <c r="PBS20" s="53"/>
      <c r="PBT20" s="53"/>
      <c r="PBU20" s="53"/>
      <c r="PBV20" s="53"/>
      <c r="PBW20" s="53"/>
      <c r="PBX20" s="53"/>
      <c r="PBY20" s="53"/>
      <c r="PBZ20" s="53"/>
      <c r="PCA20" s="53"/>
      <c r="PCB20" s="53"/>
      <c r="PCC20" s="53"/>
      <c r="PCD20" s="53"/>
      <c r="PCE20" s="53"/>
      <c r="PCF20" s="53"/>
      <c r="PCG20" s="53"/>
      <c r="PCH20" s="53"/>
      <c r="PCI20" s="53"/>
      <c r="PCJ20" s="53"/>
      <c r="PCK20" s="53"/>
      <c r="PCL20" s="53"/>
      <c r="PCM20" s="53"/>
      <c r="PCN20" s="53"/>
      <c r="PCO20" s="53"/>
      <c r="PCP20" s="53"/>
      <c r="PCQ20" s="53"/>
      <c r="PCR20" s="53"/>
      <c r="PCS20" s="53"/>
      <c r="PCT20" s="53"/>
      <c r="PCU20" s="53"/>
      <c r="PCV20" s="53"/>
      <c r="PCW20" s="53"/>
      <c r="PCX20" s="53"/>
      <c r="PCY20" s="53"/>
      <c r="PCZ20" s="53"/>
      <c r="PDA20" s="53"/>
      <c r="PDB20" s="53"/>
      <c r="PDC20" s="53"/>
      <c r="PDD20" s="53"/>
      <c r="PDE20" s="53"/>
      <c r="PDF20" s="53"/>
      <c r="PDG20" s="53"/>
      <c r="PDH20" s="53"/>
      <c r="PDI20" s="53"/>
      <c r="PDJ20" s="53"/>
      <c r="PDK20" s="53"/>
      <c r="PDL20" s="53"/>
      <c r="PDM20" s="53"/>
      <c r="PDN20" s="53"/>
      <c r="PDO20" s="53"/>
      <c r="PDP20" s="53"/>
      <c r="PDQ20" s="53"/>
      <c r="PDR20" s="53"/>
      <c r="PDS20" s="53"/>
      <c r="PDT20" s="53"/>
      <c r="PDU20" s="53"/>
      <c r="PDV20" s="53"/>
      <c r="PDW20" s="53"/>
      <c r="PDX20" s="53"/>
      <c r="PDY20" s="53"/>
      <c r="PDZ20" s="53"/>
      <c r="PEA20" s="53"/>
      <c r="PEB20" s="53"/>
      <c r="PEC20" s="53"/>
      <c r="PED20" s="53"/>
      <c r="PEE20" s="53"/>
      <c r="PEF20" s="53"/>
      <c r="PEG20" s="53"/>
      <c r="PEH20" s="53"/>
      <c r="PEI20" s="53"/>
      <c r="PEJ20" s="53"/>
      <c r="PEK20" s="53"/>
      <c r="PEL20" s="53"/>
      <c r="PEM20" s="53"/>
      <c r="PEN20" s="53"/>
      <c r="PEO20" s="53"/>
      <c r="PEP20" s="53"/>
      <c r="PEQ20" s="53"/>
      <c r="PER20" s="53"/>
      <c r="PES20" s="53"/>
      <c r="PET20" s="53"/>
      <c r="PEU20" s="53"/>
      <c r="PEV20" s="53"/>
      <c r="PEW20" s="53"/>
      <c r="PEX20" s="53"/>
      <c r="PEY20" s="53"/>
      <c r="PEZ20" s="53"/>
      <c r="PFA20" s="53"/>
      <c r="PFB20" s="53"/>
      <c r="PFC20" s="53"/>
      <c r="PFD20" s="53"/>
      <c r="PFE20" s="53"/>
      <c r="PFF20" s="53"/>
      <c r="PFG20" s="53"/>
      <c r="PFH20" s="53"/>
      <c r="PFI20" s="53"/>
      <c r="PFJ20" s="53"/>
      <c r="PFK20" s="53"/>
      <c r="PFL20" s="53"/>
      <c r="PFM20" s="53"/>
      <c r="PFN20" s="53"/>
      <c r="PFO20" s="53"/>
      <c r="PFP20" s="53"/>
      <c r="PFQ20" s="53"/>
      <c r="PFR20" s="53"/>
      <c r="PFS20" s="53"/>
      <c r="PFT20" s="53"/>
      <c r="PFU20" s="53"/>
      <c r="PFV20" s="53"/>
      <c r="PFW20" s="53"/>
      <c r="PFX20" s="53"/>
      <c r="PFY20" s="53"/>
      <c r="PFZ20" s="53"/>
      <c r="PGA20" s="53"/>
      <c r="PGB20" s="53"/>
      <c r="PGC20" s="53"/>
      <c r="PGD20" s="53"/>
      <c r="PGE20" s="53"/>
      <c r="PGF20" s="53"/>
      <c r="PGG20" s="53"/>
      <c r="PGH20" s="53"/>
      <c r="PGI20" s="53"/>
      <c r="PGJ20" s="53"/>
      <c r="PGK20" s="53"/>
      <c r="PGL20" s="53"/>
      <c r="PGM20" s="53"/>
      <c r="PGN20" s="53"/>
      <c r="PGO20" s="53"/>
      <c r="PGP20" s="53"/>
      <c r="PGQ20" s="53"/>
      <c r="PGR20" s="53"/>
      <c r="PGS20" s="53"/>
      <c r="PGT20" s="53"/>
      <c r="PGU20" s="53"/>
      <c r="PGV20" s="53"/>
      <c r="PGW20" s="53"/>
      <c r="PGX20" s="53"/>
      <c r="PGY20" s="53"/>
      <c r="PGZ20" s="53"/>
      <c r="PHA20" s="53"/>
      <c r="PHB20" s="53"/>
      <c r="PHC20" s="53"/>
      <c r="PHD20" s="53"/>
      <c r="PHE20" s="53"/>
      <c r="PHF20" s="53"/>
      <c r="PHG20" s="53"/>
      <c r="PHH20" s="53"/>
      <c r="PHI20" s="53"/>
      <c r="PHJ20" s="53"/>
      <c r="PHK20" s="53"/>
      <c r="PHL20" s="53"/>
      <c r="PHM20" s="53"/>
      <c r="PHN20" s="53"/>
      <c r="PHO20" s="53"/>
      <c r="PHP20" s="53"/>
      <c r="PHQ20" s="53"/>
      <c r="PHR20" s="53"/>
      <c r="PHS20" s="53"/>
      <c r="PHT20" s="53"/>
      <c r="PHU20" s="53"/>
      <c r="PHV20" s="53"/>
      <c r="PHW20" s="53"/>
      <c r="PHX20" s="53"/>
      <c r="PHY20" s="53"/>
      <c r="PHZ20" s="53"/>
      <c r="PIA20" s="53"/>
      <c r="PIB20" s="53"/>
      <c r="PIC20" s="53"/>
      <c r="PID20" s="53"/>
      <c r="PIE20" s="53"/>
      <c r="PIF20" s="53"/>
      <c r="PIG20" s="53"/>
      <c r="PIH20" s="53"/>
      <c r="PII20" s="53"/>
      <c r="PIJ20" s="53"/>
      <c r="PIK20" s="53"/>
      <c r="PIL20" s="53"/>
      <c r="PIM20" s="53"/>
      <c r="PIN20" s="53"/>
      <c r="PIO20" s="53"/>
      <c r="PIP20" s="53"/>
      <c r="PIQ20" s="53"/>
      <c r="PIR20" s="53"/>
      <c r="PIS20" s="53"/>
      <c r="PIT20" s="53"/>
      <c r="PIU20" s="53"/>
      <c r="PIV20" s="53"/>
      <c r="PIW20" s="53"/>
      <c r="PIX20" s="53"/>
      <c r="PIY20" s="53"/>
      <c r="PIZ20" s="53"/>
      <c r="PJA20" s="53"/>
      <c r="PJB20" s="53"/>
      <c r="PJC20" s="53"/>
      <c r="PJD20" s="53"/>
      <c r="PJE20" s="53"/>
      <c r="PJF20" s="53"/>
      <c r="PJG20" s="53"/>
      <c r="PJH20" s="53"/>
      <c r="PJI20" s="53"/>
      <c r="PJJ20" s="53"/>
      <c r="PJK20" s="53"/>
      <c r="PJL20" s="53"/>
      <c r="PJM20" s="53"/>
      <c r="PJN20" s="53"/>
      <c r="PJO20" s="53"/>
      <c r="PJP20" s="53"/>
      <c r="PJQ20" s="53"/>
      <c r="PJR20" s="53"/>
      <c r="PJS20" s="53"/>
      <c r="PJT20" s="53"/>
      <c r="PJU20" s="53"/>
      <c r="PJV20" s="53"/>
      <c r="PJW20" s="53"/>
      <c r="PJX20" s="53"/>
      <c r="PJY20" s="53"/>
      <c r="PJZ20" s="53"/>
      <c r="PKA20" s="53"/>
      <c r="PKB20" s="53"/>
      <c r="PKC20" s="53"/>
      <c r="PKD20" s="53"/>
      <c r="PKE20" s="53"/>
      <c r="PKF20" s="53"/>
      <c r="PKG20" s="53"/>
      <c r="PKH20" s="53"/>
      <c r="PKI20" s="53"/>
      <c r="PKJ20" s="53"/>
      <c r="PKK20" s="53"/>
      <c r="PKL20" s="53"/>
      <c r="PKM20" s="53"/>
      <c r="PKN20" s="53"/>
      <c r="PKO20" s="53"/>
      <c r="PKP20" s="53"/>
      <c r="PKQ20" s="53"/>
      <c r="PKR20" s="53"/>
      <c r="PKS20" s="53"/>
      <c r="PKT20" s="53"/>
      <c r="PKU20" s="53"/>
      <c r="PKV20" s="53"/>
      <c r="PKW20" s="53"/>
      <c r="PKX20" s="53"/>
      <c r="PKY20" s="53"/>
      <c r="PKZ20" s="53"/>
      <c r="PLA20" s="53"/>
      <c r="PLB20" s="53"/>
      <c r="PLC20" s="53"/>
      <c r="PLD20" s="53"/>
      <c r="PLE20" s="53"/>
      <c r="PLF20" s="53"/>
      <c r="PLG20" s="53"/>
      <c r="PLH20" s="53"/>
      <c r="PLI20" s="53"/>
      <c r="PLJ20" s="53"/>
      <c r="PLK20" s="53"/>
      <c r="PLL20" s="53"/>
      <c r="PLM20" s="53"/>
      <c r="PLN20" s="53"/>
      <c r="PLO20" s="53"/>
      <c r="PLP20" s="53"/>
      <c r="PLQ20" s="53"/>
      <c r="PLR20" s="53"/>
      <c r="PLS20" s="53"/>
      <c r="PLT20" s="53"/>
      <c r="PLU20" s="53"/>
      <c r="PLV20" s="53"/>
      <c r="PLW20" s="53"/>
      <c r="PLX20" s="53"/>
      <c r="PLY20" s="53"/>
      <c r="PLZ20" s="53"/>
      <c r="PMA20" s="53"/>
      <c r="PMB20" s="53"/>
      <c r="PMC20" s="53"/>
      <c r="PMD20" s="53"/>
      <c r="PME20" s="53"/>
      <c r="PMF20" s="53"/>
      <c r="PMG20" s="53"/>
      <c r="PMH20" s="53"/>
      <c r="PMI20" s="53"/>
      <c r="PMJ20" s="53"/>
      <c r="PMK20" s="53"/>
      <c r="PML20" s="53"/>
      <c r="PMM20" s="53"/>
      <c r="PMN20" s="53"/>
      <c r="PMO20" s="53"/>
      <c r="PMP20" s="53"/>
      <c r="PMQ20" s="53"/>
      <c r="PMR20" s="53"/>
      <c r="PMS20" s="53"/>
      <c r="PMT20" s="53"/>
      <c r="PMU20" s="53"/>
      <c r="PMV20" s="53"/>
      <c r="PMW20" s="53"/>
      <c r="PMX20" s="53"/>
      <c r="PMY20" s="53"/>
      <c r="PMZ20" s="53"/>
      <c r="PNA20" s="53"/>
      <c r="PNB20" s="53"/>
      <c r="PNC20" s="53"/>
      <c r="PND20" s="53"/>
      <c r="PNE20" s="53"/>
      <c r="PNF20" s="53"/>
      <c r="PNG20" s="53"/>
      <c r="PNH20" s="53"/>
      <c r="PNI20" s="53"/>
      <c r="PNJ20" s="53"/>
      <c r="PNK20" s="53"/>
      <c r="PNL20" s="53"/>
      <c r="PNM20" s="53"/>
      <c r="PNN20" s="53"/>
      <c r="PNO20" s="53"/>
      <c r="PNP20" s="53"/>
      <c r="PNQ20" s="53"/>
      <c r="PNR20" s="53"/>
      <c r="PNS20" s="53"/>
      <c r="PNT20" s="53"/>
      <c r="PNU20" s="53"/>
      <c r="PNV20" s="53"/>
      <c r="PNW20" s="53"/>
      <c r="PNX20" s="53"/>
      <c r="PNY20" s="53"/>
      <c r="PNZ20" s="53"/>
      <c r="POA20" s="53"/>
      <c r="POB20" s="53"/>
      <c r="POC20" s="53"/>
      <c r="POD20" s="53"/>
      <c r="POE20" s="53"/>
      <c r="POF20" s="53"/>
      <c r="POG20" s="53"/>
      <c r="POH20" s="53"/>
      <c r="POI20" s="53"/>
      <c r="POJ20" s="53"/>
      <c r="POK20" s="53"/>
      <c r="POL20" s="53"/>
      <c r="POM20" s="53"/>
      <c r="PON20" s="53"/>
      <c r="POO20" s="53"/>
      <c r="POP20" s="53"/>
      <c r="POQ20" s="53"/>
      <c r="POR20" s="53"/>
      <c r="POS20" s="53"/>
      <c r="POT20" s="53"/>
      <c r="POU20" s="53"/>
      <c r="POV20" s="53"/>
      <c r="POW20" s="53"/>
      <c r="POX20" s="53"/>
      <c r="POY20" s="53"/>
      <c r="POZ20" s="53"/>
      <c r="PPA20" s="53"/>
      <c r="PPB20" s="53"/>
      <c r="PPC20" s="53"/>
      <c r="PPD20" s="53"/>
      <c r="PPE20" s="53"/>
      <c r="PPF20" s="53"/>
      <c r="PPG20" s="53"/>
      <c r="PPH20" s="53"/>
      <c r="PPI20" s="53"/>
      <c r="PPJ20" s="53"/>
      <c r="PPK20" s="53"/>
      <c r="PPL20" s="53"/>
      <c r="PPM20" s="53"/>
      <c r="PPN20" s="53"/>
      <c r="PPO20" s="53"/>
      <c r="PPP20" s="53"/>
      <c r="PPQ20" s="53"/>
      <c r="PPR20" s="53"/>
      <c r="PPS20" s="53"/>
      <c r="PPT20" s="53"/>
      <c r="PPU20" s="53"/>
      <c r="PPV20" s="53"/>
      <c r="PPW20" s="53"/>
      <c r="PPX20" s="53"/>
      <c r="PPY20" s="53"/>
      <c r="PPZ20" s="53"/>
      <c r="PQA20" s="53"/>
      <c r="PQB20" s="53"/>
      <c r="PQC20" s="53"/>
      <c r="PQD20" s="53"/>
      <c r="PQE20" s="53"/>
      <c r="PQF20" s="53"/>
      <c r="PQG20" s="53"/>
      <c r="PQH20" s="53"/>
      <c r="PQI20" s="53"/>
      <c r="PQJ20" s="53"/>
      <c r="PQK20" s="53"/>
      <c r="PQL20" s="53"/>
      <c r="PQM20" s="53"/>
      <c r="PQN20" s="53"/>
      <c r="PQO20" s="53"/>
      <c r="PQP20" s="53"/>
      <c r="PQQ20" s="53"/>
      <c r="PQR20" s="53"/>
      <c r="PQS20" s="53"/>
      <c r="PQT20" s="53"/>
      <c r="PQU20" s="53"/>
      <c r="PQV20" s="53"/>
      <c r="PQW20" s="53"/>
      <c r="PQX20" s="53"/>
      <c r="PQY20" s="53"/>
      <c r="PQZ20" s="53"/>
      <c r="PRA20" s="53"/>
      <c r="PRB20" s="53"/>
      <c r="PRC20" s="53"/>
      <c r="PRD20" s="53"/>
      <c r="PRE20" s="53"/>
      <c r="PRF20" s="53"/>
      <c r="PRG20" s="53"/>
      <c r="PRH20" s="53"/>
      <c r="PRI20" s="53"/>
      <c r="PRJ20" s="53"/>
      <c r="PRK20" s="53"/>
      <c r="PRL20" s="53"/>
      <c r="PRM20" s="53"/>
      <c r="PRN20" s="53"/>
      <c r="PRO20" s="53"/>
      <c r="PRP20" s="53"/>
      <c r="PRQ20" s="53"/>
      <c r="PRR20" s="53"/>
      <c r="PRS20" s="53"/>
      <c r="PRT20" s="53"/>
      <c r="PRU20" s="53"/>
      <c r="PRV20" s="53"/>
      <c r="PRW20" s="53"/>
      <c r="PRX20" s="53"/>
      <c r="PRY20" s="53"/>
      <c r="PRZ20" s="53"/>
      <c r="PSA20" s="53"/>
      <c r="PSB20" s="53"/>
      <c r="PSC20" s="53"/>
      <c r="PSD20" s="53"/>
      <c r="PSE20" s="53"/>
      <c r="PSF20" s="53"/>
      <c r="PSG20" s="53"/>
      <c r="PSH20" s="53"/>
      <c r="PSI20" s="53"/>
      <c r="PSJ20" s="53"/>
      <c r="PSK20" s="53"/>
      <c r="PSL20" s="53"/>
      <c r="PSM20" s="53"/>
      <c r="PSN20" s="53"/>
      <c r="PSO20" s="53"/>
      <c r="PSP20" s="53"/>
      <c r="PSQ20" s="53"/>
      <c r="PSR20" s="53"/>
      <c r="PSS20" s="53"/>
      <c r="PST20" s="53"/>
      <c r="PSU20" s="53"/>
      <c r="PSV20" s="53"/>
      <c r="PSW20" s="53"/>
      <c r="PSX20" s="53"/>
      <c r="PSY20" s="53"/>
      <c r="PSZ20" s="53"/>
      <c r="PTA20" s="53"/>
      <c r="PTB20" s="53"/>
      <c r="PTC20" s="53"/>
      <c r="PTD20" s="53"/>
      <c r="PTE20" s="53"/>
      <c r="PTF20" s="53"/>
      <c r="PTG20" s="53"/>
      <c r="PTH20" s="53"/>
      <c r="PTI20" s="53"/>
      <c r="PTJ20" s="53"/>
      <c r="PTK20" s="53"/>
      <c r="PTL20" s="53"/>
      <c r="PTM20" s="53"/>
      <c r="PTN20" s="53"/>
      <c r="PTO20" s="53"/>
      <c r="PTP20" s="53"/>
      <c r="PTQ20" s="53"/>
      <c r="PTR20" s="53"/>
      <c r="PTS20" s="53"/>
      <c r="PTT20" s="53"/>
      <c r="PTU20" s="53"/>
      <c r="PTV20" s="53"/>
      <c r="PTW20" s="53"/>
      <c r="PTX20" s="53"/>
      <c r="PTY20" s="53"/>
      <c r="PTZ20" s="53"/>
      <c r="PUA20" s="53"/>
      <c r="PUB20" s="53"/>
      <c r="PUC20" s="53"/>
      <c r="PUD20" s="53"/>
      <c r="PUE20" s="53"/>
      <c r="PUF20" s="53"/>
      <c r="PUG20" s="53"/>
      <c r="PUH20" s="53"/>
      <c r="PUI20" s="53"/>
      <c r="PUJ20" s="53"/>
      <c r="PUK20" s="53"/>
      <c r="PUL20" s="53"/>
      <c r="PUM20" s="53"/>
      <c r="PUN20" s="53"/>
      <c r="PUO20" s="53"/>
      <c r="PUP20" s="53"/>
      <c r="PUQ20" s="53"/>
      <c r="PUR20" s="53"/>
      <c r="PUS20" s="53"/>
      <c r="PUT20" s="53"/>
      <c r="PUU20" s="53"/>
      <c r="PUV20" s="53"/>
      <c r="PUW20" s="53"/>
      <c r="PUX20" s="53"/>
      <c r="PUY20" s="53"/>
      <c r="PUZ20" s="53"/>
      <c r="PVA20" s="53"/>
      <c r="PVB20" s="53"/>
      <c r="PVC20" s="53"/>
      <c r="PVD20" s="53"/>
      <c r="PVE20" s="53"/>
      <c r="PVF20" s="53"/>
      <c r="PVG20" s="53"/>
      <c r="PVH20" s="53"/>
      <c r="PVI20" s="53"/>
      <c r="PVJ20" s="53"/>
      <c r="PVK20" s="53"/>
      <c r="PVL20" s="53"/>
      <c r="PVM20" s="53"/>
      <c r="PVN20" s="53"/>
      <c r="PVO20" s="53"/>
      <c r="PVP20" s="53"/>
      <c r="PVQ20" s="53"/>
      <c r="PVR20" s="53"/>
      <c r="PVS20" s="53"/>
      <c r="PVT20" s="53"/>
      <c r="PVU20" s="53"/>
      <c r="PVV20" s="53"/>
      <c r="PVW20" s="53"/>
      <c r="PVX20" s="53"/>
      <c r="PVY20" s="53"/>
      <c r="PVZ20" s="53"/>
      <c r="PWA20" s="53"/>
      <c r="PWB20" s="53"/>
      <c r="PWC20" s="53"/>
      <c r="PWD20" s="53"/>
      <c r="PWE20" s="53"/>
      <c r="PWF20" s="53"/>
      <c r="PWG20" s="53"/>
      <c r="PWH20" s="53"/>
      <c r="PWI20" s="53"/>
      <c r="PWJ20" s="53"/>
      <c r="PWK20" s="53"/>
      <c r="PWL20" s="53"/>
      <c r="PWM20" s="53"/>
      <c r="PWN20" s="53"/>
      <c r="PWO20" s="53"/>
      <c r="PWP20" s="53"/>
      <c r="PWQ20" s="53"/>
      <c r="PWR20" s="53"/>
      <c r="PWS20" s="53"/>
      <c r="PWT20" s="53"/>
      <c r="PWU20" s="53"/>
      <c r="PWV20" s="53"/>
      <c r="PWW20" s="53"/>
      <c r="PWX20" s="53"/>
      <c r="PWY20" s="53"/>
      <c r="PWZ20" s="53"/>
      <c r="PXA20" s="53"/>
      <c r="PXB20" s="53"/>
      <c r="PXC20" s="53"/>
      <c r="PXD20" s="53"/>
      <c r="PXE20" s="53"/>
      <c r="PXF20" s="53"/>
      <c r="PXG20" s="53"/>
      <c r="PXH20" s="53"/>
      <c r="PXI20" s="53"/>
      <c r="PXJ20" s="53"/>
      <c r="PXK20" s="53"/>
      <c r="PXL20" s="53"/>
      <c r="PXM20" s="53"/>
      <c r="PXN20" s="53"/>
      <c r="PXO20" s="53"/>
      <c r="PXP20" s="53"/>
      <c r="PXQ20" s="53"/>
      <c r="PXR20" s="53"/>
      <c r="PXS20" s="53"/>
      <c r="PXT20" s="53"/>
      <c r="PXU20" s="53"/>
      <c r="PXV20" s="53"/>
      <c r="PXW20" s="53"/>
      <c r="PXX20" s="53"/>
      <c r="PXY20" s="53"/>
      <c r="PXZ20" s="53"/>
      <c r="PYA20" s="53"/>
      <c r="PYB20" s="53"/>
      <c r="PYC20" s="53"/>
      <c r="PYD20" s="53"/>
      <c r="PYE20" s="53"/>
      <c r="PYF20" s="53"/>
      <c r="PYG20" s="53"/>
      <c r="PYH20" s="53"/>
      <c r="PYI20" s="53"/>
      <c r="PYJ20" s="53"/>
      <c r="PYK20" s="53"/>
      <c r="PYL20" s="53"/>
      <c r="PYM20" s="53"/>
      <c r="PYN20" s="53"/>
      <c r="PYO20" s="53"/>
      <c r="PYP20" s="53"/>
      <c r="PYQ20" s="53"/>
      <c r="PYR20" s="53"/>
      <c r="PYS20" s="53"/>
      <c r="PYT20" s="53"/>
      <c r="PYU20" s="53"/>
      <c r="PYV20" s="53"/>
      <c r="PYW20" s="53"/>
      <c r="PYX20" s="53"/>
      <c r="PYY20" s="53"/>
      <c r="PYZ20" s="53"/>
      <c r="PZA20" s="53"/>
      <c r="PZB20" s="53"/>
      <c r="PZC20" s="53"/>
      <c r="PZD20" s="53"/>
      <c r="PZE20" s="53"/>
      <c r="PZF20" s="53"/>
      <c r="PZG20" s="53"/>
      <c r="PZH20" s="53"/>
      <c r="PZI20" s="53"/>
      <c r="PZJ20" s="53"/>
      <c r="PZK20" s="53"/>
      <c r="PZL20" s="53"/>
      <c r="PZM20" s="53"/>
      <c r="PZN20" s="53"/>
      <c r="PZO20" s="53"/>
      <c r="PZP20" s="53"/>
      <c r="PZQ20" s="53"/>
      <c r="PZR20" s="53"/>
      <c r="PZS20" s="53"/>
      <c r="PZT20" s="53"/>
      <c r="PZU20" s="53"/>
      <c r="PZV20" s="53"/>
      <c r="PZW20" s="53"/>
      <c r="PZX20" s="53"/>
      <c r="PZY20" s="53"/>
      <c r="PZZ20" s="53"/>
      <c r="QAA20" s="53"/>
      <c r="QAB20" s="53"/>
      <c r="QAC20" s="53"/>
      <c r="QAD20" s="53"/>
      <c r="QAE20" s="53"/>
      <c r="QAF20" s="53"/>
      <c r="QAG20" s="53"/>
      <c r="QAH20" s="53"/>
      <c r="QAI20" s="53"/>
      <c r="QAJ20" s="53"/>
      <c r="QAK20" s="53"/>
      <c r="QAL20" s="53"/>
      <c r="QAM20" s="53"/>
      <c r="QAN20" s="53"/>
      <c r="QAO20" s="53"/>
      <c r="QAP20" s="53"/>
      <c r="QAQ20" s="53"/>
      <c r="QAR20" s="53"/>
      <c r="QAS20" s="53"/>
      <c r="QAT20" s="53"/>
      <c r="QAU20" s="53"/>
      <c r="QAV20" s="53"/>
      <c r="QAW20" s="53"/>
      <c r="QAX20" s="53"/>
      <c r="QAY20" s="53"/>
      <c r="QAZ20" s="53"/>
      <c r="QBA20" s="53"/>
      <c r="QBB20" s="53"/>
      <c r="QBC20" s="53"/>
      <c r="QBD20" s="53"/>
      <c r="QBE20" s="53"/>
      <c r="QBF20" s="53"/>
      <c r="QBG20" s="53"/>
      <c r="QBH20" s="53"/>
      <c r="QBI20" s="53"/>
      <c r="QBJ20" s="53"/>
      <c r="QBK20" s="53"/>
      <c r="QBL20" s="53"/>
      <c r="QBM20" s="53"/>
      <c r="QBN20" s="53"/>
      <c r="QBO20" s="53"/>
      <c r="QBP20" s="53"/>
      <c r="QBQ20" s="53"/>
      <c r="QBR20" s="53"/>
      <c r="QBS20" s="53"/>
      <c r="QBT20" s="53"/>
      <c r="QBU20" s="53"/>
      <c r="QBV20" s="53"/>
      <c r="QBW20" s="53"/>
      <c r="QBX20" s="53"/>
      <c r="QBY20" s="53"/>
      <c r="QBZ20" s="53"/>
      <c r="QCA20" s="53"/>
      <c r="QCB20" s="53"/>
      <c r="QCC20" s="53"/>
      <c r="QCD20" s="53"/>
      <c r="QCE20" s="53"/>
      <c r="QCF20" s="53"/>
      <c r="QCG20" s="53"/>
      <c r="QCH20" s="53"/>
      <c r="QCI20" s="53"/>
      <c r="QCJ20" s="53"/>
      <c r="QCK20" s="53"/>
      <c r="QCL20" s="53"/>
      <c r="QCM20" s="53"/>
      <c r="QCN20" s="53"/>
      <c r="QCO20" s="53"/>
      <c r="QCP20" s="53"/>
      <c r="QCQ20" s="53"/>
      <c r="QCR20" s="53"/>
      <c r="QCS20" s="53"/>
      <c r="QCT20" s="53"/>
      <c r="QCU20" s="53"/>
      <c r="QCV20" s="53"/>
      <c r="QCW20" s="53"/>
      <c r="QCX20" s="53"/>
      <c r="QCY20" s="53"/>
      <c r="QCZ20" s="53"/>
      <c r="QDA20" s="53"/>
      <c r="QDB20" s="53"/>
      <c r="QDC20" s="53"/>
      <c r="QDD20" s="53"/>
      <c r="QDE20" s="53"/>
      <c r="QDF20" s="53"/>
      <c r="QDG20" s="53"/>
      <c r="QDH20" s="53"/>
      <c r="QDI20" s="53"/>
      <c r="QDJ20" s="53"/>
      <c r="QDK20" s="53"/>
      <c r="QDL20" s="53"/>
      <c r="QDM20" s="53"/>
      <c r="QDN20" s="53"/>
      <c r="QDO20" s="53"/>
      <c r="QDP20" s="53"/>
      <c r="QDQ20" s="53"/>
      <c r="QDR20" s="53"/>
      <c r="QDS20" s="53"/>
      <c r="QDT20" s="53"/>
      <c r="QDU20" s="53"/>
      <c r="QDV20" s="53"/>
      <c r="QDW20" s="53"/>
      <c r="QDX20" s="53"/>
      <c r="QDY20" s="53"/>
      <c r="QDZ20" s="53"/>
      <c r="QEA20" s="53"/>
      <c r="QEB20" s="53"/>
      <c r="QEC20" s="53"/>
      <c r="QED20" s="53"/>
      <c r="QEE20" s="53"/>
      <c r="QEF20" s="53"/>
      <c r="QEG20" s="53"/>
      <c r="QEH20" s="53"/>
      <c r="QEI20" s="53"/>
      <c r="QEJ20" s="53"/>
      <c r="QEK20" s="53"/>
      <c r="QEL20" s="53"/>
      <c r="QEM20" s="53"/>
      <c r="QEN20" s="53"/>
      <c r="QEO20" s="53"/>
      <c r="QEP20" s="53"/>
      <c r="QEQ20" s="53"/>
      <c r="QER20" s="53"/>
      <c r="QES20" s="53"/>
      <c r="QET20" s="53"/>
      <c r="QEU20" s="53"/>
      <c r="QEV20" s="53"/>
      <c r="QEW20" s="53"/>
      <c r="QEX20" s="53"/>
      <c r="QEY20" s="53"/>
      <c r="QEZ20" s="53"/>
      <c r="QFA20" s="53"/>
      <c r="QFB20" s="53"/>
      <c r="QFC20" s="53"/>
      <c r="QFD20" s="53"/>
      <c r="QFE20" s="53"/>
      <c r="QFF20" s="53"/>
      <c r="QFG20" s="53"/>
      <c r="QFH20" s="53"/>
      <c r="QFI20" s="53"/>
      <c r="QFJ20" s="53"/>
      <c r="QFK20" s="53"/>
      <c r="QFL20" s="53"/>
      <c r="QFM20" s="53"/>
      <c r="QFN20" s="53"/>
      <c r="QFO20" s="53"/>
      <c r="QFP20" s="53"/>
      <c r="QFQ20" s="53"/>
      <c r="QFR20" s="53"/>
      <c r="QFS20" s="53"/>
      <c r="QFT20" s="53"/>
      <c r="QFU20" s="53"/>
      <c r="QFV20" s="53"/>
      <c r="QFW20" s="53"/>
      <c r="QFX20" s="53"/>
      <c r="QFY20" s="53"/>
      <c r="QFZ20" s="53"/>
      <c r="QGA20" s="53"/>
      <c r="QGB20" s="53"/>
      <c r="QGC20" s="53"/>
      <c r="QGD20" s="53"/>
      <c r="QGE20" s="53"/>
      <c r="QGF20" s="53"/>
      <c r="QGG20" s="53"/>
      <c r="QGH20" s="53"/>
      <c r="QGI20" s="53"/>
      <c r="QGJ20" s="53"/>
      <c r="QGK20" s="53"/>
      <c r="QGL20" s="53"/>
      <c r="QGM20" s="53"/>
      <c r="QGN20" s="53"/>
      <c r="QGO20" s="53"/>
      <c r="QGP20" s="53"/>
      <c r="QGQ20" s="53"/>
      <c r="QGR20" s="53"/>
      <c r="QGS20" s="53"/>
      <c r="QGT20" s="53"/>
      <c r="QGU20" s="53"/>
      <c r="QGV20" s="53"/>
      <c r="QGW20" s="53"/>
      <c r="QGX20" s="53"/>
      <c r="QGY20" s="53"/>
      <c r="QGZ20" s="53"/>
      <c r="QHA20" s="53"/>
      <c r="QHB20" s="53"/>
      <c r="QHC20" s="53"/>
      <c r="QHD20" s="53"/>
      <c r="QHE20" s="53"/>
      <c r="QHF20" s="53"/>
      <c r="QHG20" s="53"/>
      <c r="QHH20" s="53"/>
      <c r="QHI20" s="53"/>
      <c r="QHJ20" s="53"/>
      <c r="QHK20" s="53"/>
      <c r="QHL20" s="53"/>
      <c r="QHM20" s="53"/>
      <c r="QHN20" s="53"/>
      <c r="QHO20" s="53"/>
      <c r="QHP20" s="53"/>
      <c r="QHQ20" s="53"/>
      <c r="QHR20" s="53"/>
      <c r="QHS20" s="53"/>
      <c r="QHT20" s="53"/>
      <c r="QHU20" s="53"/>
      <c r="QHV20" s="53"/>
      <c r="QHW20" s="53"/>
      <c r="QHX20" s="53"/>
      <c r="QHY20" s="53"/>
      <c r="QHZ20" s="53"/>
      <c r="QIA20" s="53"/>
      <c r="QIB20" s="53"/>
      <c r="QIC20" s="53"/>
      <c r="QID20" s="53"/>
      <c r="QIE20" s="53"/>
      <c r="QIF20" s="53"/>
      <c r="QIG20" s="53"/>
      <c r="QIH20" s="53"/>
      <c r="QII20" s="53"/>
      <c r="QIJ20" s="53"/>
      <c r="QIK20" s="53"/>
      <c r="QIL20" s="53"/>
      <c r="QIM20" s="53"/>
      <c r="QIN20" s="53"/>
      <c r="QIO20" s="53"/>
      <c r="QIP20" s="53"/>
      <c r="QIQ20" s="53"/>
      <c r="QIR20" s="53"/>
      <c r="QIS20" s="53"/>
      <c r="QIT20" s="53"/>
      <c r="QIU20" s="53"/>
      <c r="QIV20" s="53"/>
      <c r="QIW20" s="53"/>
      <c r="QIX20" s="53"/>
      <c r="QIY20" s="53"/>
      <c r="QIZ20" s="53"/>
      <c r="QJA20" s="53"/>
      <c r="QJB20" s="53"/>
      <c r="QJC20" s="53"/>
      <c r="QJD20" s="53"/>
      <c r="QJE20" s="53"/>
      <c r="QJF20" s="53"/>
      <c r="QJG20" s="53"/>
      <c r="QJH20" s="53"/>
      <c r="QJI20" s="53"/>
      <c r="QJJ20" s="53"/>
      <c r="QJK20" s="53"/>
      <c r="QJL20" s="53"/>
      <c r="QJM20" s="53"/>
      <c r="QJN20" s="53"/>
      <c r="QJO20" s="53"/>
      <c r="QJP20" s="53"/>
      <c r="QJQ20" s="53"/>
      <c r="QJR20" s="53"/>
      <c r="QJS20" s="53"/>
      <c r="QJT20" s="53"/>
      <c r="QJU20" s="53"/>
      <c r="QJV20" s="53"/>
      <c r="QJW20" s="53"/>
      <c r="QJX20" s="53"/>
      <c r="QJY20" s="53"/>
      <c r="QJZ20" s="53"/>
      <c r="QKA20" s="53"/>
      <c r="QKB20" s="53"/>
      <c r="QKC20" s="53"/>
      <c r="QKD20" s="53"/>
      <c r="QKE20" s="53"/>
      <c r="QKF20" s="53"/>
      <c r="QKG20" s="53"/>
      <c r="QKH20" s="53"/>
      <c r="QKI20" s="53"/>
      <c r="QKJ20" s="53"/>
      <c r="QKK20" s="53"/>
      <c r="QKL20" s="53"/>
      <c r="QKM20" s="53"/>
      <c r="QKN20" s="53"/>
      <c r="QKO20" s="53"/>
      <c r="QKP20" s="53"/>
      <c r="QKQ20" s="53"/>
      <c r="QKR20" s="53"/>
      <c r="QKS20" s="53"/>
      <c r="QKT20" s="53"/>
      <c r="QKU20" s="53"/>
      <c r="QKV20" s="53"/>
      <c r="QKW20" s="53"/>
      <c r="QKX20" s="53"/>
      <c r="QKY20" s="53"/>
      <c r="QKZ20" s="53"/>
      <c r="QLA20" s="53"/>
      <c r="QLB20" s="53"/>
      <c r="QLC20" s="53"/>
      <c r="QLD20" s="53"/>
      <c r="QLE20" s="53"/>
      <c r="QLF20" s="53"/>
      <c r="QLG20" s="53"/>
      <c r="QLH20" s="53"/>
      <c r="QLI20" s="53"/>
      <c r="QLJ20" s="53"/>
      <c r="QLK20" s="53"/>
      <c r="QLL20" s="53"/>
      <c r="QLM20" s="53"/>
      <c r="QLN20" s="53"/>
      <c r="QLO20" s="53"/>
      <c r="QLP20" s="53"/>
      <c r="QLQ20" s="53"/>
      <c r="QLR20" s="53"/>
      <c r="QLS20" s="53"/>
      <c r="QLT20" s="53"/>
      <c r="QLU20" s="53"/>
      <c r="QLV20" s="53"/>
      <c r="QLW20" s="53"/>
      <c r="QLX20" s="53"/>
      <c r="QLY20" s="53"/>
      <c r="QLZ20" s="53"/>
      <c r="QMA20" s="53"/>
      <c r="QMB20" s="53"/>
      <c r="QMC20" s="53"/>
      <c r="QMD20" s="53"/>
      <c r="QME20" s="53"/>
      <c r="QMF20" s="53"/>
      <c r="QMG20" s="53"/>
      <c r="QMH20" s="53"/>
      <c r="QMI20" s="53"/>
      <c r="QMJ20" s="53"/>
      <c r="QMK20" s="53"/>
      <c r="QML20" s="53"/>
      <c r="QMM20" s="53"/>
      <c r="QMN20" s="53"/>
      <c r="QMO20" s="53"/>
      <c r="QMP20" s="53"/>
      <c r="QMQ20" s="53"/>
      <c r="QMR20" s="53"/>
      <c r="QMS20" s="53"/>
      <c r="QMT20" s="53"/>
      <c r="QMU20" s="53"/>
      <c r="QMV20" s="53"/>
      <c r="QMW20" s="53"/>
      <c r="QMX20" s="53"/>
      <c r="QMY20" s="53"/>
      <c r="QMZ20" s="53"/>
      <c r="QNA20" s="53"/>
      <c r="QNB20" s="53"/>
      <c r="QNC20" s="53"/>
      <c r="QND20" s="53"/>
      <c r="QNE20" s="53"/>
      <c r="QNF20" s="53"/>
      <c r="QNG20" s="53"/>
      <c r="QNH20" s="53"/>
      <c r="QNI20" s="53"/>
      <c r="QNJ20" s="53"/>
      <c r="QNK20" s="53"/>
      <c r="QNL20" s="53"/>
      <c r="QNM20" s="53"/>
      <c r="QNN20" s="53"/>
      <c r="QNO20" s="53"/>
      <c r="QNP20" s="53"/>
      <c r="QNQ20" s="53"/>
      <c r="QNR20" s="53"/>
      <c r="QNS20" s="53"/>
      <c r="QNT20" s="53"/>
      <c r="QNU20" s="53"/>
      <c r="QNV20" s="53"/>
      <c r="QNW20" s="53"/>
      <c r="QNX20" s="53"/>
      <c r="QNY20" s="53"/>
      <c r="QNZ20" s="53"/>
      <c r="QOA20" s="53"/>
      <c r="QOB20" s="53"/>
      <c r="QOC20" s="53"/>
      <c r="QOD20" s="53"/>
      <c r="QOE20" s="53"/>
      <c r="QOF20" s="53"/>
      <c r="QOG20" s="53"/>
      <c r="QOH20" s="53"/>
      <c r="QOI20" s="53"/>
      <c r="QOJ20" s="53"/>
      <c r="QOK20" s="53"/>
      <c r="QOL20" s="53"/>
      <c r="QOM20" s="53"/>
      <c r="QON20" s="53"/>
      <c r="QOO20" s="53"/>
      <c r="QOP20" s="53"/>
      <c r="QOQ20" s="53"/>
      <c r="QOR20" s="53"/>
      <c r="QOS20" s="53"/>
      <c r="QOT20" s="53"/>
      <c r="QOU20" s="53"/>
      <c r="QOV20" s="53"/>
      <c r="QOW20" s="53"/>
      <c r="QOX20" s="53"/>
      <c r="QOY20" s="53"/>
      <c r="QOZ20" s="53"/>
      <c r="QPA20" s="53"/>
      <c r="QPB20" s="53"/>
      <c r="QPC20" s="53"/>
      <c r="QPD20" s="53"/>
      <c r="QPE20" s="53"/>
      <c r="QPF20" s="53"/>
      <c r="QPG20" s="53"/>
      <c r="QPH20" s="53"/>
      <c r="QPI20" s="53"/>
      <c r="QPJ20" s="53"/>
      <c r="QPK20" s="53"/>
      <c r="QPL20" s="53"/>
      <c r="QPM20" s="53"/>
      <c r="QPN20" s="53"/>
      <c r="QPO20" s="53"/>
      <c r="QPP20" s="53"/>
      <c r="QPQ20" s="53"/>
      <c r="QPR20" s="53"/>
      <c r="QPS20" s="53"/>
      <c r="QPT20" s="53"/>
      <c r="QPU20" s="53"/>
      <c r="QPV20" s="53"/>
      <c r="QPW20" s="53"/>
      <c r="QPX20" s="53"/>
      <c r="QPY20" s="53"/>
      <c r="QPZ20" s="53"/>
      <c r="QQA20" s="53"/>
      <c r="QQB20" s="53"/>
      <c r="QQC20" s="53"/>
      <c r="QQD20" s="53"/>
      <c r="QQE20" s="53"/>
      <c r="QQF20" s="53"/>
      <c r="QQG20" s="53"/>
      <c r="QQH20" s="53"/>
      <c r="QQI20" s="53"/>
      <c r="QQJ20" s="53"/>
      <c r="QQK20" s="53"/>
      <c r="QQL20" s="53"/>
      <c r="QQM20" s="53"/>
      <c r="QQN20" s="53"/>
      <c r="QQO20" s="53"/>
      <c r="QQP20" s="53"/>
      <c r="QQQ20" s="53"/>
      <c r="QQR20" s="53"/>
      <c r="QQS20" s="53"/>
      <c r="QQT20" s="53"/>
      <c r="QQU20" s="53"/>
      <c r="QQV20" s="53"/>
      <c r="QQW20" s="53"/>
      <c r="QQX20" s="53"/>
      <c r="QQY20" s="53"/>
      <c r="QQZ20" s="53"/>
      <c r="QRA20" s="53"/>
      <c r="QRB20" s="53"/>
      <c r="QRC20" s="53"/>
      <c r="QRD20" s="53"/>
      <c r="QRE20" s="53"/>
      <c r="QRF20" s="53"/>
      <c r="QRG20" s="53"/>
      <c r="QRH20" s="53"/>
      <c r="QRI20" s="53"/>
      <c r="QRJ20" s="53"/>
      <c r="QRK20" s="53"/>
      <c r="QRL20" s="53"/>
      <c r="QRM20" s="53"/>
      <c r="QRN20" s="53"/>
      <c r="QRO20" s="53"/>
      <c r="QRP20" s="53"/>
      <c r="QRQ20" s="53"/>
      <c r="QRR20" s="53"/>
      <c r="QRS20" s="53"/>
      <c r="QRT20" s="53"/>
      <c r="QRU20" s="53"/>
      <c r="QRV20" s="53"/>
      <c r="QRW20" s="53"/>
      <c r="QRX20" s="53"/>
      <c r="QRY20" s="53"/>
      <c r="QRZ20" s="53"/>
      <c r="QSA20" s="53"/>
      <c r="QSB20" s="53"/>
      <c r="QSC20" s="53"/>
      <c r="QSD20" s="53"/>
      <c r="QSE20" s="53"/>
      <c r="QSF20" s="53"/>
      <c r="QSG20" s="53"/>
      <c r="QSH20" s="53"/>
      <c r="QSI20" s="53"/>
      <c r="QSJ20" s="53"/>
      <c r="QSK20" s="53"/>
      <c r="QSL20" s="53"/>
      <c r="QSM20" s="53"/>
      <c r="QSN20" s="53"/>
      <c r="QSO20" s="53"/>
      <c r="QSP20" s="53"/>
      <c r="QSQ20" s="53"/>
      <c r="QSR20" s="53"/>
      <c r="QSS20" s="53"/>
      <c r="QST20" s="53"/>
      <c r="QSU20" s="53"/>
      <c r="QSV20" s="53"/>
      <c r="QSW20" s="53"/>
      <c r="QSX20" s="53"/>
      <c r="QSY20" s="53"/>
      <c r="QSZ20" s="53"/>
      <c r="QTA20" s="53"/>
      <c r="QTB20" s="53"/>
      <c r="QTC20" s="53"/>
      <c r="QTD20" s="53"/>
      <c r="QTE20" s="53"/>
      <c r="QTF20" s="53"/>
      <c r="QTG20" s="53"/>
      <c r="QTH20" s="53"/>
      <c r="QTI20" s="53"/>
      <c r="QTJ20" s="53"/>
      <c r="QTK20" s="53"/>
      <c r="QTL20" s="53"/>
      <c r="QTM20" s="53"/>
      <c r="QTN20" s="53"/>
      <c r="QTO20" s="53"/>
      <c r="QTP20" s="53"/>
      <c r="QTQ20" s="53"/>
      <c r="QTR20" s="53"/>
      <c r="QTS20" s="53"/>
      <c r="QTT20" s="53"/>
      <c r="QTU20" s="53"/>
      <c r="QTV20" s="53"/>
      <c r="QTW20" s="53"/>
      <c r="QTX20" s="53"/>
      <c r="QTY20" s="53"/>
      <c r="QTZ20" s="53"/>
      <c r="QUA20" s="53"/>
      <c r="QUB20" s="53"/>
      <c r="QUC20" s="53"/>
      <c r="QUD20" s="53"/>
      <c r="QUE20" s="53"/>
      <c r="QUF20" s="53"/>
      <c r="QUG20" s="53"/>
      <c r="QUH20" s="53"/>
      <c r="QUI20" s="53"/>
      <c r="QUJ20" s="53"/>
      <c r="QUK20" s="53"/>
      <c r="QUL20" s="53"/>
      <c r="QUM20" s="53"/>
      <c r="QUN20" s="53"/>
      <c r="QUO20" s="53"/>
      <c r="QUP20" s="53"/>
      <c r="QUQ20" s="53"/>
      <c r="QUR20" s="53"/>
      <c r="QUS20" s="53"/>
      <c r="QUT20" s="53"/>
      <c r="QUU20" s="53"/>
      <c r="QUV20" s="53"/>
      <c r="QUW20" s="53"/>
      <c r="QUX20" s="53"/>
      <c r="QUY20" s="53"/>
      <c r="QUZ20" s="53"/>
      <c r="QVA20" s="53"/>
      <c r="QVB20" s="53"/>
      <c r="QVC20" s="53"/>
      <c r="QVD20" s="53"/>
      <c r="QVE20" s="53"/>
      <c r="QVF20" s="53"/>
      <c r="QVG20" s="53"/>
      <c r="QVH20" s="53"/>
      <c r="QVI20" s="53"/>
      <c r="QVJ20" s="53"/>
      <c r="QVK20" s="53"/>
      <c r="QVL20" s="53"/>
      <c r="QVM20" s="53"/>
      <c r="QVN20" s="53"/>
      <c r="QVO20" s="53"/>
      <c r="QVP20" s="53"/>
      <c r="QVQ20" s="53"/>
      <c r="QVR20" s="53"/>
      <c r="QVS20" s="53"/>
      <c r="QVT20" s="53"/>
      <c r="QVU20" s="53"/>
      <c r="QVV20" s="53"/>
      <c r="QVW20" s="53"/>
      <c r="QVX20" s="53"/>
      <c r="QVY20" s="53"/>
      <c r="QVZ20" s="53"/>
      <c r="QWA20" s="53"/>
      <c r="QWB20" s="53"/>
      <c r="QWC20" s="53"/>
      <c r="QWD20" s="53"/>
      <c r="QWE20" s="53"/>
      <c r="QWF20" s="53"/>
      <c r="QWG20" s="53"/>
      <c r="QWH20" s="53"/>
      <c r="QWI20" s="53"/>
      <c r="QWJ20" s="53"/>
      <c r="QWK20" s="53"/>
      <c r="QWL20" s="53"/>
      <c r="QWM20" s="53"/>
      <c r="QWN20" s="53"/>
      <c r="QWO20" s="53"/>
      <c r="QWP20" s="53"/>
      <c r="QWQ20" s="53"/>
      <c r="QWR20" s="53"/>
      <c r="QWS20" s="53"/>
      <c r="QWT20" s="53"/>
      <c r="QWU20" s="53"/>
      <c r="QWV20" s="53"/>
      <c r="QWW20" s="53"/>
      <c r="QWX20" s="53"/>
      <c r="QWY20" s="53"/>
      <c r="QWZ20" s="53"/>
      <c r="QXA20" s="53"/>
      <c r="QXB20" s="53"/>
      <c r="QXC20" s="53"/>
      <c r="QXD20" s="53"/>
      <c r="QXE20" s="53"/>
      <c r="QXF20" s="53"/>
      <c r="QXG20" s="53"/>
      <c r="QXH20" s="53"/>
      <c r="QXI20" s="53"/>
      <c r="QXJ20" s="53"/>
      <c r="QXK20" s="53"/>
      <c r="QXL20" s="53"/>
      <c r="QXM20" s="53"/>
      <c r="QXN20" s="53"/>
      <c r="QXO20" s="53"/>
      <c r="QXP20" s="53"/>
      <c r="QXQ20" s="53"/>
      <c r="QXR20" s="53"/>
      <c r="QXS20" s="53"/>
      <c r="QXT20" s="53"/>
      <c r="QXU20" s="53"/>
      <c r="QXV20" s="53"/>
      <c r="QXW20" s="53"/>
      <c r="QXX20" s="53"/>
      <c r="QXY20" s="53"/>
      <c r="QXZ20" s="53"/>
      <c r="QYA20" s="53"/>
      <c r="QYB20" s="53"/>
      <c r="QYC20" s="53"/>
      <c r="QYD20" s="53"/>
      <c r="QYE20" s="53"/>
      <c r="QYF20" s="53"/>
      <c r="QYG20" s="53"/>
      <c r="QYH20" s="53"/>
      <c r="QYI20" s="53"/>
      <c r="QYJ20" s="53"/>
      <c r="QYK20" s="53"/>
      <c r="QYL20" s="53"/>
      <c r="QYM20" s="53"/>
      <c r="QYN20" s="53"/>
      <c r="QYO20" s="53"/>
      <c r="QYP20" s="53"/>
      <c r="QYQ20" s="53"/>
      <c r="QYR20" s="53"/>
      <c r="QYS20" s="53"/>
      <c r="QYT20" s="53"/>
      <c r="QYU20" s="53"/>
      <c r="QYV20" s="53"/>
      <c r="QYW20" s="53"/>
      <c r="QYX20" s="53"/>
      <c r="QYY20" s="53"/>
      <c r="QYZ20" s="53"/>
      <c r="QZA20" s="53"/>
      <c r="QZB20" s="53"/>
      <c r="QZC20" s="53"/>
      <c r="QZD20" s="53"/>
      <c r="QZE20" s="53"/>
      <c r="QZF20" s="53"/>
      <c r="QZG20" s="53"/>
      <c r="QZH20" s="53"/>
      <c r="QZI20" s="53"/>
      <c r="QZJ20" s="53"/>
      <c r="QZK20" s="53"/>
      <c r="QZL20" s="53"/>
      <c r="QZM20" s="53"/>
      <c r="QZN20" s="53"/>
      <c r="QZO20" s="53"/>
      <c r="QZP20" s="53"/>
      <c r="QZQ20" s="53"/>
      <c r="QZR20" s="53"/>
      <c r="QZS20" s="53"/>
      <c r="QZT20" s="53"/>
      <c r="QZU20" s="53"/>
      <c r="QZV20" s="53"/>
      <c r="QZW20" s="53"/>
      <c r="QZX20" s="53"/>
      <c r="QZY20" s="53"/>
      <c r="QZZ20" s="53"/>
      <c r="RAA20" s="53"/>
      <c r="RAB20" s="53"/>
      <c r="RAC20" s="53"/>
      <c r="RAD20" s="53"/>
      <c r="RAE20" s="53"/>
      <c r="RAF20" s="53"/>
      <c r="RAG20" s="53"/>
      <c r="RAH20" s="53"/>
      <c r="RAI20" s="53"/>
      <c r="RAJ20" s="53"/>
      <c r="RAK20" s="53"/>
      <c r="RAL20" s="53"/>
      <c r="RAM20" s="53"/>
      <c r="RAN20" s="53"/>
      <c r="RAO20" s="53"/>
      <c r="RAP20" s="53"/>
      <c r="RAQ20" s="53"/>
      <c r="RAR20" s="53"/>
      <c r="RAS20" s="53"/>
      <c r="RAT20" s="53"/>
      <c r="RAU20" s="53"/>
      <c r="RAV20" s="53"/>
      <c r="RAW20" s="53"/>
      <c r="RAX20" s="53"/>
      <c r="RAY20" s="53"/>
      <c r="RAZ20" s="53"/>
      <c r="RBA20" s="53"/>
      <c r="RBB20" s="53"/>
      <c r="RBC20" s="53"/>
      <c r="RBD20" s="53"/>
      <c r="RBE20" s="53"/>
      <c r="RBF20" s="53"/>
      <c r="RBG20" s="53"/>
      <c r="RBH20" s="53"/>
      <c r="RBI20" s="53"/>
      <c r="RBJ20" s="53"/>
      <c r="RBK20" s="53"/>
      <c r="RBL20" s="53"/>
      <c r="RBM20" s="53"/>
      <c r="RBN20" s="53"/>
      <c r="RBO20" s="53"/>
      <c r="RBP20" s="53"/>
      <c r="RBQ20" s="53"/>
      <c r="RBR20" s="53"/>
      <c r="RBS20" s="53"/>
      <c r="RBT20" s="53"/>
      <c r="RBU20" s="53"/>
      <c r="RBV20" s="53"/>
      <c r="RBW20" s="53"/>
      <c r="RBX20" s="53"/>
      <c r="RBY20" s="53"/>
      <c r="RBZ20" s="53"/>
      <c r="RCA20" s="53"/>
      <c r="RCB20" s="53"/>
      <c r="RCC20" s="53"/>
      <c r="RCD20" s="53"/>
      <c r="RCE20" s="53"/>
      <c r="RCF20" s="53"/>
      <c r="RCG20" s="53"/>
      <c r="RCH20" s="53"/>
      <c r="RCI20" s="53"/>
      <c r="RCJ20" s="53"/>
      <c r="RCK20" s="53"/>
      <c r="RCL20" s="53"/>
      <c r="RCM20" s="53"/>
      <c r="RCN20" s="53"/>
      <c r="RCO20" s="53"/>
      <c r="RCP20" s="53"/>
      <c r="RCQ20" s="53"/>
      <c r="RCR20" s="53"/>
      <c r="RCS20" s="53"/>
      <c r="RCT20" s="53"/>
      <c r="RCU20" s="53"/>
      <c r="RCV20" s="53"/>
      <c r="RCW20" s="53"/>
      <c r="RCX20" s="53"/>
      <c r="RCY20" s="53"/>
      <c r="RCZ20" s="53"/>
      <c r="RDA20" s="53"/>
      <c r="RDB20" s="53"/>
      <c r="RDC20" s="53"/>
      <c r="RDD20" s="53"/>
      <c r="RDE20" s="53"/>
      <c r="RDF20" s="53"/>
      <c r="RDG20" s="53"/>
      <c r="RDH20" s="53"/>
      <c r="RDI20" s="53"/>
      <c r="RDJ20" s="53"/>
      <c r="RDK20" s="53"/>
      <c r="RDL20" s="53"/>
      <c r="RDM20" s="53"/>
      <c r="RDN20" s="53"/>
      <c r="RDO20" s="53"/>
      <c r="RDP20" s="53"/>
      <c r="RDQ20" s="53"/>
      <c r="RDR20" s="53"/>
      <c r="RDS20" s="53"/>
      <c r="RDT20" s="53"/>
      <c r="RDU20" s="53"/>
      <c r="RDV20" s="53"/>
      <c r="RDW20" s="53"/>
      <c r="RDX20" s="53"/>
      <c r="RDY20" s="53"/>
      <c r="RDZ20" s="53"/>
      <c r="REA20" s="53"/>
      <c r="REB20" s="53"/>
      <c r="REC20" s="53"/>
      <c r="RED20" s="53"/>
      <c r="REE20" s="53"/>
      <c r="REF20" s="53"/>
      <c r="REG20" s="53"/>
      <c r="REH20" s="53"/>
      <c r="REI20" s="53"/>
      <c r="REJ20" s="53"/>
      <c r="REK20" s="53"/>
      <c r="REL20" s="53"/>
      <c r="REM20" s="53"/>
      <c r="REN20" s="53"/>
      <c r="REO20" s="53"/>
      <c r="REP20" s="53"/>
      <c r="REQ20" s="53"/>
      <c r="RER20" s="53"/>
      <c r="RES20" s="53"/>
      <c r="RET20" s="53"/>
      <c r="REU20" s="53"/>
      <c r="REV20" s="53"/>
      <c r="REW20" s="53"/>
      <c r="REX20" s="53"/>
      <c r="REY20" s="53"/>
      <c r="REZ20" s="53"/>
      <c r="RFA20" s="53"/>
      <c r="RFB20" s="53"/>
      <c r="RFC20" s="53"/>
      <c r="RFD20" s="53"/>
      <c r="RFE20" s="53"/>
      <c r="RFF20" s="53"/>
      <c r="RFG20" s="53"/>
      <c r="RFH20" s="53"/>
      <c r="RFI20" s="53"/>
      <c r="RFJ20" s="53"/>
      <c r="RFK20" s="53"/>
      <c r="RFL20" s="53"/>
      <c r="RFM20" s="53"/>
      <c r="RFN20" s="53"/>
      <c r="RFO20" s="53"/>
      <c r="RFP20" s="53"/>
      <c r="RFQ20" s="53"/>
      <c r="RFR20" s="53"/>
      <c r="RFS20" s="53"/>
      <c r="RFT20" s="53"/>
      <c r="RFU20" s="53"/>
      <c r="RFV20" s="53"/>
      <c r="RFW20" s="53"/>
      <c r="RFX20" s="53"/>
      <c r="RFY20" s="53"/>
      <c r="RFZ20" s="53"/>
      <c r="RGA20" s="53"/>
      <c r="RGB20" s="53"/>
      <c r="RGC20" s="53"/>
      <c r="RGD20" s="53"/>
      <c r="RGE20" s="53"/>
      <c r="RGF20" s="53"/>
      <c r="RGG20" s="53"/>
      <c r="RGH20" s="53"/>
      <c r="RGI20" s="53"/>
      <c r="RGJ20" s="53"/>
      <c r="RGK20" s="53"/>
      <c r="RGL20" s="53"/>
      <c r="RGM20" s="53"/>
      <c r="RGN20" s="53"/>
      <c r="RGO20" s="53"/>
      <c r="RGP20" s="53"/>
      <c r="RGQ20" s="53"/>
      <c r="RGR20" s="53"/>
      <c r="RGS20" s="53"/>
      <c r="RGT20" s="53"/>
      <c r="RGU20" s="53"/>
      <c r="RGV20" s="53"/>
      <c r="RGW20" s="53"/>
      <c r="RGX20" s="53"/>
      <c r="RGY20" s="53"/>
      <c r="RGZ20" s="53"/>
      <c r="RHA20" s="53"/>
      <c r="RHB20" s="53"/>
      <c r="RHC20" s="53"/>
      <c r="RHD20" s="53"/>
      <c r="RHE20" s="53"/>
      <c r="RHF20" s="53"/>
      <c r="RHG20" s="53"/>
      <c r="RHH20" s="53"/>
      <c r="RHI20" s="53"/>
      <c r="RHJ20" s="53"/>
      <c r="RHK20" s="53"/>
      <c r="RHL20" s="53"/>
      <c r="RHM20" s="53"/>
      <c r="RHN20" s="53"/>
      <c r="RHO20" s="53"/>
      <c r="RHP20" s="53"/>
      <c r="RHQ20" s="53"/>
      <c r="RHR20" s="53"/>
      <c r="RHS20" s="53"/>
      <c r="RHT20" s="53"/>
      <c r="RHU20" s="53"/>
      <c r="RHV20" s="53"/>
      <c r="RHW20" s="53"/>
      <c r="RHX20" s="53"/>
      <c r="RHY20" s="53"/>
      <c r="RHZ20" s="53"/>
      <c r="RIA20" s="53"/>
      <c r="RIB20" s="53"/>
      <c r="RIC20" s="53"/>
      <c r="RID20" s="53"/>
      <c r="RIE20" s="53"/>
      <c r="RIF20" s="53"/>
      <c r="RIG20" s="53"/>
      <c r="RIH20" s="53"/>
      <c r="RII20" s="53"/>
      <c r="RIJ20" s="53"/>
      <c r="RIK20" s="53"/>
      <c r="RIL20" s="53"/>
      <c r="RIM20" s="53"/>
      <c r="RIN20" s="53"/>
      <c r="RIO20" s="53"/>
      <c r="RIP20" s="53"/>
      <c r="RIQ20" s="53"/>
      <c r="RIR20" s="53"/>
      <c r="RIS20" s="53"/>
      <c r="RIT20" s="53"/>
      <c r="RIU20" s="53"/>
      <c r="RIV20" s="53"/>
      <c r="RIW20" s="53"/>
      <c r="RIX20" s="53"/>
      <c r="RIY20" s="53"/>
      <c r="RIZ20" s="53"/>
      <c r="RJA20" s="53"/>
      <c r="RJB20" s="53"/>
      <c r="RJC20" s="53"/>
      <c r="RJD20" s="53"/>
      <c r="RJE20" s="53"/>
      <c r="RJF20" s="53"/>
      <c r="RJG20" s="53"/>
      <c r="RJH20" s="53"/>
      <c r="RJI20" s="53"/>
      <c r="RJJ20" s="53"/>
      <c r="RJK20" s="53"/>
      <c r="RJL20" s="53"/>
      <c r="RJM20" s="53"/>
      <c r="RJN20" s="53"/>
      <c r="RJO20" s="53"/>
      <c r="RJP20" s="53"/>
      <c r="RJQ20" s="53"/>
      <c r="RJR20" s="53"/>
      <c r="RJS20" s="53"/>
      <c r="RJT20" s="53"/>
      <c r="RJU20" s="53"/>
      <c r="RJV20" s="53"/>
      <c r="RJW20" s="53"/>
      <c r="RJX20" s="53"/>
      <c r="RJY20" s="53"/>
      <c r="RJZ20" s="53"/>
      <c r="RKA20" s="53"/>
      <c r="RKB20" s="53"/>
      <c r="RKC20" s="53"/>
      <c r="RKD20" s="53"/>
      <c r="RKE20" s="53"/>
      <c r="RKF20" s="53"/>
      <c r="RKG20" s="53"/>
      <c r="RKH20" s="53"/>
      <c r="RKI20" s="53"/>
      <c r="RKJ20" s="53"/>
      <c r="RKK20" s="53"/>
      <c r="RKL20" s="53"/>
      <c r="RKM20" s="53"/>
      <c r="RKN20" s="53"/>
      <c r="RKO20" s="53"/>
      <c r="RKP20" s="53"/>
      <c r="RKQ20" s="53"/>
      <c r="RKR20" s="53"/>
      <c r="RKS20" s="53"/>
      <c r="RKT20" s="53"/>
      <c r="RKU20" s="53"/>
      <c r="RKV20" s="53"/>
      <c r="RKW20" s="53"/>
      <c r="RKX20" s="53"/>
      <c r="RKY20" s="53"/>
      <c r="RKZ20" s="53"/>
      <c r="RLA20" s="53"/>
      <c r="RLB20" s="53"/>
      <c r="RLC20" s="53"/>
      <c r="RLD20" s="53"/>
      <c r="RLE20" s="53"/>
      <c r="RLF20" s="53"/>
      <c r="RLG20" s="53"/>
      <c r="RLH20" s="53"/>
      <c r="RLI20" s="53"/>
      <c r="RLJ20" s="53"/>
      <c r="RLK20" s="53"/>
      <c r="RLL20" s="53"/>
      <c r="RLM20" s="53"/>
      <c r="RLN20" s="53"/>
      <c r="RLO20" s="53"/>
      <c r="RLP20" s="53"/>
      <c r="RLQ20" s="53"/>
      <c r="RLR20" s="53"/>
      <c r="RLS20" s="53"/>
      <c r="RLT20" s="53"/>
      <c r="RLU20" s="53"/>
      <c r="RLV20" s="53"/>
      <c r="RLW20" s="53"/>
      <c r="RLX20" s="53"/>
      <c r="RLY20" s="53"/>
      <c r="RLZ20" s="53"/>
      <c r="RMA20" s="53"/>
      <c r="RMB20" s="53"/>
      <c r="RMC20" s="53"/>
      <c r="RMD20" s="53"/>
      <c r="RME20" s="53"/>
      <c r="RMF20" s="53"/>
      <c r="RMG20" s="53"/>
      <c r="RMH20" s="53"/>
      <c r="RMI20" s="53"/>
      <c r="RMJ20" s="53"/>
      <c r="RMK20" s="53"/>
      <c r="RML20" s="53"/>
      <c r="RMM20" s="53"/>
      <c r="RMN20" s="53"/>
      <c r="RMO20" s="53"/>
      <c r="RMP20" s="53"/>
      <c r="RMQ20" s="53"/>
      <c r="RMR20" s="53"/>
      <c r="RMS20" s="53"/>
      <c r="RMT20" s="53"/>
      <c r="RMU20" s="53"/>
      <c r="RMV20" s="53"/>
      <c r="RMW20" s="53"/>
      <c r="RMX20" s="53"/>
      <c r="RMY20" s="53"/>
      <c r="RMZ20" s="53"/>
      <c r="RNA20" s="53"/>
      <c r="RNB20" s="53"/>
      <c r="RNC20" s="53"/>
      <c r="RND20" s="53"/>
      <c r="RNE20" s="53"/>
      <c r="RNF20" s="53"/>
      <c r="RNG20" s="53"/>
      <c r="RNH20" s="53"/>
      <c r="RNI20" s="53"/>
      <c r="RNJ20" s="53"/>
      <c r="RNK20" s="53"/>
      <c r="RNL20" s="53"/>
      <c r="RNM20" s="53"/>
      <c r="RNN20" s="53"/>
      <c r="RNO20" s="53"/>
      <c r="RNP20" s="53"/>
      <c r="RNQ20" s="53"/>
      <c r="RNR20" s="53"/>
      <c r="RNS20" s="53"/>
      <c r="RNT20" s="53"/>
      <c r="RNU20" s="53"/>
      <c r="RNV20" s="53"/>
      <c r="RNW20" s="53"/>
      <c r="RNX20" s="53"/>
      <c r="RNY20" s="53"/>
      <c r="RNZ20" s="53"/>
      <c r="ROA20" s="53"/>
      <c r="ROB20" s="53"/>
      <c r="ROC20" s="53"/>
      <c r="ROD20" s="53"/>
      <c r="ROE20" s="53"/>
      <c r="ROF20" s="53"/>
      <c r="ROG20" s="53"/>
      <c r="ROH20" s="53"/>
      <c r="ROI20" s="53"/>
      <c r="ROJ20" s="53"/>
      <c r="ROK20" s="53"/>
      <c r="ROL20" s="53"/>
      <c r="ROM20" s="53"/>
      <c r="RON20" s="53"/>
      <c r="ROO20" s="53"/>
      <c r="ROP20" s="53"/>
      <c r="ROQ20" s="53"/>
      <c r="ROR20" s="53"/>
      <c r="ROS20" s="53"/>
      <c r="ROT20" s="53"/>
      <c r="ROU20" s="53"/>
      <c r="ROV20" s="53"/>
      <c r="ROW20" s="53"/>
      <c r="ROX20" s="53"/>
      <c r="ROY20" s="53"/>
      <c r="ROZ20" s="53"/>
      <c r="RPA20" s="53"/>
      <c r="RPB20" s="53"/>
      <c r="RPC20" s="53"/>
      <c r="RPD20" s="53"/>
      <c r="RPE20" s="53"/>
      <c r="RPF20" s="53"/>
      <c r="RPG20" s="53"/>
      <c r="RPH20" s="53"/>
      <c r="RPI20" s="53"/>
      <c r="RPJ20" s="53"/>
      <c r="RPK20" s="53"/>
      <c r="RPL20" s="53"/>
      <c r="RPM20" s="53"/>
      <c r="RPN20" s="53"/>
      <c r="RPO20" s="53"/>
      <c r="RPP20" s="53"/>
      <c r="RPQ20" s="53"/>
      <c r="RPR20" s="53"/>
      <c r="RPS20" s="53"/>
      <c r="RPT20" s="53"/>
      <c r="RPU20" s="53"/>
      <c r="RPV20" s="53"/>
      <c r="RPW20" s="53"/>
      <c r="RPX20" s="53"/>
      <c r="RPY20" s="53"/>
      <c r="RPZ20" s="53"/>
      <c r="RQA20" s="53"/>
      <c r="RQB20" s="53"/>
      <c r="RQC20" s="53"/>
      <c r="RQD20" s="53"/>
      <c r="RQE20" s="53"/>
      <c r="RQF20" s="53"/>
      <c r="RQG20" s="53"/>
      <c r="RQH20" s="53"/>
      <c r="RQI20" s="53"/>
      <c r="RQJ20" s="53"/>
      <c r="RQK20" s="53"/>
      <c r="RQL20" s="53"/>
      <c r="RQM20" s="53"/>
      <c r="RQN20" s="53"/>
      <c r="RQO20" s="53"/>
      <c r="RQP20" s="53"/>
      <c r="RQQ20" s="53"/>
      <c r="RQR20" s="53"/>
      <c r="RQS20" s="53"/>
      <c r="RQT20" s="53"/>
      <c r="RQU20" s="53"/>
      <c r="RQV20" s="53"/>
      <c r="RQW20" s="53"/>
      <c r="RQX20" s="53"/>
      <c r="RQY20" s="53"/>
      <c r="RQZ20" s="53"/>
      <c r="RRA20" s="53"/>
      <c r="RRB20" s="53"/>
      <c r="RRC20" s="53"/>
      <c r="RRD20" s="53"/>
      <c r="RRE20" s="53"/>
      <c r="RRF20" s="53"/>
      <c r="RRG20" s="53"/>
      <c r="RRH20" s="53"/>
      <c r="RRI20" s="53"/>
      <c r="RRJ20" s="53"/>
      <c r="RRK20" s="53"/>
      <c r="RRL20" s="53"/>
      <c r="RRM20" s="53"/>
      <c r="RRN20" s="53"/>
      <c r="RRO20" s="53"/>
      <c r="RRP20" s="53"/>
      <c r="RRQ20" s="53"/>
      <c r="RRR20" s="53"/>
      <c r="RRS20" s="53"/>
      <c r="RRT20" s="53"/>
      <c r="RRU20" s="53"/>
      <c r="RRV20" s="53"/>
      <c r="RRW20" s="53"/>
      <c r="RRX20" s="53"/>
      <c r="RRY20" s="53"/>
      <c r="RRZ20" s="53"/>
      <c r="RSA20" s="53"/>
      <c r="RSB20" s="53"/>
      <c r="RSC20" s="53"/>
      <c r="RSD20" s="53"/>
      <c r="RSE20" s="53"/>
      <c r="RSF20" s="53"/>
      <c r="RSG20" s="53"/>
      <c r="RSH20" s="53"/>
      <c r="RSI20" s="53"/>
      <c r="RSJ20" s="53"/>
      <c r="RSK20" s="53"/>
      <c r="RSL20" s="53"/>
      <c r="RSM20" s="53"/>
      <c r="RSN20" s="53"/>
      <c r="RSO20" s="53"/>
      <c r="RSP20" s="53"/>
      <c r="RSQ20" s="53"/>
      <c r="RSR20" s="53"/>
      <c r="RSS20" s="53"/>
      <c r="RST20" s="53"/>
      <c r="RSU20" s="53"/>
      <c r="RSV20" s="53"/>
      <c r="RSW20" s="53"/>
      <c r="RSX20" s="53"/>
      <c r="RSY20" s="53"/>
      <c r="RSZ20" s="53"/>
      <c r="RTA20" s="53"/>
      <c r="RTB20" s="53"/>
      <c r="RTC20" s="53"/>
      <c r="RTD20" s="53"/>
      <c r="RTE20" s="53"/>
      <c r="RTF20" s="53"/>
      <c r="RTG20" s="53"/>
      <c r="RTH20" s="53"/>
      <c r="RTI20" s="53"/>
      <c r="RTJ20" s="53"/>
      <c r="RTK20" s="53"/>
      <c r="RTL20" s="53"/>
      <c r="RTM20" s="53"/>
      <c r="RTN20" s="53"/>
      <c r="RTO20" s="53"/>
      <c r="RTP20" s="53"/>
      <c r="RTQ20" s="53"/>
      <c r="RTR20" s="53"/>
      <c r="RTS20" s="53"/>
      <c r="RTT20" s="53"/>
      <c r="RTU20" s="53"/>
      <c r="RTV20" s="53"/>
      <c r="RTW20" s="53"/>
      <c r="RTX20" s="53"/>
      <c r="RTY20" s="53"/>
      <c r="RTZ20" s="53"/>
      <c r="RUA20" s="53"/>
      <c r="RUB20" s="53"/>
      <c r="RUC20" s="53"/>
      <c r="RUD20" s="53"/>
      <c r="RUE20" s="53"/>
      <c r="RUF20" s="53"/>
      <c r="RUG20" s="53"/>
      <c r="RUH20" s="53"/>
      <c r="RUI20" s="53"/>
      <c r="RUJ20" s="53"/>
      <c r="RUK20" s="53"/>
      <c r="RUL20" s="53"/>
      <c r="RUM20" s="53"/>
      <c r="RUN20" s="53"/>
      <c r="RUO20" s="53"/>
      <c r="RUP20" s="53"/>
      <c r="RUQ20" s="53"/>
      <c r="RUR20" s="53"/>
      <c r="RUS20" s="53"/>
      <c r="RUT20" s="53"/>
      <c r="RUU20" s="53"/>
      <c r="RUV20" s="53"/>
      <c r="RUW20" s="53"/>
      <c r="RUX20" s="53"/>
      <c r="RUY20" s="53"/>
      <c r="RUZ20" s="53"/>
      <c r="RVA20" s="53"/>
      <c r="RVB20" s="53"/>
      <c r="RVC20" s="53"/>
      <c r="RVD20" s="53"/>
      <c r="RVE20" s="53"/>
      <c r="RVF20" s="53"/>
      <c r="RVG20" s="53"/>
      <c r="RVH20" s="53"/>
      <c r="RVI20" s="53"/>
      <c r="RVJ20" s="53"/>
      <c r="RVK20" s="53"/>
      <c r="RVL20" s="53"/>
      <c r="RVM20" s="53"/>
      <c r="RVN20" s="53"/>
      <c r="RVO20" s="53"/>
      <c r="RVP20" s="53"/>
      <c r="RVQ20" s="53"/>
      <c r="RVR20" s="53"/>
      <c r="RVS20" s="53"/>
      <c r="RVT20" s="53"/>
      <c r="RVU20" s="53"/>
      <c r="RVV20" s="53"/>
      <c r="RVW20" s="53"/>
      <c r="RVX20" s="53"/>
      <c r="RVY20" s="53"/>
      <c r="RVZ20" s="53"/>
      <c r="RWA20" s="53"/>
      <c r="RWB20" s="53"/>
      <c r="RWC20" s="53"/>
      <c r="RWD20" s="53"/>
      <c r="RWE20" s="53"/>
      <c r="RWF20" s="53"/>
      <c r="RWG20" s="53"/>
      <c r="RWH20" s="53"/>
      <c r="RWI20" s="53"/>
      <c r="RWJ20" s="53"/>
      <c r="RWK20" s="53"/>
      <c r="RWL20" s="53"/>
      <c r="RWM20" s="53"/>
      <c r="RWN20" s="53"/>
      <c r="RWO20" s="53"/>
      <c r="RWP20" s="53"/>
      <c r="RWQ20" s="53"/>
      <c r="RWR20" s="53"/>
      <c r="RWS20" s="53"/>
      <c r="RWT20" s="53"/>
      <c r="RWU20" s="53"/>
      <c r="RWV20" s="53"/>
      <c r="RWW20" s="53"/>
      <c r="RWX20" s="53"/>
      <c r="RWY20" s="53"/>
      <c r="RWZ20" s="53"/>
      <c r="RXA20" s="53"/>
      <c r="RXB20" s="53"/>
      <c r="RXC20" s="53"/>
      <c r="RXD20" s="53"/>
      <c r="RXE20" s="53"/>
      <c r="RXF20" s="53"/>
      <c r="RXG20" s="53"/>
      <c r="RXH20" s="53"/>
      <c r="RXI20" s="53"/>
      <c r="RXJ20" s="53"/>
      <c r="RXK20" s="53"/>
      <c r="RXL20" s="53"/>
      <c r="RXM20" s="53"/>
      <c r="RXN20" s="53"/>
      <c r="RXO20" s="53"/>
      <c r="RXP20" s="53"/>
      <c r="RXQ20" s="53"/>
      <c r="RXR20" s="53"/>
      <c r="RXS20" s="53"/>
      <c r="RXT20" s="53"/>
      <c r="RXU20" s="53"/>
      <c r="RXV20" s="53"/>
      <c r="RXW20" s="53"/>
      <c r="RXX20" s="53"/>
      <c r="RXY20" s="53"/>
      <c r="RXZ20" s="53"/>
      <c r="RYA20" s="53"/>
      <c r="RYB20" s="53"/>
      <c r="RYC20" s="53"/>
      <c r="RYD20" s="53"/>
      <c r="RYE20" s="53"/>
      <c r="RYF20" s="53"/>
      <c r="RYG20" s="53"/>
      <c r="RYH20" s="53"/>
      <c r="RYI20" s="53"/>
      <c r="RYJ20" s="53"/>
      <c r="RYK20" s="53"/>
      <c r="RYL20" s="53"/>
      <c r="RYM20" s="53"/>
      <c r="RYN20" s="53"/>
      <c r="RYO20" s="53"/>
      <c r="RYP20" s="53"/>
      <c r="RYQ20" s="53"/>
      <c r="RYR20" s="53"/>
      <c r="RYS20" s="53"/>
      <c r="RYT20" s="53"/>
      <c r="RYU20" s="53"/>
      <c r="RYV20" s="53"/>
      <c r="RYW20" s="53"/>
      <c r="RYX20" s="53"/>
      <c r="RYY20" s="53"/>
      <c r="RYZ20" s="53"/>
      <c r="RZA20" s="53"/>
      <c r="RZB20" s="53"/>
      <c r="RZC20" s="53"/>
      <c r="RZD20" s="53"/>
      <c r="RZE20" s="53"/>
      <c r="RZF20" s="53"/>
      <c r="RZG20" s="53"/>
      <c r="RZH20" s="53"/>
      <c r="RZI20" s="53"/>
      <c r="RZJ20" s="53"/>
      <c r="RZK20" s="53"/>
      <c r="RZL20" s="53"/>
      <c r="RZM20" s="53"/>
      <c r="RZN20" s="53"/>
      <c r="RZO20" s="53"/>
      <c r="RZP20" s="53"/>
      <c r="RZQ20" s="53"/>
      <c r="RZR20" s="53"/>
      <c r="RZS20" s="53"/>
      <c r="RZT20" s="53"/>
      <c r="RZU20" s="53"/>
      <c r="RZV20" s="53"/>
      <c r="RZW20" s="53"/>
      <c r="RZX20" s="53"/>
      <c r="RZY20" s="53"/>
      <c r="RZZ20" s="53"/>
      <c r="SAA20" s="53"/>
      <c r="SAB20" s="53"/>
      <c r="SAC20" s="53"/>
      <c r="SAD20" s="53"/>
      <c r="SAE20" s="53"/>
      <c r="SAF20" s="53"/>
      <c r="SAG20" s="53"/>
      <c r="SAH20" s="53"/>
      <c r="SAI20" s="53"/>
      <c r="SAJ20" s="53"/>
      <c r="SAK20" s="53"/>
      <c r="SAL20" s="53"/>
      <c r="SAM20" s="53"/>
      <c r="SAN20" s="53"/>
      <c r="SAO20" s="53"/>
      <c r="SAP20" s="53"/>
      <c r="SAQ20" s="53"/>
      <c r="SAR20" s="53"/>
      <c r="SAS20" s="53"/>
      <c r="SAT20" s="53"/>
      <c r="SAU20" s="53"/>
      <c r="SAV20" s="53"/>
      <c r="SAW20" s="53"/>
      <c r="SAX20" s="53"/>
      <c r="SAY20" s="53"/>
      <c r="SAZ20" s="53"/>
      <c r="SBA20" s="53"/>
      <c r="SBB20" s="53"/>
      <c r="SBC20" s="53"/>
      <c r="SBD20" s="53"/>
      <c r="SBE20" s="53"/>
      <c r="SBF20" s="53"/>
      <c r="SBG20" s="53"/>
      <c r="SBH20" s="53"/>
      <c r="SBI20" s="53"/>
      <c r="SBJ20" s="53"/>
      <c r="SBK20" s="53"/>
      <c r="SBL20" s="53"/>
      <c r="SBM20" s="53"/>
      <c r="SBN20" s="53"/>
      <c r="SBO20" s="53"/>
      <c r="SBP20" s="53"/>
      <c r="SBQ20" s="53"/>
      <c r="SBR20" s="53"/>
      <c r="SBS20" s="53"/>
      <c r="SBT20" s="53"/>
      <c r="SBU20" s="53"/>
      <c r="SBV20" s="53"/>
      <c r="SBW20" s="53"/>
      <c r="SBX20" s="53"/>
      <c r="SBY20" s="53"/>
      <c r="SBZ20" s="53"/>
      <c r="SCA20" s="53"/>
      <c r="SCB20" s="53"/>
      <c r="SCC20" s="53"/>
      <c r="SCD20" s="53"/>
      <c r="SCE20" s="53"/>
      <c r="SCF20" s="53"/>
      <c r="SCG20" s="53"/>
      <c r="SCH20" s="53"/>
      <c r="SCI20" s="53"/>
      <c r="SCJ20" s="53"/>
      <c r="SCK20" s="53"/>
      <c r="SCL20" s="53"/>
      <c r="SCM20" s="53"/>
      <c r="SCN20" s="53"/>
      <c r="SCO20" s="53"/>
      <c r="SCP20" s="53"/>
      <c r="SCQ20" s="53"/>
      <c r="SCR20" s="53"/>
      <c r="SCS20" s="53"/>
      <c r="SCT20" s="53"/>
      <c r="SCU20" s="53"/>
      <c r="SCV20" s="53"/>
      <c r="SCW20" s="53"/>
      <c r="SCX20" s="53"/>
      <c r="SCY20" s="53"/>
      <c r="SCZ20" s="53"/>
      <c r="SDA20" s="53"/>
      <c r="SDB20" s="53"/>
      <c r="SDC20" s="53"/>
      <c r="SDD20" s="53"/>
      <c r="SDE20" s="53"/>
      <c r="SDF20" s="53"/>
      <c r="SDG20" s="53"/>
      <c r="SDH20" s="53"/>
      <c r="SDI20" s="53"/>
      <c r="SDJ20" s="53"/>
      <c r="SDK20" s="53"/>
      <c r="SDL20" s="53"/>
      <c r="SDM20" s="53"/>
      <c r="SDN20" s="53"/>
      <c r="SDO20" s="53"/>
      <c r="SDP20" s="53"/>
      <c r="SDQ20" s="53"/>
      <c r="SDR20" s="53"/>
      <c r="SDS20" s="53"/>
      <c r="SDT20" s="53"/>
      <c r="SDU20" s="53"/>
      <c r="SDV20" s="53"/>
      <c r="SDW20" s="53"/>
      <c r="SDX20" s="53"/>
      <c r="SDY20" s="53"/>
      <c r="SDZ20" s="53"/>
      <c r="SEA20" s="53"/>
      <c r="SEB20" s="53"/>
      <c r="SEC20" s="53"/>
      <c r="SED20" s="53"/>
      <c r="SEE20" s="53"/>
      <c r="SEF20" s="53"/>
      <c r="SEG20" s="53"/>
      <c r="SEH20" s="53"/>
      <c r="SEI20" s="53"/>
      <c r="SEJ20" s="53"/>
      <c r="SEK20" s="53"/>
      <c r="SEL20" s="53"/>
      <c r="SEM20" s="53"/>
      <c r="SEN20" s="53"/>
      <c r="SEO20" s="53"/>
      <c r="SEP20" s="53"/>
      <c r="SEQ20" s="53"/>
      <c r="SER20" s="53"/>
      <c r="SES20" s="53"/>
      <c r="SET20" s="53"/>
      <c r="SEU20" s="53"/>
      <c r="SEV20" s="53"/>
      <c r="SEW20" s="53"/>
      <c r="SEX20" s="53"/>
      <c r="SEY20" s="53"/>
      <c r="SEZ20" s="53"/>
      <c r="SFA20" s="53"/>
      <c r="SFB20" s="53"/>
      <c r="SFC20" s="53"/>
      <c r="SFD20" s="53"/>
      <c r="SFE20" s="53"/>
      <c r="SFF20" s="53"/>
      <c r="SFG20" s="53"/>
      <c r="SFH20" s="53"/>
      <c r="SFI20" s="53"/>
      <c r="SFJ20" s="53"/>
      <c r="SFK20" s="53"/>
      <c r="SFL20" s="53"/>
      <c r="SFM20" s="53"/>
      <c r="SFN20" s="53"/>
      <c r="SFO20" s="53"/>
      <c r="SFP20" s="53"/>
      <c r="SFQ20" s="53"/>
      <c r="SFR20" s="53"/>
      <c r="SFS20" s="53"/>
      <c r="SFT20" s="53"/>
      <c r="SFU20" s="53"/>
      <c r="SFV20" s="53"/>
      <c r="SFW20" s="53"/>
      <c r="SFX20" s="53"/>
      <c r="SFY20" s="53"/>
      <c r="SFZ20" s="53"/>
      <c r="SGA20" s="53"/>
      <c r="SGB20" s="53"/>
      <c r="SGC20" s="53"/>
      <c r="SGD20" s="53"/>
      <c r="SGE20" s="53"/>
      <c r="SGF20" s="53"/>
      <c r="SGG20" s="53"/>
      <c r="SGH20" s="53"/>
      <c r="SGI20" s="53"/>
      <c r="SGJ20" s="53"/>
      <c r="SGK20" s="53"/>
      <c r="SGL20" s="53"/>
      <c r="SGM20" s="53"/>
      <c r="SGN20" s="53"/>
      <c r="SGO20" s="53"/>
      <c r="SGP20" s="53"/>
      <c r="SGQ20" s="53"/>
      <c r="SGR20" s="53"/>
      <c r="SGS20" s="53"/>
      <c r="SGT20" s="53"/>
      <c r="SGU20" s="53"/>
      <c r="SGV20" s="53"/>
      <c r="SGW20" s="53"/>
      <c r="SGX20" s="53"/>
      <c r="SGY20" s="53"/>
      <c r="SGZ20" s="53"/>
      <c r="SHA20" s="53"/>
      <c r="SHB20" s="53"/>
      <c r="SHC20" s="53"/>
      <c r="SHD20" s="53"/>
      <c r="SHE20" s="53"/>
      <c r="SHF20" s="53"/>
      <c r="SHG20" s="53"/>
      <c r="SHH20" s="53"/>
      <c r="SHI20" s="53"/>
      <c r="SHJ20" s="53"/>
      <c r="SHK20" s="53"/>
      <c r="SHL20" s="53"/>
      <c r="SHM20" s="53"/>
      <c r="SHN20" s="53"/>
      <c r="SHO20" s="53"/>
      <c r="SHP20" s="53"/>
      <c r="SHQ20" s="53"/>
      <c r="SHR20" s="53"/>
      <c r="SHS20" s="53"/>
      <c r="SHT20" s="53"/>
      <c r="SHU20" s="53"/>
      <c r="SHV20" s="53"/>
      <c r="SHW20" s="53"/>
      <c r="SHX20" s="53"/>
      <c r="SHY20" s="53"/>
      <c r="SHZ20" s="53"/>
      <c r="SIA20" s="53"/>
      <c r="SIB20" s="53"/>
      <c r="SIC20" s="53"/>
      <c r="SID20" s="53"/>
      <c r="SIE20" s="53"/>
      <c r="SIF20" s="53"/>
      <c r="SIG20" s="53"/>
      <c r="SIH20" s="53"/>
      <c r="SII20" s="53"/>
      <c r="SIJ20" s="53"/>
      <c r="SIK20" s="53"/>
      <c r="SIL20" s="53"/>
      <c r="SIM20" s="53"/>
      <c r="SIN20" s="53"/>
      <c r="SIO20" s="53"/>
      <c r="SIP20" s="53"/>
      <c r="SIQ20" s="53"/>
      <c r="SIR20" s="53"/>
      <c r="SIS20" s="53"/>
      <c r="SIT20" s="53"/>
      <c r="SIU20" s="53"/>
      <c r="SIV20" s="53"/>
      <c r="SIW20" s="53"/>
      <c r="SIX20" s="53"/>
      <c r="SIY20" s="53"/>
      <c r="SIZ20" s="53"/>
      <c r="SJA20" s="53"/>
      <c r="SJB20" s="53"/>
      <c r="SJC20" s="53"/>
      <c r="SJD20" s="53"/>
      <c r="SJE20" s="53"/>
      <c r="SJF20" s="53"/>
      <c r="SJG20" s="53"/>
      <c r="SJH20" s="53"/>
      <c r="SJI20" s="53"/>
      <c r="SJJ20" s="53"/>
      <c r="SJK20" s="53"/>
      <c r="SJL20" s="53"/>
      <c r="SJM20" s="53"/>
      <c r="SJN20" s="53"/>
      <c r="SJO20" s="53"/>
      <c r="SJP20" s="53"/>
      <c r="SJQ20" s="53"/>
      <c r="SJR20" s="53"/>
      <c r="SJS20" s="53"/>
      <c r="SJT20" s="53"/>
      <c r="SJU20" s="53"/>
      <c r="SJV20" s="53"/>
      <c r="SJW20" s="53"/>
      <c r="SJX20" s="53"/>
      <c r="SJY20" s="53"/>
      <c r="SJZ20" s="53"/>
      <c r="SKA20" s="53"/>
      <c r="SKB20" s="53"/>
      <c r="SKC20" s="53"/>
      <c r="SKD20" s="53"/>
      <c r="SKE20" s="53"/>
      <c r="SKF20" s="53"/>
      <c r="SKG20" s="53"/>
      <c r="SKH20" s="53"/>
      <c r="SKI20" s="53"/>
      <c r="SKJ20" s="53"/>
      <c r="SKK20" s="53"/>
      <c r="SKL20" s="53"/>
      <c r="SKM20" s="53"/>
      <c r="SKN20" s="53"/>
      <c r="SKO20" s="53"/>
      <c r="SKP20" s="53"/>
      <c r="SKQ20" s="53"/>
      <c r="SKR20" s="53"/>
      <c r="SKS20" s="53"/>
      <c r="SKT20" s="53"/>
      <c r="SKU20" s="53"/>
      <c r="SKV20" s="53"/>
      <c r="SKW20" s="53"/>
      <c r="SKX20" s="53"/>
      <c r="SKY20" s="53"/>
      <c r="SKZ20" s="53"/>
      <c r="SLA20" s="53"/>
      <c r="SLB20" s="53"/>
      <c r="SLC20" s="53"/>
      <c r="SLD20" s="53"/>
      <c r="SLE20" s="53"/>
      <c r="SLF20" s="53"/>
      <c r="SLG20" s="53"/>
      <c r="SLH20" s="53"/>
      <c r="SLI20" s="53"/>
      <c r="SLJ20" s="53"/>
      <c r="SLK20" s="53"/>
      <c r="SLL20" s="53"/>
      <c r="SLM20" s="53"/>
      <c r="SLN20" s="53"/>
      <c r="SLO20" s="53"/>
      <c r="SLP20" s="53"/>
      <c r="SLQ20" s="53"/>
      <c r="SLR20" s="53"/>
      <c r="SLS20" s="53"/>
      <c r="SLT20" s="53"/>
      <c r="SLU20" s="53"/>
      <c r="SLV20" s="53"/>
      <c r="SLW20" s="53"/>
      <c r="SLX20" s="53"/>
      <c r="SLY20" s="53"/>
      <c r="SLZ20" s="53"/>
      <c r="SMA20" s="53"/>
      <c r="SMB20" s="53"/>
      <c r="SMC20" s="53"/>
      <c r="SMD20" s="53"/>
      <c r="SME20" s="53"/>
      <c r="SMF20" s="53"/>
      <c r="SMG20" s="53"/>
      <c r="SMH20" s="53"/>
      <c r="SMI20" s="53"/>
      <c r="SMJ20" s="53"/>
      <c r="SMK20" s="53"/>
      <c r="SML20" s="53"/>
      <c r="SMM20" s="53"/>
      <c r="SMN20" s="53"/>
      <c r="SMO20" s="53"/>
      <c r="SMP20" s="53"/>
      <c r="SMQ20" s="53"/>
      <c r="SMR20" s="53"/>
      <c r="SMS20" s="53"/>
      <c r="SMT20" s="53"/>
      <c r="SMU20" s="53"/>
      <c r="SMV20" s="53"/>
      <c r="SMW20" s="53"/>
      <c r="SMX20" s="53"/>
      <c r="SMY20" s="53"/>
      <c r="SMZ20" s="53"/>
      <c r="SNA20" s="53"/>
      <c r="SNB20" s="53"/>
      <c r="SNC20" s="53"/>
      <c r="SND20" s="53"/>
      <c r="SNE20" s="53"/>
      <c r="SNF20" s="53"/>
      <c r="SNG20" s="53"/>
      <c r="SNH20" s="53"/>
      <c r="SNI20" s="53"/>
      <c r="SNJ20" s="53"/>
      <c r="SNK20" s="53"/>
      <c r="SNL20" s="53"/>
      <c r="SNM20" s="53"/>
      <c r="SNN20" s="53"/>
      <c r="SNO20" s="53"/>
      <c r="SNP20" s="53"/>
      <c r="SNQ20" s="53"/>
      <c r="SNR20" s="53"/>
      <c r="SNS20" s="53"/>
      <c r="SNT20" s="53"/>
      <c r="SNU20" s="53"/>
      <c r="SNV20" s="53"/>
      <c r="SNW20" s="53"/>
      <c r="SNX20" s="53"/>
      <c r="SNY20" s="53"/>
      <c r="SNZ20" s="53"/>
      <c r="SOA20" s="53"/>
      <c r="SOB20" s="53"/>
      <c r="SOC20" s="53"/>
      <c r="SOD20" s="53"/>
      <c r="SOE20" s="53"/>
      <c r="SOF20" s="53"/>
      <c r="SOG20" s="53"/>
      <c r="SOH20" s="53"/>
      <c r="SOI20" s="53"/>
      <c r="SOJ20" s="53"/>
      <c r="SOK20" s="53"/>
      <c r="SOL20" s="53"/>
      <c r="SOM20" s="53"/>
      <c r="SON20" s="53"/>
      <c r="SOO20" s="53"/>
      <c r="SOP20" s="53"/>
      <c r="SOQ20" s="53"/>
      <c r="SOR20" s="53"/>
      <c r="SOS20" s="53"/>
      <c r="SOT20" s="53"/>
      <c r="SOU20" s="53"/>
      <c r="SOV20" s="53"/>
      <c r="SOW20" s="53"/>
      <c r="SOX20" s="53"/>
      <c r="SOY20" s="53"/>
      <c r="SOZ20" s="53"/>
      <c r="SPA20" s="53"/>
      <c r="SPB20" s="53"/>
      <c r="SPC20" s="53"/>
      <c r="SPD20" s="53"/>
      <c r="SPE20" s="53"/>
      <c r="SPF20" s="53"/>
      <c r="SPG20" s="53"/>
      <c r="SPH20" s="53"/>
      <c r="SPI20" s="53"/>
      <c r="SPJ20" s="53"/>
      <c r="SPK20" s="53"/>
      <c r="SPL20" s="53"/>
      <c r="SPM20" s="53"/>
      <c r="SPN20" s="53"/>
      <c r="SPO20" s="53"/>
      <c r="SPP20" s="53"/>
      <c r="SPQ20" s="53"/>
      <c r="SPR20" s="53"/>
      <c r="SPS20" s="53"/>
      <c r="SPT20" s="53"/>
      <c r="SPU20" s="53"/>
      <c r="SPV20" s="53"/>
      <c r="SPW20" s="53"/>
      <c r="SPX20" s="53"/>
      <c r="SPY20" s="53"/>
      <c r="SPZ20" s="53"/>
      <c r="SQA20" s="53"/>
      <c r="SQB20" s="53"/>
      <c r="SQC20" s="53"/>
      <c r="SQD20" s="53"/>
      <c r="SQE20" s="53"/>
      <c r="SQF20" s="53"/>
      <c r="SQG20" s="53"/>
      <c r="SQH20" s="53"/>
      <c r="SQI20" s="53"/>
      <c r="SQJ20" s="53"/>
      <c r="SQK20" s="53"/>
      <c r="SQL20" s="53"/>
      <c r="SQM20" s="53"/>
      <c r="SQN20" s="53"/>
      <c r="SQO20" s="53"/>
      <c r="SQP20" s="53"/>
      <c r="SQQ20" s="53"/>
      <c r="SQR20" s="53"/>
      <c r="SQS20" s="53"/>
      <c r="SQT20" s="53"/>
      <c r="SQU20" s="53"/>
      <c r="SQV20" s="53"/>
      <c r="SQW20" s="53"/>
      <c r="SQX20" s="53"/>
      <c r="SQY20" s="53"/>
      <c r="SQZ20" s="53"/>
      <c r="SRA20" s="53"/>
      <c r="SRB20" s="53"/>
      <c r="SRC20" s="53"/>
      <c r="SRD20" s="53"/>
      <c r="SRE20" s="53"/>
      <c r="SRF20" s="53"/>
      <c r="SRG20" s="53"/>
      <c r="SRH20" s="53"/>
      <c r="SRI20" s="53"/>
      <c r="SRJ20" s="53"/>
      <c r="SRK20" s="53"/>
      <c r="SRL20" s="53"/>
      <c r="SRM20" s="53"/>
      <c r="SRN20" s="53"/>
      <c r="SRO20" s="53"/>
      <c r="SRP20" s="53"/>
      <c r="SRQ20" s="53"/>
      <c r="SRR20" s="53"/>
      <c r="SRS20" s="53"/>
      <c r="SRT20" s="53"/>
      <c r="SRU20" s="53"/>
      <c r="SRV20" s="53"/>
      <c r="SRW20" s="53"/>
      <c r="SRX20" s="53"/>
      <c r="SRY20" s="53"/>
      <c r="SRZ20" s="53"/>
      <c r="SSA20" s="53"/>
      <c r="SSB20" s="53"/>
      <c r="SSC20" s="53"/>
      <c r="SSD20" s="53"/>
      <c r="SSE20" s="53"/>
      <c r="SSF20" s="53"/>
      <c r="SSG20" s="53"/>
      <c r="SSH20" s="53"/>
      <c r="SSI20" s="53"/>
      <c r="SSJ20" s="53"/>
      <c r="SSK20" s="53"/>
      <c r="SSL20" s="53"/>
      <c r="SSM20" s="53"/>
      <c r="SSN20" s="53"/>
      <c r="SSO20" s="53"/>
      <c r="SSP20" s="53"/>
      <c r="SSQ20" s="53"/>
      <c r="SSR20" s="53"/>
      <c r="SSS20" s="53"/>
      <c r="SST20" s="53"/>
      <c r="SSU20" s="53"/>
      <c r="SSV20" s="53"/>
      <c r="SSW20" s="53"/>
      <c r="SSX20" s="53"/>
      <c r="SSY20" s="53"/>
      <c r="SSZ20" s="53"/>
      <c r="STA20" s="53"/>
      <c r="STB20" s="53"/>
      <c r="STC20" s="53"/>
      <c r="STD20" s="53"/>
      <c r="STE20" s="53"/>
      <c r="STF20" s="53"/>
      <c r="STG20" s="53"/>
      <c r="STH20" s="53"/>
      <c r="STI20" s="53"/>
      <c r="STJ20" s="53"/>
      <c r="STK20" s="53"/>
      <c r="STL20" s="53"/>
      <c r="STM20" s="53"/>
      <c r="STN20" s="53"/>
      <c r="STO20" s="53"/>
      <c r="STP20" s="53"/>
      <c r="STQ20" s="53"/>
      <c r="STR20" s="53"/>
      <c r="STS20" s="53"/>
      <c r="STT20" s="53"/>
      <c r="STU20" s="53"/>
      <c r="STV20" s="53"/>
      <c r="STW20" s="53"/>
      <c r="STX20" s="53"/>
      <c r="STY20" s="53"/>
      <c r="STZ20" s="53"/>
      <c r="SUA20" s="53"/>
      <c r="SUB20" s="53"/>
      <c r="SUC20" s="53"/>
      <c r="SUD20" s="53"/>
      <c r="SUE20" s="53"/>
      <c r="SUF20" s="53"/>
      <c r="SUG20" s="53"/>
      <c r="SUH20" s="53"/>
      <c r="SUI20" s="53"/>
      <c r="SUJ20" s="53"/>
      <c r="SUK20" s="53"/>
      <c r="SUL20" s="53"/>
      <c r="SUM20" s="53"/>
      <c r="SUN20" s="53"/>
      <c r="SUO20" s="53"/>
      <c r="SUP20" s="53"/>
      <c r="SUQ20" s="53"/>
      <c r="SUR20" s="53"/>
      <c r="SUS20" s="53"/>
      <c r="SUT20" s="53"/>
      <c r="SUU20" s="53"/>
      <c r="SUV20" s="53"/>
      <c r="SUW20" s="53"/>
      <c r="SUX20" s="53"/>
      <c r="SUY20" s="53"/>
      <c r="SUZ20" s="53"/>
      <c r="SVA20" s="53"/>
      <c r="SVB20" s="53"/>
      <c r="SVC20" s="53"/>
      <c r="SVD20" s="53"/>
      <c r="SVE20" s="53"/>
      <c r="SVF20" s="53"/>
      <c r="SVG20" s="53"/>
      <c r="SVH20" s="53"/>
      <c r="SVI20" s="53"/>
      <c r="SVJ20" s="53"/>
      <c r="SVK20" s="53"/>
      <c r="SVL20" s="53"/>
      <c r="SVM20" s="53"/>
      <c r="SVN20" s="53"/>
      <c r="SVO20" s="53"/>
      <c r="SVP20" s="53"/>
      <c r="SVQ20" s="53"/>
      <c r="SVR20" s="53"/>
      <c r="SVS20" s="53"/>
      <c r="SVT20" s="53"/>
      <c r="SVU20" s="53"/>
      <c r="SVV20" s="53"/>
      <c r="SVW20" s="53"/>
      <c r="SVX20" s="53"/>
      <c r="SVY20" s="53"/>
      <c r="SVZ20" s="53"/>
      <c r="SWA20" s="53"/>
      <c r="SWB20" s="53"/>
      <c r="SWC20" s="53"/>
      <c r="SWD20" s="53"/>
      <c r="SWE20" s="53"/>
      <c r="SWF20" s="53"/>
      <c r="SWG20" s="53"/>
      <c r="SWH20" s="53"/>
      <c r="SWI20" s="53"/>
      <c r="SWJ20" s="53"/>
      <c r="SWK20" s="53"/>
      <c r="SWL20" s="53"/>
      <c r="SWM20" s="53"/>
      <c r="SWN20" s="53"/>
      <c r="SWO20" s="53"/>
      <c r="SWP20" s="53"/>
      <c r="SWQ20" s="53"/>
      <c r="SWR20" s="53"/>
      <c r="SWS20" s="53"/>
      <c r="SWT20" s="53"/>
      <c r="SWU20" s="53"/>
      <c r="SWV20" s="53"/>
      <c r="SWW20" s="53"/>
      <c r="SWX20" s="53"/>
      <c r="SWY20" s="53"/>
      <c r="SWZ20" s="53"/>
      <c r="SXA20" s="53"/>
      <c r="SXB20" s="53"/>
      <c r="SXC20" s="53"/>
      <c r="SXD20" s="53"/>
      <c r="SXE20" s="53"/>
      <c r="SXF20" s="53"/>
      <c r="SXG20" s="53"/>
      <c r="SXH20" s="53"/>
      <c r="SXI20" s="53"/>
      <c r="SXJ20" s="53"/>
      <c r="SXK20" s="53"/>
      <c r="SXL20" s="53"/>
      <c r="SXM20" s="53"/>
      <c r="SXN20" s="53"/>
      <c r="SXO20" s="53"/>
      <c r="SXP20" s="53"/>
      <c r="SXQ20" s="53"/>
      <c r="SXR20" s="53"/>
      <c r="SXS20" s="53"/>
      <c r="SXT20" s="53"/>
      <c r="SXU20" s="53"/>
      <c r="SXV20" s="53"/>
      <c r="SXW20" s="53"/>
      <c r="SXX20" s="53"/>
      <c r="SXY20" s="53"/>
      <c r="SXZ20" s="53"/>
      <c r="SYA20" s="53"/>
      <c r="SYB20" s="53"/>
      <c r="SYC20" s="53"/>
      <c r="SYD20" s="53"/>
      <c r="SYE20" s="53"/>
      <c r="SYF20" s="53"/>
      <c r="SYG20" s="53"/>
      <c r="SYH20" s="53"/>
      <c r="SYI20" s="53"/>
      <c r="SYJ20" s="53"/>
      <c r="SYK20" s="53"/>
      <c r="SYL20" s="53"/>
      <c r="SYM20" s="53"/>
      <c r="SYN20" s="53"/>
      <c r="SYO20" s="53"/>
      <c r="SYP20" s="53"/>
      <c r="SYQ20" s="53"/>
      <c r="SYR20" s="53"/>
      <c r="SYS20" s="53"/>
      <c r="SYT20" s="53"/>
      <c r="SYU20" s="53"/>
      <c r="SYV20" s="53"/>
      <c r="SYW20" s="53"/>
      <c r="SYX20" s="53"/>
      <c r="SYY20" s="53"/>
      <c r="SYZ20" s="53"/>
      <c r="SZA20" s="53"/>
      <c r="SZB20" s="53"/>
      <c r="SZC20" s="53"/>
      <c r="SZD20" s="53"/>
      <c r="SZE20" s="53"/>
      <c r="SZF20" s="53"/>
      <c r="SZG20" s="53"/>
      <c r="SZH20" s="53"/>
      <c r="SZI20" s="53"/>
      <c r="SZJ20" s="53"/>
      <c r="SZK20" s="53"/>
      <c r="SZL20" s="53"/>
      <c r="SZM20" s="53"/>
      <c r="SZN20" s="53"/>
      <c r="SZO20" s="53"/>
      <c r="SZP20" s="53"/>
      <c r="SZQ20" s="53"/>
      <c r="SZR20" s="53"/>
      <c r="SZS20" s="53"/>
      <c r="SZT20" s="53"/>
      <c r="SZU20" s="53"/>
      <c r="SZV20" s="53"/>
      <c r="SZW20" s="53"/>
      <c r="SZX20" s="53"/>
      <c r="SZY20" s="53"/>
      <c r="SZZ20" s="53"/>
      <c r="TAA20" s="53"/>
      <c r="TAB20" s="53"/>
      <c r="TAC20" s="53"/>
      <c r="TAD20" s="53"/>
      <c r="TAE20" s="53"/>
      <c r="TAF20" s="53"/>
      <c r="TAG20" s="53"/>
      <c r="TAH20" s="53"/>
      <c r="TAI20" s="53"/>
      <c r="TAJ20" s="53"/>
      <c r="TAK20" s="53"/>
      <c r="TAL20" s="53"/>
      <c r="TAM20" s="53"/>
      <c r="TAN20" s="53"/>
      <c r="TAO20" s="53"/>
      <c r="TAP20" s="53"/>
      <c r="TAQ20" s="53"/>
      <c r="TAR20" s="53"/>
      <c r="TAS20" s="53"/>
      <c r="TAT20" s="53"/>
      <c r="TAU20" s="53"/>
      <c r="TAV20" s="53"/>
      <c r="TAW20" s="53"/>
      <c r="TAX20" s="53"/>
      <c r="TAY20" s="53"/>
      <c r="TAZ20" s="53"/>
      <c r="TBA20" s="53"/>
      <c r="TBB20" s="53"/>
      <c r="TBC20" s="53"/>
      <c r="TBD20" s="53"/>
      <c r="TBE20" s="53"/>
      <c r="TBF20" s="53"/>
      <c r="TBG20" s="53"/>
      <c r="TBH20" s="53"/>
      <c r="TBI20" s="53"/>
      <c r="TBJ20" s="53"/>
      <c r="TBK20" s="53"/>
      <c r="TBL20" s="53"/>
      <c r="TBM20" s="53"/>
      <c r="TBN20" s="53"/>
      <c r="TBO20" s="53"/>
      <c r="TBP20" s="53"/>
      <c r="TBQ20" s="53"/>
      <c r="TBR20" s="53"/>
      <c r="TBS20" s="53"/>
      <c r="TBT20" s="53"/>
      <c r="TBU20" s="53"/>
      <c r="TBV20" s="53"/>
      <c r="TBW20" s="53"/>
      <c r="TBX20" s="53"/>
      <c r="TBY20" s="53"/>
      <c r="TBZ20" s="53"/>
      <c r="TCA20" s="53"/>
      <c r="TCB20" s="53"/>
      <c r="TCC20" s="53"/>
      <c r="TCD20" s="53"/>
      <c r="TCE20" s="53"/>
      <c r="TCF20" s="53"/>
      <c r="TCG20" s="53"/>
      <c r="TCH20" s="53"/>
      <c r="TCI20" s="53"/>
      <c r="TCJ20" s="53"/>
      <c r="TCK20" s="53"/>
      <c r="TCL20" s="53"/>
      <c r="TCM20" s="53"/>
      <c r="TCN20" s="53"/>
      <c r="TCO20" s="53"/>
      <c r="TCP20" s="53"/>
      <c r="TCQ20" s="53"/>
      <c r="TCR20" s="53"/>
      <c r="TCS20" s="53"/>
      <c r="TCT20" s="53"/>
      <c r="TCU20" s="53"/>
      <c r="TCV20" s="53"/>
      <c r="TCW20" s="53"/>
      <c r="TCX20" s="53"/>
      <c r="TCY20" s="53"/>
      <c r="TCZ20" s="53"/>
      <c r="TDA20" s="53"/>
      <c r="TDB20" s="53"/>
      <c r="TDC20" s="53"/>
      <c r="TDD20" s="53"/>
      <c r="TDE20" s="53"/>
      <c r="TDF20" s="53"/>
      <c r="TDG20" s="53"/>
      <c r="TDH20" s="53"/>
      <c r="TDI20" s="53"/>
      <c r="TDJ20" s="53"/>
      <c r="TDK20" s="53"/>
      <c r="TDL20" s="53"/>
      <c r="TDM20" s="53"/>
      <c r="TDN20" s="53"/>
      <c r="TDO20" s="53"/>
      <c r="TDP20" s="53"/>
      <c r="TDQ20" s="53"/>
      <c r="TDR20" s="53"/>
      <c r="TDS20" s="53"/>
      <c r="TDT20" s="53"/>
      <c r="TDU20" s="53"/>
      <c r="TDV20" s="53"/>
      <c r="TDW20" s="53"/>
      <c r="TDX20" s="53"/>
      <c r="TDY20" s="53"/>
      <c r="TDZ20" s="53"/>
      <c r="TEA20" s="53"/>
      <c r="TEB20" s="53"/>
      <c r="TEC20" s="53"/>
      <c r="TED20" s="53"/>
      <c r="TEE20" s="53"/>
      <c r="TEF20" s="53"/>
      <c r="TEG20" s="53"/>
      <c r="TEH20" s="53"/>
      <c r="TEI20" s="53"/>
      <c r="TEJ20" s="53"/>
      <c r="TEK20" s="53"/>
      <c r="TEL20" s="53"/>
      <c r="TEM20" s="53"/>
      <c r="TEN20" s="53"/>
      <c r="TEO20" s="53"/>
      <c r="TEP20" s="53"/>
      <c r="TEQ20" s="53"/>
      <c r="TER20" s="53"/>
      <c r="TES20" s="53"/>
      <c r="TET20" s="53"/>
      <c r="TEU20" s="53"/>
      <c r="TEV20" s="53"/>
      <c r="TEW20" s="53"/>
      <c r="TEX20" s="53"/>
      <c r="TEY20" s="53"/>
      <c r="TEZ20" s="53"/>
      <c r="TFA20" s="53"/>
      <c r="TFB20" s="53"/>
      <c r="TFC20" s="53"/>
      <c r="TFD20" s="53"/>
      <c r="TFE20" s="53"/>
      <c r="TFF20" s="53"/>
      <c r="TFG20" s="53"/>
      <c r="TFH20" s="53"/>
      <c r="TFI20" s="53"/>
      <c r="TFJ20" s="53"/>
      <c r="TFK20" s="53"/>
      <c r="TFL20" s="53"/>
      <c r="TFM20" s="53"/>
      <c r="TFN20" s="53"/>
      <c r="TFO20" s="53"/>
      <c r="TFP20" s="53"/>
      <c r="TFQ20" s="53"/>
      <c r="TFR20" s="53"/>
      <c r="TFS20" s="53"/>
      <c r="TFT20" s="53"/>
      <c r="TFU20" s="53"/>
      <c r="TFV20" s="53"/>
      <c r="TFW20" s="53"/>
      <c r="TFX20" s="53"/>
      <c r="TFY20" s="53"/>
      <c r="TFZ20" s="53"/>
      <c r="TGA20" s="53"/>
      <c r="TGB20" s="53"/>
      <c r="TGC20" s="53"/>
      <c r="TGD20" s="53"/>
      <c r="TGE20" s="53"/>
      <c r="TGF20" s="53"/>
      <c r="TGG20" s="53"/>
      <c r="TGH20" s="53"/>
      <c r="TGI20" s="53"/>
      <c r="TGJ20" s="53"/>
      <c r="TGK20" s="53"/>
      <c r="TGL20" s="53"/>
      <c r="TGM20" s="53"/>
      <c r="TGN20" s="53"/>
      <c r="TGO20" s="53"/>
      <c r="TGP20" s="53"/>
      <c r="TGQ20" s="53"/>
      <c r="TGR20" s="53"/>
      <c r="TGS20" s="53"/>
      <c r="TGT20" s="53"/>
      <c r="TGU20" s="53"/>
      <c r="TGV20" s="53"/>
      <c r="TGW20" s="53"/>
      <c r="TGX20" s="53"/>
      <c r="TGY20" s="53"/>
      <c r="TGZ20" s="53"/>
      <c r="THA20" s="53"/>
      <c r="THB20" s="53"/>
      <c r="THC20" s="53"/>
      <c r="THD20" s="53"/>
      <c r="THE20" s="53"/>
      <c r="THF20" s="53"/>
      <c r="THG20" s="53"/>
      <c r="THH20" s="53"/>
      <c r="THI20" s="53"/>
      <c r="THJ20" s="53"/>
      <c r="THK20" s="53"/>
      <c r="THL20" s="53"/>
      <c r="THM20" s="53"/>
      <c r="THN20" s="53"/>
      <c r="THO20" s="53"/>
      <c r="THP20" s="53"/>
      <c r="THQ20" s="53"/>
      <c r="THR20" s="53"/>
      <c r="THS20" s="53"/>
      <c r="THT20" s="53"/>
      <c r="THU20" s="53"/>
      <c r="THV20" s="53"/>
      <c r="THW20" s="53"/>
      <c r="THX20" s="53"/>
      <c r="THY20" s="53"/>
      <c r="THZ20" s="53"/>
      <c r="TIA20" s="53"/>
      <c r="TIB20" s="53"/>
      <c r="TIC20" s="53"/>
      <c r="TID20" s="53"/>
      <c r="TIE20" s="53"/>
      <c r="TIF20" s="53"/>
      <c r="TIG20" s="53"/>
      <c r="TIH20" s="53"/>
      <c r="TII20" s="53"/>
      <c r="TIJ20" s="53"/>
      <c r="TIK20" s="53"/>
      <c r="TIL20" s="53"/>
      <c r="TIM20" s="53"/>
      <c r="TIN20" s="53"/>
      <c r="TIO20" s="53"/>
      <c r="TIP20" s="53"/>
      <c r="TIQ20" s="53"/>
      <c r="TIR20" s="53"/>
      <c r="TIS20" s="53"/>
      <c r="TIT20" s="53"/>
      <c r="TIU20" s="53"/>
      <c r="TIV20" s="53"/>
      <c r="TIW20" s="53"/>
      <c r="TIX20" s="53"/>
      <c r="TIY20" s="53"/>
      <c r="TIZ20" s="53"/>
      <c r="TJA20" s="53"/>
      <c r="TJB20" s="53"/>
      <c r="TJC20" s="53"/>
      <c r="TJD20" s="53"/>
      <c r="TJE20" s="53"/>
      <c r="TJF20" s="53"/>
      <c r="TJG20" s="53"/>
      <c r="TJH20" s="53"/>
      <c r="TJI20" s="53"/>
      <c r="TJJ20" s="53"/>
      <c r="TJK20" s="53"/>
      <c r="TJL20" s="53"/>
      <c r="TJM20" s="53"/>
      <c r="TJN20" s="53"/>
      <c r="TJO20" s="53"/>
      <c r="TJP20" s="53"/>
      <c r="TJQ20" s="53"/>
      <c r="TJR20" s="53"/>
      <c r="TJS20" s="53"/>
      <c r="TJT20" s="53"/>
      <c r="TJU20" s="53"/>
      <c r="TJV20" s="53"/>
      <c r="TJW20" s="53"/>
      <c r="TJX20" s="53"/>
      <c r="TJY20" s="53"/>
      <c r="TJZ20" s="53"/>
      <c r="TKA20" s="53"/>
      <c r="TKB20" s="53"/>
      <c r="TKC20" s="53"/>
      <c r="TKD20" s="53"/>
      <c r="TKE20" s="53"/>
      <c r="TKF20" s="53"/>
      <c r="TKG20" s="53"/>
      <c r="TKH20" s="53"/>
      <c r="TKI20" s="53"/>
      <c r="TKJ20" s="53"/>
      <c r="TKK20" s="53"/>
      <c r="TKL20" s="53"/>
      <c r="TKM20" s="53"/>
      <c r="TKN20" s="53"/>
      <c r="TKO20" s="53"/>
      <c r="TKP20" s="53"/>
      <c r="TKQ20" s="53"/>
      <c r="TKR20" s="53"/>
      <c r="TKS20" s="53"/>
      <c r="TKT20" s="53"/>
      <c r="TKU20" s="53"/>
      <c r="TKV20" s="53"/>
      <c r="TKW20" s="53"/>
      <c r="TKX20" s="53"/>
      <c r="TKY20" s="53"/>
      <c r="TKZ20" s="53"/>
      <c r="TLA20" s="53"/>
      <c r="TLB20" s="53"/>
      <c r="TLC20" s="53"/>
      <c r="TLD20" s="53"/>
      <c r="TLE20" s="53"/>
      <c r="TLF20" s="53"/>
      <c r="TLG20" s="53"/>
      <c r="TLH20" s="53"/>
      <c r="TLI20" s="53"/>
      <c r="TLJ20" s="53"/>
      <c r="TLK20" s="53"/>
      <c r="TLL20" s="53"/>
      <c r="TLM20" s="53"/>
      <c r="TLN20" s="53"/>
      <c r="TLO20" s="53"/>
      <c r="TLP20" s="53"/>
      <c r="TLQ20" s="53"/>
      <c r="TLR20" s="53"/>
      <c r="TLS20" s="53"/>
      <c r="TLT20" s="53"/>
      <c r="TLU20" s="53"/>
      <c r="TLV20" s="53"/>
      <c r="TLW20" s="53"/>
      <c r="TLX20" s="53"/>
      <c r="TLY20" s="53"/>
      <c r="TLZ20" s="53"/>
      <c r="TMA20" s="53"/>
      <c r="TMB20" s="53"/>
      <c r="TMC20" s="53"/>
      <c r="TMD20" s="53"/>
      <c r="TME20" s="53"/>
      <c r="TMF20" s="53"/>
      <c r="TMG20" s="53"/>
      <c r="TMH20" s="53"/>
      <c r="TMI20" s="53"/>
      <c r="TMJ20" s="53"/>
      <c r="TMK20" s="53"/>
      <c r="TML20" s="53"/>
      <c r="TMM20" s="53"/>
      <c r="TMN20" s="53"/>
      <c r="TMO20" s="53"/>
      <c r="TMP20" s="53"/>
      <c r="TMQ20" s="53"/>
      <c r="TMR20" s="53"/>
      <c r="TMS20" s="53"/>
      <c r="TMT20" s="53"/>
      <c r="TMU20" s="53"/>
      <c r="TMV20" s="53"/>
      <c r="TMW20" s="53"/>
      <c r="TMX20" s="53"/>
      <c r="TMY20" s="53"/>
      <c r="TMZ20" s="53"/>
      <c r="TNA20" s="53"/>
      <c r="TNB20" s="53"/>
      <c r="TNC20" s="53"/>
      <c r="TND20" s="53"/>
      <c r="TNE20" s="53"/>
      <c r="TNF20" s="53"/>
      <c r="TNG20" s="53"/>
      <c r="TNH20" s="53"/>
      <c r="TNI20" s="53"/>
      <c r="TNJ20" s="53"/>
      <c r="TNK20" s="53"/>
      <c r="TNL20" s="53"/>
      <c r="TNM20" s="53"/>
      <c r="TNN20" s="53"/>
      <c r="TNO20" s="53"/>
      <c r="TNP20" s="53"/>
      <c r="TNQ20" s="53"/>
      <c r="TNR20" s="53"/>
      <c r="TNS20" s="53"/>
      <c r="TNT20" s="53"/>
      <c r="TNU20" s="53"/>
      <c r="TNV20" s="53"/>
      <c r="TNW20" s="53"/>
      <c r="TNX20" s="53"/>
      <c r="TNY20" s="53"/>
      <c r="TNZ20" s="53"/>
      <c r="TOA20" s="53"/>
      <c r="TOB20" s="53"/>
      <c r="TOC20" s="53"/>
      <c r="TOD20" s="53"/>
      <c r="TOE20" s="53"/>
      <c r="TOF20" s="53"/>
      <c r="TOG20" s="53"/>
      <c r="TOH20" s="53"/>
      <c r="TOI20" s="53"/>
      <c r="TOJ20" s="53"/>
      <c r="TOK20" s="53"/>
      <c r="TOL20" s="53"/>
      <c r="TOM20" s="53"/>
      <c r="TON20" s="53"/>
      <c r="TOO20" s="53"/>
      <c r="TOP20" s="53"/>
      <c r="TOQ20" s="53"/>
      <c r="TOR20" s="53"/>
      <c r="TOS20" s="53"/>
      <c r="TOT20" s="53"/>
      <c r="TOU20" s="53"/>
      <c r="TOV20" s="53"/>
      <c r="TOW20" s="53"/>
      <c r="TOX20" s="53"/>
      <c r="TOY20" s="53"/>
      <c r="TOZ20" s="53"/>
      <c r="TPA20" s="53"/>
      <c r="TPB20" s="53"/>
      <c r="TPC20" s="53"/>
      <c r="TPD20" s="53"/>
      <c r="TPE20" s="53"/>
      <c r="TPF20" s="53"/>
      <c r="TPG20" s="53"/>
      <c r="TPH20" s="53"/>
      <c r="TPI20" s="53"/>
      <c r="TPJ20" s="53"/>
      <c r="TPK20" s="53"/>
      <c r="TPL20" s="53"/>
      <c r="TPM20" s="53"/>
      <c r="TPN20" s="53"/>
      <c r="TPO20" s="53"/>
      <c r="TPP20" s="53"/>
      <c r="TPQ20" s="53"/>
      <c r="TPR20" s="53"/>
      <c r="TPS20" s="53"/>
      <c r="TPT20" s="53"/>
      <c r="TPU20" s="53"/>
      <c r="TPV20" s="53"/>
      <c r="TPW20" s="53"/>
      <c r="TPX20" s="53"/>
      <c r="TPY20" s="53"/>
      <c r="TPZ20" s="53"/>
      <c r="TQA20" s="53"/>
      <c r="TQB20" s="53"/>
      <c r="TQC20" s="53"/>
      <c r="TQD20" s="53"/>
      <c r="TQE20" s="53"/>
      <c r="TQF20" s="53"/>
      <c r="TQG20" s="53"/>
      <c r="TQH20" s="53"/>
      <c r="TQI20" s="53"/>
      <c r="TQJ20" s="53"/>
      <c r="TQK20" s="53"/>
      <c r="TQL20" s="53"/>
      <c r="TQM20" s="53"/>
      <c r="TQN20" s="53"/>
      <c r="TQO20" s="53"/>
      <c r="TQP20" s="53"/>
      <c r="TQQ20" s="53"/>
      <c r="TQR20" s="53"/>
      <c r="TQS20" s="53"/>
      <c r="TQT20" s="53"/>
      <c r="TQU20" s="53"/>
      <c r="TQV20" s="53"/>
      <c r="TQW20" s="53"/>
      <c r="TQX20" s="53"/>
      <c r="TQY20" s="53"/>
      <c r="TQZ20" s="53"/>
      <c r="TRA20" s="53"/>
      <c r="TRB20" s="53"/>
      <c r="TRC20" s="53"/>
      <c r="TRD20" s="53"/>
      <c r="TRE20" s="53"/>
      <c r="TRF20" s="53"/>
      <c r="TRG20" s="53"/>
      <c r="TRH20" s="53"/>
      <c r="TRI20" s="53"/>
      <c r="TRJ20" s="53"/>
      <c r="TRK20" s="53"/>
      <c r="TRL20" s="53"/>
      <c r="TRM20" s="53"/>
      <c r="TRN20" s="53"/>
      <c r="TRO20" s="53"/>
      <c r="TRP20" s="53"/>
      <c r="TRQ20" s="53"/>
      <c r="TRR20" s="53"/>
      <c r="TRS20" s="53"/>
      <c r="TRT20" s="53"/>
      <c r="TRU20" s="53"/>
      <c r="TRV20" s="53"/>
      <c r="TRW20" s="53"/>
      <c r="TRX20" s="53"/>
      <c r="TRY20" s="53"/>
      <c r="TRZ20" s="53"/>
      <c r="TSA20" s="53"/>
      <c r="TSB20" s="53"/>
      <c r="TSC20" s="53"/>
      <c r="TSD20" s="53"/>
      <c r="TSE20" s="53"/>
      <c r="TSF20" s="53"/>
      <c r="TSG20" s="53"/>
      <c r="TSH20" s="53"/>
      <c r="TSI20" s="53"/>
      <c r="TSJ20" s="53"/>
      <c r="TSK20" s="53"/>
      <c r="TSL20" s="53"/>
      <c r="TSM20" s="53"/>
      <c r="TSN20" s="53"/>
      <c r="TSO20" s="53"/>
      <c r="TSP20" s="53"/>
      <c r="TSQ20" s="53"/>
      <c r="TSR20" s="53"/>
      <c r="TSS20" s="53"/>
      <c r="TST20" s="53"/>
      <c r="TSU20" s="53"/>
      <c r="TSV20" s="53"/>
      <c r="TSW20" s="53"/>
      <c r="TSX20" s="53"/>
      <c r="TSY20" s="53"/>
      <c r="TSZ20" s="53"/>
      <c r="TTA20" s="53"/>
      <c r="TTB20" s="53"/>
      <c r="TTC20" s="53"/>
      <c r="TTD20" s="53"/>
      <c r="TTE20" s="53"/>
      <c r="TTF20" s="53"/>
      <c r="TTG20" s="53"/>
      <c r="TTH20" s="53"/>
      <c r="TTI20" s="53"/>
      <c r="TTJ20" s="53"/>
      <c r="TTK20" s="53"/>
      <c r="TTL20" s="53"/>
      <c r="TTM20" s="53"/>
      <c r="TTN20" s="53"/>
      <c r="TTO20" s="53"/>
      <c r="TTP20" s="53"/>
      <c r="TTQ20" s="53"/>
      <c r="TTR20" s="53"/>
      <c r="TTS20" s="53"/>
      <c r="TTT20" s="53"/>
      <c r="TTU20" s="53"/>
      <c r="TTV20" s="53"/>
      <c r="TTW20" s="53"/>
      <c r="TTX20" s="53"/>
      <c r="TTY20" s="53"/>
      <c r="TTZ20" s="53"/>
      <c r="TUA20" s="53"/>
      <c r="TUB20" s="53"/>
      <c r="TUC20" s="53"/>
      <c r="TUD20" s="53"/>
      <c r="TUE20" s="53"/>
      <c r="TUF20" s="53"/>
      <c r="TUG20" s="53"/>
      <c r="TUH20" s="53"/>
      <c r="TUI20" s="53"/>
      <c r="TUJ20" s="53"/>
      <c r="TUK20" s="53"/>
      <c r="TUL20" s="53"/>
      <c r="TUM20" s="53"/>
      <c r="TUN20" s="53"/>
      <c r="TUO20" s="53"/>
      <c r="TUP20" s="53"/>
      <c r="TUQ20" s="53"/>
      <c r="TUR20" s="53"/>
      <c r="TUS20" s="53"/>
      <c r="TUT20" s="53"/>
      <c r="TUU20" s="53"/>
      <c r="TUV20" s="53"/>
      <c r="TUW20" s="53"/>
      <c r="TUX20" s="53"/>
      <c r="TUY20" s="53"/>
      <c r="TUZ20" s="53"/>
      <c r="TVA20" s="53"/>
      <c r="TVB20" s="53"/>
      <c r="TVC20" s="53"/>
      <c r="TVD20" s="53"/>
      <c r="TVE20" s="53"/>
      <c r="TVF20" s="53"/>
      <c r="TVG20" s="53"/>
      <c r="TVH20" s="53"/>
      <c r="TVI20" s="53"/>
      <c r="TVJ20" s="53"/>
      <c r="TVK20" s="53"/>
      <c r="TVL20" s="53"/>
      <c r="TVM20" s="53"/>
      <c r="TVN20" s="53"/>
      <c r="TVO20" s="53"/>
      <c r="TVP20" s="53"/>
      <c r="TVQ20" s="53"/>
      <c r="TVR20" s="53"/>
      <c r="TVS20" s="53"/>
      <c r="TVT20" s="53"/>
      <c r="TVU20" s="53"/>
      <c r="TVV20" s="53"/>
      <c r="TVW20" s="53"/>
      <c r="TVX20" s="53"/>
      <c r="TVY20" s="53"/>
      <c r="TVZ20" s="53"/>
      <c r="TWA20" s="53"/>
      <c r="TWB20" s="53"/>
      <c r="TWC20" s="53"/>
      <c r="TWD20" s="53"/>
      <c r="TWE20" s="53"/>
      <c r="TWF20" s="53"/>
      <c r="TWG20" s="53"/>
      <c r="TWH20" s="53"/>
      <c r="TWI20" s="53"/>
      <c r="TWJ20" s="53"/>
      <c r="TWK20" s="53"/>
      <c r="TWL20" s="53"/>
      <c r="TWM20" s="53"/>
      <c r="TWN20" s="53"/>
      <c r="TWO20" s="53"/>
      <c r="TWP20" s="53"/>
      <c r="TWQ20" s="53"/>
      <c r="TWR20" s="53"/>
      <c r="TWS20" s="53"/>
      <c r="TWT20" s="53"/>
      <c r="TWU20" s="53"/>
      <c r="TWV20" s="53"/>
      <c r="TWW20" s="53"/>
      <c r="TWX20" s="53"/>
      <c r="TWY20" s="53"/>
      <c r="TWZ20" s="53"/>
      <c r="TXA20" s="53"/>
      <c r="TXB20" s="53"/>
      <c r="TXC20" s="53"/>
      <c r="TXD20" s="53"/>
      <c r="TXE20" s="53"/>
      <c r="TXF20" s="53"/>
      <c r="TXG20" s="53"/>
      <c r="TXH20" s="53"/>
      <c r="TXI20" s="53"/>
      <c r="TXJ20" s="53"/>
      <c r="TXK20" s="53"/>
      <c r="TXL20" s="53"/>
      <c r="TXM20" s="53"/>
      <c r="TXN20" s="53"/>
      <c r="TXO20" s="53"/>
      <c r="TXP20" s="53"/>
      <c r="TXQ20" s="53"/>
      <c r="TXR20" s="53"/>
      <c r="TXS20" s="53"/>
      <c r="TXT20" s="53"/>
      <c r="TXU20" s="53"/>
      <c r="TXV20" s="53"/>
      <c r="TXW20" s="53"/>
      <c r="TXX20" s="53"/>
      <c r="TXY20" s="53"/>
      <c r="TXZ20" s="53"/>
      <c r="TYA20" s="53"/>
      <c r="TYB20" s="53"/>
      <c r="TYC20" s="53"/>
      <c r="TYD20" s="53"/>
      <c r="TYE20" s="53"/>
      <c r="TYF20" s="53"/>
      <c r="TYG20" s="53"/>
      <c r="TYH20" s="53"/>
      <c r="TYI20" s="53"/>
      <c r="TYJ20" s="53"/>
      <c r="TYK20" s="53"/>
      <c r="TYL20" s="53"/>
      <c r="TYM20" s="53"/>
      <c r="TYN20" s="53"/>
      <c r="TYO20" s="53"/>
      <c r="TYP20" s="53"/>
      <c r="TYQ20" s="53"/>
      <c r="TYR20" s="53"/>
      <c r="TYS20" s="53"/>
      <c r="TYT20" s="53"/>
      <c r="TYU20" s="53"/>
      <c r="TYV20" s="53"/>
      <c r="TYW20" s="53"/>
      <c r="TYX20" s="53"/>
      <c r="TYY20" s="53"/>
      <c r="TYZ20" s="53"/>
      <c r="TZA20" s="53"/>
      <c r="TZB20" s="53"/>
      <c r="TZC20" s="53"/>
      <c r="TZD20" s="53"/>
      <c r="TZE20" s="53"/>
      <c r="TZF20" s="53"/>
      <c r="TZG20" s="53"/>
      <c r="TZH20" s="53"/>
      <c r="TZI20" s="53"/>
      <c r="TZJ20" s="53"/>
      <c r="TZK20" s="53"/>
      <c r="TZL20" s="53"/>
      <c r="TZM20" s="53"/>
      <c r="TZN20" s="53"/>
      <c r="TZO20" s="53"/>
      <c r="TZP20" s="53"/>
      <c r="TZQ20" s="53"/>
      <c r="TZR20" s="53"/>
      <c r="TZS20" s="53"/>
      <c r="TZT20" s="53"/>
      <c r="TZU20" s="53"/>
      <c r="TZV20" s="53"/>
      <c r="TZW20" s="53"/>
      <c r="TZX20" s="53"/>
      <c r="TZY20" s="53"/>
      <c r="TZZ20" s="53"/>
      <c r="UAA20" s="53"/>
      <c r="UAB20" s="53"/>
      <c r="UAC20" s="53"/>
      <c r="UAD20" s="53"/>
      <c r="UAE20" s="53"/>
      <c r="UAF20" s="53"/>
      <c r="UAG20" s="53"/>
      <c r="UAH20" s="53"/>
      <c r="UAI20" s="53"/>
      <c r="UAJ20" s="53"/>
      <c r="UAK20" s="53"/>
      <c r="UAL20" s="53"/>
      <c r="UAM20" s="53"/>
      <c r="UAN20" s="53"/>
      <c r="UAO20" s="53"/>
      <c r="UAP20" s="53"/>
      <c r="UAQ20" s="53"/>
      <c r="UAR20" s="53"/>
      <c r="UAS20" s="53"/>
      <c r="UAT20" s="53"/>
      <c r="UAU20" s="53"/>
      <c r="UAV20" s="53"/>
      <c r="UAW20" s="53"/>
      <c r="UAX20" s="53"/>
      <c r="UAY20" s="53"/>
      <c r="UAZ20" s="53"/>
      <c r="UBA20" s="53"/>
      <c r="UBB20" s="53"/>
      <c r="UBC20" s="53"/>
      <c r="UBD20" s="53"/>
      <c r="UBE20" s="53"/>
      <c r="UBF20" s="53"/>
      <c r="UBG20" s="53"/>
      <c r="UBH20" s="53"/>
      <c r="UBI20" s="53"/>
      <c r="UBJ20" s="53"/>
      <c r="UBK20" s="53"/>
      <c r="UBL20" s="53"/>
      <c r="UBM20" s="53"/>
      <c r="UBN20" s="53"/>
      <c r="UBO20" s="53"/>
      <c r="UBP20" s="53"/>
      <c r="UBQ20" s="53"/>
      <c r="UBR20" s="53"/>
      <c r="UBS20" s="53"/>
      <c r="UBT20" s="53"/>
      <c r="UBU20" s="53"/>
      <c r="UBV20" s="53"/>
      <c r="UBW20" s="53"/>
      <c r="UBX20" s="53"/>
      <c r="UBY20" s="53"/>
      <c r="UBZ20" s="53"/>
      <c r="UCA20" s="53"/>
      <c r="UCB20" s="53"/>
      <c r="UCC20" s="53"/>
      <c r="UCD20" s="53"/>
      <c r="UCE20" s="53"/>
      <c r="UCF20" s="53"/>
      <c r="UCG20" s="53"/>
      <c r="UCH20" s="53"/>
      <c r="UCI20" s="53"/>
      <c r="UCJ20" s="53"/>
      <c r="UCK20" s="53"/>
      <c r="UCL20" s="53"/>
      <c r="UCM20" s="53"/>
      <c r="UCN20" s="53"/>
      <c r="UCO20" s="53"/>
      <c r="UCP20" s="53"/>
      <c r="UCQ20" s="53"/>
      <c r="UCR20" s="53"/>
      <c r="UCS20" s="53"/>
      <c r="UCT20" s="53"/>
      <c r="UCU20" s="53"/>
      <c r="UCV20" s="53"/>
      <c r="UCW20" s="53"/>
      <c r="UCX20" s="53"/>
      <c r="UCY20" s="53"/>
      <c r="UCZ20" s="53"/>
      <c r="UDA20" s="53"/>
      <c r="UDB20" s="53"/>
      <c r="UDC20" s="53"/>
      <c r="UDD20" s="53"/>
      <c r="UDE20" s="53"/>
      <c r="UDF20" s="53"/>
      <c r="UDG20" s="53"/>
      <c r="UDH20" s="53"/>
      <c r="UDI20" s="53"/>
      <c r="UDJ20" s="53"/>
      <c r="UDK20" s="53"/>
      <c r="UDL20" s="53"/>
      <c r="UDM20" s="53"/>
      <c r="UDN20" s="53"/>
      <c r="UDO20" s="53"/>
      <c r="UDP20" s="53"/>
      <c r="UDQ20" s="53"/>
      <c r="UDR20" s="53"/>
      <c r="UDS20" s="53"/>
      <c r="UDT20" s="53"/>
      <c r="UDU20" s="53"/>
      <c r="UDV20" s="53"/>
      <c r="UDW20" s="53"/>
      <c r="UDX20" s="53"/>
      <c r="UDY20" s="53"/>
      <c r="UDZ20" s="53"/>
      <c r="UEA20" s="53"/>
      <c r="UEB20" s="53"/>
      <c r="UEC20" s="53"/>
      <c r="UED20" s="53"/>
      <c r="UEE20" s="53"/>
      <c r="UEF20" s="53"/>
      <c r="UEG20" s="53"/>
      <c r="UEH20" s="53"/>
      <c r="UEI20" s="53"/>
      <c r="UEJ20" s="53"/>
      <c r="UEK20" s="53"/>
      <c r="UEL20" s="53"/>
      <c r="UEM20" s="53"/>
      <c r="UEN20" s="53"/>
      <c r="UEO20" s="53"/>
      <c r="UEP20" s="53"/>
      <c r="UEQ20" s="53"/>
      <c r="UER20" s="53"/>
      <c r="UES20" s="53"/>
      <c r="UET20" s="53"/>
      <c r="UEU20" s="53"/>
      <c r="UEV20" s="53"/>
      <c r="UEW20" s="53"/>
      <c r="UEX20" s="53"/>
      <c r="UEY20" s="53"/>
      <c r="UEZ20" s="53"/>
      <c r="UFA20" s="53"/>
      <c r="UFB20" s="53"/>
      <c r="UFC20" s="53"/>
      <c r="UFD20" s="53"/>
      <c r="UFE20" s="53"/>
      <c r="UFF20" s="53"/>
      <c r="UFG20" s="53"/>
      <c r="UFH20" s="53"/>
      <c r="UFI20" s="53"/>
      <c r="UFJ20" s="53"/>
      <c r="UFK20" s="53"/>
      <c r="UFL20" s="53"/>
      <c r="UFM20" s="53"/>
      <c r="UFN20" s="53"/>
      <c r="UFO20" s="53"/>
      <c r="UFP20" s="53"/>
      <c r="UFQ20" s="53"/>
      <c r="UFR20" s="53"/>
      <c r="UFS20" s="53"/>
      <c r="UFT20" s="53"/>
      <c r="UFU20" s="53"/>
      <c r="UFV20" s="53"/>
      <c r="UFW20" s="53"/>
      <c r="UFX20" s="53"/>
      <c r="UFY20" s="53"/>
      <c r="UFZ20" s="53"/>
      <c r="UGA20" s="53"/>
      <c r="UGB20" s="53"/>
      <c r="UGC20" s="53"/>
      <c r="UGD20" s="53"/>
      <c r="UGE20" s="53"/>
      <c r="UGF20" s="53"/>
      <c r="UGG20" s="53"/>
      <c r="UGH20" s="53"/>
      <c r="UGI20" s="53"/>
      <c r="UGJ20" s="53"/>
      <c r="UGK20" s="53"/>
      <c r="UGL20" s="53"/>
      <c r="UGM20" s="53"/>
      <c r="UGN20" s="53"/>
      <c r="UGO20" s="53"/>
      <c r="UGP20" s="53"/>
      <c r="UGQ20" s="53"/>
      <c r="UGR20" s="53"/>
      <c r="UGS20" s="53"/>
      <c r="UGT20" s="53"/>
      <c r="UGU20" s="53"/>
      <c r="UGV20" s="53"/>
      <c r="UGW20" s="53"/>
      <c r="UGX20" s="53"/>
      <c r="UGY20" s="53"/>
      <c r="UGZ20" s="53"/>
      <c r="UHA20" s="53"/>
      <c r="UHB20" s="53"/>
      <c r="UHC20" s="53"/>
      <c r="UHD20" s="53"/>
      <c r="UHE20" s="53"/>
      <c r="UHF20" s="53"/>
      <c r="UHG20" s="53"/>
      <c r="UHH20" s="53"/>
      <c r="UHI20" s="53"/>
      <c r="UHJ20" s="53"/>
      <c r="UHK20" s="53"/>
      <c r="UHL20" s="53"/>
      <c r="UHM20" s="53"/>
      <c r="UHN20" s="53"/>
      <c r="UHO20" s="53"/>
      <c r="UHP20" s="53"/>
      <c r="UHQ20" s="53"/>
      <c r="UHR20" s="53"/>
      <c r="UHS20" s="53"/>
      <c r="UHT20" s="53"/>
      <c r="UHU20" s="53"/>
      <c r="UHV20" s="53"/>
      <c r="UHW20" s="53"/>
      <c r="UHX20" s="53"/>
      <c r="UHY20" s="53"/>
      <c r="UHZ20" s="53"/>
      <c r="UIA20" s="53"/>
      <c r="UIB20" s="53"/>
      <c r="UIC20" s="53"/>
      <c r="UID20" s="53"/>
      <c r="UIE20" s="53"/>
      <c r="UIF20" s="53"/>
      <c r="UIG20" s="53"/>
      <c r="UIH20" s="53"/>
      <c r="UII20" s="53"/>
      <c r="UIJ20" s="53"/>
      <c r="UIK20" s="53"/>
      <c r="UIL20" s="53"/>
      <c r="UIM20" s="53"/>
      <c r="UIN20" s="53"/>
      <c r="UIO20" s="53"/>
      <c r="UIP20" s="53"/>
      <c r="UIQ20" s="53"/>
      <c r="UIR20" s="53"/>
      <c r="UIS20" s="53"/>
      <c r="UIT20" s="53"/>
      <c r="UIU20" s="53"/>
      <c r="UIV20" s="53"/>
      <c r="UIW20" s="53"/>
      <c r="UIX20" s="53"/>
      <c r="UIY20" s="53"/>
      <c r="UIZ20" s="53"/>
      <c r="UJA20" s="53"/>
      <c r="UJB20" s="53"/>
      <c r="UJC20" s="53"/>
      <c r="UJD20" s="53"/>
      <c r="UJE20" s="53"/>
      <c r="UJF20" s="53"/>
      <c r="UJG20" s="53"/>
      <c r="UJH20" s="53"/>
      <c r="UJI20" s="53"/>
      <c r="UJJ20" s="53"/>
      <c r="UJK20" s="53"/>
      <c r="UJL20" s="53"/>
      <c r="UJM20" s="53"/>
      <c r="UJN20" s="53"/>
      <c r="UJO20" s="53"/>
      <c r="UJP20" s="53"/>
      <c r="UJQ20" s="53"/>
      <c r="UJR20" s="53"/>
      <c r="UJS20" s="53"/>
      <c r="UJT20" s="53"/>
      <c r="UJU20" s="53"/>
      <c r="UJV20" s="53"/>
      <c r="UJW20" s="53"/>
      <c r="UJX20" s="53"/>
      <c r="UJY20" s="53"/>
      <c r="UJZ20" s="53"/>
      <c r="UKA20" s="53"/>
      <c r="UKB20" s="53"/>
      <c r="UKC20" s="53"/>
      <c r="UKD20" s="53"/>
      <c r="UKE20" s="53"/>
      <c r="UKF20" s="53"/>
      <c r="UKG20" s="53"/>
      <c r="UKH20" s="53"/>
      <c r="UKI20" s="53"/>
      <c r="UKJ20" s="53"/>
      <c r="UKK20" s="53"/>
      <c r="UKL20" s="53"/>
      <c r="UKM20" s="53"/>
      <c r="UKN20" s="53"/>
      <c r="UKO20" s="53"/>
      <c r="UKP20" s="53"/>
      <c r="UKQ20" s="53"/>
      <c r="UKR20" s="53"/>
      <c r="UKS20" s="53"/>
      <c r="UKT20" s="53"/>
      <c r="UKU20" s="53"/>
      <c r="UKV20" s="53"/>
      <c r="UKW20" s="53"/>
      <c r="UKX20" s="53"/>
      <c r="UKY20" s="53"/>
      <c r="UKZ20" s="53"/>
      <c r="ULA20" s="53"/>
      <c r="ULB20" s="53"/>
      <c r="ULC20" s="53"/>
      <c r="ULD20" s="53"/>
      <c r="ULE20" s="53"/>
      <c r="ULF20" s="53"/>
      <c r="ULG20" s="53"/>
      <c r="ULH20" s="53"/>
      <c r="ULI20" s="53"/>
      <c r="ULJ20" s="53"/>
      <c r="ULK20" s="53"/>
      <c r="ULL20" s="53"/>
      <c r="ULM20" s="53"/>
      <c r="ULN20" s="53"/>
      <c r="ULO20" s="53"/>
      <c r="ULP20" s="53"/>
      <c r="ULQ20" s="53"/>
      <c r="ULR20" s="53"/>
      <c r="ULS20" s="53"/>
      <c r="ULT20" s="53"/>
      <c r="ULU20" s="53"/>
      <c r="ULV20" s="53"/>
      <c r="ULW20" s="53"/>
      <c r="ULX20" s="53"/>
      <c r="ULY20" s="53"/>
      <c r="ULZ20" s="53"/>
      <c r="UMA20" s="53"/>
      <c r="UMB20" s="53"/>
      <c r="UMC20" s="53"/>
      <c r="UMD20" s="53"/>
      <c r="UME20" s="53"/>
      <c r="UMF20" s="53"/>
      <c r="UMG20" s="53"/>
      <c r="UMH20" s="53"/>
      <c r="UMI20" s="53"/>
      <c r="UMJ20" s="53"/>
      <c r="UMK20" s="53"/>
      <c r="UML20" s="53"/>
      <c r="UMM20" s="53"/>
      <c r="UMN20" s="53"/>
      <c r="UMO20" s="53"/>
      <c r="UMP20" s="53"/>
      <c r="UMQ20" s="53"/>
      <c r="UMR20" s="53"/>
      <c r="UMS20" s="53"/>
      <c r="UMT20" s="53"/>
      <c r="UMU20" s="53"/>
      <c r="UMV20" s="53"/>
      <c r="UMW20" s="53"/>
      <c r="UMX20" s="53"/>
      <c r="UMY20" s="53"/>
      <c r="UMZ20" s="53"/>
      <c r="UNA20" s="53"/>
      <c r="UNB20" s="53"/>
      <c r="UNC20" s="53"/>
      <c r="UND20" s="53"/>
      <c r="UNE20" s="53"/>
      <c r="UNF20" s="53"/>
      <c r="UNG20" s="53"/>
      <c r="UNH20" s="53"/>
      <c r="UNI20" s="53"/>
      <c r="UNJ20" s="53"/>
      <c r="UNK20" s="53"/>
      <c r="UNL20" s="53"/>
      <c r="UNM20" s="53"/>
      <c r="UNN20" s="53"/>
      <c r="UNO20" s="53"/>
      <c r="UNP20" s="53"/>
      <c r="UNQ20" s="53"/>
      <c r="UNR20" s="53"/>
      <c r="UNS20" s="53"/>
      <c r="UNT20" s="53"/>
      <c r="UNU20" s="53"/>
      <c r="UNV20" s="53"/>
      <c r="UNW20" s="53"/>
      <c r="UNX20" s="53"/>
      <c r="UNY20" s="53"/>
      <c r="UNZ20" s="53"/>
      <c r="UOA20" s="53"/>
      <c r="UOB20" s="53"/>
      <c r="UOC20" s="53"/>
      <c r="UOD20" s="53"/>
      <c r="UOE20" s="53"/>
      <c r="UOF20" s="53"/>
      <c r="UOG20" s="53"/>
      <c r="UOH20" s="53"/>
      <c r="UOI20" s="53"/>
      <c r="UOJ20" s="53"/>
      <c r="UOK20" s="53"/>
      <c r="UOL20" s="53"/>
      <c r="UOM20" s="53"/>
      <c r="UON20" s="53"/>
      <c r="UOO20" s="53"/>
      <c r="UOP20" s="53"/>
      <c r="UOQ20" s="53"/>
      <c r="UOR20" s="53"/>
      <c r="UOS20" s="53"/>
      <c r="UOT20" s="53"/>
      <c r="UOU20" s="53"/>
      <c r="UOV20" s="53"/>
      <c r="UOW20" s="53"/>
      <c r="UOX20" s="53"/>
      <c r="UOY20" s="53"/>
      <c r="UOZ20" s="53"/>
      <c r="UPA20" s="53"/>
      <c r="UPB20" s="53"/>
      <c r="UPC20" s="53"/>
      <c r="UPD20" s="53"/>
      <c r="UPE20" s="53"/>
      <c r="UPF20" s="53"/>
      <c r="UPG20" s="53"/>
      <c r="UPH20" s="53"/>
      <c r="UPI20" s="53"/>
      <c r="UPJ20" s="53"/>
      <c r="UPK20" s="53"/>
      <c r="UPL20" s="53"/>
      <c r="UPM20" s="53"/>
      <c r="UPN20" s="53"/>
      <c r="UPO20" s="53"/>
      <c r="UPP20" s="53"/>
      <c r="UPQ20" s="53"/>
      <c r="UPR20" s="53"/>
      <c r="UPS20" s="53"/>
      <c r="UPT20" s="53"/>
      <c r="UPU20" s="53"/>
      <c r="UPV20" s="53"/>
      <c r="UPW20" s="53"/>
      <c r="UPX20" s="53"/>
      <c r="UPY20" s="53"/>
      <c r="UPZ20" s="53"/>
      <c r="UQA20" s="53"/>
      <c r="UQB20" s="53"/>
      <c r="UQC20" s="53"/>
      <c r="UQD20" s="53"/>
      <c r="UQE20" s="53"/>
      <c r="UQF20" s="53"/>
      <c r="UQG20" s="53"/>
      <c r="UQH20" s="53"/>
      <c r="UQI20" s="53"/>
      <c r="UQJ20" s="53"/>
      <c r="UQK20" s="53"/>
      <c r="UQL20" s="53"/>
      <c r="UQM20" s="53"/>
      <c r="UQN20" s="53"/>
      <c r="UQO20" s="53"/>
      <c r="UQP20" s="53"/>
      <c r="UQQ20" s="53"/>
      <c r="UQR20" s="53"/>
      <c r="UQS20" s="53"/>
      <c r="UQT20" s="53"/>
      <c r="UQU20" s="53"/>
      <c r="UQV20" s="53"/>
      <c r="UQW20" s="53"/>
      <c r="UQX20" s="53"/>
      <c r="UQY20" s="53"/>
      <c r="UQZ20" s="53"/>
      <c r="URA20" s="53"/>
      <c r="URB20" s="53"/>
      <c r="URC20" s="53"/>
      <c r="URD20" s="53"/>
      <c r="URE20" s="53"/>
      <c r="URF20" s="53"/>
      <c r="URG20" s="53"/>
      <c r="URH20" s="53"/>
      <c r="URI20" s="53"/>
      <c r="URJ20" s="53"/>
      <c r="URK20" s="53"/>
      <c r="URL20" s="53"/>
      <c r="URM20" s="53"/>
      <c r="URN20" s="53"/>
      <c r="URO20" s="53"/>
      <c r="URP20" s="53"/>
      <c r="URQ20" s="53"/>
      <c r="URR20" s="53"/>
      <c r="URS20" s="53"/>
      <c r="URT20" s="53"/>
      <c r="URU20" s="53"/>
      <c r="URV20" s="53"/>
      <c r="URW20" s="53"/>
      <c r="URX20" s="53"/>
      <c r="URY20" s="53"/>
      <c r="URZ20" s="53"/>
      <c r="USA20" s="53"/>
      <c r="USB20" s="53"/>
      <c r="USC20" s="53"/>
      <c r="USD20" s="53"/>
      <c r="USE20" s="53"/>
      <c r="USF20" s="53"/>
      <c r="USG20" s="53"/>
      <c r="USH20" s="53"/>
      <c r="USI20" s="53"/>
      <c r="USJ20" s="53"/>
      <c r="USK20" s="53"/>
      <c r="USL20" s="53"/>
      <c r="USM20" s="53"/>
      <c r="USN20" s="53"/>
      <c r="USO20" s="53"/>
      <c r="USP20" s="53"/>
      <c r="USQ20" s="53"/>
      <c r="USR20" s="53"/>
      <c r="USS20" s="53"/>
      <c r="UST20" s="53"/>
      <c r="USU20" s="53"/>
      <c r="USV20" s="53"/>
      <c r="USW20" s="53"/>
      <c r="USX20" s="53"/>
      <c r="USY20" s="53"/>
      <c r="USZ20" s="53"/>
      <c r="UTA20" s="53"/>
      <c r="UTB20" s="53"/>
      <c r="UTC20" s="53"/>
      <c r="UTD20" s="53"/>
      <c r="UTE20" s="53"/>
      <c r="UTF20" s="53"/>
      <c r="UTG20" s="53"/>
      <c r="UTH20" s="53"/>
      <c r="UTI20" s="53"/>
      <c r="UTJ20" s="53"/>
      <c r="UTK20" s="53"/>
      <c r="UTL20" s="53"/>
      <c r="UTM20" s="53"/>
      <c r="UTN20" s="53"/>
      <c r="UTO20" s="53"/>
      <c r="UTP20" s="53"/>
      <c r="UTQ20" s="53"/>
      <c r="UTR20" s="53"/>
      <c r="UTS20" s="53"/>
      <c r="UTT20" s="53"/>
      <c r="UTU20" s="53"/>
      <c r="UTV20" s="53"/>
      <c r="UTW20" s="53"/>
      <c r="UTX20" s="53"/>
      <c r="UTY20" s="53"/>
      <c r="UTZ20" s="53"/>
      <c r="UUA20" s="53"/>
      <c r="UUB20" s="53"/>
      <c r="UUC20" s="53"/>
      <c r="UUD20" s="53"/>
      <c r="UUE20" s="53"/>
      <c r="UUF20" s="53"/>
      <c r="UUG20" s="53"/>
      <c r="UUH20" s="53"/>
      <c r="UUI20" s="53"/>
      <c r="UUJ20" s="53"/>
      <c r="UUK20" s="53"/>
      <c r="UUL20" s="53"/>
      <c r="UUM20" s="53"/>
      <c r="UUN20" s="53"/>
      <c r="UUO20" s="53"/>
      <c r="UUP20" s="53"/>
      <c r="UUQ20" s="53"/>
      <c r="UUR20" s="53"/>
      <c r="UUS20" s="53"/>
      <c r="UUT20" s="53"/>
      <c r="UUU20" s="53"/>
      <c r="UUV20" s="53"/>
      <c r="UUW20" s="53"/>
      <c r="UUX20" s="53"/>
      <c r="UUY20" s="53"/>
      <c r="UUZ20" s="53"/>
      <c r="UVA20" s="53"/>
      <c r="UVB20" s="53"/>
      <c r="UVC20" s="53"/>
      <c r="UVD20" s="53"/>
      <c r="UVE20" s="53"/>
      <c r="UVF20" s="53"/>
      <c r="UVG20" s="53"/>
      <c r="UVH20" s="53"/>
      <c r="UVI20" s="53"/>
      <c r="UVJ20" s="53"/>
      <c r="UVK20" s="53"/>
      <c r="UVL20" s="53"/>
      <c r="UVM20" s="53"/>
      <c r="UVN20" s="53"/>
      <c r="UVO20" s="53"/>
      <c r="UVP20" s="53"/>
      <c r="UVQ20" s="53"/>
      <c r="UVR20" s="53"/>
      <c r="UVS20" s="53"/>
      <c r="UVT20" s="53"/>
      <c r="UVU20" s="53"/>
      <c r="UVV20" s="53"/>
      <c r="UVW20" s="53"/>
      <c r="UVX20" s="53"/>
      <c r="UVY20" s="53"/>
      <c r="UVZ20" s="53"/>
      <c r="UWA20" s="53"/>
      <c r="UWB20" s="53"/>
      <c r="UWC20" s="53"/>
      <c r="UWD20" s="53"/>
      <c r="UWE20" s="53"/>
      <c r="UWF20" s="53"/>
      <c r="UWG20" s="53"/>
      <c r="UWH20" s="53"/>
      <c r="UWI20" s="53"/>
      <c r="UWJ20" s="53"/>
      <c r="UWK20" s="53"/>
      <c r="UWL20" s="53"/>
      <c r="UWM20" s="53"/>
      <c r="UWN20" s="53"/>
      <c r="UWO20" s="53"/>
      <c r="UWP20" s="53"/>
      <c r="UWQ20" s="53"/>
      <c r="UWR20" s="53"/>
      <c r="UWS20" s="53"/>
      <c r="UWT20" s="53"/>
      <c r="UWU20" s="53"/>
      <c r="UWV20" s="53"/>
      <c r="UWW20" s="53"/>
      <c r="UWX20" s="53"/>
      <c r="UWY20" s="53"/>
      <c r="UWZ20" s="53"/>
      <c r="UXA20" s="53"/>
      <c r="UXB20" s="53"/>
      <c r="UXC20" s="53"/>
      <c r="UXD20" s="53"/>
      <c r="UXE20" s="53"/>
      <c r="UXF20" s="53"/>
      <c r="UXG20" s="53"/>
      <c r="UXH20" s="53"/>
      <c r="UXI20" s="53"/>
      <c r="UXJ20" s="53"/>
      <c r="UXK20" s="53"/>
      <c r="UXL20" s="53"/>
      <c r="UXM20" s="53"/>
      <c r="UXN20" s="53"/>
      <c r="UXO20" s="53"/>
      <c r="UXP20" s="53"/>
      <c r="UXQ20" s="53"/>
      <c r="UXR20" s="53"/>
      <c r="UXS20" s="53"/>
      <c r="UXT20" s="53"/>
      <c r="UXU20" s="53"/>
      <c r="UXV20" s="53"/>
      <c r="UXW20" s="53"/>
      <c r="UXX20" s="53"/>
      <c r="UXY20" s="53"/>
      <c r="UXZ20" s="53"/>
      <c r="UYA20" s="53"/>
      <c r="UYB20" s="53"/>
      <c r="UYC20" s="53"/>
      <c r="UYD20" s="53"/>
      <c r="UYE20" s="53"/>
      <c r="UYF20" s="53"/>
      <c r="UYG20" s="53"/>
      <c r="UYH20" s="53"/>
      <c r="UYI20" s="53"/>
      <c r="UYJ20" s="53"/>
      <c r="UYK20" s="53"/>
      <c r="UYL20" s="53"/>
      <c r="UYM20" s="53"/>
      <c r="UYN20" s="53"/>
      <c r="UYO20" s="53"/>
      <c r="UYP20" s="53"/>
      <c r="UYQ20" s="53"/>
      <c r="UYR20" s="53"/>
      <c r="UYS20" s="53"/>
      <c r="UYT20" s="53"/>
      <c r="UYU20" s="53"/>
      <c r="UYV20" s="53"/>
      <c r="UYW20" s="53"/>
      <c r="UYX20" s="53"/>
      <c r="UYY20" s="53"/>
      <c r="UYZ20" s="53"/>
      <c r="UZA20" s="53"/>
      <c r="UZB20" s="53"/>
      <c r="UZC20" s="53"/>
      <c r="UZD20" s="53"/>
      <c r="UZE20" s="53"/>
      <c r="UZF20" s="53"/>
      <c r="UZG20" s="53"/>
      <c r="UZH20" s="53"/>
      <c r="UZI20" s="53"/>
      <c r="UZJ20" s="53"/>
      <c r="UZK20" s="53"/>
      <c r="UZL20" s="53"/>
      <c r="UZM20" s="53"/>
      <c r="UZN20" s="53"/>
      <c r="UZO20" s="53"/>
      <c r="UZP20" s="53"/>
      <c r="UZQ20" s="53"/>
      <c r="UZR20" s="53"/>
      <c r="UZS20" s="53"/>
      <c r="UZT20" s="53"/>
      <c r="UZU20" s="53"/>
      <c r="UZV20" s="53"/>
      <c r="UZW20" s="53"/>
      <c r="UZX20" s="53"/>
      <c r="UZY20" s="53"/>
      <c r="UZZ20" s="53"/>
      <c r="VAA20" s="53"/>
      <c r="VAB20" s="53"/>
      <c r="VAC20" s="53"/>
      <c r="VAD20" s="53"/>
      <c r="VAE20" s="53"/>
      <c r="VAF20" s="53"/>
      <c r="VAG20" s="53"/>
      <c r="VAH20" s="53"/>
      <c r="VAI20" s="53"/>
      <c r="VAJ20" s="53"/>
      <c r="VAK20" s="53"/>
      <c r="VAL20" s="53"/>
      <c r="VAM20" s="53"/>
      <c r="VAN20" s="53"/>
      <c r="VAO20" s="53"/>
      <c r="VAP20" s="53"/>
      <c r="VAQ20" s="53"/>
      <c r="VAR20" s="53"/>
      <c r="VAS20" s="53"/>
      <c r="VAT20" s="53"/>
      <c r="VAU20" s="53"/>
      <c r="VAV20" s="53"/>
      <c r="VAW20" s="53"/>
      <c r="VAX20" s="53"/>
      <c r="VAY20" s="53"/>
      <c r="VAZ20" s="53"/>
      <c r="VBA20" s="53"/>
      <c r="VBB20" s="53"/>
      <c r="VBC20" s="53"/>
      <c r="VBD20" s="53"/>
      <c r="VBE20" s="53"/>
      <c r="VBF20" s="53"/>
      <c r="VBG20" s="53"/>
      <c r="VBH20" s="53"/>
      <c r="VBI20" s="53"/>
      <c r="VBJ20" s="53"/>
      <c r="VBK20" s="53"/>
      <c r="VBL20" s="53"/>
      <c r="VBM20" s="53"/>
      <c r="VBN20" s="53"/>
      <c r="VBO20" s="53"/>
      <c r="VBP20" s="53"/>
      <c r="VBQ20" s="53"/>
      <c r="VBR20" s="53"/>
      <c r="VBS20" s="53"/>
      <c r="VBT20" s="53"/>
      <c r="VBU20" s="53"/>
      <c r="VBV20" s="53"/>
      <c r="VBW20" s="53"/>
      <c r="VBX20" s="53"/>
      <c r="VBY20" s="53"/>
      <c r="VBZ20" s="53"/>
      <c r="VCA20" s="53"/>
      <c r="VCB20" s="53"/>
      <c r="VCC20" s="53"/>
      <c r="VCD20" s="53"/>
      <c r="VCE20" s="53"/>
      <c r="VCF20" s="53"/>
      <c r="VCG20" s="53"/>
      <c r="VCH20" s="53"/>
      <c r="VCI20" s="53"/>
      <c r="VCJ20" s="53"/>
      <c r="VCK20" s="53"/>
      <c r="VCL20" s="53"/>
      <c r="VCM20" s="53"/>
      <c r="VCN20" s="53"/>
      <c r="VCO20" s="53"/>
      <c r="VCP20" s="53"/>
      <c r="VCQ20" s="53"/>
      <c r="VCR20" s="53"/>
      <c r="VCS20" s="53"/>
      <c r="VCT20" s="53"/>
      <c r="VCU20" s="53"/>
      <c r="VCV20" s="53"/>
      <c r="VCW20" s="53"/>
      <c r="VCX20" s="53"/>
      <c r="VCY20" s="53"/>
      <c r="VCZ20" s="53"/>
      <c r="VDA20" s="53"/>
      <c r="VDB20" s="53"/>
      <c r="VDC20" s="53"/>
      <c r="VDD20" s="53"/>
      <c r="VDE20" s="53"/>
      <c r="VDF20" s="53"/>
      <c r="VDG20" s="53"/>
      <c r="VDH20" s="53"/>
      <c r="VDI20" s="53"/>
      <c r="VDJ20" s="53"/>
      <c r="VDK20" s="53"/>
      <c r="VDL20" s="53"/>
      <c r="VDM20" s="53"/>
      <c r="VDN20" s="53"/>
      <c r="VDO20" s="53"/>
      <c r="VDP20" s="53"/>
      <c r="VDQ20" s="53"/>
      <c r="VDR20" s="53"/>
      <c r="VDS20" s="53"/>
      <c r="VDT20" s="53"/>
      <c r="VDU20" s="53"/>
      <c r="VDV20" s="53"/>
      <c r="VDW20" s="53"/>
      <c r="VDX20" s="53"/>
      <c r="VDY20" s="53"/>
      <c r="VDZ20" s="53"/>
      <c r="VEA20" s="53"/>
      <c r="VEB20" s="53"/>
      <c r="VEC20" s="53"/>
      <c r="VED20" s="53"/>
      <c r="VEE20" s="53"/>
      <c r="VEF20" s="53"/>
      <c r="VEG20" s="53"/>
      <c r="VEH20" s="53"/>
      <c r="VEI20" s="53"/>
      <c r="VEJ20" s="53"/>
      <c r="VEK20" s="53"/>
      <c r="VEL20" s="53"/>
      <c r="VEM20" s="53"/>
      <c r="VEN20" s="53"/>
      <c r="VEO20" s="53"/>
      <c r="VEP20" s="53"/>
      <c r="VEQ20" s="53"/>
      <c r="VER20" s="53"/>
      <c r="VES20" s="53"/>
      <c r="VET20" s="53"/>
      <c r="VEU20" s="53"/>
      <c r="VEV20" s="53"/>
      <c r="VEW20" s="53"/>
      <c r="VEX20" s="53"/>
      <c r="VEY20" s="53"/>
      <c r="VEZ20" s="53"/>
      <c r="VFA20" s="53"/>
      <c r="VFB20" s="53"/>
      <c r="VFC20" s="53"/>
      <c r="VFD20" s="53"/>
      <c r="VFE20" s="53"/>
      <c r="VFF20" s="53"/>
      <c r="VFG20" s="53"/>
      <c r="VFH20" s="53"/>
      <c r="VFI20" s="53"/>
      <c r="VFJ20" s="53"/>
      <c r="VFK20" s="53"/>
      <c r="VFL20" s="53"/>
      <c r="VFM20" s="53"/>
      <c r="VFN20" s="53"/>
      <c r="VFO20" s="53"/>
      <c r="VFP20" s="53"/>
      <c r="VFQ20" s="53"/>
      <c r="VFR20" s="53"/>
      <c r="VFS20" s="53"/>
      <c r="VFT20" s="53"/>
      <c r="VFU20" s="53"/>
      <c r="VFV20" s="53"/>
      <c r="VFW20" s="53"/>
      <c r="VFX20" s="53"/>
      <c r="VFY20" s="53"/>
      <c r="VFZ20" s="53"/>
      <c r="VGA20" s="53"/>
      <c r="VGB20" s="53"/>
      <c r="VGC20" s="53"/>
      <c r="VGD20" s="53"/>
      <c r="VGE20" s="53"/>
      <c r="VGF20" s="53"/>
      <c r="VGG20" s="53"/>
      <c r="VGH20" s="53"/>
      <c r="VGI20" s="53"/>
      <c r="VGJ20" s="53"/>
      <c r="VGK20" s="53"/>
      <c r="VGL20" s="53"/>
      <c r="VGM20" s="53"/>
      <c r="VGN20" s="53"/>
      <c r="VGO20" s="53"/>
      <c r="VGP20" s="53"/>
      <c r="VGQ20" s="53"/>
      <c r="VGR20" s="53"/>
      <c r="VGS20" s="53"/>
      <c r="VGT20" s="53"/>
      <c r="VGU20" s="53"/>
      <c r="VGV20" s="53"/>
      <c r="VGW20" s="53"/>
      <c r="VGX20" s="53"/>
      <c r="VGY20" s="53"/>
      <c r="VGZ20" s="53"/>
      <c r="VHA20" s="53"/>
      <c r="VHB20" s="53"/>
      <c r="VHC20" s="53"/>
      <c r="VHD20" s="53"/>
      <c r="VHE20" s="53"/>
      <c r="VHF20" s="53"/>
      <c r="VHG20" s="53"/>
      <c r="VHH20" s="53"/>
      <c r="VHI20" s="53"/>
      <c r="VHJ20" s="53"/>
      <c r="VHK20" s="53"/>
      <c r="VHL20" s="53"/>
      <c r="VHM20" s="53"/>
      <c r="VHN20" s="53"/>
      <c r="VHO20" s="53"/>
      <c r="VHP20" s="53"/>
      <c r="VHQ20" s="53"/>
      <c r="VHR20" s="53"/>
      <c r="VHS20" s="53"/>
      <c r="VHT20" s="53"/>
      <c r="VHU20" s="53"/>
      <c r="VHV20" s="53"/>
      <c r="VHW20" s="53"/>
      <c r="VHX20" s="53"/>
      <c r="VHY20" s="53"/>
      <c r="VHZ20" s="53"/>
      <c r="VIA20" s="53"/>
      <c r="VIB20" s="53"/>
      <c r="VIC20" s="53"/>
      <c r="VID20" s="53"/>
      <c r="VIE20" s="53"/>
      <c r="VIF20" s="53"/>
      <c r="VIG20" s="53"/>
      <c r="VIH20" s="53"/>
      <c r="VII20" s="53"/>
      <c r="VIJ20" s="53"/>
      <c r="VIK20" s="53"/>
      <c r="VIL20" s="53"/>
      <c r="VIM20" s="53"/>
      <c r="VIN20" s="53"/>
      <c r="VIO20" s="53"/>
      <c r="VIP20" s="53"/>
      <c r="VIQ20" s="53"/>
      <c r="VIR20" s="53"/>
      <c r="VIS20" s="53"/>
      <c r="VIT20" s="53"/>
      <c r="VIU20" s="53"/>
      <c r="VIV20" s="53"/>
      <c r="VIW20" s="53"/>
      <c r="VIX20" s="53"/>
      <c r="VIY20" s="53"/>
      <c r="VIZ20" s="53"/>
      <c r="VJA20" s="53"/>
      <c r="VJB20" s="53"/>
      <c r="VJC20" s="53"/>
      <c r="VJD20" s="53"/>
      <c r="VJE20" s="53"/>
      <c r="VJF20" s="53"/>
      <c r="VJG20" s="53"/>
      <c r="VJH20" s="53"/>
      <c r="VJI20" s="53"/>
      <c r="VJJ20" s="53"/>
      <c r="VJK20" s="53"/>
      <c r="VJL20" s="53"/>
      <c r="VJM20" s="53"/>
      <c r="VJN20" s="53"/>
      <c r="VJO20" s="53"/>
      <c r="VJP20" s="53"/>
      <c r="VJQ20" s="53"/>
      <c r="VJR20" s="53"/>
      <c r="VJS20" s="53"/>
      <c r="VJT20" s="53"/>
      <c r="VJU20" s="53"/>
      <c r="VJV20" s="53"/>
      <c r="VJW20" s="53"/>
      <c r="VJX20" s="53"/>
      <c r="VJY20" s="53"/>
      <c r="VJZ20" s="53"/>
      <c r="VKA20" s="53"/>
      <c r="VKB20" s="53"/>
      <c r="VKC20" s="53"/>
      <c r="VKD20" s="53"/>
      <c r="VKE20" s="53"/>
      <c r="VKF20" s="53"/>
      <c r="VKG20" s="53"/>
      <c r="VKH20" s="53"/>
      <c r="VKI20" s="53"/>
      <c r="VKJ20" s="53"/>
      <c r="VKK20" s="53"/>
      <c r="VKL20" s="53"/>
      <c r="VKM20" s="53"/>
      <c r="VKN20" s="53"/>
      <c r="VKO20" s="53"/>
      <c r="VKP20" s="53"/>
      <c r="VKQ20" s="53"/>
      <c r="VKR20" s="53"/>
      <c r="VKS20" s="53"/>
      <c r="VKT20" s="53"/>
      <c r="VKU20" s="53"/>
      <c r="VKV20" s="53"/>
      <c r="VKW20" s="53"/>
      <c r="VKX20" s="53"/>
      <c r="VKY20" s="53"/>
      <c r="VKZ20" s="53"/>
      <c r="VLA20" s="53"/>
      <c r="VLB20" s="53"/>
      <c r="VLC20" s="53"/>
      <c r="VLD20" s="53"/>
      <c r="VLE20" s="53"/>
      <c r="VLF20" s="53"/>
      <c r="VLG20" s="53"/>
      <c r="VLH20" s="53"/>
      <c r="VLI20" s="53"/>
      <c r="VLJ20" s="53"/>
      <c r="VLK20" s="53"/>
      <c r="VLL20" s="53"/>
      <c r="VLM20" s="53"/>
      <c r="VLN20" s="53"/>
      <c r="VLO20" s="53"/>
      <c r="VLP20" s="53"/>
      <c r="VLQ20" s="53"/>
      <c r="VLR20" s="53"/>
      <c r="VLS20" s="53"/>
      <c r="VLT20" s="53"/>
      <c r="VLU20" s="53"/>
      <c r="VLV20" s="53"/>
      <c r="VLW20" s="53"/>
      <c r="VLX20" s="53"/>
      <c r="VLY20" s="53"/>
      <c r="VLZ20" s="53"/>
      <c r="VMA20" s="53"/>
      <c r="VMB20" s="53"/>
      <c r="VMC20" s="53"/>
      <c r="VMD20" s="53"/>
      <c r="VME20" s="53"/>
      <c r="VMF20" s="53"/>
      <c r="VMG20" s="53"/>
      <c r="VMH20" s="53"/>
      <c r="VMI20" s="53"/>
      <c r="VMJ20" s="53"/>
      <c r="VMK20" s="53"/>
      <c r="VML20" s="53"/>
      <c r="VMM20" s="53"/>
      <c r="VMN20" s="53"/>
      <c r="VMO20" s="53"/>
      <c r="VMP20" s="53"/>
      <c r="VMQ20" s="53"/>
      <c r="VMR20" s="53"/>
      <c r="VMS20" s="53"/>
      <c r="VMT20" s="53"/>
      <c r="VMU20" s="53"/>
      <c r="VMV20" s="53"/>
      <c r="VMW20" s="53"/>
      <c r="VMX20" s="53"/>
      <c r="VMY20" s="53"/>
      <c r="VMZ20" s="53"/>
      <c r="VNA20" s="53"/>
      <c r="VNB20" s="53"/>
      <c r="VNC20" s="53"/>
      <c r="VND20" s="53"/>
      <c r="VNE20" s="53"/>
      <c r="VNF20" s="53"/>
      <c r="VNG20" s="53"/>
      <c r="VNH20" s="53"/>
      <c r="VNI20" s="53"/>
      <c r="VNJ20" s="53"/>
      <c r="VNK20" s="53"/>
      <c r="VNL20" s="53"/>
      <c r="VNM20" s="53"/>
      <c r="VNN20" s="53"/>
      <c r="VNO20" s="53"/>
      <c r="VNP20" s="53"/>
      <c r="VNQ20" s="53"/>
      <c r="VNR20" s="53"/>
      <c r="VNS20" s="53"/>
      <c r="VNT20" s="53"/>
      <c r="VNU20" s="53"/>
      <c r="VNV20" s="53"/>
      <c r="VNW20" s="53"/>
      <c r="VNX20" s="53"/>
      <c r="VNY20" s="53"/>
      <c r="VNZ20" s="53"/>
      <c r="VOA20" s="53"/>
      <c r="VOB20" s="53"/>
      <c r="VOC20" s="53"/>
      <c r="VOD20" s="53"/>
      <c r="VOE20" s="53"/>
      <c r="VOF20" s="53"/>
      <c r="VOG20" s="53"/>
      <c r="VOH20" s="53"/>
      <c r="VOI20" s="53"/>
      <c r="VOJ20" s="53"/>
      <c r="VOK20" s="53"/>
      <c r="VOL20" s="53"/>
      <c r="VOM20" s="53"/>
      <c r="VON20" s="53"/>
      <c r="VOO20" s="53"/>
      <c r="VOP20" s="53"/>
      <c r="VOQ20" s="53"/>
      <c r="VOR20" s="53"/>
      <c r="VOS20" s="53"/>
      <c r="VOT20" s="53"/>
      <c r="VOU20" s="53"/>
      <c r="VOV20" s="53"/>
      <c r="VOW20" s="53"/>
      <c r="VOX20" s="53"/>
      <c r="VOY20" s="53"/>
      <c r="VOZ20" s="53"/>
      <c r="VPA20" s="53"/>
      <c r="VPB20" s="53"/>
      <c r="VPC20" s="53"/>
      <c r="VPD20" s="53"/>
      <c r="VPE20" s="53"/>
      <c r="VPF20" s="53"/>
      <c r="VPG20" s="53"/>
      <c r="VPH20" s="53"/>
      <c r="VPI20" s="53"/>
      <c r="VPJ20" s="53"/>
      <c r="VPK20" s="53"/>
      <c r="VPL20" s="53"/>
      <c r="VPM20" s="53"/>
      <c r="VPN20" s="53"/>
      <c r="VPO20" s="53"/>
      <c r="VPP20" s="53"/>
      <c r="VPQ20" s="53"/>
      <c r="VPR20" s="53"/>
      <c r="VPS20" s="53"/>
      <c r="VPT20" s="53"/>
      <c r="VPU20" s="53"/>
      <c r="VPV20" s="53"/>
      <c r="VPW20" s="53"/>
      <c r="VPX20" s="53"/>
      <c r="VPY20" s="53"/>
      <c r="VPZ20" s="53"/>
      <c r="VQA20" s="53"/>
      <c r="VQB20" s="53"/>
      <c r="VQC20" s="53"/>
      <c r="VQD20" s="53"/>
      <c r="VQE20" s="53"/>
      <c r="VQF20" s="53"/>
      <c r="VQG20" s="53"/>
      <c r="VQH20" s="53"/>
      <c r="VQI20" s="53"/>
      <c r="VQJ20" s="53"/>
      <c r="VQK20" s="53"/>
      <c r="VQL20" s="53"/>
      <c r="VQM20" s="53"/>
      <c r="VQN20" s="53"/>
      <c r="VQO20" s="53"/>
      <c r="VQP20" s="53"/>
      <c r="VQQ20" s="53"/>
      <c r="VQR20" s="53"/>
      <c r="VQS20" s="53"/>
      <c r="VQT20" s="53"/>
      <c r="VQU20" s="53"/>
      <c r="VQV20" s="53"/>
      <c r="VQW20" s="53"/>
      <c r="VQX20" s="53"/>
      <c r="VQY20" s="53"/>
      <c r="VQZ20" s="53"/>
      <c r="VRA20" s="53"/>
      <c r="VRB20" s="53"/>
      <c r="VRC20" s="53"/>
      <c r="VRD20" s="53"/>
      <c r="VRE20" s="53"/>
      <c r="VRF20" s="53"/>
      <c r="VRG20" s="53"/>
      <c r="VRH20" s="53"/>
      <c r="VRI20" s="53"/>
      <c r="VRJ20" s="53"/>
      <c r="VRK20" s="53"/>
      <c r="VRL20" s="53"/>
      <c r="VRM20" s="53"/>
      <c r="VRN20" s="53"/>
      <c r="VRO20" s="53"/>
      <c r="VRP20" s="53"/>
      <c r="VRQ20" s="53"/>
      <c r="VRR20" s="53"/>
      <c r="VRS20" s="53"/>
      <c r="VRT20" s="53"/>
      <c r="VRU20" s="53"/>
      <c r="VRV20" s="53"/>
      <c r="VRW20" s="53"/>
      <c r="VRX20" s="53"/>
      <c r="VRY20" s="53"/>
      <c r="VRZ20" s="53"/>
      <c r="VSA20" s="53"/>
      <c r="VSB20" s="53"/>
      <c r="VSC20" s="53"/>
      <c r="VSD20" s="53"/>
      <c r="VSE20" s="53"/>
      <c r="VSF20" s="53"/>
      <c r="VSG20" s="53"/>
      <c r="VSH20" s="53"/>
      <c r="VSI20" s="53"/>
      <c r="VSJ20" s="53"/>
      <c r="VSK20" s="53"/>
      <c r="VSL20" s="53"/>
      <c r="VSM20" s="53"/>
      <c r="VSN20" s="53"/>
      <c r="VSO20" s="53"/>
      <c r="VSP20" s="53"/>
      <c r="VSQ20" s="53"/>
      <c r="VSR20" s="53"/>
      <c r="VSS20" s="53"/>
      <c r="VST20" s="53"/>
      <c r="VSU20" s="53"/>
      <c r="VSV20" s="53"/>
      <c r="VSW20" s="53"/>
      <c r="VSX20" s="53"/>
      <c r="VSY20" s="53"/>
      <c r="VSZ20" s="53"/>
      <c r="VTA20" s="53"/>
      <c r="VTB20" s="53"/>
      <c r="VTC20" s="53"/>
      <c r="VTD20" s="53"/>
      <c r="VTE20" s="53"/>
      <c r="VTF20" s="53"/>
      <c r="VTG20" s="53"/>
      <c r="VTH20" s="53"/>
      <c r="VTI20" s="53"/>
      <c r="VTJ20" s="53"/>
      <c r="VTK20" s="53"/>
      <c r="VTL20" s="53"/>
      <c r="VTM20" s="53"/>
      <c r="VTN20" s="53"/>
      <c r="VTO20" s="53"/>
      <c r="VTP20" s="53"/>
      <c r="VTQ20" s="53"/>
      <c r="VTR20" s="53"/>
      <c r="VTS20" s="53"/>
      <c r="VTT20" s="53"/>
      <c r="VTU20" s="53"/>
      <c r="VTV20" s="53"/>
      <c r="VTW20" s="53"/>
      <c r="VTX20" s="53"/>
      <c r="VTY20" s="53"/>
      <c r="VTZ20" s="53"/>
      <c r="VUA20" s="53"/>
      <c r="VUB20" s="53"/>
      <c r="VUC20" s="53"/>
      <c r="VUD20" s="53"/>
      <c r="VUE20" s="53"/>
      <c r="VUF20" s="53"/>
      <c r="VUG20" s="53"/>
      <c r="VUH20" s="53"/>
      <c r="VUI20" s="53"/>
      <c r="VUJ20" s="53"/>
      <c r="VUK20" s="53"/>
      <c r="VUL20" s="53"/>
      <c r="VUM20" s="53"/>
      <c r="VUN20" s="53"/>
      <c r="VUO20" s="53"/>
      <c r="VUP20" s="53"/>
      <c r="VUQ20" s="53"/>
      <c r="VUR20" s="53"/>
      <c r="VUS20" s="53"/>
      <c r="VUT20" s="53"/>
      <c r="VUU20" s="53"/>
      <c r="VUV20" s="53"/>
      <c r="VUW20" s="53"/>
      <c r="VUX20" s="53"/>
      <c r="VUY20" s="53"/>
      <c r="VUZ20" s="53"/>
      <c r="VVA20" s="53"/>
      <c r="VVB20" s="53"/>
      <c r="VVC20" s="53"/>
      <c r="VVD20" s="53"/>
      <c r="VVE20" s="53"/>
      <c r="VVF20" s="53"/>
      <c r="VVG20" s="53"/>
      <c r="VVH20" s="53"/>
      <c r="VVI20" s="53"/>
      <c r="VVJ20" s="53"/>
      <c r="VVK20" s="53"/>
      <c r="VVL20" s="53"/>
      <c r="VVM20" s="53"/>
      <c r="VVN20" s="53"/>
      <c r="VVO20" s="53"/>
      <c r="VVP20" s="53"/>
      <c r="VVQ20" s="53"/>
      <c r="VVR20" s="53"/>
      <c r="VVS20" s="53"/>
      <c r="VVT20" s="53"/>
      <c r="VVU20" s="53"/>
      <c r="VVV20" s="53"/>
      <c r="VVW20" s="53"/>
      <c r="VVX20" s="53"/>
      <c r="VVY20" s="53"/>
      <c r="VVZ20" s="53"/>
      <c r="VWA20" s="53"/>
      <c r="VWB20" s="53"/>
      <c r="VWC20" s="53"/>
      <c r="VWD20" s="53"/>
      <c r="VWE20" s="53"/>
      <c r="VWF20" s="53"/>
      <c r="VWG20" s="53"/>
      <c r="VWH20" s="53"/>
      <c r="VWI20" s="53"/>
      <c r="VWJ20" s="53"/>
      <c r="VWK20" s="53"/>
      <c r="VWL20" s="53"/>
      <c r="VWM20" s="53"/>
      <c r="VWN20" s="53"/>
      <c r="VWO20" s="53"/>
      <c r="VWP20" s="53"/>
      <c r="VWQ20" s="53"/>
      <c r="VWR20" s="53"/>
      <c r="VWS20" s="53"/>
      <c r="VWT20" s="53"/>
      <c r="VWU20" s="53"/>
      <c r="VWV20" s="53"/>
      <c r="VWW20" s="53"/>
      <c r="VWX20" s="53"/>
      <c r="VWY20" s="53"/>
      <c r="VWZ20" s="53"/>
      <c r="VXA20" s="53"/>
      <c r="VXB20" s="53"/>
      <c r="VXC20" s="53"/>
      <c r="VXD20" s="53"/>
      <c r="VXE20" s="53"/>
      <c r="VXF20" s="53"/>
      <c r="VXG20" s="53"/>
      <c r="VXH20" s="53"/>
      <c r="VXI20" s="53"/>
      <c r="VXJ20" s="53"/>
      <c r="VXK20" s="53"/>
      <c r="VXL20" s="53"/>
      <c r="VXM20" s="53"/>
      <c r="VXN20" s="53"/>
      <c r="VXO20" s="53"/>
      <c r="VXP20" s="53"/>
      <c r="VXQ20" s="53"/>
      <c r="VXR20" s="53"/>
      <c r="VXS20" s="53"/>
      <c r="VXT20" s="53"/>
      <c r="VXU20" s="53"/>
      <c r="VXV20" s="53"/>
      <c r="VXW20" s="53"/>
      <c r="VXX20" s="53"/>
      <c r="VXY20" s="53"/>
      <c r="VXZ20" s="53"/>
      <c r="VYA20" s="53"/>
      <c r="VYB20" s="53"/>
      <c r="VYC20" s="53"/>
      <c r="VYD20" s="53"/>
      <c r="VYE20" s="53"/>
      <c r="VYF20" s="53"/>
      <c r="VYG20" s="53"/>
      <c r="VYH20" s="53"/>
      <c r="VYI20" s="53"/>
      <c r="VYJ20" s="53"/>
      <c r="VYK20" s="53"/>
      <c r="VYL20" s="53"/>
      <c r="VYM20" s="53"/>
      <c r="VYN20" s="53"/>
      <c r="VYO20" s="53"/>
      <c r="VYP20" s="53"/>
      <c r="VYQ20" s="53"/>
      <c r="VYR20" s="53"/>
      <c r="VYS20" s="53"/>
      <c r="VYT20" s="53"/>
      <c r="VYU20" s="53"/>
      <c r="VYV20" s="53"/>
      <c r="VYW20" s="53"/>
      <c r="VYX20" s="53"/>
      <c r="VYY20" s="53"/>
      <c r="VYZ20" s="53"/>
      <c r="VZA20" s="53"/>
      <c r="VZB20" s="53"/>
      <c r="VZC20" s="53"/>
      <c r="VZD20" s="53"/>
      <c r="VZE20" s="53"/>
      <c r="VZF20" s="53"/>
      <c r="VZG20" s="53"/>
      <c r="VZH20" s="53"/>
      <c r="VZI20" s="53"/>
      <c r="VZJ20" s="53"/>
      <c r="VZK20" s="53"/>
      <c r="VZL20" s="53"/>
      <c r="VZM20" s="53"/>
      <c r="VZN20" s="53"/>
      <c r="VZO20" s="53"/>
      <c r="VZP20" s="53"/>
      <c r="VZQ20" s="53"/>
      <c r="VZR20" s="53"/>
      <c r="VZS20" s="53"/>
      <c r="VZT20" s="53"/>
      <c r="VZU20" s="53"/>
      <c r="VZV20" s="53"/>
      <c r="VZW20" s="53"/>
      <c r="VZX20" s="53"/>
      <c r="VZY20" s="53"/>
      <c r="VZZ20" s="53"/>
      <c r="WAA20" s="53"/>
      <c r="WAB20" s="53"/>
      <c r="WAC20" s="53"/>
      <c r="WAD20" s="53"/>
      <c r="WAE20" s="53"/>
      <c r="WAF20" s="53"/>
      <c r="WAG20" s="53"/>
      <c r="WAH20" s="53"/>
      <c r="WAI20" s="53"/>
      <c r="WAJ20" s="53"/>
      <c r="WAK20" s="53"/>
      <c r="WAL20" s="53"/>
      <c r="WAM20" s="53"/>
      <c r="WAN20" s="53"/>
      <c r="WAO20" s="53"/>
      <c r="WAP20" s="53"/>
      <c r="WAQ20" s="53"/>
      <c r="WAR20" s="53"/>
      <c r="WAS20" s="53"/>
      <c r="WAT20" s="53"/>
      <c r="WAU20" s="53"/>
      <c r="WAV20" s="53"/>
      <c r="WAW20" s="53"/>
      <c r="WAX20" s="53"/>
      <c r="WAY20" s="53"/>
      <c r="WAZ20" s="53"/>
      <c r="WBA20" s="53"/>
      <c r="WBB20" s="53"/>
      <c r="WBC20" s="53"/>
      <c r="WBD20" s="53"/>
      <c r="WBE20" s="53"/>
      <c r="WBF20" s="53"/>
      <c r="WBG20" s="53"/>
      <c r="WBH20" s="53"/>
      <c r="WBI20" s="53"/>
      <c r="WBJ20" s="53"/>
      <c r="WBK20" s="53"/>
      <c r="WBL20" s="53"/>
      <c r="WBM20" s="53"/>
      <c r="WBN20" s="53"/>
      <c r="WBO20" s="53"/>
      <c r="WBP20" s="53"/>
      <c r="WBQ20" s="53"/>
      <c r="WBR20" s="53"/>
      <c r="WBS20" s="53"/>
      <c r="WBT20" s="53"/>
      <c r="WBU20" s="53"/>
      <c r="WBV20" s="53"/>
      <c r="WBW20" s="53"/>
      <c r="WBX20" s="53"/>
      <c r="WBY20" s="53"/>
      <c r="WBZ20" s="53"/>
      <c r="WCA20" s="53"/>
      <c r="WCB20" s="53"/>
      <c r="WCC20" s="53"/>
      <c r="WCD20" s="53"/>
      <c r="WCE20" s="53"/>
      <c r="WCF20" s="53"/>
      <c r="WCG20" s="53"/>
      <c r="WCH20" s="53"/>
      <c r="WCI20" s="53"/>
      <c r="WCJ20" s="53"/>
      <c r="WCK20" s="53"/>
      <c r="WCL20" s="53"/>
      <c r="WCM20" s="53"/>
      <c r="WCN20" s="53"/>
      <c r="WCO20" s="53"/>
      <c r="WCP20" s="53"/>
      <c r="WCQ20" s="53"/>
      <c r="WCR20" s="53"/>
      <c r="WCS20" s="53"/>
      <c r="WCT20" s="53"/>
      <c r="WCU20" s="53"/>
      <c r="WCV20" s="53"/>
      <c r="WCW20" s="53"/>
      <c r="WCX20" s="53"/>
      <c r="WCY20" s="53"/>
      <c r="WCZ20" s="53"/>
      <c r="WDA20" s="53"/>
      <c r="WDB20" s="53"/>
      <c r="WDC20" s="53"/>
      <c r="WDD20" s="53"/>
      <c r="WDE20" s="53"/>
      <c r="WDF20" s="53"/>
      <c r="WDG20" s="53"/>
      <c r="WDH20" s="53"/>
      <c r="WDI20" s="53"/>
      <c r="WDJ20" s="53"/>
      <c r="WDK20" s="53"/>
      <c r="WDL20" s="53"/>
      <c r="WDM20" s="53"/>
      <c r="WDN20" s="53"/>
      <c r="WDO20" s="53"/>
      <c r="WDP20" s="53"/>
      <c r="WDQ20" s="53"/>
      <c r="WDR20" s="53"/>
      <c r="WDS20" s="53"/>
      <c r="WDT20" s="53"/>
      <c r="WDU20" s="53"/>
      <c r="WDV20" s="53"/>
      <c r="WDW20" s="53"/>
      <c r="WDX20" s="53"/>
      <c r="WDY20" s="53"/>
      <c r="WDZ20" s="53"/>
      <c r="WEA20" s="53"/>
      <c r="WEB20" s="53"/>
      <c r="WEC20" s="53"/>
      <c r="WED20" s="53"/>
      <c r="WEE20" s="53"/>
      <c r="WEF20" s="53"/>
      <c r="WEG20" s="53"/>
      <c r="WEH20" s="53"/>
      <c r="WEI20" s="53"/>
      <c r="WEJ20" s="53"/>
      <c r="WEK20" s="53"/>
      <c r="WEL20" s="53"/>
      <c r="WEM20" s="53"/>
      <c r="WEN20" s="53"/>
      <c r="WEO20" s="53"/>
      <c r="WEP20" s="53"/>
      <c r="WEQ20" s="53"/>
      <c r="WER20" s="53"/>
      <c r="WES20" s="53"/>
      <c r="WET20" s="53"/>
      <c r="WEU20" s="53"/>
      <c r="WEV20" s="53"/>
      <c r="WEW20" s="53"/>
      <c r="WEX20" s="53"/>
      <c r="WEY20" s="53"/>
      <c r="WEZ20" s="53"/>
      <c r="WFA20" s="53"/>
      <c r="WFB20" s="53"/>
      <c r="WFC20" s="53"/>
      <c r="WFD20" s="53"/>
      <c r="WFE20" s="53"/>
      <c r="WFF20" s="53"/>
      <c r="WFG20" s="53"/>
      <c r="WFH20" s="53"/>
      <c r="WFI20" s="53"/>
      <c r="WFJ20" s="53"/>
      <c r="WFK20" s="53"/>
      <c r="WFL20" s="53"/>
      <c r="WFM20" s="53"/>
      <c r="WFN20" s="53"/>
      <c r="WFO20" s="53"/>
      <c r="WFP20" s="53"/>
      <c r="WFQ20" s="53"/>
      <c r="WFR20" s="53"/>
      <c r="WFS20" s="53"/>
      <c r="WFT20" s="53"/>
      <c r="WFU20" s="53"/>
      <c r="WFV20" s="53"/>
      <c r="WFW20" s="53"/>
      <c r="WFX20" s="53"/>
      <c r="WFY20" s="53"/>
      <c r="WFZ20" s="53"/>
      <c r="WGA20" s="53"/>
      <c r="WGB20" s="53"/>
      <c r="WGC20" s="53"/>
      <c r="WGD20" s="53"/>
      <c r="WGE20" s="53"/>
      <c r="WGF20" s="53"/>
      <c r="WGG20" s="53"/>
      <c r="WGH20" s="53"/>
      <c r="WGI20" s="53"/>
      <c r="WGJ20" s="53"/>
      <c r="WGK20" s="53"/>
      <c r="WGL20" s="53"/>
      <c r="WGM20" s="53"/>
      <c r="WGN20" s="53"/>
      <c r="WGO20" s="53"/>
      <c r="WGP20" s="53"/>
      <c r="WGQ20" s="53"/>
      <c r="WGR20" s="53"/>
      <c r="WGS20" s="53"/>
      <c r="WGT20" s="53"/>
      <c r="WGU20" s="53"/>
      <c r="WGV20" s="53"/>
      <c r="WGW20" s="53"/>
      <c r="WGX20" s="53"/>
      <c r="WGY20" s="53"/>
      <c r="WGZ20" s="53"/>
      <c r="WHA20" s="53"/>
      <c r="WHB20" s="53"/>
      <c r="WHC20" s="53"/>
      <c r="WHD20" s="53"/>
      <c r="WHE20" s="53"/>
      <c r="WHF20" s="53"/>
      <c r="WHG20" s="53"/>
      <c r="WHH20" s="53"/>
      <c r="WHI20" s="53"/>
      <c r="WHJ20" s="53"/>
      <c r="WHK20" s="53"/>
      <c r="WHL20" s="53"/>
      <c r="WHM20" s="53"/>
      <c r="WHN20" s="53"/>
      <c r="WHO20" s="53"/>
      <c r="WHP20" s="53"/>
      <c r="WHQ20" s="53"/>
      <c r="WHR20" s="53"/>
      <c r="WHS20" s="53"/>
      <c r="WHT20" s="53"/>
      <c r="WHU20" s="53"/>
      <c r="WHV20" s="53"/>
      <c r="WHW20" s="53"/>
      <c r="WHX20" s="53"/>
      <c r="WHY20" s="53"/>
      <c r="WHZ20" s="53"/>
      <c r="WIA20" s="53"/>
      <c r="WIB20" s="53"/>
      <c r="WIC20" s="53"/>
      <c r="WID20" s="53"/>
      <c r="WIE20" s="53"/>
      <c r="WIF20" s="53"/>
      <c r="WIG20" s="53"/>
      <c r="WIH20" s="53"/>
      <c r="WII20" s="53"/>
      <c r="WIJ20" s="53"/>
      <c r="WIK20" s="53"/>
      <c r="WIL20" s="53"/>
      <c r="WIM20" s="53"/>
      <c r="WIN20" s="53"/>
      <c r="WIO20" s="53"/>
      <c r="WIP20" s="53"/>
      <c r="WIQ20" s="53"/>
      <c r="WIR20" s="53"/>
      <c r="WIS20" s="53"/>
      <c r="WIT20" s="53"/>
      <c r="WIU20" s="53"/>
      <c r="WIV20" s="53"/>
      <c r="WIW20" s="53"/>
      <c r="WIX20" s="53"/>
      <c r="WIY20" s="53"/>
      <c r="WIZ20" s="53"/>
      <c r="WJA20" s="53"/>
      <c r="WJB20" s="53"/>
      <c r="WJC20" s="53"/>
      <c r="WJD20" s="53"/>
      <c r="WJE20" s="53"/>
      <c r="WJF20" s="53"/>
      <c r="WJG20" s="53"/>
      <c r="WJH20" s="53"/>
      <c r="WJI20" s="53"/>
      <c r="WJJ20" s="53"/>
      <c r="WJK20" s="53"/>
      <c r="WJL20" s="53"/>
      <c r="WJM20" s="53"/>
      <c r="WJN20" s="53"/>
      <c r="WJO20" s="53"/>
      <c r="WJP20" s="53"/>
      <c r="WJQ20" s="53"/>
      <c r="WJR20" s="53"/>
      <c r="WJS20" s="53"/>
      <c r="WJT20" s="53"/>
      <c r="WJU20" s="53"/>
      <c r="WJV20" s="53"/>
      <c r="WJW20" s="53"/>
      <c r="WJX20" s="53"/>
      <c r="WJY20" s="53"/>
      <c r="WJZ20" s="53"/>
      <c r="WKA20" s="53"/>
      <c r="WKB20" s="53"/>
      <c r="WKC20" s="53"/>
      <c r="WKD20" s="53"/>
      <c r="WKE20" s="53"/>
      <c r="WKF20" s="53"/>
      <c r="WKG20" s="53"/>
      <c r="WKH20" s="53"/>
      <c r="WKI20" s="53"/>
      <c r="WKJ20" s="53"/>
      <c r="WKK20" s="53"/>
      <c r="WKL20" s="53"/>
      <c r="WKM20" s="53"/>
      <c r="WKN20" s="53"/>
      <c r="WKO20" s="53"/>
      <c r="WKP20" s="53"/>
      <c r="WKQ20" s="53"/>
      <c r="WKR20" s="53"/>
      <c r="WKS20" s="53"/>
      <c r="WKT20" s="53"/>
      <c r="WKU20" s="53"/>
      <c r="WKV20" s="53"/>
      <c r="WKW20" s="53"/>
      <c r="WKX20" s="53"/>
      <c r="WKY20" s="53"/>
      <c r="WKZ20" s="53"/>
      <c r="WLA20" s="53"/>
      <c r="WLB20" s="53"/>
      <c r="WLC20" s="53"/>
      <c r="WLD20" s="53"/>
      <c r="WLE20" s="53"/>
      <c r="WLF20" s="53"/>
      <c r="WLG20" s="53"/>
      <c r="WLH20" s="53"/>
      <c r="WLI20" s="53"/>
      <c r="WLJ20" s="53"/>
      <c r="WLK20" s="53"/>
      <c r="WLL20" s="53"/>
      <c r="WLM20" s="53"/>
      <c r="WLN20" s="53"/>
      <c r="WLO20" s="53"/>
      <c r="WLP20" s="53"/>
      <c r="WLQ20" s="53"/>
      <c r="WLR20" s="53"/>
      <c r="WLS20" s="53"/>
      <c r="WLT20" s="53"/>
      <c r="WLU20" s="53"/>
      <c r="WLV20" s="53"/>
      <c r="WLW20" s="53"/>
      <c r="WLX20" s="53"/>
      <c r="WLY20" s="53"/>
      <c r="WLZ20" s="53"/>
      <c r="WMA20" s="53"/>
      <c r="WMB20" s="53"/>
      <c r="WMC20" s="53"/>
      <c r="WMD20" s="53"/>
      <c r="WME20" s="53"/>
      <c r="WMF20" s="53"/>
      <c r="WMG20" s="53"/>
      <c r="WMH20" s="53"/>
      <c r="WMI20" s="53"/>
      <c r="WMJ20" s="53"/>
      <c r="WMK20" s="53"/>
      <c r="WML20" s="53"/>
      <c r="WMM20" s="53"/>
      <c r="WMN20" s="53"/>
      <c r="WMO20" s="53"/>
      <c r="WMP20" s="53"/>
      <c r="WMQ20" s="53"/>
      <c r="WMR20" s="53"/>
      <c r="WMS20" s="53"/>
      <c r="WMT20" s="53"/>
      <c r="WMU20" s="53"/>
      <c r="WMV20" s="53"/>
      <c r="WMW20" s="53"/>
      <c r="WMX20" s="53"/>
      <c r="WMY20" s="53"/>
      <c r="WMZ20" s="53"/>
      <c r="WNA20" s="53"/>
      <c r="WNB20" s="53"/>
      <c r="WNC20" s="53"/>
      <c r="WND20" s="53"/>
      <c r="WNE20" s="53"/>
      <c r="WNF20" s="53"/>
      <c r="WNG20" s="53"/>
      <c r="WNH20" s="53"/>
      <c r="WNI20" s="53"/>
      <c r="WNJ20" s="53"/>
      <c r="WNK20" s="53"/>
      <c r="WNL20" s="53"/>
      <c r="WNM20" s="53"/>
      <c r="WNN20" s="53"/>
      <c r="WNO20" s="53"/>
      <c r="WNP20" s="53"/>
      <c r="WNQ20" s="53"/>
      <c r="WNR20" s="53"/>
      <c r="WNS20" s="53"/>
      <c r="WNT20" s="53"/>
      <c r="WNU20" s="53"/>
      <c r="WNV20" s="53"/>
      <c r="WNW20" s="53"/>
      <c r="WNX20" s="53"/>
      <c r="WNY20" s="53"/>
      <c r="WNZ20" s="53"/>
      <c r="WOA20" s="53"/>
      <c r="WOB20" s="53"/>
      <c r="WOC20" s="53"/>
      <c r="WOD20" s="53"/>
      <c r="WOE20" s="53"/>
      <c r="WOF20" s="53"/>
      <c r="WOG20" s="53"/>
      <c r="WOH20" s="53"/>
      <c r="WOI20" s="53"/>
      <c r="WOJ20" s="53"/>
      <c r="WOK20" s="53"/>
      <c r="WOL20" s="53"/>
      <c r="WOM20" s="53"/>
      <c r="WON20" s="53"/>
      <c r="WOO20" s="53"/>
      <c r="WOP20" s="53"/>
      <c r="WOQ20" s="53"/>
      <c r="WOR20" s="53"/>
      <c r="WOS20" s="53"/>
      <c r="WOT20" s="53"/>
      <c r="WOU20" s="53"/>
      <c r="WOV20" s="53"/>
      <c r="WOW20" s="53"/>
      <c r="WOX20" s="53"/>
      <c r="WOY20" s="53"/>
      <c r="WOZ20" s="53"/>
      <c r="WPA20" s="53"/>
      <c r="WPB20" s="53"/>
      <c r="WPC20" s="53"/>
      <c r="WPD20" s="53"/>
      <c r="WPE20" s="53"/>
      <c r="WPF20" s="53"/>
      <c r="WPG20" s="53"/>
      <c r="WPH20" s="53"/>
      <c r="WPI20" s="53"/>
      <c r="WPJ20" s="53"/>
      <c r="WPK20" s="53"/>
      <c r="WPL20" s="53"/>
      <c r="WPM20" s="53"/>
      <c r="WPN20" s="53"/>
      <c r="WPO20" s="53"/>
      <c r="WPP20" s="53"/>
      <c r="WPQ20" s="53"/>
      <c r="WPR20" s="53"/>
      <c r="WPS20" s="53"/>
      <c r="WPT20" s="53"/>
      <c r="WPU20" s="53"/>
      <c r="WPV20" s="53"/>
      <c r="WPW20" s="53"/>
      <c r="WPX20" s="53"/>
      <c r="WPY20" s="53"/>
      <c r="WPZ20" s="53"/>
      <c r="WQA20" s="53"/>
      <c r="WQB20" s="53"/>
      <c r="WQC20" s="53"/>
      <c r="WQD20" s="53"/>
      <c r="WQE20" s="53"/>
      <c r="WQF20" s="53"/>
      <c r="WQG20" s="53"/>
      <c r="WQH20" s="53"/>
      <c r="WQI20" s="53"/>
      <c r="WQJ20" s="53"/>
      <c r="WQK20" s="53"/>
      <c r="WQL20" s="53"/>
      <c r="WQM20" s="53"/>
      <c r="WQN20" s="53"/>
      <c r="WQO20" s="53"/>
      <c r="WQP20" s="53"/>
      <c r="WQQ20" s="53"/>
      <c r="WQR20" s="53"/>
      <c r="WQS20" s="53"/>
      <c r="WQT20" s="53"/>
      <c r="WQU20" s="53"/>
      <c r="WQV20" s="53"/>
      <c r="WQW20" s="53"/>
      <c r="WQX20" s="53"/>
      <c r="WQY20" s="53"/>
      <c r="WQZ20" s="53"/>
      <c r="WRA20" s="53"/>
      <c r="WRB20" s="53"/>
      <c r="WRC20" s="53"/>
      <c r="WRD20" s="53"/>
      <c r="WRE20" s="53"/>
      <c r="WRF20" s="53"/>
      <c r="WRG20" s="53"/>
      <c r="WRH20" s="53"/>
      <c r="WRI20" s="53"/>
      <c r="WRJ20" s="53"/>
      <c r="WRK20" s="53"/>
      <c r="WRL20" s="53"/>
      <c r="WRM20" s="53"/>
      <c r="WRN20" s="53"/>
      <c r="WRO20" s="53"/>
      <c r="WRP20" s="53"/>
      <c r="WRQ20" s="53"/>
      <c r="WRR20" s="53"/>
      <c r="WRS20" s="53"/>
      <c r="WRT20" s="53"/>
      <c r="WRU20" s="53"/>
      <c r="WRV20" s="53"/>
      <c r="WRW20" s="53"/>
      <c r="WRX20" s="53"/>
      <c r="WRY20" s="53"/>
      <c r="WRZ20" s="53"/>
      <c r="WSA20" s="53"/>
      <c r="WSB20" s="53"/>
      <c r="WSC20" s="53"/>
      <c r="WSD20" s="53"/>
      <c r="WSE20" s="53"/>
      <c r="WSF20" s="53"/>
      <c r="WSG20" s="53"/>
      <c r="WSH20" s="53"/>
      <c r="WSI20" s="53"/>
      <c r="WSJ20" s="53"/>
      <c r="WSK20" s="53"/>
      <c r="WSL20" s="53"/>
      <c r="WSM20" s="53"/>
      <c r="WSN20" s="53"/>
      <c r="WSO20" s="53"/>
      <c r="WSP20" s="53"/>
      <c r="WSQ20" s="53"/>
      <c r="WSR20" s="53"/>
      <c r="WSS20" s="53"/>
      <c r="WST20" s="53"/>
      <c r="WSU20" s="53"/>
      <c r="WSV20" s="53"/>
      <c r="WSW20" s="53"/>
      <c r="WSX20" s="53"/>
      <c r="WSY20" s="53"/>
      <c r="WSZ20" s="53"/>
      <c r="WTA20" s="53"/>
      <c r="WTB20" s="53"/>
      <c r="WTC20" s="53"/>
      <c r="WTD20" s="53"/>
      <c r="WTE20" s="53"/>
      <c r="WTF20" s="53"/>
      <c r="WTG20" s="53"/>
      <c r="WTH20" s="53"/>
      <c r="WTI20" s="53"/>
      <c r="WTJ20" s="53"/>
      <c r="WTK20" s="53"/>
      <c r="WTL20" s="53"/>
      <c r="WTM20" s="53"/>
      <c r="WTN20" s="53"/>
      <c r="WTO20" s="53"/>
      <c r="WTP20" s="53"/>
      <c r="WTQ20" s="53"/>
      <c r="WTR20" s="53"/>
      <c r="WTS20" s="53"/>
      <c r="WTT20" s="53"/>
      <c r="WTU20" s="53"/>
      <c r="WTV20" s="53"/>
      <c r="WTW20" s="53"/>
      <c r="WTX20" s="53"/>
      <c r="WTY20" s="53"/>
      <c r="WTZ20" s="53"/>
      <c r="WUA20" s="53"/>
      <c r="WUB20" s="53"/>
      <c r="WUC20" s="53"/>
      <c r="WUD20" s="53"/>
      <c r="WUE20" s="53"/>
      <c r="WUF20" s="53"/>
      <c r="WUG20" s="53"/>
      <c r="WUH20" s="53"/>
      <c r="WUI20" s="53"/>
      <c r="WUJ20" s="53"/>
      <c r="WUK20" s="53"/>
      <c r="WUL20" s="53"/>
      <c r="WUM20" s="53"/>
      <c r="WUN20" s="53"/>
      <c r="WUO20" s="53"/>
      <c r="WUP20" s="53"/>
      <c r="WUQ20" s="53"/>
      <c r="WUR20" s="53"/>
      <c r="WUS20" s="53"/>
      <c r="WUT20" s="53"/>
      <c r="WUU20" s="53"/>
      <c r="WUV20" s="53"/>
      <c r="WUW20" s="53"/>
      <c r="WUX20" s="53"/>
      <c r="WUY20" s="53"/>
      <c r="WUZ20" s="53"/>
      <c r="WVA20" s="53"/>
      <c r="WVB20" s="53"/>
      <c r="WVC20" s="53"/>
      <c r="WVD20" s="53"/>
      <c r="WVE20" s="53"/>
      <c r="WVF20" s="53"/>
      <c r="WVG20" s="53"/>
      <c r="WVH20" s="53"/>
      <c r="WVI20" s="53"/>
      <c r="WVJ20" s="53"/>
      <c r="WVK20" s="53"/>
      <c r="WVL20" s="53"/>
      <c r="WVM20" s="53"/>
      <c r="WVN20" s="53"/>
      <c r="WVO20" s="53"/>
      <c r="WVP20" s="53"/>
      <c r="WVQ20" s="53"/>
      <c r="WVR20" s="53"/>
      <c r="WVS20" s="53"/>
      <c r="WVT20" s="53"/>
      <c r="WVU20" s="53"/>
      <c r="WVV20" s="53"/>
      <c r="WVW20" s="53"/>
      <c r="WVX20" s="53"/>
      <c r="WVY20" s="53"/>
      <c r="WVZ20" s="53"/>
      <c r="WWA20" s="53"/>
      <c r="WWB20" s="53"/>
      <c r="WWC20" s="53"/>
      <c r="WWD20" s="53"/>
      <c r="WWE20" s="53"/>
      <c r="WWF20" s="53"/>
      <c r="WWG20" s="53"/>
      <c r="WWH20" s="53"/>
      <c r="WWI20" s="53"/>
      <c r="WWJ20" s="53"/>
      <c r="WWK20" s="53"/>
      <c r="WWL20" s="53"/>
      <c r="WWM20" s="53"/>
      <c r="WWN20" s="53"/>
      <c r="WWO20" s="53"/>
      <c r="WWP20" s="53"/>
      <c r="WWQ20" s="53"/>
      <c r="WWR20" s="53"/>
      <c r="WWS20" s="53"/>
      <c r="WWT20" s="53"/>
      <c r="WWU20" s="53"/>
      <c r="WWV20" s="53"/>
      <c r="WWW20" s="53"/>
      <c r="WWX20" s="53"/>
      <c r="WWY20" s="53"/>
      <c r="WWZ20" s="53"/>
      <c r="WXA20" s="53"/>
      <c r="WXB20" s="53"/>
      <c r="WXC20" s="53"/>
      <c r="WXD20" s="53"/>
      <c r="WXE20" s="53"/>
      <c r="WXF20" s="53"/>
      <c r="WXG20" s="53"/>
      <c r="WXH20" s="53"/>
      <c r="WXI20" s="53"/>
      <c r="WXJ20" s="53"/>
      <c r="WXK20" s="53"/>
      <c r="WXL20" s="53"/>
      <c r="WXM20" s="53"/>
      <c r="WXN20" s="53"/>
      <c r="WXO20" s="53"/>
      <c r="WXP20" s="53"/>
      <c r="WXQ20" s="53"/>
      <c r="WXR20" s="53"/>
      <c r="WXS20" s="53"/>
      <c r="WXT20" s="53"/>
      <c r="WXU20" s="53"/>
      <c r="WXV20" s="53"/>
      <c r="WXW20" s="53"/>
      <c r="WXX20" s="53"/>
      <c r="WXY20" s="53"/>
      <c r="WXZ20" s="53"/>
      <c r="WYA20" s="53"/>
      <c r="WYB20" s="53"/>
      <c r="WYC20" s="53"/>
      <c r="WYD20" s="53"/>
      <c r="WYE20" s="53"/>
      <c r="WYF20" s="53"/>
      <c r="WYG20" s="53"/>
      <c r="WYH20" s="53"/>
      <c r="WYI20" s="53"/>
      <c r="WYJ20" s="53"/>
      <c r="WYK20" s="53"/>
      <c r="WYL20" s="53"/>
      <c r="WYM20" s="53"/>
      <c r="WYN20" s="53"/>
      <c r="WYO20" s="53"/>
      <c r="WYP20" s="53"/>
      <c r="WYQ20" s="53"/>
      <c r="WYR20" s="53"/>
      <c r="WYS20" s="53"/>
      <c r="WYT20" s="53"/>
      <c r="WYU20" s="53"/>
      <c r="WYV20" s="53"/>
      <c r="WYW20" s="53"/>
      <c r="WYX20" s="53"/>
      <c r="WYY20" s="53"/>
      <c r="WYZ20" s="53"/>
      <c r="WZA20" s="53"/>
      <c r="WZB20" s="53"/>
      <c r="WZC20" s="53"/>
      <c r="WZD20" s="53"/>
      <c r="WZE20" s="53"/>
      <c r="WZF20" s="53"/>
      <c r="WZG20" s="53"/>
      <c r="WZH20" s="53"/>
      <c r="WZI20" s="53"/>
      <c r="WZJ20" s="53"/>
      <c r="WZK20" s="53"/>
      <c r="WZL20" s="53"/>
      <c r="WZM20" s="53"/>
      <c r="WZN20" s="53"/>
      <c r="WZO20" s="53"/>
      <c r="WZP20" s="53"/>
      <c r="WZQ20" s="53"/>
      <c r="WZR20" s="53"/>
      <c r="WZS20" s="53"/>
      <c r="WZT20" s="53"/>
      <c r="WZU20" s="53"/>
      <c r="WZV20" s="53"/>
      <c r="WZW20" s="53"/>
      <c r="WZX20" s="53"/>
      <c r="WZY20" s="53"/>
      <c r="WZZ20" s="53"/>
      <c r="XAA20" s="53"/>
      <c r="XAB20" s="53"/>
      <c r="XAC20" s="53"/>
      <c r="XAD20" s="53"/>
      <c r="XAE20" s="53"/>
      <c r="XAF20" s="53"/>
      <c r="XAG20" s="53"/>
      <c r="XAH20" s="53"/>
      <c r="XAI20" s="53"/>
      <c r="XAJ20" s="53"/>
      <c r="XAK20" s="53"/>
      <c r="XAL20" s="53"/>
      <c r="XAM20" s="53"/>
      <c r="XAN20" s="53"/>
      <c r="XAO20" s="53"/>
      <c r="XAP20" s="53"/>
      <c r="XAQ20" s="53"/>
      <c r="XAR20" s="53"/>
      <c r="XAS20" s="53"/>
      <c r="XAT20" s="53"/>
      <c r="XAU20" s="53"/>
      <c r="XAV20" s="53"/>
      <c r="XAW20" s="53"/>
      <c r="XAX20" s="53"/>
      <c r="XAY20" s="53"/>
      <c r="XAZ20" s="53"/>
      <c r="XBA20" s="53"/>
      <c r="XBB20" s="53"/>
      <c r="XBC20" s="53"/>
      <c r="XBD20" s="53"/>
      <c r="XBE20" s="53"/>
      <c r="XBF20" s="53"/>
      <c r="XBG20" s="53"/>
      <c r="XBH20" s="53"/>
      <c r="XBI20" s="53"/>
      <c r="XBJ20" s="53"/>
      <c r="XBK20" s="53"/>
      <c r="XBL20" s="53"/>
      <c r="XBM20" s="53"/>
      <c r="XBN20" s="53"/>
      <c r="XBO20" s="53"/>
      <c r="XBP20" s="53"/>
      <c r="XBQ20" s="53"/>
      <c r="XBR20" s="53"/>
      <c r="XBS20" s="53"/>
      <c r="XBT20" s="53"/>
      <c r="XBU20" s="53"/>
      <c r="XBV20" s="53"/>
      <c r="XBW20" s="53"/>
      <c r="XBX20" s="53"/>
      <c r="XBY20" s="53"/>
      <c r="XBZ20" s="53"/>
      <c r="XCA20" s="53"/>
      <c r="XCB20" s="53"/>
      <c r="XCC20" s="53"/>
      <c r="XCD20" s="53"/>
      <c r="XCE20" s="53"/>
      <c r="XCF20" s="53"/>
      <c r="XCG20" s="53"/>
      <c r="XCH20" s="53"/>
      <c r="XCI20" s="53"/>
      <c r="XCJ20" s="53"/>
      <c r="XCK20" s="53"/>
      <c r="XCL20" s="53"/>
      <c r="XCM20" s="53"/>
      <c r="XCN20" s="53"/>
      <c r="XCO20" s="53"/>
      <c r="XCP20" s="53"/>
      <c r="XCQ20" s="53"/>
      <c r="XCR20" s="53"/>
      <c r="XCS20" s="53"/>
      <c r="XCT20" s="53"/>
      <c r="XCU20" s="53"/>
      <c r="XCV20" s="53"/>
      <c r="XCW20" s="53"/>
      <c r="XCX20" s="53"/>
      <c r="XCY20" s="53"/>
      <c r="XCZ20" s="53"/>
      <c r="XDA20" s="53"/>
      <c r="XDB20" s="53"/>
      <c r="XDC20" s="53"/>
      <c r="XDD20" s="53"/>
      <c r="XDE20" s="53"/>
      <c r="XDF20" s="53"/>
      <c r="XDG20" s="53"/>
      <c r="XDH20" s="53"/>
      <c r="XDI20" s="53"/>
      <c r="XDJ20" s="53"/>
      <c r="XDK20" s="53"/>
      <c r="XDL20" s="53"/>
      <c r="XDM20" s="53"/>
      <c r="XDN20" s="53"/>
      <c r="XDO20" s="53"/>
      <c r="XDP20" s="53"/>
      <c r="XDQ20" s="53"/>
      <c r="XDR20" s="53"/>
      <c r="XDS20" s="53"/>
      <c r="XDT20" s="53"/>
      <c r="XDU20" s="53"/>
      <c r="XDV20" s="53"/>
      <c r="XDW20" s="53"/>
      <c r="XDX20" s="53"/>
      <c r="XDY20" s="53"/>
      <c r="XDZ20" s="53"/>
      <c r="XEA20" s="53"/>
      <c r="XEB20" s="53"/>
      <c r="XEC20" s="53"/>
      <c r="XED20" s="53"/>
      <c r="XEE20" s="53"/>
      <c r="XEF20" s="53"/>
      <c r="XEG20" s="53"/>
      <c r="XEH20" s="53"/>
      <c r="XEI20" s="53"/>
      <c r="XEJ20" s="53"/>
      <c r="XEK20" s="53"/>
      <c r="XEL20" s="53"/>
      <c r="XEM20" s="53"/>
      <c r="XEN20" s="53"/>
      <c r="XEO20" s="53"/>
      <c r="XEP20" s="53"/>
      <c r="XEQ20" s="53"/>
      <c r="XER20" s="53"/>
      <c r="XES20" s="53"/>
      <c r="XET20" s="53"/>
      <c r="XEU20" s="53"/>
      <c r="XEV20" s="53"/>
      <c r="XEW20" s="53"/>
      <c r="XEX20" s="53"/>
      <c r="XEY20" s="53"/>
      <c r="XEZ20" s="53"/>
      <c r="XFA20" s="53"/>
      <c r="XFB20" s="53"/>
      <c r="XFC20" s="53"/>
    </row>
    <row r="21" spans="1:16383" ht="12" hidden="1" customHeight="1" thickTop="1" x14ac:dyDescent="0.25"/>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sheetPr>
  <dimension ref="A1:U13"/>
  <sheetViews>
    <sheetView showRowColHeaders="0" zoomScale="80" zoomScaleNormal="80" workbookViewId="0"/>
  </sheetViews>
  <sheetFormatPr defaultColWidth="0" defaultRowHeight="11.4" customHeight="1" zeroHeight="1" x14ac:dyDescent="0.2"/>
  <cols>
    <col min="1" max="8" width="2.77734375" style="38" customWidth="1"/>
    <col min="9" max="9" width="8.88671875" style="38" customWidth="1"/>
    <col min="10" max="10" width="9.77734375" style="38" customWidth="1"/>
    <col min="11" max="13" width="10.77734375" style="38" customWidth="1"/>
    <col min="14" max="14" width="8.88671875" style="38" hidden="1" customWidth="1"/>
    <col min="15" max="16384" width="8.88671875" style="38" hidden="1"/>
  </cols>
  <sheetData>
    <row r="1" spans="1:21" ht="12.6" thickBot="1" x14ac:dyDescent="0.3">
      <c r="A1" s="36" t="str">
        <f>ProjectName</f>
        <v>Financial Modelling Course</v>
      </c>
      <c r="B1" s="37"/>
      <c r="C1" s="37"/>
      <c r="D1" s="37"/>
      <c r="E1" s="37"/>
      <c r="F1" s="37"/>
      <c r="G1" s="37"/>
      <c r="H1" s="37"/>
      <c r="I1" s="37"/>
      <c r="J1" s="37"/>
      <c r="K1" s="37"/>
      <c r="L1" s="37"/>
      <c r="M1" s="37"/>
      <c r="N1" s="37"/>
      <c r="O1" s="37"/>
      <c r="P1" s="37"/>
      <c r="Q1" s="37"/>
      <c r="R1" s="37"/>
      <c r="S1" s="37"/>
      <c r="T1" s="37"/>
      <c r="U1" s="37"/>
    </row>
    <row r="2" spans="1:21" ht="13.2" customHeight="1" thickTop="1" x14ac:dyDescent="0.25">
      <c r="A2" s="39" t="str">
        <f ca="1">"Sheet: "&amp;RIGHT(CELL("filename",A$1),LEN(CELL("filename",A$1))-FIND("]",CELL("filename",A$1)))</f>
        <v>Sheet: Input&gt;</v>
      </c>
      <c r="B2" s="40"/>
      <c r="C2" s="40"/>
      <c r="D2" s="40"/>
      <c r="E2" s="40"/>
      <c r="F2" s="40"/>
      <c r="G2" s="40"/>
      <c r="H2" s="40"/>
      <c r="I2" s="40"/>
      <c r="J2" s="40"/>
      <c r="K2" s="40"/>
      <c r="L2" s="40"/>
      <c r="M2" s="40"/>
      <c r="N2" s="40"/>
      <c r="O2" s="40"/>
      <c r="P2" s="40"/>
      <c r="Q2" s="40"/>
      <c r="R2" s="40"/>
      <c r="S2" s="40"/>
      <c r="T2" s="40"/>
      <c r="U2" s="40"/>
    </row>
    <row r="3" spans="1:21" x14ac:dyDescent="0.2"/>
    <row r="4" spans="1:21" x14ac:dyDescent="0.2"/>
    <row r="5" spans="1:21" x14ac:dyDescent="0.2"/>
    <row r="6" spans="1:21" x14ac:dyDescent="0.2"/>
    <row r="7" spans="1:21" x14ac:dyDescent="0.2"/>
    <row r="8" spans="1:21" x14ac:dyDescent="0.2"/>
    <row r="9" spans="1:21" x14ac:dyDescent="0.2"/>
    <row r="10" spans="1:21" x14ac:dyDescent="0.2"/>
    <row r="11" spans="1:21" x14ac:dyDescent="0.2"/>
    <row r="12" spans="1:21" x14ac:dyDescent="0.2"/>
    <row r="13" spans="1:21" x14ac:dyDescent="0.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XFC34"/>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x14ac:dyDescent="0.2"/>
  <cols>
    <col min="1" max="8" width="2.77734375" style="49" customWidth="1"/>
    <col min="9" max="9" width="15.77734375" style="49" customWidth="1"/>
    <col min="10" max="10" width="9.77734375" style="49" customWidth="1"/>
    <col min="11" max="23" width="10.77734375" style="49" customWidth="1"/>
    <col min="24" max="24" width="40.77734375" style="53" customWidth="1"/>
    <col min="25" max="16384" width="0" style="53" hidden="1"/>
  </cols>
  <sheetData>
    <row r="1" spans="1:16383" ht="12" customHeight="1" thickBot="1" x14ac:dyDescent="0.3">
      <c r="A1" s="51" t="str">
        <f>ProjectName</f>
        <v>Financial Modelling Course</v>
      </c>
      <c r="B1" s="52"/>
      <c r="C1" s="52"/>
      <c r="D1" s="52"/>
      <c r="E1" s="52"/>
      <c r="F1" s="52"/>
      <c r="G1" s="52"/>
      <c r="H1" s="52"/>
      <c r="I1" s="52"/>
      <c r="J1" s="52"/>
      <c r="K1" s="52"/>
      <c r="L1" s="52"/>
      <c r="M1" s="52"/>
      <c r="N1" s="52"/>
      <c r="O1" s="52"/>
      <c r="P1" s="52"/>
      <c r="Q1" s="52"/>
      <c r="R1" s="52"/>
      <c r="S1" s="52"/>
      <c r="T1" s="52"/>
      <c r="U1" s="52"/>
      <c r="V1" s="52"/>
      <c r="W1" s="52"/>
    </row>
    <row r="2" spans="1:16383" ht="12" customHeight="1" thickTop="1" x14ac:dyDescent="0.25">
      <c r="A2" s="54" t="str">
        <f ca="1">"Sheet: "&amp;RIGHT(CELL("filename",A$1),LEN(CELL("filename",A$1))-FIND("]",CELL("filename",A$1)))</f>
        <v>Sheet: Project</v>
      </c>
      <c r="B2" s="55"/>
      <c r="C2" s="55"/>
      <c r="D2" s="55"/>
      <c r="E2" s="55"/>
      <c r="F2" s="55"/>
      <c r="G2" s="55"/>
      <c r="H2" s="55"/>
      <c r="I2" s="55"/>
      <c r="J2" s="55"/>
      <c r="K2" s="55"/>
      <c r="L2" s="55"/>
      <c r="M2" s="55"/>
      <c r="N2" s="55"/>
      <c r="O2" s="55"/>
      <c r="P2" s="55"/>
      <c r="Q2" s="55"/>
      <c r="R2" s="55"/>
      <c r="S2" s="55"/>
      <c r="T2" s="55"/>
      <c r="U2" s="55"/>
      <c r="V2" s="55"/>
      <c r="W2" s="55"/>
    </row>
    <row r="3" spans="1:16383" ht="12" customHeight="1" x14ac:dyDescent="0.2"/>
    <row r="4" spans="1:16383" ht="12" customHeight="1" x14ac:dyDescent="0.2">
      <c r="D4" s="49" t="s">
        <v>69</v>
      </c>
      <c r="N4" s="21" t="str">
        <f t="shared" ref="N4:W4" si="0">FY_LabelA</f>
        <v>FY19</v>
      </c>
      <c r="O4" s="21" t="str">
        <f t="shared" si="0"/>
        <v>FY20</v>
      </c>
      <c r="P4" s="21" t="str">
        <f t="shared" si="0"/>
        <v>FY21</v>
      </c>
      <c r="Q4" s="21" t="str">
        <f t="shared" si="0"/>
        <v>FY22</v>
      </c>
      <c r="R4" s="21" t="str">
        <f t="shared" si="0"/>
        <v>FY23</v>
      </c>
      <c r="S4" s="21" t="str">
        <f t="shared" si="0"/>
        <v>FY24</v>
      </c>
      <c r="T4" s="21" t="str">
        <f t="shared" si="0"/>
        <v>FY25</v>
      </c>
      <c r="U4" s="21" t="str">
        <f t="shared" si="0"/>
        <v>FY26</v>
      </c>
      <c r="V4" s="21" t="str">
        <f t="shared" si="0"/>
        <v>FY27</v>
      </c>
      <c r="W4" s="21" t="str">
        <f t="shared" si="0"/>
        <v>FY28</v>
      </c>
    </row>
    <row r="5" spans="1:16383" ht="12" customHeight="1" x14ac:dyDescent="0.2">
      <c r="D5" s="49" t="s">
        <v>6</v>
      </c>
      <c r="N5" s="26">
        <f t="shared" ref="N5:W5" si="1">PeriodFromA</f>
        <v>43466</v>
      </c>
      <c r="O5" s="26">
        <f t="shared" si="1"/>
        <v>43831</v>
      </c>
      <c r="P5" s="26">
        <f t="shared" si="1"/>
        <v>44197</v>
      </c>
      <c r="Q5" s="26">
        <f t="shared" si="1"/>
        <v>44562</v>
      </c>
      <c r="R5" s="26">
        <f t="shared" si="1"/>
        <v>44927</v>
      </c>
      <c r="S5" s="26">
        <f t="shared" si="1"/>
        <v>45292</v>
      </c>
      <c r="T5" s="26">
        <f t="shared" si="1"/>
        <v>45658</v>
      </c>
      <c r="U5" s="26">
        <f t="shared" si="1"/>
        <v>46023</v>
      </c>
      <c r="V5" s="26">
        <f t="shared" si="1"/>
        <v>46388</v>
      </c>
      <c r="W5" s="26">
        <f t="shared" si="1"/>
        <v>46753</v>
      </c>
    </row>
    <row r="6" spans="1:16383" ht="12" customHeight="1" x14ac:dyDescent="0.2">
      <c r="D6" s="49" t="s">
        <v>7</v>
      </c>
      <c r="N6" s="26">
        <f t="shared" ref="N6:W6" si="2">PeriodToA</f>
        <v>43830</v>
      </c>
      <c r="O6" s="26">
        <f t="shared" si="2"/>
        <v>44196</v>
      </c>
      <c r="P6" s="26">
        <f t="shared" si="2"/>
        <v>44561</v>
      </c>
      <c r="Q6" s="26">
        <f t="shared" si="2"/>
        <v>44926</v>
      </c>
      <c r="R6" s="26">
        <f t="shared" si="2"/>
        <v>45291</v>
      </c>
      <c r="S6" s="26">
        <f t="shared" si="2"/>
        <v>45657</v>
      </c>
      <c r="T6" s="26">
        <f t="shared" si="2"/>
        <v>46022</v>
      </c>
      <c r="U6" s="26">
        <f t="shared" si="2"/>
        <v>46387</v>
      </c>
      <c r="V6" s="26">
        <f t="shared" si="2"/>
        <v>46752</v>
      </c>
      <c r="W6" s="26">
        <f t="shared" si="2"/>
        <v>47118</v>
      </c>
    </row>
    <row r="7" spans="1:16383" ht="12" customHeight="1" x14ac:dyDescent="0.2">
      <c r="D7" s="49" t="s">
        <v>70</v>
      </c>
      <c r="N7" s="49">
        <f t="shared" ref="N7:W7" si="3">PeriodNumberA</f>
        <v>1</v>
      </c>
      <c r="O7" s="49">
        <f t="shared" si="3"/>
        <v>2</v>
      </c>
      <c r="P7" s="49">
        <f t="shared" si="3"/>
        <v>3</v>
      </c>
      <c r="Q7" s="49">
        <f t="shared" si="3"/>
        <v>4</v>
      </c>
      <c r="R7" s="49">
        <f t="shared" si="3"/>
        <v>5</v>
      </c>
      <c r="S7" s="49">
        <f t="shared" si="3"/>
        <v>6</v>
      </c>
      <c r="T7" s="49">
        <f t="shared" si="3"/>
        <v>7</v>
      </c>
      <c r="U7" s="49">
        <f t="shared" si="3"/>
        <v>8</v>
      </c>
      <c r="V7" s="49">
        <f t="shared" si="3"/>
        <v>9</v>
      </c>
      <c r="W7" s="49">
        <f t="shared" si="3"/>
        <v>10</v>
      </c>
    </row>
    <row r="8" spans="1:16383" ht="12" customHeight="1" x14ac:dyDescent="0.2"/>
    <row r="9" spans="1:16383" ht="12" customHeight="1" x14ac:dyDescent="0.2">
      <c r="J9" s="56" t="s">
        <v>2</v>
      </c>
      <c r="K9" s="56" t="s">
        <v>16</v>
      </c>
      <c r="L9" s="56" t="s">
        <v>1</v>
      </c>
      <c r="M9" s="56" t="s">
        <v>72</v>
      </c>
    </row>
    <row r="10" spans="1:16383" s="50" customFormat="1" ht="18" thickBot="1" x14ac:dyDescent="0.35">
      <c r="A10" s="68" t="s">
        <v>100</v>
      </c>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c r="US10" s="53"/>
      <c r="UT10" s="53"/>
      <c r="UU10" s="53"/>
      <c r="UV10" s="53"/>
      <c r="UW10" s="53"/>
      <c r="UX10" s="53"/>
      <c r="UY10" s="53"/>
      <c r="UZ10" s="53"/>
      <c r="VA10" s="53"/>
      <c r="VB10" s="53"/>
      <c r="VC10" s="53"/>
      <c r="VD10" s="53"/>
      <c r="VE10" s="53"/>
      <c r="VF10" s="53"/>
      <c r="VG10" s="53"/>
      <c r="VH10" s="53"/>
      <c r="VI10" s="53"/>
      <c r="VJ10" s="53"/>
      <c r="VK10" s="53"/>
      <c r="VL10" s="53"/>
      <c r="VM10" s="53"/>
      <c r="VN10" s="53"/>
      <c r="VO10" s="53"/>
      <c r="VP10" s="53"/>
      <c r="VQ10" s="53"/>
      <c r="VR10" s="53"/>
      <c r="VS10" s="53"/>
      <c r="VT10" s="53"/>
      <c r="VU10" s="53"/>
      <c r="VV10" s="53"/>
      <c r="VW10" s="53"/>
      <c r="VX10" s="53"/>
      <c r="VY10" s="53"/>
      <c r="VZ10" s="53"/>
      <c r="WA10" s="53"/>
      <c r="WB10" s="53"/>
      <c r="WC10" s="53"/>
      <c r="WD10" s="53"/>
      <c r="WE10" s="53"/>
      <c r="WF10" s="53"/>
      <c r="WG10" s="53"/>
      <c r="WH10" s="53"/>
      <c r="WI10" s="53"/>
      <c r="WJ10" s="53"/>
      <c r="WK10" s="53"/>
      <c r="WL10" s="53"/>
      <c r="WM10" s="53"/>
      <c r="WN10" s="53"/>
      <c r="WO10" s="53"/>
      <c r="WP10" s="53"/>
      <c r="WQ10" s="53"/>
      <c r="WR10" s="53"/>
      <c r="WS10" s="53"/>
      <c r="WT10" s="53"/>
      <c r="WU10" s="53"/>
      <c r="WV10" s="53"/>
      <c r="WW10" s="53"/>
      <c r="WX10" s="53"/>
      <c r="WY10" s="53"/>
      <c r="WZ10" s="53"/>
      <c r="XA10" s="53"/>
      <c r="XB10" s="53"/>
      <c r="XC10" s="53"/>
      <c r="XD10" s="53"/>
      <c r="XE10" s="53"/>
      <c r="XF10" s="53"/>
      <c r="XG10" s="53"/>
      <c r="XH10" s="53"/>
      <c r="XI10" s="53"/>
      <c r="XJ10" s="53"/>
      <c r="XK10" s="53"/>
      <c r="XL10" s="53"/>
      <c r="XM10" s="53"/>
      <c r="XN10" s="53"/>
      <c r="XO10" s="53"/>
      <c r="XP10" s="53"/>
      <c r="XQ10" s="53"/>
      <c r="XR10" s="53"/>
      <c r="XS10" s="53"/>
      <c r="XT10" s="53"/>
      <c r="XU10" s="53"/>
      <c r="XV10" s="53"/>
      <c r="XW10" s="53"/>
      <c r="XX10" s="53"/>
      <c r="XY10" s="53"/>
      <c r="XZ10" s="53"/>
      <c r="YA10" s="53"/>
      <c r="YB10" s="53"/>
      <c r="YC10" s="53"/>
      <c r="YD10" s="53"/>
      <c r="YE10" s="53"/>
      <c r="YF10" s="53"/>
      <c r="YG10" s="53"/>
      <c r="YH10" s="53"/>
      <c r="YI10" s="53"/>
      <c r="YJ10" s="53"/>
      <c r="YK10" s="53"/>
      <c r="YL10" s="53"/>
      <c r="YM10" s="53"/>
      <c r="YN10" s="53"/>
      <c r="YO10" s="53"/>
      <c r="YP10" s="53"/>
      <c r="YQ10" s="53"/>
      <c r="YR10" s="53"/>
      <c r="YS10" s="53"/>
      <c r="YT10" s="53"/>
      <c r="YU10" s="53"/>
      <c r="YV10" s="53"/>
      <c r="YW10" s="53"/>
      <c r="YX10" s="53"/>
      <c r="YY10" s="53"/>
      <c r="YZ10" s="53"/>
      <c r="ZA10" s="53"/>
      <c r="ZB10" s="53"/>
      <c r="ZC10" s="53"/>
      <c r="ZD10" s="53"/>
      <c r="ZE10" s="53"/>
      <c r="ZF10" s="53"/>
      <c r="ZG10" s="53"/>
      <c r="ZH10" s="53"/>
      <c r="ZI10" s="53"/>
      <c r="ZJ10" s="53"/>
      <c r="ZK10" s="53"/>
      <c r="ZL10" s="53"/>
      <c r="ZM10" s="53"/>
      <c r="ZN10" s="53"/>
      <c r="ZO10" s="53"/>
      <c r="ZP10" s="53"/>
      <c r="ZQ10" s="53"/>
      <c r="ZR10" s="53"/>
      <c r="ZS10" s="53"/>
      <c r="ZT10" s="53"/>
      <c r="ZU10" s="53"/>
      <c r="ZV10" s="53"/>
      <c r="ZW10" s="53"/>
      <c r="ZX10" s="53"/>
      <c r="ZY10" s="53"/>
      <c r="ZZ10" s="53"/>
      <c r="AAA10" s="53"/>
      <c r="AAB10" s="53"/>
      <c r="AAC10" s="53"/>
      <c r="AAD10" s="53"/>
      <c r="AAE10" s="53"/>
      <c r="AAF10" s="53"/>
      <c r="AAG10" s="53"/>
      <c r="AAH10" s="53"/>
      <c r="AAI10" s="53"/>
      <c r="AAJ10" s="53"/>
      <c r="AAK10" s="53"/>
      <c r="AAL10" s="53"/>
      <c r="AAM10" s="53"/>
      <c r="AAN10" s="53"/>
      <c r="AAO10" s="53"/>
      <c r="AAP10" s="53"/>
      <c r="AAQ10" s="53"/>
      <c r="AAR10" s="53"/>
      <c r="AAS10" s="53"/>
      <c r="AAT10" s="53"/>
      <c r="AAU10" s="53"/>
      <c r="AAV10" s="53"/>
      <c r="AAW10" s="53"/>
      <c r="AAX10" s="53"/>
      <c r="AAY10" s="53"/>
      <c r="AAZ10" s="53"/>
      <c r="ABA10" s="53"/>
      <c r="ABB10" s="53"/>
      <c r="ABC10" s="53"/>
      <c r="ABD10" s="53"/>
      <c r="ABE10" s="53"/>
      <c r="ABF10" s="53"/>
      <c r="ABG10" s="53"/>
      <c r="ABH10" s="53"/>
      <c r="ABI10" s="53"/>
      <c r="ABJ10" s="53"/>
      <c r="ABK10" s="53"/>
      <c r="ABL10" s="53"/>
      <c r="ABM10" s="53"/>
      <c r="ABN10" s="53"/>
      <c r="ABO10" s="53"/>
      <c r="ABP10" s="53"/>
      <c r="ABQ10" s="53"/>
      <c r="ABR10" s="53"/>
      <c r="ABS10" s="53"/>
      <c r="ABT10" s="53"/>
      <c r="ABU10" s="53"/>
      <c r="ABV10" s="53"/>
      <c r="ABW10" s="53"/>
      <c r="ABX10" s="53"/>
      <c r="ABY10" s="53"/>
      <c r="ABZ10" s="53"/>
      <c r="ACA10" s="53"/>
      <c r="ACB10" s="53"/>
      <c r="ACC10" s="53"/>
      <c r="ACD10" s="53"/>
      <c r="ACE10" s="53"/>
      <c r="ACF10" s="53"/>
      <c r="ACG10" s="53"/>
      <c r="ACH10" s="53"/>
      <c r="ACI10" s="53"/>
      <c r="ACJ10" s="53"/>
      <c r="ACK10" s="53"/>
      <c r="ACL10" s="53"/>
      <c r="ACM10" s="53"/>
      <c r="ACN10" s="53"/>
      <c r="ACO10" s="53"/>
      <c r="ACP10" s="53"/>
      <c r="ACQ10" s="53"/>
      <c r="ACR10" s="53"/>
      <c r="ACS10" s="53"/>
      <c r="ACT10" s="53"/>
      <c r="ACU10" s="53"/>
      <c r="ACV10" s="53"/>
      <c r="ACW10" s="53"/>
      <c r="ACX10" s="53"/>
      <c r="ACY10" s="53"/>
      <c r="ACZ10" s="53"/>
      <c r="ADA10" s="53"/>
      <c r="ADB10" s="53"/>
      <c r="ADC10" s="53"/>
      <c r="ADD10" s="53"/>
      <c r="ADE10" s="53"/>
      <c r="ADF10" s="53"/>
      <c r="ADG10" s="53"/>
      <c r="ADH10" s="53"/>
      <c r="ADI10" s="53"/>
      <c r="ADJ10" s="53"/>
      <c r="ADK10" s="53"/>
      <c r="ADL10" s="53"/>
      <c r="ADM10" s="53"/>
      <c r="ADN10" s="53"/>
      <c r="ADO10" s="53"/>
      <c r="ADP10" s="53"/>
      <c r="ADQ10" s="53"/>
      <c r="ADR10" s="53"/>
      <c r="ADS10" s="53"/>
      <c r="ADT10" s="53"/>
      <c r="ADU10" s="53"/>
      <c r="ADV10" s="53"/>
      <c r="ADW10" s="53"/>
      <c r="ADX10" s="53"/>
      <c r="ADY10" s="53"/>
      <c r="ADZ10" s="53"/>
      <c r="AEA10" s="53"/>
      <c r="AEB10" s="53"/>
      <c r="AEC10" s="53"/>
      <c r="AED10" s="53"/>
      <c r="AEE10" s="53"/>
      <c r="AEF10" s="53"/>
      <c r="AEG10" s="53"/>
      <c r="AEH10" s="53"/>
      <c r="AEI10" s="53"/>
      <c r="AEJ10" s="53"/>
      <c r="AEK10" s="53"/>
      <c r="AEL10" s="53"/>
      <c r="AEM10" s="53"/>
      <c r="AEN10" s="53"/>
      <c r="AEO10" s="53"/>
      <c r="AEP10" s="53"/>
      <c r="AEQ10" s="53"/>
      <c r="AER10" s="53"/>
      <c r="AES10" s="53"/>
      <c r="AET10" s="53"/>
      <c r="AEU10" s="53"/>
      <c r="AEV10" s="53"/>
      <c r="AEW10" s="53"/>
      <c r="AEX10" s="53"/>
      <c r="AEY10" s="53"/>
      <c r="AEZ10" s="53"/>
      <c r="AFA10" s="53"/>
      <c r="AFB10" s="53"/>
      <c r="AFC10" s="53"/>
      <c r="AFD10" s="53"/>
      <c r="AFE10" s="53"/>
      <c r="AFF10" s="53"/>
      <c r="AFG10" s="53"/>
      <c r="AFH10" s="53"/>
      <c r="AFI10" s="53"/>
      <c r="AFJ10" s="53"/>
      <c r="AFK10" s="53"/>
      <c r="AFL10" s="53"/>
      <c r="AFM10" s="53"/>
      <c r="AFN10" s="53"/>
      <c r="AFO10" s="53"/>
      <c r="AFP10" s="53"/>
      <c r="AFQ10" s="53"/>
      <c r="AFR10" s="53"/>
      <c r="AFS10" s="53"/>
      <c r="AFT10" s="53"/>
      <c r="AFU10" s="53"/>
      <c r="AFV10" s="53"/>
      <c r="AFW10" s="53"/>
      <c r="AFX10" s="53"/>
      <c r="AFY10" s="53"/>
      <c r="AFZ10" s="53"/>
      <c r="AGA10" s="53"/>
      <c r="AGB10" s="53"/>
      <c r="AGC10" s="53"/>
      <c r="AGD10" s="53"/>
      <c r="AGE10" s="53"/>
      <c r="AGF10" s="53"/>
      <c r="AGG10" s="53"/>
      <c r="AGH10" s="53"/>
      <c r="AGI10" s="53"/>
      <c r="AGJ10" s="53"/>
      <c r="AGK10" s="53"/>
      <c r="AGL10" s="53"/>
      <c r="AGM10" s="53"/>
      <c r="AGN10" s="53"/>
      <c r="AGO10" s="53"/>
      <c r="AGP10" s="53"/>
      <c r="AGQ10" s="53"/>
      <c r="AGR10" s="53"/>
      <c r="AGS10" s="53"/>
      <c r="AGT10" s="53"/>
      <c r="AGU10" s="53"/>
      <c r="AGV10" s="53"/>
      <c r="AGW10" s="53"/>
      <c r="AGX10" s="53"/>
      <c r="AGY10" s="53"/>
      <c r="AGZ10" s="53"/>
      <c r="AHA10" s="53"/>
      <c r="AHB10" s="53"/>
      <c r="AHC10" s="53"/>
      <c r="AHD10" s="53"/>
      <c r="AHE10" s="53"/>
      <c r="AHF10" s="53"/>
      <c r="AHG10" s="53"/>
      <c r="AHH10" s="53"/>
      <c r="AHI10" s="53"/>
      <c r="AHJ10" s="53"/>
      <c r="AHK10" s="53"/>
      <c r="AHL10" s="53"/>
      <c r="AHM10" s="53"/>
      <c r="AHN10" s="53"/>
      <c r="AHO10" s="53"/>
      <c r="AHP10" s="53"/>
      <c r="AHQ10" s="53"/>
      <c r="AHR10" s="53"/>
      <c r="AHS10" s="53"/>
      <c r="AHT10" s="53"/>
      <c r="AHU10" s="53"/>
      <c r="AHV10" s="53"/>
      <c r="AHW10" s="53"/>
      <c r="AHX10" s="53"/>
      <c r="AHY10" s="53"/>
      <c r="AHZ10" s="53"/>
      <c r="AIA10" s="53"/>
      <c r="AIB10" s="53"/>
      <c r="AIC10" s="53"/>
      <c r="AID10" s="53"/>
      <c r="AIE10" s="53"/>
      <c r="AIF10" s="53"/>
      <c r="AIG10" s="53"/>
      <c r="AIH10" s="53"/>
      <c r="AII10" s="53"/>
      <c r="AIJ10" s="53"/>
      <c r="AIK10" s="53"/>
      <c r="AIL10" s="53"/>
      <c r="AIM10" s="53"/>
      <c r="AIN10" s="53"/>
      <c r="AIO10" s="53"/>
      <c r="AIP10" s="53"/>
      <c r="AIQ10" s="53"/>
      <c r="AIR10" s="53"/>
      <c r="AIS10" s="53"/>
      <c r="AIT10" s="53"/>
      <c r="AIU10" s="53"/>
      <c r="AIV10" s="53"/>
      <c r="AIW10" s="53"/>
      <c r="AIX10" s="53"/>
      <c r="AIY10" s="53"/>
      <c r="AIZ10" s="53"/>
      <c r="AJA10" s="53"/>
      <c r="AJB10" s="53"/>
      <c r="AJC10" s="53"/>
      <c r="AJD10" s="53"/>
      <c r="AJE10" s="53"/>
      <c r="AJF10" s="53"/>
      <c r="AJG10" s="53"/>
      <c r="AJH10" s="53"/>
      <c r="AJI10" s="53"/>
      <c r="AJJ10" s="53"/>
      <c r="AJK10" s="53"/>
      <c r="AJL10" s="53"/>
      <c r="AJM10" s="53"/>
      <c r="AJN10" s="53"/>
      <c r="AJO10" s="53"/>
      <c r="AJP10" s="53"/>
      <c r="AJQ10" s="53"/>
      <c r="AJR10" s="53"/>
      <c r="AJS10" s="53"/>
      <c r="AJT10" s="53"/>
      <c r="AJU10" s="53"/>
      <c r="AJV10" s="53"/>
      <c r="AJW10" s="53"/>
      <c r="AJX10" s="53"/>
      <c r="AJY10" s="53"/>
      <c r="AJZ10" s="53"/>
      <c r="AKA10" s="53"/>
      <c r="AKB10" s="53"/>
      <c r="AKC10" s="53"/>
      <c r="AKD10" s="53"/>
      <c r="AKE10" s="53"/>
      <c r="AKF10" s="53"/>
      <c r="AKG10" s="53"/>
      <c r="AKH10" s="53"/>
      <c r="AKI10" s="53"/>
      <c r="AKJ10" s="53"/>
      <c r="AKK10" s="53"/>
      <c r="AKL10" s="53"/>
      <c r="AKM10" s="53"/>
      <c r="AKN10" s="53"/>
      <c r="AKO10" s="53"/>
      <c r="AKP10" s="53"/>
      <c r="AKQ10" s="53"/>
      <c r="AKR10" s="53"/>
      <c r="AKS10" s="53"/>
      <c r="AKT10" s="53"/>
      <c r="AKU10" s="53"/>
      <c r="AKV10" s="53"/>
      <c r="AKW10" s="53"/>
      <c r="AKX10" s="53"/>
      <c r="AKY10" s="53"/>
      <c r="AKZ10" s="53"/>
      <c r="ALA10" s="53"/>
      <c r="ALB10" s="53"/>
      <c r="ALC10" s="53"/>
      <c r="ALD10" s="53"/>
      <c r="ALE10" s="53"/>
      <c r="ALF10" s="53"/>
      <c r="ALG10" s="53"/>
      <c r="ALH10" s="53"/>
      <c r="ALI10" s="53"/>
      <c r="ALJ10" s="53"/>
      <c r="ALK10" s="53"/>
      <c r="ALL10" s="53"/>
      <c r="ALM10" s="53"/>
      <c r="ALN10" s="53"/>
      <c r="ALO10" s="53"/>
      <c r="ALP10" s="53"/>
      <c r="ALQ10" s="53"/>
      <c r="ALR10" s="53"/>
      <c r="ALS10" s="53"/>
      <c r="ALT10" s="53"/>
      <c r="ALU10" s="53"/>
      <c r="ALV10" s="53"/>
      <c r="ALW10" s="53"/>
      <c r="ALX10" s="53"/>
      <c r="ALY10" s="53"/>
      <c r="ALZ10" s="53"/>
      <c r="AMA10" s="53"/>
      <c r="AMB10" s="53"/>
      <c r="AMC10" s="53"/>
      <c r="AMD10" s="53"/>
      <c r="AME10" s="53"/>
      <c r="AMF10" s="53"/>
      <c r="AMG10" s="53"/>
      <c r="AMH10" s="53"/>
      <c r="AMI10" s="53"/>
      <c r="AMJ10" s="53"/>
      <c r="AMK10" s="53"/>
      <c r="AML10" s="53"/>
      <c r="AMM10" s="53"/>
      <c r="AMN10" s="53"/>
      <c r="AMO10" s="53"/>
      <c r="AMP10" s="53"/>
      <c r="AMQ10" s="53"/>
      <c r="AMR10" s="53"/>
      <c r="AMS10" s="53"/>
      <c r="AMT10" s="53"/>
      <c r="AMU10" s="53"/>
      <c r="AMV10" s="53"/>
      <c r="AMW10" s="53"/>
      <c r="AMX10" s="53"/>
      <c r="AMY10" s="53"/>
      <c r="AMZ10" s="53"/>
      <c r="ANA10" s="53"/>
      <c r="ANB10" s="53"/>
      <c r="ANC10" s="53"/>
      <c r="AND10" s="53"/>
      <c r="ANE10" s="53"/>
      <c r="ANF10" s="53"/>
      <c r="ANG10" s="53"/>
      <c r="ANH10" s="53"/>
      <c r="ANI10" s="53"/>
      <c r="ANJ10" s="53"/>
      <c r="ANK10" s="53"/>
      <c r="ANL10" s="53"/>
      <c r="ANM10" s="53"/>
      <c r="ANN10" s="53"/>
      <c r="ANO10" s="53"/>
      <c r="ANP10" s="53"/>
      <c r="ANQ10" s="53"/>
      <c r="ANR10" s="53"/>
      <c r="ANS10" s="53"/>
      <c r="ANT10" s="53"/>
      <c r="ANU10" s="53"/>
      <c r="ANV10" s="53"/>
      <c r="ANW10" s="53"/>
      <c r="ANX10" s="53"/>
      <c r="ANY10" s="53"/>
      <c r="ANZ10" s="53"/>
      <c r="AOA10" s="53"/>
      <c r="AOB10" s="53"/>
      <c r="AOC10" s="53"/>
      <c r="AOD10" s="53"/>
      <c r="AOE10" s="53"/>
      <c r="AOF10" s="53"/>
      <c r="AOG10" s="53"/>
      <c r="AOH10" s="53"/>
      <c r="AOI10" s="53"/>
      <c r="AOJ10" s="53"/>
      <c r="AOK10" s="53"/>
      <c r="AOL10" s="53"/>
      <c r="AOM10" s="53"/>
      <c r="AON10" s="53"/>
      <c r="AOO10" s="53"/>
      <c r="AOP10" s="53"/>
      <c r="AOQ10" s="53"/>
      <c r="AOR10" s="53"/>
      <c r="AOS10" s="53"/>
      <c r="AOT10" s="53"/>
      <c r="AOU10" s="53"/>
      <c r="AOV10" s="53"/>
      <c r="AOW10" s="53"/>
      <c r="AOX10" s="53"/>
      <c r="AOY10" s="53"/>
      <c r="AOZ10" s="53"/>
      <c r="APA10" s="53"/>
      <c r="APB10" s="53"/>
      <c r="APC10" s="53"/>
      <c r="APD10" s="53"/>
      <c r="APE10" s="53"/>
      <c r="APF10" s="53"/>
      <c r="APG10" s="53"/>
      <c r="APH10" s="53"/>
      <c r="API10" s="53"/>
      <c r="APJ10" s="53"/>
      <c r="APK10" s="53"/>
      <c r="APL10" s="53"/>
      <c r="APM10" s="53"/>
      <c r="APN10" s="53"/>
      <c r="APO10" s="53"/>
      <c r="APP10" s="53"/>
      <c r="APQ10" s="53"/>
      <c r="APR10" s="53"/>
      <c r="APS10" s="53"/>
      <c r="APT10" s="53"/>
      <c r="APU10" s="53"/>
      <c r="APV10" s="53"/>
      <c r="APW10" s="53"/>
      <c r="APX10" s="53"/>
      <c r="APY10" s="53"/>
      <c r="APZ10" s="53"/>
      <c r="AQA10" s="53"/>
      <c r="AQB10" s="53"/>
      <c r="AQC10" s="53"/>
      <c r="AQD10" s="53"/>
      <c r="AQE10" s="53"/>
      <c r="AQF10" s="53"/>
      <c r="AQG10" s="53"/>
      <c r="AQH10" s="53"/>
      <c r="AQI10" s="53"/>
      <c r="AQJ10" s="53"/>
      <c r="AQK10" s="53"/>
      <c r="AQL10" s="53"/>
      <c r="AQM10" s="53"/>
      <c r="AQN10" s="53"/>
      <c r="AQO10" s="53"/>
      <c r="AQP10" s="53"/>
      <c r="AQQ10" s="53"/>
      <c r="AQR10" s="53"/>
      <c r="AQS10" s="53"/>
      <c r="AQT10" s="53"/>
      <c r="AQU10" s="53"/>
      <c r="AQV10" s="53"/>
      <c r="AQW10" s="53"/>
      <c r="AQX10" s="53"/>
      <c r="AQY10" s="53"/>
      <c r="AQZ10" s="53"/>
      <c r="ARA10" s="53"/>
      <c r="ARB10" s="53"/>
      <c r="ARC10" s="53"/>
      <c r="ARD10" s="53"/>
      <c r="ARE10" s="53"/>
      <c r="ARF10" s="53"/>
      <c r="ARG10" s="53"/>
      <c r="ARH10" s="53"/>
      <c r="ARI10" s="53"/>
      <c r="ARJ10" s="53"/>
      <c r="ARK10" s="53"/>
      <c r="ARL10" s="53"/>
      <c r="ARM10" s="53"/>
      <c r="ARN10" s="53"/>
      <c r="ARO10" s="53"/>
      <c r="ARP10" s="53"/>
      <c r="ARQ10" s="53"/>
      <c r="ARR10" s="53"/>
      <c r="ARS10" s="53"/>
      <c r="ART10" s="53"/>
      <c r="ARU10" s="53"/>
      <c r="ARV10" s="53"/>
      <c r="ARW10" s="53"/>
      <c r="ARX10" s="53"/>
      <c r="ARY10" s="53"/>
      <c r="ARZ10" s="53"/>
      <c r="ASA10" s="53"/>
      <c r="ASB10" s="53"/>
      <c r="ASC10" s="53"/>
      <c r="ASD10" s="53"/>
      <c r="ASE10" s="53"/>
      <c r="ASF10" s="53"/>
      <c r="ASG10" s="53"/>
      <c r="ASH10" s="53"/>
      <c r="ASI10" s="53"/>
      <c r="ASJ10" s="53"/>
      <c r="ASK10" s="53"/>
      <c r="ASL10" s="53"/>
      <c r="ASM10" s="53"/>
      <c r="ASN10" s="53"/>
      <c r="ASO10" s="53"/>
      <c r="ASP10" s="53"/>
      <c r="ASQ10" s="53"/>
      <c r="ASR10" s="53"/>
      <c r="ASS10" s="53"/>
      <c r="AST10" s="53"/>
      <c r="ASU10" s="53"/>
      <c r="ASV10" s="53"/>
      <c r="ASW10" s="53"/>
      <c r="ASX10" s="53"/>
      <c r="ASY10" s="53"/>
      <c r="ASZ10" s="53"/>
      <c r="ATA10" s="53"/>
      <c r="ATB10" s="53"/>
      <c r="ATC10" s="53"/>
      <c r="ATD10" s="53"/>
      <c r="ATE10" s="53"/>
      <c r="ATF10" s="53"/>
      <c r="ATG10" s="53"/>
      <c r="ATH10" s="53"/>
      <c r="ATI10" s="53"/>
      <c r="ATJ10" s="53"/>
      <c r="ATK10" s="53"/>
      <c r="ATL10" s="53"/>
      <c r="ATM10" s="53"/>
      <c r="ATN10" s="53"/>
      <c r="ATO10" s="53"/>
      <c r="ATP10" s="53"/>
      <c r="ATQ10" s="53"/>
      <c r="ATR10" s="53"/>
      <c r="ATS10" s="53"/>
      <c r="ATT10" s="53"/>
      <c r="ATU10" s="53"/>
      <c r="ATV10" s="53"/>
      <c r="ATW10" s="53"/>
      <c r="ATX10" s="53"/>
      <c r="ATY10" s="53"/>
      <c r="ATZ10" s="53"/>
      <c r="AUA10" s="53"/>
      <c r="AUB10" s="53"/>
      <c r="AUC10" s="53"/>
      <c r="AUD10" s="53"/>
      <c r="AUE10" s="53"/>
      <c r="AUF10" s="53"/>
      <c r="AUG10" s="53"/>
      <c r="AUH10" s="53"/>
      <c r="AUI10" s="53"/>
      <c r="AUJ10" s="53"/>
      <c r="AUK10" s="53"/>
      <c r="AUL10" s="53"/>
      <c r="AUM10" s="53"/>
      <c r="AUN10" s="53"/>
      <c r="AUO10" s="53"/>
      <c r="AUP10" s="53"/>
      <c r="AUQ10" s="53"/>
      <c r="AUR10" s="53"/>
      <c r="AUS10" s="53"/>
      <c r="AUT10" s="53"/>
      <c r="AUU10" s="53"/>
      <c r="AUV10" s="53"/>
      <c r="AUW10" s="53"/>
      <c r="AUX10" s="53"/>
      <c r="AUY10" s="53"/>
      <c r="AUZ10" s="53"/>
      <c r="AVA10" s="53"/>
      <c r="AVB10" s="53"/>
      <c r="AVC10" s="53"/>
      <c r="AVD10" s="53"/>
      <c r="AVE10" s="53"/>
      <c r="AVF10" s="53"/>
      <c r="AVG10" s="53"/>
      <c r="AVH10" s="53"/>
      <c r="AVI10" s="53"/>
      <c r="AVJ10" s="53"/>
      <c r="AVK10" s="53"/>
      <c r="AVL10" s="53"/>
      <c r="AVM10" s="53"/>
      <c r="AVN10" s="53"/>
      <c r="AVO10" s="53"/>
      <c r="AVP10" s="53"/>
      <c r="AVQ10" s="53"/>
      <c r="AVR10" s="53"/>
      <c r="AVS10" s="53"/>
      <c r="AVT10" s="53"/>
      <c r="AVU10" s="53"/>
      <c r="AVV10" s="53"/>
      <c r="AVW10" s="53"/>
      <c r="AVX10" s="53"/>
      <c r="AVY10" s="53"/>
      <c r="AVZ10" s="53"/>
      <c r="AWA10" s="53"/>
      <c r="AWB10" s="53"/>
      <c r="AWC10" s="53"/>
      <c r="AWD10" s="53"/>
      <c r="AWE10" s="53"/>
      <c r="AWF10" s="53"/>
      <c r="AWG10" s="53"/>
      <c r="AWH10" s="53"/>
      <c r="AWI10" s="53"/>
      <c r="AWJ10" s="53"/>
      <c r="AWK10" s="53"/>
      <c r="AWL10" s="53"/>
      <c r="AWM10" s="53"/>
      <c r="AWN10" s="53"/>
      <c r="AWO10" s="53"/>
      <c r="AWP10" s="53"/>
      <c r="AWQ10" s="53"/>
      <c r="AWR10" s="53"/>
      <c r="AWS10" s="53"/>
      <c r="AWT10" s="53"/>
      <c r="AWU10" s="53"/>
      <c r="AWV10" s="53"/>
      <c r="AWW10" s="53"/>
      <c r="AWX10" s="53"/>
      <c r="AWY10" s="53"/>
      <c r="AWZ10" s="53"/>
      <c r="AXA10" s="53"/>
      <c r="AXB10" s="53"/>
      <c r="AXC10" s="53"/>
      <c r="AXD10" s="53"/>
      <c r="AXE10" s="53"/>
      <c r="AXF10" s="53"/>
      <c r="AXG10" s="53"/>
      <c r="AXH10" s="53"/>
      <c r="AXI10" s="53"/>
      <c r="AXJ10" s="53"/>
      <c r="AXK10" s="53"/>
      <c r="AXL10" s="53"/>
      <c r="AXM10" s="53"/>
      <c r="AXN10" s="53"/>
      <c r="AXO10" s="53"/>
      <c r="AXP10" s="53"/>
      <c r="AXQ10" s="53"/>
      <c r="AXR10" s="53"/>
      <c r="AXS10" s="53"/>
      <c r="AXT10" s="53"/>
      <c r="AXU10" s="53"/>
      <c r="AXV10" s="53"/>
      <c r="AXW10" s="53"/>
      <c r="AXX10" s="53"/>
      <c r="AXY10" s="53"/>
      <c r="AXZ10" s="53"/>
      <c r="AYA10" s="53"/>
      <c r="AYB10" s="53"/>
      <c r="AYC10" s="53"/>
      <c r="AYD10" s="53"/>
      <c r="AYE10" s="53"/>
      <c r="AYF10" s="53"/>
      <c r="AYG10" s="53"/>
      <c r="AYH10" s="53"/>
      <c r="AYI10" s="53"/>
      <c r="AYJ10" s="53"/>
      <c r="AYK10" s="53"/>
      <c r="AYL10" s="53"/>
      <c r="AYM10" s="53"/>
      <c r="AYN10" s="53"/>
      <c r="AYO10" s="53"/>
      <c r="AYP10" s="53"/>
      <c r="AYQ10" s="53"/>
      <c r="AYR10" s="53"/>
      <c r="AYS10" s="53"/>
      <c r="AYT10" s="53"/>
      <c r="AYU10" s="53"/>
      <c r="AYV10" s="53"/>
      <c r="AYW10" s="53"/>
      <c r="AYX10" s="53"/>
      <c r="AYY10" s="53"/>
      <c r="AYZ10" s="53"/>
      <c r="AZA10" s="53"/>
      <c r="AZB10" s="53"/>
      <c r="AZC10" s="53"/>
      <c r="AZD10" s="53"/>
      <c r="AZE10" s="53"/>
      <c r="AZF10" s="53"/>
      <c r="AZG10" s="53"/>
      <c r="AZH10" s="53"/>
      <c r="AZI10" s="53"/>
      <c r="AZJ10" s="53"/>
      <c r="AZK10" s="53"/>
      <c r="AZL10" s="53"/>
      <c r="AZM10" s="53"/>
      <c r="AZN10" s="53"/>
      <c r="AZO10" s="53"/>
      <c r="AZP10" s="53"/>
      <c r="AZQ10" s="53"/>
      <c r="AZR10" s="53"/>
      <c r="AZS10" s="53"/>
      <c r="AZT10" s="53"/>
      <c r="AZU10" s="53"/>
      <c r="AZV10" s="53"/>
      <c r="AZW10" s="53"/>
      <c r="AZX10" s="53"/>
      <c r="AZY10" s="53"/>
      <c r="AZZ10" s="53"/>
      <c r="BAA10" s="53"/>
      <c r="BAB10" s="53"/>
      <c r="BAC10" s="53"/>
      <c r="BAD10" s="53"/>
      <c r="BAE10" s="53"/>
      <c r="BAF10" s="53"/>
      <c r="BAG10" s="53"/>
      <c r="BAH10" s="53"/>
      <c r="BAI10" s="53"/>
      <c r="BAJ10" s="53"/>
      <c r="BAK10" s="53"/>
      <c r="BAL10" s="53"/>
      <c r="BAM10" s="53"/>
      <c r="BAN10" s="53"/>
      <c r="BAO10" s="53"/>
      <c r="BAP10" s="53"/>
      <c r="BAQ10" s="53"/>
      <c r="BAR10" s="53"/>
      <c r="BAS10" s="53"/>
      <c r="BAT10" s="53"/>
      <c r="BAU10" s="53"/>
      <c r="BAV10" s="53"/>
      <c r="BAW10" s="53"/>
      <c r="BAX10" s="53"/>
      <c r="BAY10" s="53"/>
      <c r="BAZ10" s="53"/>
      <c r="BBA10" s="53"/>
      <c r="BBB10" s="53"/>
      <c r="BBC10" s="53"/>
      <c r="BBD10" s="53"/>
      <c r="BBE10" s="53"/>
      <c r="BBF10" s="53"/>
      <c r="BBG10" s="53"/>
      <c r="BBH10" s="53"/>
      <c r="BBI10" s="53"/>
      <c r="BBJ10" s="53"/>
      <c r="BBK10" s="53"/>
      <c r="BBL10" s="53"/>
      <c r="BBM10" s="53"/>
      <c r="BBN10" s="53"/>
      <c r="BBO10" s="53"/>
      <c r="BBP10" s="53"/>
      <c r="BBQ10" s="53"/>
      <c r="BBR10" s="53"/>
      <c r="BBS10" s="53"/>
      <c r="BBT10" s="53"/>
      <c r="BBU10" s="53"/>
      <c r="BBV10" s="53"/>
      <c r="BBW10" s="53"/>
      <c r="BBX10" s="53"/>
      <c r="BBY10" s="53"/>
      <c r="BBZ10" s="53"/>
      <c r="BCA10" s="53"/>
      <c r="BCB10" s="53"/>
      <c r="BCC10" s="53"/>
      <c r="BCD10" s="53"/>
      <c r="BCE10" s="53"/>
      <c r="BCF10" s="53"/>
      <c r="BCG10" s="53"/>
      <c r="BCH10" s="53"/>
      <c r="BCI10" s="53"/>
      <c r="BCJ10" s="53"/>
      <c r="BCK10" s="53"/>
      <c r="BCL10" s="53"/>
      <c r="BCM10" s="53"/>
      <c r="BCN10" s="53"/>
      <c r="BCO10" s="53"/>
      <c r="BCP10" s="53"/>
      <c r="BCQ10" s="53"/>
      <c r="BCR10" s="53"/>
      <c r="BCS10" s="53"/>
      <c r="BCT10" s="53"/>
      <c r="BCU10" s="53"/>
      <c r="BCV10" s="53"/>
      <c r="BCW10" s="53"/>
      <c r="BCX10" s="53"/>
      <c r="BCY10" s="53"/>
      <c r="BCZ10" s="53"/>
      <c r="BDA10" s="53"/>
      <c r="BDB10" s="53"/>
      <c r="BDC10" s="53"/>
      <c r="BDD10" s="53"/>
      <c r="BDE10" s="53"/>
      <c r="BDF10" s="53"/>
      <c r="BDG10" s="53"/>
      <c r="BDH10" s="53"/>
      <c r="BDI10" s="53"/>
      <c r="BDJ10" s="53"/>
      <c r="BDK10" s="53"/>
      <c r="BDL10" s="53"/>
      <c r="BDM10" s="53"/>
      <c r="BDN10" s="53"/>
      <c r="BDO10" s="53"/>
      <c r="BDP10" s="53"/>
      <c r="BDQ10" s="53"/>
      <c r="BDR10" s="53"/>
      <c r="BDS10" s="53"/>
      <c r="BDT10" s="53"/>
      <c r="BDU10" s="53"/>
      <c r="BDV10" s="53"/>
      <c r="BDW10" s="53"/>
      <c r="BDX10" s="53"/>
      <c r="BDY10" s="53"/>
      <c r="BDZ10" s="53"/>
      <c r="BEA10" s="53"/>
      <c r="BEB10" s="53"/>
      <c r="BEC10" s="53"/>
      <c r="BED10" s="53"/>
      <c r="BEE10" s="53"/>
      <c r="BEF10" s="53"/>
      <c r="BEG10" s="53"/>
      <c r="BEH10" s="53"/>
      <c r="BEI10" s="53"/>
      <c r="BEJ10" s="53"/>
      <c r="BEK10" s="53"/>
      <c r="BEL10" s="53"/>
      <c r="BEM10" s="53"/>
      <c r="BEN10" s="53"/>
      <c r="BEO10" s="53"/>
      <c r="BEP10" s="53"/>
      <c r="BEQ10" s="53"/>
      <c r="BER10" s="53"/>
      <c r="BES10" s="53"/>
      <c r="BET10" s="53"/>
      <c r="BEU10" s="53"/>
      <c r="BEV10" s="53"/>
      <c r="BEW10" s="53"/>
      <c r="BEX10" s="53"/>
      <c r="BEY10" s="53"/>
      <c r="BEZ10" s="53"/>
      <c r="BFA10" s="53"/>
      <c r="BFB10" s="53"/>
      <c r="BFC10" s="53"/>
      <c r="BFD10" s="53"/>
      <c r="BFE10" s="53"/>
      <c r="BFF10" s="53"/>
      <c r="BFG10" s="53"/>
      <c r="BFH10" s="53"/>
      <c r="BFI10" s="53"/>
      <c r="BFJ10" s="53"/>
      <c r="BFK10" s="53"/>
      <c r="BFL10" s="53"/>
      <c r="BFM10" s="53"/>
      <c r="BFN10" s="53"/>
      <c r="BFO10" s="53"/>
      <c r="BFP10" s="53"/>
      <c r="BFQ10" s="53"/>
      <c r="BFR10" s="53"/>
      <c r="BFS10" s="53"/>
      <c r="BFT10" s="53"/>
      <c r="BFU10" s="53"/>
      <c r="BFV10" s="53"/>
      <c r="BFW10" s="53"/>
      <c r="BFX10" s="53"/>
      <c r="BFY10" s="53"/>
      <c r="BFZ10" s="53"/>
      <c r="BGA10" s="53"/>
      <c r="BGB10" s="53"/>
      <c r="BGC10" s="53"/>
      <c r="BGD10" s="53"/>
      <c r="BGE10" s="53"/>
      <c r="BGF10" s="53"/>
      <c r="BGG10" s="53"/>
      <c r="BGH10" s="53"/>
      <c r="BGI10" s="53"/>
      <c r="BGJ10" s="53"/>
      <c r="BGK10" s="53"/>
      <c r="BGL10" s="53"/>
      <c r="BGM10" s="53"/>
      <c r="BGN10" s="53"/>
      <c r="BGO10" s="53"/>
      <c r="BGP10" s="53"/>
      <c r="BGQ10" s="53"/>
      <c r="BGR10" s="53"/>
      <c r="BGS10" s="53"/>
      <c r="BGT10" s="53"/>
      <c r="BGU10" s="53"/>
      <c r="BGV10" s="53"/>
      <c r="BGW10" s="53"/>
      <c r="BGX10" s="53"/>
      <c r="BGY10" s="53"/>
      <c r="BGZ10" s="53"/>
      <c r="BHA10" s="53"/>
      <c r="BHB10" s="53"/>
      <c r="BHC10" s="53"/>
      <c r="BHD10" s="53"/>
      <c r="BHE10" s="53"/>
      <c r="BHF10" s="53"/>
      <c r="BHG10" s="53"/>
      <c r="BHH10" s="53"/>
      <c r="BHI10" s="53"/>
      <c r="BHJ10" s="53"/>
      <c r="BHK10" s="53"/>
      <c r="BHL10" s="53"/>
      <c r="BHM10" s="53"/>
      <c r="BHN10" s="53"/>
      <c r="BHO10" s="53"/>
      <c r="BHP10" s="53"/>
      <c r="BHQ10" s="53"/>
      <c r="BHR10" s="53"/>
      <c r="BHS10" s="53"/>
      <c r="BHT10" s="53"/>
      <c r="BHU10" s="53"/>
      <c r="BHV10" s="53"/>
      <c r="BHW10" s="53"/>
      <c r="BHX10" s="53"/>
      <c r="BHY10" s="53"/>
      <c r="BHZ10" s="53"/>
      <c r="BIA10" s="53"/>
      <c r="BIB10" s="53"/>
      <c r="BIC10" s="53"/>
      <c r="BID10" s="53"/>
      <c r="BIE10" s="53"/>
      <c r="BIF10" s="53"/>
      <c r="BIG10" s="53"/>
      <c r="BIH10" s="53"/>
      <c r="BII10" s="53"/>
      <c r="BIJ10" s="53"/>
      <c r="BIK10" s="53"/>
      <c r="BIL10" s="53"/>
      <c r="BIM10" s="53"/>
      <c r="BIN10" s="53"/>
      <c r="BIO10" s="53"/>
      <c r="BIP10" s="53"/>
      <c r="BIQ10" s="53"/>
      <c r="BIR10" s="53"/>
      <c r="BIS10" s="53"/>
      <c r="BIT10" s="53"/>
      <c r="BIU10" s="53"/>
      <c r="BIV10" s="53"/>
      <c r="BIW10" s="53"/>
      <c r="BIX10" s="53"/>
      <c r="BIY10" s="53"/>
      <c r="BIZ10" s="53"/>
      <c r="BJA10" s="53"/>
      <c r="BJB10" s="53"/>
      <c r="BJC10" s="53"/>
      <c r="BJD10" s="53"/>
      <c r="BJE10" s="53"/>
      <c r="BJF10" s="53"/>
      <c r="BJG10" s="53"/>
      <c r="BJH10" s="53"/>
      <c r="BJI10" s="53"/>
      <c r="BJJ10" s="53"/>
      <c r="BJK10" s="53"/>
      <c r="BJL10" s="53"/>
      <c r="BJM10" s="53"/>
      <c r="BJN10" s="53"/>
      <c r="BJO10" s="53"/>
      <c r="BJP10" s="53"/>
      <c r="BJQ10" s="53"/>
      <c r="BJR10" s="53"/>
      <c r="BJS10" s="53"/>
      <c r="BJT10" s="53"/>
      <c r="BJU10" s="53"/>
      <c r="BJV10" s="53"/>
      <c r="BJW10" s="53"/>
      <c r="BJX10" s="53"/>
      <c r="BJY10" s="53"/>
      <c r="BJZ10" s="53"/>
      <c r="BKA10" s="53"/>
      <c r="BKB10" s="53"/>
      <c r="BKC10" s="53"/>
      <c r="BKD10" s="53"/>
      <c r="BKE10" s="53"/>
      <c r="BKF10" s="53"/>
      <c r="BKG10" s="53"/>
      <c r="BKH10" s="53"/>
      <c r="BKI10" s="53"/>
      <c r="BKJ10" s="53"/>
      <c r="BKK10" s="53"/>
      <c r="BKL10" s="53"/>
      <c r="BKM10" s="53"/>
      <c r="BKN10" s="53"/>
      <c r="BKO10" s="53"/>
      <c r="BKP10" s="53"/>
      <c r="BKQ10" s="53"/>
      <c r="BKR10" s="53"/>
      <c r="BKS10" s="53"/>
      <c r="BKT10" s="53"/>
      <c r="BKU10" s="53"/>
      <c r="BKV10" s="53"/>
      <c r="BKW10" s="53"/>
      <c r="BKX10" s="53"/>
      <c r="BKY10" s="53"/>
      <c r="BKZ10" s="53"/>
      <c r="BLA10" s="53"/>
      <c r="BLB10" s="53"/>
      <c r="BLC10" s="53"/>
      <c r="BLD10" s="53"/>
      <c r="BLE10" s="53"/>
      <c r="BLF10" s="53"/>
      <c r="BLG10" s="53"/>
      <c r="BLH10" s="53"/>
      <c r="BLI10" s="53"/>
      <c r="BLJ10" s="53"/>
      <c r="BLK10" s="53"/>
      <c r="BLL10" s="53"/>
      <c r="BLM10" s="53"/>
      <c r="BLN10" s="53"/>
      <c r="BLO10" s="53"/>
      <c r="BLP10" s="53"/>
      <c r="BLQ10" s="53"/>
      <c r="BLR10" s="53"/>
      <c r="BLS10" s="53"/>
      <c r="BLT10" s="53"/>
      <c r="BLU10" s="53"/>
      <c r="BLV10" s="53"/>
      <c r="BLW10" s="53"/>
      <c r="BLX10" s="53"/>
      <c r="BLY10" s="53"/>
      <c r="BLZ10" s="53"/>
      <c r="BMA10" s="53"/>
      <c r="BMB10" s="53"/>
      <c r="BMC10" s="53"/>
      <c r="BMD10" s="53"/>
      <c r="BME10" s="53"/>
      <c r="BMF10" s="53"/>
      <c r="BMG10" s="53"/>
      <c r="BMH10" s="53"/>
      <c r="BMI10" s="53"/>
      <c r="BMJ10" s="53"/>
      <c r="BMK10" s="53"/>
      <c r="BML10" s="53"/>
      <c r="BMM10" s="53"/>
      <c r="BMN10" s="53"/>
      <c r="BMO10" s="53"/>
      <c r="BMP10" s="53"/>
      <c r="BMQ10" s="53"/>
      <c r="BMR10" s="53"/>
      <c r="BMS10" s="53"/>
      <c r="BMT10" s="53"/>
      <c r="BMU10" s="53"/>
      <c r="BMV10" s="53"/>
      <c r="BMW10" s="53"/>
      <c r="BMX10" s="53"/>
      <c r="BMY10" s="53"/>
      <c r="BMZ10" s="53"/>
      <c r="BNA10" s="53"/>
      <c r="BNB10" s="53"/>
      <c r="BNC10" s="53"/>
      <c r="BND10" s="53"/>
      <c r="BNE10" s="53"/>
      <c r="BNF10" s="53"/>
      <c r="BNG10" s="53"/>
      <c r="BNH10" s="53"/>
      <c r="BNI10" s="53"/>
      <c r="BNJ10" s="53"/>
      <c r="BNK10" s="53"/>
      <c r="BNL10" s="53"/>
      <c r="BNM10" s="53"/>
      <c r="BNN10" s="53"/>
      <c r="BNO10" s="53"/>
      <c r="BNP10" s="53"/>
      <c r="BNQ10" s="53"/>
      <c r="BNR10" s="53"/>
      <c r="BNS10" s="53"/>
      <c r="BNT10" s="53"/>
      <c r="BNU10" s="53"/>
      <c r="BNV10" s="53"/>
      <c r="BNW10" s="53"/>
      <c r="BNX10" s="53"/>
      <c r="BNY10" s="53"/>
      <c r="BNZ10" s="53"/>
      <c r="BOA10" s="53"/>
      <c r="BOB10" s="53"/>
      <c r="BOC10" s="53"/>
      <c r="BOD10" s="53"/>
      <c r="BOE10" s="53"/>
      <c r="BOF10" s="53"/>
      <c r="BOG10" s="53"/>
      <c r="BOH10" s="53"/>
      <c r="BOI10" s="53"/>
      <c r="BOJ10" s="53"/>
      <c r="BOK10" s="53"/>
      <c r="BOL10" s="53"/>
      <c r="BOM10" s="53"/>
      <c r="BON10" s="53"/>
      <c r="BOO10" s="53"/>
      <c r="BOP10" s="53"/>
      <c r="BOQ10" s="53"/>
      <c r="BOR10" s="53"/>
      <c r="BOS10" s="53"/>
      <c r="BOT10" s="53"/>
      <c r="BOU10" s="53"/>
      <c r="BOV10" s="53"/>
      <c r="BOW10" s="53"/>
      <c r="BOX10" s="53"/>
      <c r="BOY10" s="53"/>
      <c r="BOZ10" s="53"/>
      <c r="BPA10" s="53"/>
      <c r="BPB10" s="53"/>
      <c r="BPC10" s="53"/>
      <c r="BPD10" s="53"/>
      <c r="BPE10" s="53"/>
      <c r="BPF10" s="53"/>
      <c r="BPG10" s="53"/>
      <c r="BPH10" s="53"/>
      <c r="BPI10" s="53"/>
      <c r="BPJ10" s="53"/>
      <c r="BPK10" s="53"/>
      <c r="BPL10" s="53"/>
      <c r="BPM10" s="53"/>
      <c r="BPN10" s="53"/>
      <c r="BPO10" s="53"/>
      <c r="BPP10" s="53"/>
      <c r="BPQ10" s="53"/>
      <c r="BPR10" s="53"/>
      <c r="BPS10" s="53"/>
      <c r="BPT10" s="53"/>
      <c r="BPU10" s="53"/>
      <c r="BPV10" s="53"/>
      <c r="BPW10" s="53"/>
      <c r="BPX10" s="53"/>
      <c r="BPY10" s="53"/>
      <c r="BPZ10" s="53"/>
      <c r="BQA10" s="53"/>
      <c r="BQB10" s="53"/>
      <c r="BQC10" s="53"/>
      <c r="BQD10" s="53"/>
      <c r="BQE10" s="53"/>
      <c r="BQF10" s="53"/>
      <c r="BQG10" s="53"/>
      <c r="BQH10" s="53"/>
      <c r="BQI10" s="53"/>
      <c r="BQJ10" s="53"/>
      <c r="BQK10" s="53"/>
      <c r="BQL10" s="53"/>
      <c r="BQM10" s="53"/>
      <c r="BQN10" s="53"/>
      <c r="BQO10" s="53"/>
      <c r="BQP10" s="53"/>
      <c r="BQQ10" s="53"/>
      <c r="BQR10" s="53"/>
      <c r="BQS10" s="53"/>
      <c r="BQT10" s="53"/>
      <c r="BQU10" s="53"/>
      <c r="BQV10" s="53"/>
      <c r="BQW10" s="53"/>
      <c r="BQX10" s="53"/>
      <c r="BQY10" s="53"/>
      <c r="BQZ10" s="53"/>
      <c r="BRA10" s="53"/>
      <c r="BRB10" s="53"/>
      <c r="BRC10" s="53"/>
      <c r="BRD10" s="53"/>
      <c r="BRE10" s="53"/>
      <c r="BRF10" s="53"/>
      <c r="BRG10" s="53"/>
      <c r="BRH10" s="53"/>
      <c r="BRI10" s="53"/>
      <c r="BRJ10" s="53"/>
      <c r="BRK10" s="53"/>
      <c r="BRL10" s="53"/>
      <c r="BRM10" s="53"/>
      <c r="BRN10" s="53"/>
      <c r="BRO10" s="53"/>
      <c r="BRP10" s="53"/>
      <c r="BRQ10" s="53"/>
      <c r="BRR10" s="53"/>
      <c r="BRS10" s="53"/>
      <c r="BRT10" s="53"/>
      <c r="BRU10" s="53"/>
      <c r="BRV10" s="53"/>
      <c r="BRW10" s="53"/>
      <c r="BRX10" s="53"/>
      <c r="BRY10" s="53"/>
      <c r="BRZ10" s="53"/>
      <c r="BSA10" s="53"/>
      <c r="BSB10" s="53"/>
      <c r="BSC10" s="53"/>
      <c r="BSD10" s="53"/>
      <c r="BSE10" s="53"/>
      <c r="BSF10" s="53"/>
      <c r="BSG10" s="53"/>
      <c r="BSH10" s="53"/>
      <c r="BSI10" s="53"/>
      <c r="BSJ10" s="53"/>
      <c r="BSK10" s="53"/>
      <c r="BSL10" s="53"/>
      <c r="BSM10" s="53"/>
      <c r="BSN10" s="53"/>
      <c r="BSO10" s="53"/>
      <c r="BSP10" s="53"/>
      <c r="BSQ10" s="53"/>
      <c r="BSR10" s="53"/>
      <c r="BSS10" s="53"/>
      <c r="BST10" s="53"/>
      <c r="BSU10" s="53"/>
      <c r="BSV10" s="53"/>
      <c r="BSW10" s="53"/>
      <c r="BSX10" s="53"/>
      <c r="BSY10" s="53"/>
      <c r="BSZ10" s="53"/>
      <c r="BTA10" s="53"/>
      <c r="BTB10" s="53"/>
      <c r="BTC10" s="53"/>
      <c r="BTD10" s="53"/>
      <c r="BTE10" s="53"/>
      <c r="BTF10" s="53"/>
      <c r="BTG10" s="53"/>
      <c r="BTH10" s="53"/>
      <c r="BTI10" s="53"/>
      <c r="BTJ10" s="53"/>
      <c r="BTK10" s="53"/>
      <c r="BTL10" s="53"/>
      <c r="BTM10" s="53"/>
      <c r="BTN10" s="53"/>
      <c r="BTO10" s="53"/>
      <c r="BTP10" s="53"/>
      <c r="BTQ10" s="53"/>
      <c r="BTR10" s="53"/>
      <c r="BTS10" s="53"/>
      <c r="BTT10" s="53"/>
      <c r="BTU10" s="53"/>
      <c r="BTV10" s="53"/>
      <c r="BTW10" s="53"/>
      <c r="BTX10" s="53"/>
      <c r="BTY10" s="53"/>
      <c r="BTZ10" s="53"/>
      <c r="BUA10" s="53"/>
      <c r="BUB10" s="53"/>
      <c r="BUC10" s="53"/>
      <c r="BUD10" s="53"/>
      <c r="BUE10" s="53"/>
      <c r="BUF10" s="53"/>
      <c r="BUG10" s="53"/>
      <c r="BUH10" s="53"/>
      <c r="BUI10" s="53"/>
      <c r="BUJ10" s="53"/>
      <c r="BUK10" s="53"/>
      <c r="BUL10" s="53"/>
      <c r="BUM10" s="53"/>
      <c r="BUN10" s="53"/>
      <c r="BUO10" s="53"/>
      <c r="BUP10" s="53"/>
      <c r="BUQ10" s="53"/>
      <c r="BUR10" s="53"/>
      <c r="BUS10" s="53"/>
      <c r="BUT10" s="53"/>
      <c r="BUU10" s="53"/>
      <c r="BUV10" s="53"/>
      <c r="BUW10" s="53"/>
      <c r="BUX10" s="53"/>
      <c r="BUY10" s="53"/>
      <c r="BUZ10" s="53"/>
      <c r="BVA10" s="53"/>
      <c r="BVB10" s="53"/>
      <c r="BVC10" s="53"/>
      <c r="BVD10" s="53"/>
      <c r="BVE10" s="53"/>
      <c r="BVF10" s="53"/>
      <c r="BVG10" s="53"/>
      <c r="BVH10" s="53"/>
      <c r="BVI10" s="53"/>
      <c r="BVJ10" s="53"/>
      <c r="BVK10" s="53"/>
      <c r="BVL10" s="53"/>
      <c r="BVM10" s="53"/>
      <c r="BVN10" s="53"/>
      <c r="BVO10" s="53"/>
      <c r="BVP10" s="53"/>
      <c r="BVQ10" s="53"/>
      <c r="BVR10" s="53"/>
      <c r="BVS10" s="53"/>
      <c r="BVT10" s="53"/>
      <c r="BVU10" s="53"/>
      <c r="BVV10" s="53"/>
      <c r="BVW10" s="53"/>
      <c r="BVX10" s="53"/>
      <c r="BVY10" s="53"/>
      <c r="BVZ10" s="53"/>
      <c r="BWA10" s="53"/>
      <c r="BWB10" s="53"/>
      <c r="BWC10" s="53"/>
      <c r="BWD10" s="53"/>
      <c r="BWE10" s="53"/>
      <c r="BWF10" s="53"/>
      <c r="BWG10" s="53"/>
      <c r="BWH10" s="53"/>
      <c r="BWI10" s="53"/>
      <c r="BWJ10" s="53"/>
      <c r="BWK10" s="53"/>
      <c r="BWL10" s="53"/>
      <c r="BWM10" s="53"/>
      <c r="BWN10" s="53"/>
      <c r="BWO10" s="53"/>
      <c r="BWP10" s="53"/>
      <c r="BWQ10" s="53"/>
      <c r="BWR10" s="53"/>
      <c r="BWS10" s="53"/>
      <c r="BWT10" s="53"/>
      <c r="BWU10" s="53"/>
      <c r="BWV10" s="53"/>
      <c r="BWW10" s="53"/>
      <c r="BWX10" s="53"/>
      <c r="BWY10" s="53"/>
      <c r="BWZ10" s="53"/>
      <c r="BXA10" s="53"/>
      <c r="BXB10" s="53"/>
      <c r="BXC10" s="53"/>
      <c r="BXD10" s="53"/>
      <c r="BXE10" s="53"/>
      <c r="BXF10" s="53"/>
      <c r="BXG10" s="53"/>
      <c r="BXH10" s="53"/>
      <c r="BXI10" s="53"/>
      <c r="BXJ10" s="53"/>
      <c r="BXK10" s="53"/>
      <c r="BXL10" s="53"/>
      <c r="BXM10" s="53"/>
      <c r="BXN10" s="53"/>
      <c r="BXO10" s="53"/>
      <c r="BXP10" s="53"/>
      <c r="BXQ10" s="53"/>
      <c r="BXR10" s="53"/>
      <c r="BXS10" s="53"/>
      <c r="BXT10" s="53"/>
      <c r="BXU10" s="53"/>
      <c r="BXV10" s="53"/>
      <c r="BXW10" s="53"/>
      <c r="BXX10" s="53"/>
      <c r="BXY10" s="53"/>
      <c r="BXZ10" s="53"/>
      <c r="BYA10" s="53"/>
      <c r="BYB10" s="53"/>
      <c r="BYC10" s="53"/>
      <c r="BYD10" s="53"/>
      <c r="BYE10" s="53"/>
      <c r="BYF10" s="53"/>
      <c r="BYG10" s="53"/>
      <c r="BYH10" s="53"/>
      <c r="BYI10" s="53"/>
      <c r="BYJ10" s="53"/>
      <c r="BYK10" s="53"/>
      <c r="BYL10" s="53"/>
      <c r="BYM10" s="53"/>
      <c r="BYN10" s="53"/>
      <c r="BYO10" s="53"/>
      <c r="BYP10" s="53"/>
      <c r="BYQ10" s="53"/>
      <c r="BYR10" s="53"/>
      <c r="BYS10" s="53"/>
      <c r="BYT10" s="53"/>
      <c r="BYU10" s="53"/>
      <c r="BYV10" s="53"/>
      <c r="BYW10" s="53"/>
      <c r="BYX10" s="53"/>
      <c r="BYY10" s="53"/>
      <c r="BYZ10" s="53"/>
      <c r="BZA10" s="53"/>
      <c r="BZB10" s="53"/>
      <c r="BZC10" s="53"/>
      <c r="BZD10" s="53"/>
      <c r="BZE10" s="53"/>
      <c r="BZF10" s="53"/>
      <c r="BZG10" s="53"/>
      <c r="BZH10" s="53"/>
      <c r="BZI10" s="53"/>
      <c r="BZJ10" s="53"/>
      <c r="BZK10" s="53"/>
      <c r="BZL10" s="53"/>
      <c r="BZM10" s="53"/>
      <c r="BZN10" s="53"/>
      <c r="BZO10" s="53"/>
      <c r="BZP10" s="53"/>
      <c r="BZQ10" s="53"/>
      <c r="BZR10" s="53"/>
      <c r="BZS10" s="53"/>
      <c r="BZT10" s="53"/>
      <c r="BZU10" s="53"/>
      <c r="BZV10" s="53"/>
      <c r="BZW10" s="53"/>
      <c r="BZX10" s="53"/>
      <c r="BZY10" s="53"/>
      <c r="BZZ10" s="53"/>
      <c r="CAA10" s="53"/>
      <c r="CAB10" s="53"/>
      <c r="CAC10" s="53"/>
      <c r="CAD10" s="53"/>
      <c r="CAE10" s="53"/>
      <c r="CAF10" s="53"/>
      <c r="CAG10" s="53"/>
      <c r="CAH10" s="53"/>
      <c r="CAI10" s="53"/>
      <c r="CAJ10" s="53"/>
      <c r="CAK10" s="53"/>
      <c r="CAL10" s="53"/>
      <c r="CAM10" s="53"/>
      <c r="CAN10" s="53"/>
      <c r="CAO10" s="53"/>
      <c r="CAP10" s="53"/>
      <c r="CAQ10" s="53"/>
      <c r="CAR10" s="53"/>
      <c r="CAS10" s="53"/>
      <c r="CAT10" s="53"/>
      <c r="CAU10" s="53"/>
      <c r="CAV10" s="53"/>
      <c r="CAW10" s="53"/>
      <c r="CAX10" s="53"/>
      <c r="CAY10" s="53"/>
      <c r="CAZ10" s="53"/>
      <c r="CBA10" s="53"/>
      <c r="CBB10" s="53"/>
      <c r="CBC10" s="53"/>
      <c r="CBD10" s="53"/>
      <c r="CBE10" s="53"/>
      <c r="CBF10" s="53"/>
      <c r="CBG10" s="53"/>
      <c r="CBH10" s="53"/>
      <c r="CBI10" s="53"/>
      <c r="CBJ10" s="53"/>
      <c r="CBK10" s="53"/>
      <c r="CBL10" s="53"/>
      <c r="CBM10" s="53"/>
      <c r="CBN10" s="53"/>
      <c r="CBO10" s="53"/>
      <c r="CBP10" s="53"/>
      <c r="CBQ10" s="53"/>
      <c r="CBR10" s="53"/>
      <c r="CBS10" s="53"/>
      <c r="CBT10" s="53"/>
      <c r="CBU10" s="53"/>
      <c r="CBV10" s="53"/>
      <c r="CBW10" s="53"/>
      <c r="CBX10" s="53"/>
      <c r="CBY10" s="53"/>
      <c r="CBZ10" s="53"/>
      <c r="CCA10" s="53"/>
      <c r="CCB10" s="53"/>
      <c r="CCC10" s="53"/>
      <c r="CCD10" s="53"/>
      <c r="CCE10" s="53"/>
      <c r="CCF10" s="53"/>
      <c r="CCG10" s="53"/>
      <c r="CCH10" s="53"/>
      <c r="CCI10" s="53"/>
      <c r="CCJ10" s="53"/>
      <c r="CCK10" s="53"/>
      <c r="CCL10" s="53"/>
      <c r="CCM10" s="53"/>
      <c r="CCN10" s="53"/>
      <c r="CCO10" s="53"/>
      <c r="CCP10" s="53"/>
      <c r="CCQ10" s="53"/>
      <c r="CCR10" s="53"/>
      <c r="CCS10" s="53"/>
      <c r="CCT10" s="53"/>
      <c r="CCU10" s="53"/>
      <c r="CCV10" s="53"/>
      <c r="CCW10" s="53"/>
      <c r="CCX10" s="53"/>
      <c r="CCY10" s="53"/>
      <c r="CCZ10" s="53"/>
      <c r="CDA10" s="53"/>
      <c r="CDB10" s="53"/>
      <c r="CDC10" s="53"/>
      <c r="CDD10" s="53"/>
      <c r="CDE10" s="53"/>
      <c r="CDF10" s="53"/>
      <c r="CDG10" s="53"/>
      <c r="CDH10" s="53"/>
      <c r="CDI10" s="53"/>
      <c r="CDJ10" s="53"/>
      <c r="CDK10" s="53"/>
      <c r="CDL10" s="53"/>
      <c r="CDM10" s="53"/>
      <c r="CDN10" s="53"/>
      <c r="CDO10" s="53"/>
      <c r="CDP10" s="53"/>
      <c r="CDQ10" s="53"/>
      <c r="CDR10" s="53"/>
      <c r="CDS10" s="53"/>
      <c r="CDT10" s="53"/>
      <c r="CDU10" s="53"/>
      <c r="CDV10" s="53"/>
      <c r="CDW10" s="53"/>
      <c r="CDX10" s="53"/>
      <c r="CDY10" s="53"/>
      <c r="CDZ10" s="53"/>
      <c r="CEA10" s="53"/>
      <c r="CEB10" s="53"/>
      <c r="CEC10" s="53"/>
      <c r="CED10" s="53"/>
      <c r="CEE10" s="53"/>
      <c r="CEF10" s="53"/>
      <c r="CEG10" s="53"/>
      <c r="CEH10" s="53"/>
      <c r="CEI10" s="53"/>
      <c r="CEJ10" s="53"/>
      <c r="CEK10" s="53"/>
      <c r="CEL10" s="53"/>
      <c r="CEM10" s="53"/>
      <c r="CEN10" s="53"/>
      <c r="CEO10" s="53"/>
      <c r="CEP10" s="53"/>
      <c r="CEQ10" s="53"/>
      <c r="CER10" s="53"/>
      <c r="CES10" s="53"/>
      <c r="CET10" s="53"/>
      <c r="CEU10" s="53"/>
      <c r="CEV10" s="53"/>
      <c r="CEW10" s="53"/>
      <c r="CEX10" s="53"/>
      <c r="CEY10" s="53"/>
      <c r="CEZ10" s="53"/>
      <c r="CFA10" s="53"/>
      <c r="CFB10" s="53"/>
      <c r="CFC10" s="53"/>
      <c r="CFD10" s="53"/>
      <c r="CFE10" s="53"/>
      <c r="CFF10" s="53"/>
      <c r="CFG10" s="53"/>
      <c r="CFH10" s="53"/>
      <c r="CFI10" s="53"/>
      <c r="CFJ10" s="53"/>
      <c r="CFK10" s="53"/>
      <c r="CFL10" s="53"/>
      <c r="CFM10" s="53"/>
      <c r="CFN10" s="53"/>
      <c r="CFO10" s="53"/>
      <c r="CFP10" s="53"/>
      <c r="CFQ10" s="53"/>
      <c r="CFR10" s="53"/>
      <c r="CFS10" s="53"/>
      <c r="CFT10" s="53"/>
      <c r="CFU10" s="53"/>
      <c r="CFV10" s="53"/>
      <c r="CFW10" s="53"/>
      <c r="CFX10" s="53"/>
      <c r="CFY10" s="53"/>
      <c r="CFZ10" s="53"/>
      <c r="CGA10" s="53"/>
      <c r="CGB10" s="53"/>
      <c r="CGC10" s="53"/>
      <c r="CGD10" s="53"/>
      <c r="CGE10" s="53"/>
      <c r="CGF10" s="53"/>
      <c r="CGG10" s="53"/>
      <c r="CGH10" s="53"/>
      <c r="CGI10" s="53"/>
      <c r="CGJ10" s="53"/>
      <c r="CGK10" s="53"/>
      <c r="CGL10" s="53"/>
      <c r="CGM10" s="53"/>
      <c r="CGN10" s="53"/>
      <c r="CGO10" s="53"/>
      <c r="CGP10" s="53"/>
      <c r="CGQ10" s="53"/>
      <c r="CGR10" s="53"/>
      <c r="CGS10" s="53"/>
      <c r="CGT10" s="53"/>
      <c r="CGU10" s="53"/>
      <c r="CGV10" s="53"/>
      <c r="CGW10" s="53"/>
      <c r="CGX10" s="53"/>
      <c r="CGY10" s="53"/>
      <c r="CGZ10" s="53"/>
      <c r="CHA10" s="53"/>
      <c r="CHB10" s="53"/>
      <c r="CHC10" s="53"/>
      <c r="CHD10" s="53"/>
      <c r="CHE10" s="53"/>
      <c r="CHF10" s="53"/>
      <c r="CHG10" s="53"/>
      <c r="CHH10" s="53"/>
      <c r="CHI10" s="53"/>
      <c r="CHJ10" s="53"/>
      <c r="CHK10" s="53"/>
      <c r="CHL10" s="53"/>
      <c r="CHM10" s="53"/>
      <c r="CHN10" s="53"/>
      <c r="CHO10" s="53"/>
      <c r="CHP10" s="53"/>
      <c r="CHQ10" s="53"/>
      <c r="CHR10" s="53"/>
      <c r="CHS10" s="53"/>
      <c r="CHT10" s="53"/>
      <c r="CHU10" s="53"/>
      <c r="CHV10" s="53"/>
      <c r="CHW10" s="53"/>
      <c r="CHX10" s="53"/>
      <c r="CHY10" s="53"/>
      <c r="CHZ10" s="53"/>
      <c r="CIA10" s="53"/>
      <c r="CIB10" s="53"/>
      <c r="CIC10" s="53"/>
      <c r="CID10" s="53"/>
      <c r="CIE10" s="53"/>
      <c r="CIF10" s="53"/>
      <c r="CIG10" s="53"/>
      <c r="CIH10" s="53"/>
      <c r="CII10" s="53"/>
      <c r="CIJ10" s="53"/>
      <c r="CIK10" s="53"/>
      <c r="CIL10" s="53"/>
      <c r="CIM10" s="53"/>
      <c r="CIN10" s="53"/>
      <c r="CIO10" s="53"/>
      <c r="CIP10" s="53"/>
      <c r="CIQ10" s="53"/>
      <c r="CIR10" s="53"/>
      <c r="CIS10" s="53"/>
      <c r="CIT10" s="53"/>
      <c r="CIU10" s="53"/>
      <c r="CIV10" s="53"/>
      <c r="CIW10" s="53"/>
      <c r="CIX10" s="53"/>
      <c r="CIY10" s="53"/>
      <c r="CIZ10" s="53"/>
      <c r="CJA10" s="53"/>
      <c r="CJB10" s="53"/>
      <c r="CJC10" s="53"/>
      <c r="CJD10" s="53"/>
      <c r="CJE10" s="53"/>
      <c r="CJF10" s="53"/>
      <c r="CJG10" s="53"/>
      <c r="CJH10" s="53"/>
      <c r="CJI10" s="53"/>
      <c r="CJJ10" s="53"/>
      <c r="CJK10" s="53"/>
      <c r="CJL10" s="53"/>
      <c r="CJM10" s="53"/>
      <c r="CJN10" s="53"/>
      <c r="CJO10" s="53"/>
      <c r="CJP10" s="53"/>
      <c r="CJQ10" s="53"/>
      <c r="CJR10" s="53"/>
      <c r="CJS10" s="53"/>
      <c r="CJT10" s="53"/>
      <c r="CJU10" s="53"/>
      <c r="CJV10" s="53"/>
      <c r="CJW10" s="53"/>
      <c r="CJX10" s="53"/>
      <c r="CJY10" s="53"/>
      <c r="CJZ10" s="53"/>
      <c r="CKA10" s="53"/>
      <c r="CKB10" s="53"/>
      <c r="CKC10" s="53"/>
      <c r="CKD10" s="53"/>
      <c r="CKE10" s="53"/>
      <c r="CKF10" s="53"/>
      <c r="CKG10" s="53"/>
      <c r="CKH10" s="53"/>
      <c r="CKI10" s="53"/>
      <c r="CKJ10" s="53"/>
      <c r="CKK10" s="53"/>
      <c r="CKL10" s="53"/>
      <c r="CKM10" s="53"/>
      <c r="CKN10" s="53"/>
      <c r="CKO10" s="53"/>
      <c r="CKP10" s="53"/>
      <c r="CKQ10" s="53"/>
      <c r="CKR10" s="53"/>
      <c r="CKS10" s="53"/>
      <c r="CKT10" s="53"/>
      <c r="CKU10" s="53"/>
      <c r="CKV10" s="53"/>
      <c r="CKW10" s="53"/>
      <c r="CKX10" s="53"/>
      <c r="CKY10" s="53"/>
      <c r="CKZ10" s="53"/>
      <c r="CLA10" s="53"/>
      <c r="CLB10" s="53"/>
      <c r="CLC10" s="53"/>
      <c r="CLD10" s="53"/>
      <c r="CLE10" s="53"/>
      <c r="CLF10" s="53"/>
      <c r="CLG10" s="53"/>
      <c r="CLH10" s="53"/>
      <c r="CLI10" s="53"/>
      <c r="CLJ10" s="53"/>
      <c r="CLK10" s="53"/>
      <c r="CLL10" s="53"/>
      <c r="CLM10" s="53"/>
      <c r="CLN10" s="53"/>
      <c r="CLO10" s="53"/>
      <c r="CLP10" s="53"/>
      <c r="CLQ10" s="53"/>
      <c r="CLR10" s="53"/>
      <c r="CLS10" s="53"/>
      <c r="CLT10" s="53"/>
      <c r="CLU10" s="53"/>
      <c r="CLV10" s="53"/>
      <c r="CLW10" s="53"/>
      <c r="CLX10" s="53"/>
      <c r="CLY10" s="53"/>
      <c r="CLZ10" s="53"/>
      <c r="CMA10" s="53"/>
      <c r="CMB10" s="53"/>
      <c r="CMC10" s="53"/>
      <c r="CMD10" s="53"/>
      <c r="CME10" s="53"/>
      <c r="CMF10" s="53"/>
      <c r="CMG10" s="53"/>
      <c r="CMH10" s="53"/>
      <c r="CMI10" s="53"/>
      <c r="CMJ10" s="53"/>
      <c r="CMK10" s="53"/>
      <c r="CML10" s="53"/>
      <c r="CMM10" s="53"/>
      <c r="CMN10" s="53"/>
      <c r="CMO10" s="53"/>
      <c r="CMP10" s="53"/>
      <c r="CMQ10" s="53"/>
      <c r="CMR10" s="53"/>
      <c r="CMS10" s="53"/>
      <c r="CMT10" s="53"/>
      <c r="CMU10" s="53"/>
      <c r="CMV10" s="53"/>
      <c r="CMW10" s="53"/>
      <c r="CMX10" s="53"/>
      <c r="CMY10" s="53"/>
      <c r="CMZ10" s="53"/>
      <c r="CNA10" s="53"/>
      <c r="CNB10" s="53"/>
      <c r="CNC10" s="53"/>
      <c r="CND10" s="53"/>
      <c r="CNE10" s="53"/>
      <c r="CNF10" s="53"/>
      <c r="CNG10" s="53"/>
      <c r="CNH10" s="53"/>
      <c r="CNI10" s="53"/>
      <c r="CNJ10" s="53"/>
      <c r="CNK10" s="53"/>
      <c r="CNL10" s="53"/>
      <c r="CNM10" s="53"/>
      <c r="CNN10" s="53"/>
      <c r="CNO10" s="53"/>
      <c r="CNP10" s="53"/>
      <c r="CNQ10" s="53"/>
      <c r="CNR10" s="53"/>
      <c r="CNS10" s="53"/>
      <c r="CNT10" s="53"/>
      <c r="CNU10" s="53"/>
      <c r="CNV10" s="53"/>
      <c r="CNW10" s="53"/>
      <c r="CNX10" s="53"/>
      <c r="CNY10" s="53"/>
      <c r="CNZ10" s="53"/>
      <c r="COA10" s="53"/>
      <c r="COB10" s="53"/>
      <c r="COC10" s="53"/>
      <c r="COD10" s="53"/>
      <c r="COE10" s="53"/>
      <c r="COF10" s="53"/>
      <c r="COG10" s="53"/>
      <c r="COH10" s="53"/>
      <c r="COI10" s="53"/>
      <c r="COJ10" s="53"/>
      <c r="COK10" s="53"/>
      <c r="COL10" s="53"/>
      <c r="COM10" s="53"/>
      <c r="CON10" s="53"/>
      <c r="COO10" s="53"/>
      <c r="COP10" s="53"/>
      <c r="COQ10" s="53"/>
      <c r="COR10" s="53"/>
      <c r="COS10" s="53"/>
      <c r="COT10" s="53"/>
      <c r="COU10" s="53"/>
      <c r="COV10" s="53"/>
      <c r="COW10" s="53"/>
      <c r="COX10" s="53"/>
      <c r="COY10" s="53"/>
      <c r="COZ10" s="53"/>
      <c r="CPA10" s="53"/>
      <c r="CPB10" s="53"/>
      <c r="CPC10" s="53"/>
      <c r="CPD10" s="53"/>
      <c r="CPE10" s="53"/>
      <c r="CPF10" s="53"/>
      <c r="CPG10" s="53"/>
      <c r="CPH10" s="53"/>
      <c r="CPI10" s="53"/>
      <c r="CPJ10" s="53"/>
      <c r="CPK10" s="53"/>
      <c r="CPL10" s="53"/>
      <c r="CPM10" s="53"/>
      <c r="CPN10" s="53"/>
      <c r="CPO10" s="53"/>
      <c r="CPP10" s="53"/>
      <c r="CPQ10" s="53"/>
      <c r="CPR10" s="53"/>
      <c r="CPS10" s="53"/>
      <c r="CPT10" s="53"/>
      <c r="CPU10" s="53"/>
      <c r="CPV10" s="53"/>
      <c r="CPW10" s="53"/>
      <c r="CPX10" s="53"/>
      <c r="CPY10" s="53"/>
      <c r="CPZ10" s="53"/>
      <c r="CQA10" s="53"/>
      <c r="CQB10" s="53"/>
      <c r="CQC10" s="53"/>
      <c r="CQD10" s="53"/>
      <c r="CQE10" s="53"/>
      <c r="CQF10" s="53"/>
      <c r="CQG10" s="53"/>
      <c r="CQH10" s="53"/>
      <c r="CQI10" s="53"/>
      <c r="CQJ10" s="53"/>
      <c r="CQK10" s="53"/>
      <c r="CQL10" s="53"/>
      <c r="CQM10" s="53"/>
      <c r="CQN10" s="53"/>
      <c r="CQO10" s="53"/>
      <c r="CQP10" s="53"/>
      <c r="CQQ10" s="53"/>
      <c r="CQR10" s="53"/>
      <c r="CQS10" s="53"/>
      <c r="CQT10" s="53"/>
      <c r="CQU10" s="53"/>
      <c r="CQV10" s="53"/>
      <c r="CQW10" s="53"/>
      <c r="CQX10" s="53"/>
      <c r="CQY10" s="53"/>
      <c r="CQZ10" s="53"/>
      <c r="CRA10" s="53"/>
      <c r="CRB10" s="53"/>
      <c r="CRC10" s="53"/>
      <c r="CRD10" s="53"/>
      <c r="CRE10" s="53"/>
      <c r="CRF10" s="53"/>
      <c r="CRG10" s="53"/>
      <c r="CRH10" s="53"/>
      <c r="CRI10" s="53"/>
      <c r="CRJ10" s="53"/>
      <c r="CRK10" s="53"/>
      <c r="CRL10" s="53"/>
      <c r="CRM10" s="53"/>
      <c r="CRN10" s="53"/>
      <c r="CRO10" s="53"/>
      <c r="CRP10" s="53"/>
      <c r="CRQ10" s="53"/>
      <c r="CRR10" s="53"/>
      <c r="CRS10" s="53"/>
      <c r="CRT10" s="53"/>
      <c r="CRU10" s="53"/>
      <c r="CRV10" s="53"/>
      <c r="CRW10" s="53"/>
      <c r="CRX10" s="53"/>
      <c r="CRY10" s="53"/>
      <c r="CRZ10" s="53"/>
      <c r="CSA10" s="53"/>
      <c r="CSB10" s="53"/>
      <c r="CSC10" s="53"/>
      <c r="CSD10" s="53"/>
      <c r="CSE10" s="53"/>
      <c r="CSF10" s="53"/>
      <c r="CSG10" s="53"/>
      <c r="CSH10" s="53"/>
      <c r="CSI10" s="53"/>
      <c r="CSJ10" s="53"/>
      <c r="CSK10" s="53"/>
      <c r="CSL10" s="53"/>
      <c r="CSM10" s="53"/>
      <c r="CSN10" s="53"/>
      <c r="CSO10" s="53"/>
      <c r="CSP10" s="53"/>
      <c r="CSQ10" s="53"/>
      <c r="CSR10" s="53"/>
      <c r="CSS10" s="53"/>
      <c r="CST10" s="53"/>
      <c r="CSU10" s="53"/>
      <c r="CSV10" s="53"/>
      <c r="CSW10" s="53"/>
      <c r="CSX10" s="53"/>
      <c r="CSY10" s="53"/>
      <c r="CSZ10" s="53"/>
      <c r="CTA10" s="53"/>
      <c r="CTB10" s="53"/>
      <c r="CTC10" s="53"/>
      <c r="CTD10" s="53"/>
      <c r="CTE10" s="53"/>
      <c r="CTF10" s="53"/>
      <c r="CTG10" s="53"/>
      <c r="CTH10" s="53"/>
      <c r="CTI10" s="53"/>
      <c r="CTJ10" s="53"/>
      <c r="CTK10" s="53"/>
      <c r="CTL10" s="53"/>
      <c r="CTM10" s="53"/>
      <c r="CTN10" s="53"/>
      <c r="CTO10" s="53"/>
      <c r="CTP10" s="53"/>
      <c r="CTQ10" s="53"/>
      <c r="CTR10" s="53"/>
      <c r="CTS10" s="53"/>
      <c r="CTT10" s="53"/>
      <c r="CTU10" s="53"/>
      <c r="CTV10" s="53"/>
      <c r="CTW10" s="53"/>
      <c r="CTX10" s="53"/>
      <c r="CTY10" s="53"/>
      <c r="CTZ10" s="53"/>
      <c r="CUA10" s="53"/>
      <c r="CUB10" s="53"/>
      <c r="CUC10" s="53"/>
      <c r="CUD10" s="53"/>
      <c r="CUE10" s="53"/>
      <c r="CUF10" s="53"/>
      <c r="CUG10" s="53"/>
      <c r="CUH10" s="53"/>
      <c r="CUI10" s="53"/>
      <c r="CUJ10" s="53"/>
      <c r="CUK10" s="53"/>
      <c r="CUL10" s="53"/>
      <c r="CUM10" s="53"/>
      <c r="CUN10" s="53"/>
      <c r="CUO10" s="53"/>
      <c r="CUP10" s="53"/>
      <c r="CUQ10" s="53"/>
      <c r="CUR10" s="53"/>
      <c r="CUS10" s="53"/>
      <c r="CUT10" s="53"/>
      <c r="CUU10" s="53"/>
      <c r="CUV10" s="53"/>
      <c r="CUW10" s="53"/>
      <c r="CUX10" s="53"/>
      <c r="CUY10" s="53"/>
      <c r="CUZ10" s="53"/>
      <c r="CVA10" s="53"/>
      <c r="CVB10" s="53"/>
      <c r="CVC10" s="53"/>
      <c r="CVD10" s="53"/>
      <c r="CVE10" s="53"/>
      <c r="CVF10" s="53"/>
      <c r="CVG10" s="53"/>
      <c r="CVH10" s="53"/>
      <c r="CVI10" s="53"/>
      <c r="CVJ10" s="53"/>
      <c r="CVK10" s="53"/>
      <c r="CVL10" s="53"/>
      <c r="CVM10" s="53"/>
      <c r="CVN10" s="53"/>
      <c r="CVO10" s="53"/>
      <c r="CVP10" s="53"/>
      <c r="CVQ10" s="53"/>
      <c r="CVR10" s="53"/>
      <c r="CVS10" s="53"/>
      <c r="CVT10" s="53"/>
      <c r="CVU10" s="53"/>
      <c r="CVV10" s="53"/>
      <c r="CVW10" s="53"/>
      <c r="CVX10" s="53"/>
      <c r="CVY10" s="53"/>
      <c r="CVZ10" s="53"/>
      <c r="CWA10" s="53"/>
      <c r="CWB10" s="53"/>
      <c r="CWC10" s="53"/>
      <c r="CWD10" s="53"/>
      <c r="CWE10" s="53"/>
      <c r="CWF10" s="53"/>
      <c r="CWG10" s="53"/>
      <c r="CWH10" s="53"/>
      <c r="CWI10" s="53"/>
      <c r="CWJ10" s="53"/>
      <c r="CWK10" s="53"/>
      <c r="CWL10" s="53"/>
      <c r="CWM10" s="53"/>
      <c r="CWN10" s="53"/>
      <c r="CWO10" s="53"/>
      <c r="CWP10" s="53"/>
      <c r="CWQ10" s="53"/>
      <c r="CWR10" s="53"/>
      <c r="CWS10" s="53"/>
      <c r="CWT10" s="53"/>
      <c r="CWU10" s="53"/>
      <c r="CWV10" s="53"/>
      <c r="CWW10" s="53"/>
      <c r="CWX10" s="53"/>
      <c r="CWY10" s="53"/>
      <c r="CWZ10" s="53"/>
      <c r="CXA10" s="53"/>
      <c r="CXB10" s="53"/>
      <c r="CXC10" s="53"/>
      <c r="CXD10" s="53"/>
      <c r="CXE10" s="53"/>
      <c r="CXF10" s="53"/>
      <c r="CXG10" s="53"/>
      <c r="CXH10" s="53"/>
      <c r="CXI10" s="53"/>
      <c r="CXJ10" s="53"/>
      <c r="CXK10" s="53"/>
      <c r="CXL10" s="53"/>
      <c r="CXM10" s="53"/>
      <c r="CXN10" s="53"/>
      <c r="CXO10" s="53"/>
      <c r="CXP10" s="53"/>
      <c r="CXQ10" s="53"/>
      <c r="CXR10" s="53"/>
      <c r="CXS10" s="53"/>
      <c r="CXT10" s="53"/>
      <c r="CXU10" s="53"/>
      <c r="CXV10" s="53"/>
      <c r="CXW10" s="53"/>
      <c r="CXX10" s="53"/>
      <c r="CXY10" s="53"/>
      <c r="CXZ10" s="53"/>
      <c r="CYA10" s="53"/>
      <c r="CYB10" s="53"/>
      <c r="CYC10" s="53"/>
      <c r="CYD10" s="53"/>
      <c r="CYE10" s="53"/>
      <c r="CYF10" s="53"/>
      <c r="CYG10" s="53"/>
      <c r="CYH10" s="53"/>
      <c r="CYI10" s="53"/>
      <c r="CYJ10" s="53"/>
      <c r="CYK10" s="53"/>
      <c r="CYL10" s="53"/>
      <c r="CYM10" s="53"/>
      <c r="CYN10" s="53"/>
      <c r="CYO10" s="53"/>
      <c r="CYP10" s="53"/>
      <c r="CYQ10" s="53"/>
      <c r="CYR10" s="53"/>
      <c r="CYS10" s="53"/>
      <c r="CYT10" s="53"/>
      <c r="CYU10" s="53"/>
      <c r="CYV10" s="53"/>
      <c r="CYW10" s="53"/>
      <c r="CYX10" s="53"/>
      <c r="CYY10" s="53"/>
      <c r="CYZ10" s="53"/>
      <c r="CZA10" s="53"/>
      <c r="CZB10" s="53"/>
      <c r="CZC10" s="53"/>
      <c r="CZD10" s="53"/>
      <c r="CZE10" s="53"/>
      <c r="CZF10" s="53"/>
      <c r="CZG10" s="53"/>
      <c r="CZH10" s="53"/>
      <c r="CZI10" s="53"/>
      <c r="CZJ10" s="53"/>
      <c r="CZK10" s="53"/>
      <c r="CZL10" s="53"/>
      <c r="CZM10" s="53"/>
      <c r="CZN10" s="53"/>
      <c r="CZO10" s="53"/>
      <c r="CZP10" s="53"/>
      <c r="CZQ10" s="53"/>
      <c r="CZR10" s="53"/>
      <c r="CZS10" s="53"/>
      <c r="CZT10" s="53"/>
      <c r="CZU10" s="53"/>
      <c r="CZV10" s="53"/>
      <c r="CZW10" s="53"/>
      <c r="CZX10" s="53"/>
      <c r="CZY10" s="53"/>
      <c r="CZZ10" s="53"/>
      <c r="DAA10" s="53"/>
      <c r="DAB10" s="53"/>
      <c r="DAC10" s="53"/>
      <c r="DAD10" s="53"/>
      <c r="DAE10" s="53"/>
      <c r="DAF10" s="53"/>
      <c r="DAG10" s="53"/>
      <c r="DAH10" s="53"/>
      <c r="DAI10" s="53"/>
      <c r="DAJ10" s="53"/>
      <c r="DAK10" s="53"/>
      <c r="DAL10" s="53"/>
      <c r="DAM10" s="53"/>
      <c r="DAN10" s="53"/>
      <c r="DAO10" s="53"/>
      <c r="DAP10" s="53"/>
      <c r="DAQ10" s="53"/>
      <c r="DAR10" s="53"/>
      <c r="DAS10" s="53"/>
      <c r="DAT10" s="53"/>
      <c r="DAU10" s="53"/>
      <c r="DAV10" s="53"/>
      <c r="DAW10" s="53"/>
      <c r="DAX10" s="53"/>
      <c r="DAY10" s="53"/>
      <c r="DAZ10" s="53"/>
      <c r="DBA10" s="53"/>
      <c r="DBB10" s="53"/>
      <c r="DBC10" s="53"/>
      <c r="DBD10" s="53"/>
      <c r="DBE10" s="53"/>
      <c r="DBF10" s="53"/>
      <c r="DBG10" s="53"/>
      <c r="DBH10" s="53"/>
      <c r="DBI10" s="53"/>
      <c r="DBJ10" s="53"/>
      <c r="DBK10" s="53"/>
      <c r="DBL10" s="53"/>
      <c r="DBM10" s="53"/>
      <c r="DBN10" s="53"/>
      <c r="DBO10" s="53"/>
      <c r="DBP10" s="53"/>
      <c r="DBQ10" s="53"/>
      <c r="DBR10" s="53"/>
      <c r="DBS10" s="53"/>
      <c r="DBT10" s="53"/>
      <c r="DBU10" s="53"/>
      <c r="DBV10" s="53"/>
      <c r="DBW10" s="53"/>
      <c r="DBX10" s="53"/>
      <c r="DBY10" s="53"/>
      <c r="DBZ10" s="53"/>
      <c r="DCA10" s="53"/>
      <c r="DCB10" s="53"/>
      <c r="DCC10" s="53"/>
      <c r="DCD10" s="53"/>
      <c r="DCE10" s="53"/>
      <c r="DCF10" s="53"/>
      <c r="DCG10" s="53"/>
      <c r="DCH10" s="53"/>
      <c r="DCI10" s="53"/>
      <c r="DCJ10" s="53"/>
      <c r="DCK10" s="53"/>
      <c r="DCL10" s="53"/>
      <c r="DCM10" s="53"/>
      <c r="DCN10" s="53"/>
      <c r="DCO10" s="53"/>
      <c r="DCP10" s="53"/>
      <c r="DCQ10" s="53"/>
      <c r="DCR10" s="53"/>
      <c r="DCS10" s="53"/>
      <c r="DCT10" s="53"/>
      <c r="DCU10" s="53"/>
      <c r="DCV10" s="53"/>
      <c r="DCW10" s="53"/>
      <c r="DCX10" s="53"/>
      <c r="DCY10" s="53"/>
      <c r="DCZ10" s="53"/>
      <c r="DDA10" s="53"/>
      <c r="DDB10" s="53"/>
      <c r="DDC10" s="53"/>
      <c r="DDD10" s="53"/>
      <c r="DDE10" s="53"/>
      <c r="DDF10" s="53"/>
      <c r="DDG10" s="53"/>
      <c r="DDH10" s="53"/>
      <c r="DDI10" s="53"/>
      <c r="DDJ10" s="53"/>
      <c r="DDK10" s="53"/>
      <c r="DDL10" s="53"/>
      <c r="DDM10" s="53"/>
      <c r="DDN10" s="53"/>
      <c r="DDO10" s="53"/>
      <c r="DDP10" s="53"/>
      <c r="DDQ10" s="53"/>
      <c r="DDR10" s="53"/>
      <c r="DDS10" s="53"/>
      <c r="DDT10" s="53"/>
      <c r="DDU10" s="53"/>
      <c r="DDV10" s="53"/>
      <c r="DDW10" s="53"/>
      <c r="DDX10" s="53"/>
      <c r="DDY10" s="53"/>
      <c r="DDZ10" s="53"/>
      <c r="DEA10" s="53"/>
      <c r="DEB10" s="53"/>
      <c r="DEC10" s="53"/>
      <c r="DED10" s="53"/>
      <c r="DEE10" s="53"/>
      <c r="DEF10" s="53"/>
      <c r="DEG10" s="53"/>
      <c r="DEH10" s="53"/>
      <c r="DEI10" s="53"/>
      <c r="DEJ10" s="53"/>
      <c r="DEK10" s="53"/>
      <c r="DEL10" s="53"/>
      <c r="DEM10" s="53"/>
      <c r="DEN10" s="53"/>
      <c r="DEO10" s="53"/>
      <c r="DEP10" s="53"/>
      <c r="DEQ10" s="53"/>
      <c r="DER10" s="53"/>
      <c r="DES10" s="53"/>
      <c r="DET10" s="53"/>
      <c r="DEU10" s="53"/>
      <c r="DEV10" s="53"/>
      <c r="DEW10" s="53"/>
      <c r="DEX10" s="53"/>
      <c r="DEY10" s="53"/>
      <c r="DEZ10" s="53"/>
      <c r="DFA10" s="53"/>
      <c r="DFB10" s="53"/>
      <c r="DFC10" s="53"/>
      <c r="DFD10" s="53"/>
      <c r="DFE10" s="53"/>
      <c r="DFF10" s="53"/>
      <c r="DFG10" s="53"/>
      <c r="DFH10" s="53"/>
      <c r="DFI10" s="53"/>
      <c r="DFJ10" s="53"/>
      <c r="DFK10" s="53"/>
      <c r="DFL10" s="53"/>
      <c r="DFM10" s="53"/>
      <c r="DFN10" s="53"/>
      <c r="DFO10" s="53"/>
      <c r="DFP10" s="53"/>
      <c r="DFQ10" s="53"/>
      <c r="DFR10" s="53"/>
      <c r="DFS10" s="53"/>
      <c r="DFT10" s="53"/>
      <c r="DFU10" s="53"/>
      <c r="DFV10" s="53"/>
      <c r="DFW10" s="53"/>
      <c r="DFX10" s="53"/>
      <c r="DFY10" s="53"/>
      <c r="DFZ10" s="53"/>
      <c r="DGA10" s="53"/>
      <c r="DGB10" s="53"/>
      <c r="DGC10" s="53"/>
      <c r="DGD10" s="53"/>
      <c r="DGE10" s="53"/>
      <c r="DGF10" s="53"/>
      <c r="DGG10" s="53"/>
      <c r="DGH10" s="53"/>
      <c r="DGI10" s="53"/>
      <c r="DGJ10" s="53"/>
      <c r="DGK10" s="53"/>
      <c r="DGL10" s="53"/>
      <c r="DGM10" s="53"/>
      <c r="DGN10" s="53"/>
      <c r="DGO10" s="53"/>
      <c r="DGP10" s="53"/>
      <c r="DGQ10" s="53"/>
      <c r="DGR10" s="53"/>
      <c r="DGS10" s="53"/>
      <c r="DGT10" s="53"/>
      <c r="DGU10" s="53"/>
      <c r="DGV10" s="53"/>
      <c r="DGW10" s="53"/>
      <c r="DGX10" s="53"/>
      <c r="DGY10" s="53"/>
      <c r="DGZ10" s="53"/>
      <c r="DHA10" s="53"/>
      <c r="DHB10" s="53"/>
      <c r="DHC10" s="53"/>
      <c r="DHD10" s="53"/>
      <c r="DHE10" s="53"/>
      <c r="DHF10" s="53"/>
      <c r="DHG10" s="53"/>
      <c r="DHH10" s="53"/>
      <c r="DHI10" s="53"/>
      <c r="DHJ10" s="53"/>
      <c r="DHK10" s="53"/>
      <c r="DHL10" s="53"/>
      <c r="DHM10" s="53"/>
      <c r="DHN10" s="53"/>
      <c r="DHO10" s="53"/>
      <c r="DHP10" s="53"/>
      <c r="DHQ10" s="53"/>
      <c r="DHR10" s="53"/>
      <c r="DHS10" s="53"/>
      <c r="DHT10" s="53"/>
      <c r="DHU10" s="53"/>
      <c r="DHV10" s="53"/>
      <c r="DHW10" s="53"/>
      <c r="DHX10" s="53"/>
      <c r="DHY10" s="53"/>
      <c r="DHZ10" s="53"/>
      <c r="DIA10" s="53"/>
      <c r="DIB10" s="53"/>
      <c r="DIC10" s="53"/>
      <c r="DID10" s="53"/>
      <c r="DIE10" s="53"/>
      <c r="DIF10" s="53"/>
      <c r="DIG10" s="53"/>
      <c r="DIH10" s="53"/>
      <c r="DII10" s="53"/>
      <c r="DIJ10" s="53"/>
      <c r="DIK10" s="53"/>
      <c r="DIL10" s="53"/>
      <c r="DIM10" s="53"/>
      <c r="DIN10" s="53"/>
      <c r="DIO10" s="53"/>
      <c r="DIP10" s="53"/>
      <c r="DIQ10" s="53"/>
      <c r="DIR10" s="53"/>
      <c r="DIS10" s="53"/>
      <c r="DIT10" s="53"/>
      <c r="DIU10" s="53"/>
      <c r="DIV10" s="53"/>
      <c r="DIW10" s="53"/>
      <c r="DIX10" s="53"/>
      <c r="DIY10" s="53"/>
      <c r="DIZ10" s="53"/>
      <c r="DJA10" s="53"/>
      <c r="DJB10" s="53"/>
      <c r="DJC10" s="53"/>
      <c r="DJD10" s="53"/>
      <c r="DJE10" s="53"/>
      <c r="DJF10" s="53"/>
      <c r="DJG10" s="53"/>
      <c r="DJH10" s="53"/>
      <c r="DJI10" s="53"/>
      <c r="DJJ10" s="53"/>
      <c r="DJK10" s="53"/>
      <c r="DJL10" s="53"/>
      <c r="DJM10" s="53"/>
      <c r="DJN10" s="53"/>
      <c r="DJO10" s="53"/>
      <c r="DJP10" s="53"/>
      <c r="DJQ10" s="53"/>
      <c r="DJR10" s="53"/>
      <c r="DJS10" s="53"/>
      <c r="DJT10" s="53"/>
      <c r="DJU10" s="53"/>
      <c r="DJV10" s="53"/>
      <c r="DJW10" s="53"/>
      <c r="DJX10" s="53"/>
      <c r="DJY10" s="53"/>
      <c r="DJZ10" s="53"/>
      <c r="DKA10" s="53"/>
      <c r="DKB10" s="53"/>
      <c r="DKC10" s="53"/>
      <c r="DKD10" s="53"/>
      <c r="DKE10" s="53"/>
      <c r="DKF10" s="53"/>
      <c r="DKG10" s="53"/>
      <c r="DKH10" s="53"/>
      <c r="DKI10" s="53"/>
      <c r="DKJ10" s="53"/>
      <c r="DKK10" s="53"/>
      <c r="DKL10" s="53"/>
      <c r="DKM10" s="53"/>
      <c r="DKN10" s="53"/>
      <c r="DKO10" s="53"/>
      <c r="DKP10" s="53"/>
      <c r="DKQ10" s="53"/>
      <c r="DKR10" s="53"/>
      <c r="DKS10" s="53"/>
      <c r="DKT10" s="53"/>
      <c r="DKU10" s="53"/>
      <c r="DKV10" s="53"/>
      <c r="DKW10" s="53"/>
      <c r="DKX10" s="53"/>
      <c r="DKY10" s="53"/>
      <c r="DKZ10" s="53"/>
      <c r="DLA10" s="53"/>
      <c r="DLB10" s="53"/>
      <c r="DLC10" s="53"/>
      <c r="DLD10" s="53"/>
      <c r="DLE10" s="53"/>
      <c r="DLF10" s="53"/>
      <c r="DLG10" s="53"/>
      <c r="DLH10" s="53"/>
      <c r="DLI10" s="53"/>
      <c r="DLJ10" s="53"/>
      <c r="DLK10" s="53"/>
      <c r="DLL10" s="53"/>
      <c r="DLM10" s="53"/>
      <c r="DLN10" s="53"/>
      <c r="DLO10" s="53"/>
      <c r="DLP10" s="53"/>
      <c r="DLQ10" s="53"/>
      <c r="DLR10" s="53"/>
      <c r="DLS10" s="53"/>
      <c r="DLT10" s="53"/>
      <c r="DLU10" s="53"/>
      <c r="DLV10" s="53"/>
      <c r="DLW10" s="53"/>
      <c r="DLX10" s="53"/>
      <c r="DLY10" s="53"/>
      <c r="DLZ10" s="53"/>
      <c r="DMA10" s="53"/>
      <c r="DMB10" s="53"/>
      <c r="DMC10" s="53"/>
      <c r="DMD10" s="53"/>
      <c r="DME10" s="53"/>
      <c r="DMF10" s="53"/>
      <c r="DMG10" s="53"/>
      <c r="DMH10" s="53"/>
      <c r="DMI10" s="53"/>
      <c r="DMJ10" s="53"/>
      <c r="DMK10" s="53"/>
      <c r="DML10" s="53"/>
      <c r="DMM10" s="53"/>
      <c r="DMN10" s="53"/>
      <c r="DMO10" s="53"/>
      <c r="DMP10" s="53"/>
      <c r="DMQ10" s="53"/>
      <c r="DMR10" s="53"/>
      <c r="DMS10" s="53"/>
      <c r="DMT10" s="53"/>
      <c r="DMU10" s="53"/>
      <c r="DMV10" s="53"/>
      <c r="DMW10" s="53"/>
      <c r="DMX10" s="53"/>
      <c r="DMY10" s="53"/>
      <c r="DMZ10" s="53"/>
      <c r="DNA10" s="53"/>
      <c r="DNB10" s="53"/>
      <c r="DNC10" s="53"/>
      <c r="DND10" s="53"/>
      <c r="DNE10" s="53"/>
      <c r="DNF10" s="53"/>
      <c r="DNG10" s="53"/>
      <c r="DNH10" s="53"/>
      <c r="DNI10" s="53"/>
      <c r="DNJ10" s="53"/>
      <c r="DNK10" s="53"/>
      <c r="DNL10" s="53"/>
      <c r="DNM10" s="53"/>
      <c r="DNN10" s="53"/>
      <c r="DNO10" s="53"/>
      <c r="DNP10" s="53"/>
      <c r="DNQ10" s="53"/>
      <c r="DNR10" s="53"/>
      <c r="DNS10" s="53"/>
      <c r="DNT10" s="53"/>
      <c r="DNU10" s="53"/>
      <c r="DNV10" s="53"/>
      <c r="DNW10" s="53"/>
      <c r="DNX10" s="53"/>
      <c r="DNY10" s="53"/>
      <c r="DNZ10" s="53"/>
      <c r="DOA10" s="53"/>
      <c r="DOB10" s="53"/>
      <c r="DOC10" s="53"/>
      <c r="DOD10" s="53"/>
      <c r="DOE10" s="53"/>
      <c r="DOF10" s="53"/>
      <c r="DOG10" s="53"/>
      <c r="DOH10" s="53"/>
      <c r="DOI10" s="53"/>
      <c r="DOJ10" s="53"/>
      <c r="DOK10" s="53"/>
      <c r="DOL10" s="53"/>
      <c r="DOM10" s="53"/>
      <c r="DON10" s="53"/>
      <c r="DOO10" s="53"/>
      <c r="DOP10" s="53"/>
      <c r="DOQ10" s="53"/>
      <c r="DOR10" s="53"/>
      <c r="DOS10" s="53"/>
      <c r="DOT10" s="53"/>
      <c r="DOU10" s="53"/>
      <c r="DOV10" s="53"/>
      <c r="DOW10" s="53"/>
      <c r="DOX10" s="53"/>
      <c r="DOY10" s="53"/>
      <c r="DOZ10" s="53"/>
      <c r="DPA10" s="53"/>
      <c r="DPB10" s="53"/>
      <c r="DPC10" s="53"/>
      <c r="DPD10" s="53"/>
      <c r="DPE10" s="53"/>
      <c r="DPF10" s="53"/>
      <c r="DPG10" s="53"/>
      <c r="DPH10" s="53"/>
      <c r="DPI10" s="53"/>
      <c r="DPJ10" s="53"/>
      <c r="DPK10" s="53"/>
      <c r="DPL10" s="53"/>
      <c r="DPM10" s="53"/>
      <c r="DPN10" s="53"/>
      <c r="DPO10" s="53"/>
      <c r="DPP10" s="53"/>
      <c r="DPQ10" s="53"/>
      <c r="DPR10" s="53"/>
      <c r="DPS10" s="53"/>
      <c r="DPT10" s="53"/>
      <c r="DPU10" s="53"/>
      <c r="DPV10" s="53"/>
      <c r="DPW10" s="53"/>
      <c r="DPX10" s="53"/>
      <c r="DPY10" s="53"/>
      <c r="DPZ10" s="53"/>
      <c r="DQA10" s="53"/>
      <c r="DQB10" s="53"/>
      <c r="DQC10" s="53"/>
      <c r="DQD10" s="53"/>
      <c r="DQE10" s="53"/>
      <c r="DQF10" s="53"/>
      <c r="DQG10" s="53"/>
      <c r="DQH10" s="53"/>
      <c r="DQI10" s="53"/>
      <c r="DQJ10" s="53"/>
      <c r="DQK10" s="53"/>
      <c r="DQL10" s="53"/>
      <c r="DQM10" s="53"/>
      <c r="DQN10" s="53"/>
      <c r="DQO10" s="53"/>
      <c r="DQP10" s="53"/>
      <c r="DQQ10" s="53"/>
      <c r="DQR10" s="53"/>
      <c r="DQS10" s="53"/>
      <c r="DQT10" s="53"/>
      <c r="DQU10" s="53"/>
      <c r="DQV10" s="53"/>
      <c r="DQW10" s="53"/>
      <c r="DQX10" s="53"/>
      <c r="DQY10" s="53"/>
      <c r="DQZ10" s="53"/>
      <c r="DRA10" s="53"/>
      <c r="DRB10" s="53"/>
      <c r="DRC10" s="53"/>
      <c r="DRD10" s="53"/>
      <c r="DRE10" s="53"/>
      <c r="DRF10" s="53"/>
      <c r="DRG10" s="53"/>
      <c r="DRH10" s="53"/>
      <c r="DRI10" s="53"/>
      <c r="DRJ10" s="53"/>
      <c r="DRK10" s="53"/>
      <c r="DRL10" s="53"/>
      <c r="DRM10" s="53"/>
      <c r="DRN10" s="53"/>
      <c r="DRO10" s="53"/>
      <c r="DRP10" s="53"/>
      <c r="DRQ10" s="53"/>
      <c r="DRR10" s="53"/>
      <c r="DRS10" s="53"/>
      <c r="DRT10" s="53"/>
      <c r="DRU10" s="53"/>
      <c r="DRV10" s="53"/>
      <c r="DRW10" s="53"/>
      <c r="DRX10" s="53"/>
      <c r="DRY10" s="53"/>
      <c r="DRZ10" s="53"/>
      <c r="DSA10" s="53"/>
      <c r="DSB10" s="53"/>
      <c r="DSC10" s="53"/>
      <c r="DSD10" s="53"/>
      <c r="DSE10" s="53"/>
      <c r="DSF10" s="53"/>
      <c r="DSG10" s="53"/>
      <c r="DSH10" s="53"/>
      <c r="DSI10" s="53"/>
      <c r="DSJ10" s="53"/>
      <c r="DSK10" s="53"/>
      <c r="DSL10" s="53"/>
      <c r="DSM10" s="53"/>
      <c r="DSN10" s="53"/>
      <c r="DSO10" s="53"/>
      <c r="DSP10" s="53"/>
      <c r="DSQ10" s="53"/>
      <c r="DSR10" s="53"/>
      <c r="DSS10" s="53"/>
      <c r="DST10" s="53"/>
      <c r="DSU10" s="53"/>
      <c r="DSV10" s="53"/>
      <c r="DSW10" s="53"/>
      <c r="DSX10" s="53"/>
      <c r="DSY10" s="53"/>
      <c r="DSZ10" s="53"/>
      <c r="DTA10" s="53"/>
      <c r="DTB10" s="53"/>
      <c r="DTC10" s="53"/>
      <c r="DTD10" s="53"/>
      <c r="DTE10" s="53"/>
      <c r="DTF10" s="53"/>
      <c r="DTG10" s="53"/>
      <c r="DTH10" s="53"/>
      <c r="DTI10" s="53"/>
      <c r="DTJ10" s="53"/>
      <c r="DTK10" s="53"/>
      <c r="DTL10" s="53"/>
      <c r="DTM10" s="53"/>
      <c r="DTN10" s="53"/>
      <c r="DTO10" s="53"/>
      <c r="DTP10" s="53"/>
      <c r="DTQ10" s="53"/>
      <c r="DTR10" s="53"/>
      <c r="DTS10" s="53"/>
      <c r="DTT10" s="53"/>
      <c r="DTU10" s="53"/>
      <c r="DTV10" s="53"/>
      <c r="DTW10" s="53"/>
      <c r="DTX10" s="53"/>
      <c r="DTY10" s="53"/>
      <c r="DTZ10" s="53"/>
      <c r="DUA10" s="53"/>
      <c r="DUB10" s="53"/>
      <c r="DUC10" s="53"/>
      <c r="DUD10" s="53"/>
      <c r="DUE10" s="53"/>
      <c r="DUF10" s="53"/>
      <c r="DUG10" s="53"/>
      <c r="DUH10" s="53"/>
      <c r="DUI10" s="53"/>
      <c r="DUJ10" s="53"/>
      <c r="DUK10" s="53"/>
      <c r="DUL10" s="53"/>
      <c r="DUM10" s="53"/>
      <c r="DUN10" s="53"/>
      <c r="DUO10" s="53"/>
      <c r="DUP10" s="53"/>
      <c r="DUQ10" s="53"/>
      <c r="DUR10" s="53"/>
      <c r="DUS10" s="53"/>
      <c r="DUT10" s="53"/>
      <c r="DUU10" s="53"/>
      <c r="DUV10" s="53"/>
      <c r="DUW10" s="53"/>
      <c r="DUX10" s="53"/>
      <c r="DUY10" s="53"/>
      <c r="DUZ10" s="53"/>
      <c r="DVA10" s="53"/>
      <c r="DVB10" s="53"/>
      <c r="DVC10" s="53"/>
      <c r="DVD10" s="53"/>
      <c r="DVE10" s="53"/>
      <c r="DVF10" s="53"/>
      <c r="DVG10" s="53"/>
      <c r="DVH10" s="53"/>
      <c r="DVI10" s="53"/>
      <c r="DVJ10" s="53"/>
      <c r="DVK10" s="53"/>
      <c r="DVL10" s="53"/>
      <c r="DVM10" s="53"/>
      <c r="DVN10" s="53"/>
      <c r="DVO10" s="53"/>
      <c r="DVP10" s="53"/>
      <c r="DVQ10" s="53"/>
      <c r="DVR10" s="53"/>
      <c r="DVS10" s="53"/>
      <c r="DVT10" s="53"/>
      <c r="DVU10" s="53"/>
      <c r="DVV10" s="53"/>
      <c r="DVW10" s="53"/>
      <c r="DVX10" s="53"/>
      <c r="DVY10" s="53"/>
      <c r="DVZ10" s="53"/>
      <c r="DWA10" s="53"/>
      <c r="DWB10" s="53"/>
      <c r="DWC10" s="53"/>
      <c r="DWD10" s="53"/>
      <c r="DWE10" s="53"/>
      <c r="DWF10" s="53"/>
      <c r="DWG10" s="53"/>
      <c r="DWH10" s="53"/>
      <c r="DWI10" s="53"/>
      <c r="DWJ10" s="53"/>
      <c r="DWK10" s="53"/>
      <c r="DWL10" s="53"/>
      <c r="DWM10" s="53"/>
      <c r="DWN10" s="53"/>
      <c r="DWO10" s="53"/>
      <c r="DWP10" s="53"/>
      <c r="DWQ10" s="53"/>
      <c r="DWR10" s="53"/>
      <c r="DWS10" s="53"/>
      <c r="DWT10" s="53"/>
      <c r="DWU10" s="53"/>
      <c r="DWV10" s="53"/>
      <c r="DWW10" s="53"/>
      <c r="DWX10" s="53"/>
      <c r="DWY10" s="53"/>
      <c r="DWZ10" s="53"/>
      <c r="DXA10" s="53"/>
      <c r="DXB10" s="53"/>
      <c r="DXC10" s="53"/>
      <c r="DXD10" s="53"/>
      <c r="DXE10" s="53"/>
      <c r="DXF10" s="53"/>
      <c r="DXG10" s="53"/>
      <c r="DXH10" s="53"/>
      <c r="DXI10" s="53"/>
      <c r="DXJ10" s="53"/>
      <c r="DXK10" s="53"/>
      <c r="DXL10" s="53"/>
      <c r="DXM10" s="53"/>
      <c r="DXN10" s="53"/>
      <c r="DXO10" s="53"/>
      <c r="DXP10" s="53"/>
      <c r="DXQ10" s="53"/>
      <c r="DXR10" s="53"/>
      <c r="DXS10" s="53"/>
      <c r="DXT10" s="53"/>
      <c r="DXU10" s="53"/>
      <c r="DXV10" s="53"/>
      <c r="DXW10" s="53"/>
      <c r="DXX10" s="53"/>
      <c r="DXY10" s="53"/>
      <c r="DXZ10" s="53"/>
      <c r="DYA10" s="53"/>
      <c r="DYB10" s="53"/>
      <c r="DYC10" s="53"/>
      <c r="DYD10" s="53"/>
      <c r="DYE10" s="53"/>
      <c r="DYF10" s="53"/>
      <c r="DYG10" s="53"/>
      <c r="DYH10" s="53"/>
      <c r="DYI10" s="53"/>
      <c r="DYJ10" s="53"/>
      <c r="DYK10" s="53"/>
      <c r="DYL10" s="53"/>
      <c r="DYM10" s="53"/>
      <c r="DYN10" s="53"/>
      <c r="DYO10" s="53"/>
      <c r="DYP10" s="53"/>
      <c r="DYQ10" s="53"/>
      <c r="DYR10" s="53"/>
      <c r="DYS10" s="53"/>
      <c r="DYT10" s="53"/>
      <c r="DYU10" s="53"/>
      <c r="DYV10" s="53"/>
      <c r="DYW10" s="53"/>
      <c r="DYX10" s="53"/>
      <c r="DYY10" s="53"/>
      <c r="DYZ10" s="53"/>
      <c r="DZA10" s="53"/>
      <c r="DZB10" s="53"/>
      <c r="DZC10" s="53"/>
      <c r="DZD10" s="53"/>
      <c r="DZE10" s="53"/>
      <c r="DZF10" s="53"/>
      <c r="DZG10" s="53"/>
      <c r="DZH10" s="53"/>
      <c r="DZI10" s="53"/>
      <c r="DZJ10" s="53"/>
      <c r="DZK10" s="53"/>
      <c r="DZL10" s="53"/>
      <c r="DZM10" s="53"/>
      <c r="DZN10" s="53"/>
      <c r="DZO10" s="53"/>
      <c r="DZP10" s="53"/>
      <c r="DZQ10" s="53"/>
      <c r="DZR10" s="53"/>
      <c r="DZS10" s="53"/>
      <c r="DZT10" s="53"/>
      <c r="DZU10" s="53"/>
      <c r="DZV10" s="53"/>
      <c r="DZW10" s="53"/>
      <c r="DZX10" s="53"/>
      <c r="DZY10" s="53"/>
      <c r="DZZ10" s="53"/>
      <c r="EAA10" s="53"/>
      <c r="EAB10" s="53"/>
      <c r="EAC10" s="53"/>
      <c r="EAD10" s="53"/>
      <c r="EAE10" s="53"/>
      <c r="EAF10" s="53"/>
      <c r="EAG10" s="53"/>
      <c r="EAH10" s="53"/>
      <c r="EAI10" s="53"/>
      <c r="EAJ10" s="53"/>
      <c r="EAK10" s="53"/>
      <c r="EAL10" s="53"/>
      <c r="EAM10" s="53"/>
      <c r="EAN10" s="53"/>
      <c r="EAO10" s="53"/>
      <c r="EAP10" s="53"/>
      <c r="EAQ10" s="53"/>
      <c r="EAR10" s="53"/>
      <c r="EAS10" s="53"/>
      <c r="EAT10" s="53"/>
      <c r="EAU10" s="53"/>
      <c r="EAV10" s="53"/>
      <c r="EAW10" s="53"/>
      <c r="EAX10" s="53"/>
      <c r="EAY10" s="53"/>
      <c r="EAZ10" s="53"/>
      <c r="EBA10" s="53"/>
      <c r="EBB10" s="53"/>
      <c r="EBC10" s="53"/>
      <c r="EBD10" s="53"/>
      <c r="EBE10" s="53"/>
      <c r="EBF10" s="53"/>
      <c r="EBG10" s="53"/>
      <c r="EBH10" s="53"/>
      <c r="EBI10" s="53"/>
      <c r="EBJ10" s="53"/>
      <c r="EBK10" s="53"/>
      <c r="EBL10" s="53"/>
      <c r="EBM10" s="53"/>
      <c r="EBN10" s="53"/>
      <c r="EBO10" s="53"/>
      <c r="EBP10" s="53"/>
      <c r="EBQ10" s="53"/>
      <c r="EBR10" s="53"/>
      <c r="EBS10" s="53"/>
      <c r="EBT10" s="53"/>
      <c r="EBU10" s="53"/>
      <c r="EBV10" s="53"/>
      <c r="EBW10" s="53"/>
      <c r="EBX10" s="53"/>
      <c r="EBY10" s="53"/>
      <c r="EBZ10" s="53"/>
      <c r="ECA10" s="53"/>
      <c r="ECB10" s="53"/>
      <c r="ECC10" s="53"/>
      <c r="ECD10" s="53"/>
      <c r="ECE10" s="53"/>
      <c r="ECF10" s="53"/>
      <c r="ECG10" s="53"/>
      <c r="ECH10" s="53"/>
      <c r="ECI10" s="53"/>
      <c r="ECJ10" s="53"/>
      <c r="ECK10" s="53"/>
      <c r="ECL10" s="53"/>
      <c r="ECM10" s="53"/>
      <c r="ECN10" s="53"/>
      <c r="ECO10" s="53"/>
      <c r="ECP10" s="53"/>
      <c r="ECQ10" s="53"/>
      <c r="ECR10" s="53"/>
      <c r="ECS10" s="53"/>
      <c r="ECT10" s="53"/>
      <c r="ECU10" s="53"/>
      <c r="ECV10" s="53"/>
      <c r="ECW10" s="53"/>
      <c r="ECX10" s="53"/>
      <c r="ECY10" s="53"/>
      <c r="ECZ10" s="53"/>
      <c r="EDA10" s="53"/>
      <c r="EDB10" s="53"/>
      <c r="EDC10" s="53"/>
      <c r="EDD10" s="53"/>
      <c r="EDE10" s="53"/>
      <c r="EDF10" s="53"/>
      <c r="EDG10" s="53"/>
      <c r="EDH10" s="53"/>
      <c r="EDI10" s="53"/>
      <c r="EDJ10" s="53"/>
      <c r="EDK10" s="53"/>
      <c r="EDL10" s="53"/>
      <c r="EDM10" s="53"/>
      <c r="EDN10" s="53"/>
      <c r="EDO10" s="53"/>
      <c r="EDP10" s="53"/>
      <c r="EDQ10" s="53"/>
      <c r="EDR10" s="53"/>
      <c r="EDS10" s="53"/>
      <c r="EDT10" s="53"/>
      <c r="EDU10" s="53"/>
      <c r="EDV10" s="53"/>
      <c r="EDW10" s="53"/>
      <c r="EDX10" s="53"/>
      <c r="EDY10" s="53"/>
      <c r="EDZ10" s="53"/>
      <c r="EEA10" s="53"/>
      <c r="EEB10" s="53"/>
      <c r="EEC10" s="53"/>
      <c r="EED10" s="53"/>
      <c r="EEE10" s="53"/>
      <c r="EEF10" s="53"/>
      <c r="EEG10" s="53"/>
      <c r="EEH10" s="53"/>
      <c r="EEI10" s="53"/>
      <c r="EEJ10" s="53"/>
      <c r="EEK10" s="53"/>
      <c r="EEL10" s="53"/>
      <c r="EEM10" s="53"/>
      <c r="EEN10" s="53"/>
      <c r="EEO10" s="53"/>
      <c r="EEP10" s="53"/>
      <c r="EEQ10" s="53"/>
      <c r="EER10" s="53"/>
      <c r="EES10" s="53"/>
      <c r="EET10" s="53"/>
      <c r="EEU10" s="53"/>
      <c r="EEV10" s="53"/>
      <c r="EEW10" s="53"/>
      <c r="EEX10" s="53"/>
      <c r="EEY10" s="53"/>
      <c r="EEZ10" s="53"/>
      <c r="EFA10" s="53"/>
      <c r="EFB10" s="53"/>
      <c r="EFC10" s="53"/>
      <c r="EFD10" s="53"/>
      <c r="EFE10" s="53"/>
      <c r="EFF10" s="53"/>
      <c r="EFG10" s="53"/>
      <c r="EFH10" s="53"/>
      <c r="EFI10" s="53"/>
      <c r="EFJ10" s="53"/>
      <c r="EFK10" s="53"/>
      <c r="EFL10" s="53"/>
      <c r="EFM10" s="53"/>
      <c r="EFN10" s="53"/>
      <c r="EFO10" s="53"/>
      <c r="EFP10" s="53"/>
      <c r="EFQ10" s="53"/>
      <c r="EFR10" s="53"/>
      <c r="EFS10" s="53"/>
      <c r="EFT10" s="53"/>
      <c r="EFU10" s="53"/>
      <c r="EFV10" s="53"/>
      <c r="EFW10" s="53"/>
      <c r="EFX10" s="53"/>
      <c r="EFY10" s="53"/>
      <c r="EFZ10" s="53"/>
      <c r="EGA10" s="53"/>
      <c r="EGB10" s="53"/>
      <c r="EGC10" s="53"/>
      <c r="EGD10" s="53"/>
      <c r="EGE10" s="53"/>
      <c r="EGF10" s="53"/>
      <c r="EGG10" s="53"/>
      <c r="EGH10" s="53"/>
      <c r="EGI10" s="53"/>
      <c r="EGJ10" s="53"/>
      <c r="EGK10" s="53"/>
      <c r="EGL10" s="53"/>
      <c r="EGM10" s="53"/>
      <c r="EGN10" s="53"/>
      <c r="EGO10" s="53"/>
      <c r="EGP10" s="53"/>
      <c r="EGQ10" s="53"/>
      <c r="EGR10" s="53"/>
      <c r="EGS10" s="53"/>
      <c r="EGT10" s="53"/>
      <c r="EGU10" s="53"/>
      <c r="EGV10" s="53"/>
      <c r="EGW10" s="53"/>
      <c r="EGX10" s="53"/>
      <c r="EGY10" s="53"/>
      <c r="EGZ10" s="53"/>
      <c r="EHA10" s="53"/>
      <c r="EHB10" s="53"/>
      <c r="EHC10" s="53"/>
      <c r="EHD10" s="53"/>
      <c r="EHE10" s="53"/>
      <c r="EHF10" s="53"/>
      <c r="EHG10" s="53"/>
      <c r="EHH10" s="53"/>
      <c r="EHI10" s="53"/>
      <c r="EHJ10" s="53"/>
      <c r="EHK10" s="53"/>
      <c r="EHL10" s="53"/>
      <c r="EHM10" s="53"/>
      <c r="EHN10" s="53"/>
      <c r="EHO10" s="53"/>
      <c r="EHP10" s="53"/>
      <c r="EHQ10" s="53"/>
      <c r="EHR10" s="53"/>
      <c r="EHS10" s="53"/>
      <c r="EHT10" s="53"/>
      <c r="EHU10" s="53"/>
      <c r="EHV10" s="53"/>
      <c r="EHW10" s="53"/>
      <c r="EHX10" s="53"/>
      <c r="EHY10" s="53"/>
      <c r="EHZ10" s="53"/>
      <c r="EIA10" s="53"/>
      <c r="EIB10" s="53"/>
      <c r="EIC10" s="53"/>
      <c r="EID10" s="53"/>
      <c r="EIE10" s="53"/>
      <c r="EIF10" s="53"/>
      <c r="EIG10" s="53"/>
      <c r="EIH10" s="53"/>
      <c r="EII10" s="53"/>
      <c r="EIJ10" s="53"/>
      <c r="EIK10" s="53"/>
      <c r="EIL10" s="53"/>
      <c r="EIM10" s="53"/>
      <c r="EIN10" s="53"/>
      <c r="EIO10" s="53"/>
      <c r="EIP10" s="53"/>
      <c r="EIQ10" s="53"/>
      <c r="EIR10" s="53"/>
      <c r="EIS10" s="53"/>
      <c r="EIT10" s="53"/>
      <c r="EIU10" s="53"/>
      <c r="EIV10" s="53"/>
      <c r="EIW10" s="53"/>
      <c r="EIX10" s="53"/>
      <c r="EIY10" s="53"/>
      <c r="EIZ10" s="53"/>
      <c r="EJA10" s="53"/>
      <c r="EJB10" s="53"/>
      <c r="EJC10" s="53"/>
      <c r="EJD10" s="53"/>
      <c r="EJE10" s="53"/>
      <c r="EJF10" s="53"/>
      <c r="EJG10" s="53"/>
      <c r="EJH10" s="53"/>
      <c r="EJI10" s="53"/>
      <c r="EJJ10" s="53"/>
      <c r="EJK10" s="53"/>
      <c r="EJL10" s="53"/>
      <c r="EJM10" s="53"/>
      <c r="EJN10" s="53"/>
      <c r="EJO10" s="53"/>
      <c r="EJP10" s="53"/>
      <c r="EJQ10" s="53"/>
      <c r="EJR10" s="53"/>
      <c r="EJS10" s="53"/>
      <c r="EJT10" s="53"/>
      <c r="EJU10" s="53"/>
      <c r="EJV10" s="53"/>
      <c r="EJW10" s="53"/>
      <c r="EJX10" s="53"/>
      <c r="EJY10" s="53"/>
      <c r="EJZ10" s="53"/>
      <c r="EKA10" s="53"/>
      <c r="EKB10" s="53"/>
      <c r="EKC10" s="53"/>
      <c r="EKD10" s="53"/>
      <c r="EKE10" s="53"/>
      <c r="EKF10" s="53"/>
      <c r="EKG10" s="53"/>
      <c r="EKH10" s="53"/>
      <c r="EKI10" s="53"/>
      <c r="EKJ10" s="53"/>
      <c r="EKK10" s="53"/>
      <c r="EKL10" s="53"/>
      <c r="EKM10" s="53"/>
      <c r="EKN10" s="53"/>
      <c r="EKO10" s="53"/>
      <c r="EKP10" s="53"/>
      <c r="EKQ10" s="53"/>
      <c r="EKR10" s="53"/>
      <c r="EKS10" s="53"/>
      <c r="EKT10" s="53"/>
      <c r="EKU10" s="53"/>
      <c r="EKV10" s="53"/>
      <c r="EKW10" s="53"/>
      <c r="EKX10" s="53"/>
      <c r="EKY10" s="53"/>
      <c r="EKZ10" s="53"/>
      <c r="ELA10" s="53"/>
      <c r="ELB10" s="53"/>
      <c r="ELC10" s="53"/>
      <c r="ELD10" s="53"/>
      <c r="ELE10" s="53"/>
      <c r="ELF10" s="53"/>
      <c r="ELG10" s="53"/>
      <c r="ELH10" s="53"/>
      <c r="ELI10" s="53"/>
      <c r="ELJ10" s="53"/>
      <c r="ELK10" s="53"/>
      <c r="ELL10" s="53"/>
      <c r="ELM10" s="53"/>
      <c r="ELN10" s="53"/>
      <c r="ELO10" s="53"/>
      <c r="ELP10" s="53"/>
      <c r="ELQ10" s="53"/>
      <c r="ELR10" s="53"/>
      <c r="ELS10" s="53"/>
      <c r="ELT10" s="53"/>
      <c r="ELU10" s="53"/>
      <c r="ELV10" s="53"/>
      <c r="ELW10" s="53"/>
      <c r="ELX10" s="53"/>
      <c r="ELY10" s="53"/>
      <c r="ELZ10" s="53"/>
      <c r="EMA10" s="53"/>
      <c r="EMB10" s="53"/>
      <c r="EMC10" s="53"/>
      <c r="EMD10" s="53"/>
      <c r="EME10" s="53"/>
      <c r="EMF10" s="53"/>
      <c r="EMG10" s="53"/>
      <c r="EMH10" s="53"/>
      <c r="EMI10" s="53"/>
      <c r="EMJ10" s="53"/>
      <c r="EMK10" s="53"/>
      <c r="EML10" s="53"/>
      <c r="EMM10" s="53"/>
      <c r="EMN10" s="53"/>
      <c r="EMO10" s="53"/>
      <c r="EMP10" s="53"/>
      <c r="EMQ10" s="53"/>
      <c r="EMR10" s="53"/>
      <c r="EMS10" s="53"/>
      <c r="EMT10" s="53"/>
      <c r="EMU10" s="53"/>
      <c r="EMV10" s="53"/>
      <c r="EMW10" s="53"/>
      <c r="EMX10" s="53"/>
      <c r="EMY10" s="53"/>
      <c r="EMZ10" s="53"/>
      <c r="ENA10" s="53"/>
      <c r="ENB10" s="53"/>
      <c r="ENC10" s="53"/>
      <c r="END10" s="53"/>
      <c r="ENE10" s="53"/>
      <c r="ENF10" s="53"/>
      <c r="ENG10" s="53"/>
      <c r="ENH10" s="53"/>
      <c r="ENI10" s="53"/>
      <c r="ENJ10" s="53"/>
      <c r="ENK10" s="53"/>
      <c r="ENL10" s="53"/>
      <c r="ENM10" s="53"/>
      <c r="ENN10" s="53"/>
      <c r="ENO10" s="53"/>
      <c r="ENP10" s="53"/>
      <c r="ENQ10" s="53"/>
      <c r="ENR10" s="53"/>
      <c r="ENS10" s="53"/>
      <c r="ENT10" s="53"/>
      <c r="ENU10" s="53"/>
      <c r="ENV10" s="53"/>
      <c r="ENW10" s="53"/>
      <c r="ENX10" s="53"/>
      <c r="ENY10" s="53"/>
      <c r="ENZ10" s="53"/>
      <c r="EOA10" s="53"/>
      <c r="EOB10" s="53"/>
      <c r="EOC10" s="53"/>
      <c r="EOD10" s="53"/>
      <c r="EOE10" s="53"/>
      <c r="EOF10" s="53"/>
      <c r="EOG10" s="53"/>
      <c r="EOH10" s="53"/>
      <c r="EOI10" s="53"/>
      <c r="EOJ10" s="53"/>
      <c r="EOK10" s="53"/>
      <c r="EOL10" s="53"/>
      <c r="EOM10" s="53"/>
      <c r="EON10" s="53"/>
      <c r="EOO10" s="53"/>
      <c r="EOP10" s="53"/>
      <c r="EOQ10" s="53"/>
      <c r="EOR10" s="53"/>
      <c r="EOS10" s="53"/>
      <c r="EOT10" s="53"/>
      <c r="EOU10" s="53"/>
      <c r="EOV10" s="53"/>
      <c r="EOW10" s="53"/>
      <c r="EOX10" s="53"/>
      <c r="EOY10" s="53"/>
      <c r="EOZ10" s="53"/>
      <c r="EPA10" s="53"/>
      <c r="EPB10" s="53"/>
      <c r="EPC10" s="53"/>
      <c r="EPD10" s="53"/>
      <c r="EPE10" s="53"/>
      <c r="EPF10" s="53"/>
      <c r="EPG10" s="53"/>
      <c r="EPH10" s="53"/>
      <c r="EPI10" s="53"/>
      <c r="EPJ10" s="53"/>
      <c r="EPK10" s="53"/>
      <c r="EPL10" s="53"/>
      <c r="EPM10" s="53"/>
      <c r="EPN10" s="53"/>
      <c r="EPO10" s="53"/>
      <c r="EPP10" s="53"/>
      <c r="EPQ10" s="53"/>
      <c r="EPR10" s="53"/>
      <c r="EPS10" s="53"/>
      <c r="EPT10" s="53"/>
      <c r="EPU10" s="53"/>
      <c r="EPV10" s="53"/>
      <c r="EPW10" s="53"/>
      <c r="EPX10" s="53"/>
      <c r="EPY10" s="53"/>
      <c r="EPZ10" s="53"/>
      <c r="EQA10" s="53"/>
      <c r="EQB10" s="53"/>
      <c r="EQC10" s="53"/>
      <c r="EQD10" s="53"/>
      <c r="EQE10" s="53"/>
      <c r="EQF10" s="53"/>
      <c r="EQG10" s="53"/>
      <c r="EQH10" s="53"/>
      <c r="EQI10" s="53"/>
      <c r="EQJ10" s="53"/>
      <c r="EQK10" s="53"/>
      <c r="EQL10" s="53"/>
      <c r="EQM10" s="53"/>
      <c r="EQN10" s="53"/>
      <c r="EQO10" s="53"/>
      <c r="EQP10" s="53"/>
      <c r="EQQ10" s="53"/>
      <c r="EQR10" s="53"/>
      <c r="EQS10" s="53"/>
      <c r="EQT10" s="53"/>
      <c r="EQU10" s="53"/>
      <c r="EQV10" s="53"/>
      <c r="EQW10" s="53"/>
      <c r="EQX10" s="53"/>
      <c r="EQY10" s="53"/>
      <c r="EQZ10" s="53"/>
      <c r="ERA10" s="53"/>
      <c r="ERB10" s="53"/>
      <c r="ERC10" s="53"/>
      <c r="ERD10" s="53"/>
      <c r="ERE10" s="53"/>
      <c r="ERF10" s="53"/>
      <c r="ERG10" s="53"/>
      <c r="ERH10" s="53"/>
      <c r="ERI10" s="53"/>
      <c r="ERJ10" s="53"/>
      <c r="ERK10" s="53"/>
      <c r="ERL10" s="53"/>
      <c r="ERM10" s="53"/>
      <c r="ERN10" s="53"/>
      <c r="ERO10" s="53"/>
      <c r="ERP10" s="53"/>
      <c r="ERQ10" s="53"/>
      <c r="ERR10" s="53"/>
      <c r="ERS10" s="53"/>
      <c r="ERT10" s="53"/>
      <c r="ERU10" s="53"/>
      <c r="ERV10" s="53"/>
      <c r="ERW10" s="53"/>
      <c r="ERX10" s="53"/>
      <c r="ERY10" s="53"/>
      <c r="ERZ10" s="53"/>
      <c r="ESA10" s="53"/>
      <c r="ESB10" s="53"/>
      <c r="ESC10" s="53"/>
      <c r="ESD10" s="53"/>
      <c r="ESE10" s="53"/>
      <c r="ESF10" s="53"/>
      <c r="ESG10" s="53"/>
      <c r="ESH10" s="53"/>
      <c r="ESI10" s="53"/>
      <c r="ESJ10" s="53"/>
      <c r="ESK10" s="53"/>
      <c r="ESL10" s="53"/>
      <c r="ESM10" s="53"/>
      <c r="ESN10" s="53"/>
      <c r="ESO10" s="53"/>
      <c r="ESP10" s="53"/>
      <c r="ESQ10" s="53"/>
      <c r="ESR10" s="53"/>
      <c r="ESS10" s="53"/>
      <c r="EST10" s="53"/>
      <c r="ESU10" s="53"/>
      <c r="ESV10" s="53"/>
      <c r="ESW10" s="53"/>
      <c r="ESX10" s="53"/>
      <c r="ESY10" s="53"/>
      <c r="ESZ10" s="53"/>
      <c r="ETA10" s="53"/>
      <c r="ETB10" s="53"/>
      <c r="ETC10" s="53"/>
      <c r="ETD10" s="53"/>
      <c r="ETE10" s="53"/>
      <c r="ETF10" s="53"/>
      <c r="ETG10" s="53"/>
      <c r="ETH10" s="53"/>
      <c r="ETI10" s="53"/>
      <c r="ETJ10" s="53"/>
      <c r="ETK10" s="53"/>
      <c r="ETL10" s="53"/>
      <c r="ETM10" s="53"/>
      <c r="ETN10" s="53"/>
      <c r="ETO10" s="53"/>
      <c r="ETP10" s="53"/>
      <c r="ETQ10" s="53"/>
      <c r="ETR10" s="53"/>
      <c r="ETS10" s="53"/>
      <c r="ETT10" s="53"/>
      <c r="ETU10" s="53"/>
      <c r="ETV10" s="53"/>
      <c r="ETW10" s="53"/>
      <c r="ETX10" s="53"/>
      <c r="ETY10" s="53"/>
      <c r="ETZ10" s="53"/>
      <c r="EUA10" s="53"/>
      <c r="EUB10" s="53"/>
      <c r="EUC10" s="53"/>
      <c r="EUD10" s="53"/>
      <c r="EUE10" s="53"/>
      <c r="EUF10" s="53"/>
      <c r="EUG10" s="53"/>
      <c r="EUH10" s="53"/>
      <c r="EUI10" s="53"/>
      <c r="EUJ10" s="53"/>
      <c r="EUK10" s="53"/>
      <c r="EUL10" s="53"/>
      <c r="EUM10" s="53"/>
      <c r="EUN10" s="53"/>
      <c r="EUO10" s="53"/>
      <c r="EUP10" s="53"/>
      <c r="EUQ10" s="53"/>
      <c r="EUR10" s="53"/>
      <c r="EUS10" s="53"/>
      <c r="EUT10" s="53"/>
      <c r="EUU10" s="53"/>
      <c r="EUV10" s="53"/>
      <c r="EUW10" s="53"/>
      <c r="EUX10" s="53"/>
      <c r="EUY10" s="53"/>
      <c r="EUZ10" s="53"/>
      <c r="EVA10" s="53"/>
      <c r="EVB10" s="53"/>
      <c r="EVC10" s="53"/>
      <c r="EVD10" s="53"/>
      <c r="EVE10" s="53"/>
      <c r="EVF10" s="53"/>
      <c r="EVG10" s="53"/>
      <c r="EVH10" s="53"/>
      <c r="EVI10" s="53"/>
      <c r="EVJ10" s="53"/>
      <c r="EVK10" s="53"/>
      <c r="EVL10" s="53"/>
      <c r="EVM10" s="53"/>
      <c r="EVN10" s="53"/>
      <c r="EVO10" s="53"/>
      <c r="EVP10" s="53"/>
      <c r="EVQ10" s="53"/>
      <c r="EVR10" s="53"/>
      <c r="EVS10" s="53"/>
      <c r="EVT10" s="53"/>
      <c r="EVU10" s="53"/>
      <c r="EVV10" s="53"/>
      <c r="EVW10" s="53"/>
      <c r="EVX10" s="53"/>
      <c r="EVY10" s="53"/>
      <c r="EVZ10" s="53"/>
      <c r="EWA10" s="53"/>
      <c r="EWB10" s="53"/>
      <c r="EWC10" s="53"/>
      <c r="EWD10" s="53"/>
      <c r="EWE10" s="53"/>
      <c r="EWF10" s="53"/>
      <c r="EWG10" s="53"/>
      <c r="EWH10" s="53"/>
      <c r="EWI10" s="53"/>
      <c r="EWJ10" s="53"/>
      <c r="EWK10" s="53"/>
      <c r="EWL10" s="53"/>
      <c r="EWM10" s="53"/>
      <c r="EWN10" s="53"/>
      <c r="EWO10" s="53"/>
      <c r="EWP10" s="53"/>
      <c r="EWQ10" s="53"/>
      <c r="EWR10" s="53"/>
      <c r="EWS10" s="53"/>
      <c r="EWT10" s="53"/>
      <c r="EWU10" s="53"/>
      <c r="EWV10" s="53"/>
      <c r="EWW10" s="53"/>
      <c r="EWX10" s="53"/>
      <c r="EWY10" s="53"/>
      <c r="EWZ10" s="53"/>
      <c r="EXA10" s="53"/>
      <c r="EXB10" s="53"/>
      <c r="EXC10" s="53"/>
      <c r="EXD10" s="53"/>
      <c r="EXE10" s="53"/>
      <c r="EXF10" s="53"/>
      <c r="EXG10" s="53"/>
      <c r="EXH10" s="53"/>
      <c r="EXI10" s="53"/>
      <c r="EXJ10" s="53"/>
      <c r="EXK10" s="53"/>
      <c r="EXL10" s="53"/>
      <c r="EXM10" s="53"/>
      <c r="EXN10" s="53"/>
      <c r="EXO10" s="53"/>
      <c r="EXP10" s="53"/>
      <c r="EXQ10" s="53"/>
      <c r="EXR10" s="53"/>
      <c r="EXS10" s="53"/>
      <c r="EXT10" s="53"/>
      <c r="EXU10" s="53"/>
      <c r="EXV10" s="53"/>
      <c r="EXW10" s="53"/>
      <c r="EXX10" s="53"/>
      <c r="EXY10" s="53"/>
      <c r="EXZ10" s="53"/>
      <c r="EYA10" s="53"/>
      <c r="EYB10" s="53"/>
      <c r="EYC10" s="53"/>
      <c r="EYD10" s="53"/>
      <c r="EYE10" s="53"/>
      <c r="EYF10" s="53"/>
      <c r="EYG10" s="53"/>
      <c r="EYH10" s="53"/>
      <c r="EYI10" s="53"/>
      <c r="EYJ10" s="53"/>
      <c r="EYK10" s="53"/>
      <c r="EYL10" s="53"/>
      <c r="EYM10" s="53"/>
      <c r="EYN10" s="53"/>
      <c r="EYO10" s="53"/>
      <c r="EYP10" s="53"/>
      <c r="EYQ10" s="53"/>
      <c r="EYR10" s="53"/>
      <c r="EYS10" s="53"/>
      <c r="EYT10" s="53"/>
      <c r="EYU10" s="53"/>
      <c r="EYV10" s="53"/>
      <c r="EYW10" s="53"/>
      <c r="EYX10" s="53"/>
      <c r="EYY10" s="53"/>
      <c r="EYZ10" s="53"/>
      <c r="EZA10" s="53"/>
      <c r="EZB10" s="53"/>
      <c r="EZC10" s="53"/>
      <c r="EZD10" s="53"/>
      <c r="EZE10" s="53"/>
      <c r="EZF10" s="53"/>
      <c r="EZG10" s="53"/>
      <c r="EZH10" s="53"/>
      <c r="EZI10" s="53"/>
      <c r="EZJ10" s="53"/>
      <c r="EZK10" s="53"/>
      <c r="EZL10" s="53"/>
      <c r="EZM10" s="53"/>
      <c r="EZN10" s="53"/>
      <c r="EZO10" s="53"/>
      <c r="EZP10" s="53"/>
      <c r="EZQ10" s="53"/>
      <c r="EZR10" s="53"/>
      <c r="EZS10" s="53"/>
      <c r="EZT10" s="53"/>
      <c r="EZU10" s="53"/>
      <c r="EZV10" s="53"/>
      <c r="EZW10" s="53"/>
      <c r="EZX10" s="53"/>
      <c r="EZY10" s="53"/>
      <c r="EZZ10" s="53"/>
      <c r="FAA10" s="53"/>
      <c r="FAB10" s="53"/>
      <c r="FAC10" s="53"/>
      <c r="FAD10" s="53"/>
      <c r="FAE10" s="53"/>
      <c r="FAF10" s="53"/>
      <c r="FAG10" s="53"/>
      <c r="FAH10" s="53"/>
      <c r="FAI10" s="53"/>
      <c r="FAJ10" s="53"/>
      <c r="FAK10" s="53"/>
      <c r="FAL10" s="53"/>
      <c r="FAM10" s="53"/>
      <c r="FAN10" s="53"/>
      <c r="FAO10" s="53"/>
      <c r="FAP10" s="53"/>
      <c r="FAQ10" s="53"/>
      <c r="FAR10" s="53"/>
      <c r="FAS10" s="53"/>
      <c r="FAT10" s="53"/>
      <c r="FAU10" s="53"/>
      <c r="FAV10" s="53"/>
      <c r="FAW10" s="53"/>
      <c r="FAX10" s="53"/>
      <c r="FAY10" s="53"/>
      <c r="FAZ10" s="53"/>
      <c r="FBA10" s="53"/>
      <c r="FBB10" s="53"/>
      <c r="FBC10" s="53"/>
      <c r="FBD10" s="53"/>
      <c r="FBE10" s="53"/>
      <c r="FBF10" s="53"/>
      <c r="FBG10" s="53"/>
      <c r="FBH10" s="53"/>
      <c r="FBI10" s="53"/>
      <c r="FBJ10" s="53"/>
      <c r="FBK10" s="53"/>
      <c r="FBL10" s="53"/>
      <c r="FBM10" s="53"/>
      <c r="FBN10" s="53"/>
      <c r="FBO10" s="53"/>
      <c r="FBP10" s="53"/>
      <c r="FBQ10" s="53"/>
      <c r="FBR10" s="53"/>
      <c r="FBS10" s="53"/>
      <c r="FBT10" s="53"/>
      <c r="FBU10" s="53"/>
      <c r="FBV10" s="53"/>
      <c r="FBW10" s="53"/>
      <c r="FBX10" s="53"/>
      <c r="FBY10" s="53"/>
      <c r="FBZ10" s="53"/>
      <c r="FCA10" s="53"/>
      <c r="FCB10" s="53"/>
      <c r="FCC10" s="53"/>
      <c r="FCD10" s="53"/>
      <c r="FCE10" s="53"/>
      <c r="FCF10" s="53"/>
      <c r="FCG10" s="53"/>
      <c r="FCH10" s="53"/>
      <c r="FCI10" s="53"/>
      <c r="FCJ10" s="53"/>
      <c r="FCK10" s="53"/>
      <c r="FCL10" s="53"/>
      <c r="FCM10" s="53"/>
      <c r="FCN10" s="53"/>
      <c r="FCO10" s="53"/>
      <c r="FCP10" s="53"/>
      <c r="FCQ10" s="53"/>
      <c r="FCR10" s="53"/>
      <c r="FCS10" s="53"/>
      <c r="FCT10" s="53"/>
      <c r="FCU10" s="53"/>
      <c r="FCV10" s="53"/>
      <c r="FCW10" s="53"/>
      <c r="FCX10" s="53"/>
      <c r="FCY10" s="53"/>
      <c r="FCZ10" s="53"/>
      <c r="FDA10" s="53"/>
      <c r="FDB10" s="53"/>
      <c r="FDC10" s="53"/>
      <c r="FDD10" s="53"/>
      <c r="FDE10" s="53"/>
      <c r="FDF10" s="53"/>
      <c r="FDG10" s="53"/>
      <c r="FDH10" s="53"/>
      <c r="FDI10" s="53"/>
      <c r="FDJ10" s="53"/>
      <c r="FDK10" s="53"/>
      <c r="FDL10" s="53"/>
      <c r="FDM10" s="53"/>
      <c r="FDN10" s="53"/>
      <c r="FDO10" s="53"/>
      <c r="FDP10" s="53"/>
      <c r="FDQ10" s="53"/>
      <c r="FDR10" s="53"/>
      <c r="FDS10" s="53"/>
      <c r="FDT10" s="53"/>
      <c r="FDU10" s="53"/>
      <c r="FDV10" s="53"/>
      <c r="FDW10" s="53"/>
      <c r="FDX10" s="53"/>
      <c r="FDY10" s="53"/>
      <c r="FDZ10" s="53"/>
      <c r="FEA10" s="53"/>
      <c r="FEB10" s="53"/>
      <c r="FEC10" s="53"/>
      <c r="FED10" s="53"/>
      <c r="FEE10" s="53"/>
      <c r="FEF10" s="53"/>
      <c r="FEG10" s="53"/>
      <c r="FEH10" s="53"/>
      <c r="FEI10" s="53"/>
      <c r="FEJ10" s="53"/>
      <c r="FEK10" s="53"/>
      <c r="FEL10" s="53"/>
      <c r="FEM10" s="53"/>
      <c r="FEN10" s="53"/>
      <c r="FEO10" s="53"/>
      <c r="FEP10" s="53"/>
      <c r="FEQ10" s="53"/>
      <c r="FER10" s="53"/>
      <c r="FES10" s="53"/>
      <c r="FET10" s="53"/>
      <c r="FEU10" s="53"/>
      <c r="FEV10" s="53"/>
      <c r="FEW10" s="53"/>
      <c r="FEX10" s="53"/>
      <c r="FEY10" s="53"/>
      <c r="FEZ10" s="53"/>
      <c r="FFA10" s="53"/>
      <c r="FFB10" s="53"/>
      <c r="FFC10" s="53"/>
      <c r="FFD10" s="53"/>
      <c r="FFE10" s="53"/>
      <c r="FFF10" s="53"/>
      <c r="FFG10" s="53"/>
      <c r="FFH10" s="53"/>
      <c r="FFI10" s="53"/>
      <c r="FFJ10" s="53"/>
      <c r="FFK10" s="53"/>
      <c r="FFL10" s="53"/>
      <c r="FFM10" s="53"/>
      <c r="FFN10" s="53"/>
      <c r="FFO10" s="53"/>
      <c r="FFP10" s="53"/>
      <c r="FFQ10" s="53"/>
      <c r="FFR10" s="53"/>
      <c r="FFS10" s="53"/>
      <c r="FFT10" s="53"/>
      <c r="FFU10" s="53"/>
      <c r="FFV10" s="53"/>
      <c r="FFW10" s="53"/>
      <c r="FFX10" s="53"/>
      <c r="FFY10" s="53"/>
      <c r="FFZ10" s="53"/>
      <c r="FGA10" s="53"/>
      <c r="FGB10" s="53"/>
      <c r="FGC10" s="53"/>
      <c r="FGD10" s="53"/>
      <c r="FGE10" s="53"/>
      <c r="FGF10" s="53"/>
      <c r="FGG10" s="53"/>
      <c r="FGH10" s="53"/>
      <c r="FGI10" s="53"/>
      <c r="FGJ10" s="53"/>
      <c r="FGK10" s="53"/>
      <c r="FGL10" s="53"/>
      <c r="FGM10" s="53"/>
      <c r="FGN10" s="53"/>
      <c r="FGO10" s="53"/>
      <c r="FGP10" s="53"/>
      <c r="FGQ10" s="53"/>
      <c r="FGR10" s="53"/>
      <c r="FGS10" s="53"/>
      <c r="FGT10" s="53"/>
      <c r="FGU10" s="53"/>
      <c r="FGV10" s="53"/>
      <c r="FGW10" s="53"/>
      <c r="FGX10" s="53"/>
      <c r="FGY10" s="53"/>
      <c r="FGZ10" s="53"/>
      <c r="FHA10" s="53"/>
      <c r="FHB10" s="53"/>
      <c r="FHC10" s="53"/>
      <c r="FHD10" s="53"/>
      <c r="FHE10" s="53"/>
      <c r="FHF10" s="53"/>
      <c r="FHG10" s="53"/>
      <c r="FHH10" s="53"/>
      <c r="FHI10" s="53"/>
      <c r="FHJ10" s="53"/>
      <c r="FHK10" s="53"/>
      <c r="FHL10" s="53"/>
      <c r="FHM10" s="53"/>
      <c r="FHN10" s="53"/>
      <c r="FHO10" s="53"/>
      <c r="FHP10" s="53"/>
      <c r="FHQ10" s="53"/>
      <c r="FHR10" s="53"/>
      <c r="FHS10" s="53"/>
      <c r="FHT10" s="53"/>
      <c r="FHU10" s="53"/>
      <c r="FHV10" s="53"/>
      <c r="FHW10" s="53"/>
      <c r="FHX10" s="53"/>
      <c r="FHY10" s="53"/>
      <c r="FHZ10" s="53"/>
      <c r="FIA10" s="53"/>
      <c r="FIB10" s="53"/>
      <c r="FIC10" s="53"/>
      <c r="FID10" s="53"/>
      <c r="FIE10" s="53"/>
      <c r="FIF10" s="53"/>
      <c r="FIG10" s="53"/>
      <c r="FIH10" s="53"/>
      <c r="FII10" s="53"/>
      <c r="FIJ10" s="53"/>
      <c r="FIK10" s="53"/>
      <c r="FIL10" s="53"/>
      <c r="FIM10" s="53"/>
      <c r="FIN10" s="53"/>
      <c r="FIO10" s="53"/>
      <c r="FIP10" s="53"/>
      <c r="FIQ10" s="53"/>
      <c r="FIR10" s="53"/>
      <c r="FIS10" s="53"/>
      <c r="FIT10" s="53"/>
      <c r="FIU10" s="53"/>
      <c r="FIV10" s="53"/>
      <c r="FIW10" s="53"/>
      <c r="FIX10" s="53"/>
      <c r="FIY10" s="53"/>
      <c r="FIZ10" s="53"/>
      <c r="FJA10" s="53"/>
      <c r="FJB10" s="53"/>
      <c r="FJC10" s="53"/>
      <c r="FJD10" s="53"/>
      <c r="FJE10" s="53"/>
      <c r="FJF10" s="53"/>
      <c r="FJG10" s="53"/>
      <c r="FJH10" s="53"/>
      <c r="FJI10" s="53"/>
      <c r="FJJ10" s="53"/>
      <c r="FJK10" s="53"/>
      <c r="FJL10" s="53"/>
      <c r="FJM10" s="53"/>
      <c r="FJN10" s="53"/>
      <c r="FJO10" s="53"/>
      <c r="FJP10" s="53"/>
      <c r="FJQ10" s="53"/>
      <c r="FJR10" s="53"/>
      <c r="FJS10" s="53"/>
      <c r="FJT10" s="53"/>
      <c r="FJU10" s="53"/>
      <c r="FJV10" s="53"/>
      <c r="FJW10" s="53"/>
      <c r="FJX10" s="53"/>
      <c r="FJY10" s="53"/>
      <c r="FJZ10" s="53"/>
      <c r="FKA10" s="53"/>
      <c r="FKB10" s="53"/>
      <c r="FKC10" s="53"/>
      <c r="FKD10" s="53"/>
      <c r="FKE10" s="53"/>
      <c r="FKF10" s="53"/>
      <c r="FKG10" s="53"/>
      <c r="FKH10" s="53"/>
      <c r="FKI10" s="53"/>
      <c r="FKJ10" s="53"/>
      <c r="FKK10" s="53"/>
      <c r="FKL10" s="53"/>
      <c r="FKM10" s="53"/>
      <c r="FKN10" s="53"/>
      <c r="FKO10" s="53"/>
      <c r="FKP10" s="53"/>
      <c r="FKQ10" s="53"/>
      <c r="FKR10" s="53"/>
      <c r="FKS10" s="53"/>
      <c r="FKT10" s="53"/>
      <c r="FKU10" s="53"/>
      <c r="FKV10" s="53"/>
      <c r="FKW10" s="53"/>
      <c r="FKX10" s="53"/>
      <c r="FKY10" s="53"/>
      <c r="FKZ10" s="53"/>
      <c r="FLA10" s="53"/>
      <c r="FLB10" s="53"/>
      <c r="FLC10" s="53"/>
      <c r="FLD10" s="53"/>
      <c r="FLE10" s="53"/>
      <c r="FLF10" s="53"/>
      <c r="FLG10" s="53"/>
      <c r="FLH10" s="53"/>
      <c r="FLI10" s="53"/>
      <c r="FLJ10" s="53"/>
      <c r="FLK10" s="53"/>
      <c r="FLL10" s="53"/>
      <c r="FLM10" s="53"/>
      <c r="FLN10" s="53"/>
      <c r="FLO10" s="53"/>
      <c r="FLP10" s="53"/>
      <c r="FLQ10" s="53"/>
      <c r="FLR10" s="53"/>
      <c r="FLS10" s="53"/>
      <c r="FLT10" s="53"/>
      <c r="FLU10" s="53"/>
      <c r="FLV10" s="53"/>
      <c r="FLW10" s="53"/>
      <c r="FLX10" s="53"/>
      <c r="FLY10" s="53"/>
      <c r="FLZ10" s="53"/>
      <c r="FMA10" s="53"/>
      <c r="FMB10" s="53"/>
      <c r="FMC10" s="53"/>
      <c r="FMD10" s="53"/>
      <c r="FME10" s="53"/>
      <c r="FMF10" s="53"/>
      <c r="FMG10" s="53"/>
      <c r="FMH10" s="53"/>
      <c r="FMI10" s="53"/>
      <c r="FMJ10" s="53"/>
      <c r="FMK10" s="53"/>
      <c r="FML10" s="53"/>
      <c r="FMM10" s="53"/>
      <c r="FMN10" s="53"/>
      <c r="FMO10" s="53"/>
      <c r="FMP10" s="53"/>
      <c r="FMQ10" s="53"/>
      <c r="FMR10" s="53"/>
      <c r="FMS10" s="53"/>
      <c r="FMT10" s="53"/>
      <c r="FMU10" s="53"/>
      <c r="FMV10" s="53"/>
      <c r="FMW10" s="53"/>
      <c r="FMX10" s="53"/>
      <c r="FMY10" s="53"/>
      <c r="FMZ10" s="53"/>
      <c r="FNA10" s="53"/>
      <c r="FNB10" s="53"/>
      <c r="FNC10" s="53"/>
      <c r="FND10" s="53"/>
      <c r="FNE10" s="53"/>
      <c r="FNF10" s="53"/>
      <c r="FNG10" s="53"/>
      <c r="FNH10" s="53"/>
      <c r="FNI10" s="53"/>
      <c r="FNJ10" s="53"/>
      <c r="FNK10" s="53"/>
      <c r="FNL10" s="53"/>
      <c r="FNM10" s="53"/>
      <c r="FNN10" s="53"/>
      <c r="FNO10" s="53"/>
      <c r="FNP10" s="53"/>
      <c r="FNQ10" s="53"/>
      <c r="FNR10" s="53"/>
      <c r="FNS10" s="53"/>
      <c r="FNT10" s="53"/>
      <c r="FNU10" s="53"/>
      <c r="FNV10" s="53"/>
      <c r="FNW10" s="53"/>
      <c r="FNX10" s="53"/>
      <c r="FNY10" s="53"/>
      <c r="FNZ10" s="53"/>
      <c r="FOA10" s="53"/>
      <c r="FOB10" s="53"/>
      <c r="FOC10" s="53"/>
      <c r="FOD10" s="53"/>
      <c r="FOE10" s="53"/>
      <c r="FOF10" s="53"/>
      <c r="FOG10" s="53"/>
      <c r="FOH10" s="53"/>
      <c r="FOI10" s="53"/>
      <c r="FOJ10" s="53"/>
      <c r="FOK10" s="53"/>
      <c r="FOL10" s="53"/>
      <c r="FOM10" s="53"/>
      <c r="FON10" s="53"/>
      <c r="FOO10" s="53"/>
      <c r="FOP10" s="53"/>
      <c r="FOQ10" s="53"/>
      <c r="FOR10" s="53"/>
      <c r="FOS10" s="53"/>
      <c r="FOT10" s="53"/>
      <c r="FOU10" s="53"/>
      <c r="FOV10" s="53"/>
      <c r="FOW10" s="53"/>
      <c r="FOX10" s="53"/>
      <c r="FOY10" s="53"/>
      <c r="FOZ10" s="53"/>
      <c r="FPA10" s="53"/>
      <c r="FPB10" s="53"/>
      <c r="FPC10" s="53"/>
      <c r="FPD10" s="53"/>
      <c r="FPE10" s="53"/>
      <c r="FPF10" s="53"/>
      <c r="FPG10" s="53"/>
      <c r="FPH10" s="53"/>
      <c r="FPI10" s="53"/>
      <c r="FPJ10" s="53"/>
      <c r="FPK10" s="53"/>
      <c r="FPL10" s="53"/>
      <c r="FPM10" s="53"/>
      <c r="FPN10" s="53"/>
      <c r="FPO10" s="53"/>
      <c r="FPP10" s="53"/>
      <c r="FPQ10" s="53"/>
      <c r="FPR10" s="53"/>
      <c r="FPS10" s="53"/>
      <c r="FPT10" s="53"/>
      <c r="FPU10" s="53"/>
      <c r="FPV10" s="53"/>
      <c r="FPW10" s="53"/>
      <c r="FPX10" s="53"/>
      <c r="FPY10" s="53"/>
      <c r="FPZ10" s="53"/>
      <c r="FQA10" s="53"/>
      <c r="FQB10" s="53"/>
      <c r="FQC10" s="53"/>
      <c r="FQD10" s="53"/>
      <c r="FQE10" s="53"/>
      <c r="FQF10" s="53"/>
      <c r="FQG10" s="53"/>
      <c r="FQH10" s="53"/>
      <c r="FQI10" s="53"/>
      <c r="FQJ10" s="53"/>
      <c r="FQK10" s="53"/>
      <c r="FQL10" s="53"/>
      <c r="FQM10" s="53"/>
      <c r="FQN10" s="53"/>
      <c r="FQO10" s="53"/>
      <c r="FQP10" s="53"/>
      <c r="FQQ10" s="53"/>
      <c r="FQR10" s="53"/>
      <c r="FQS10" s="53"/>
      <c r="FQT10" s="53"/>
      <c r="FQU10" s="53"/>
      <c r="FQV10" s="53"/>
      <c r="FQW10" s="53"/>
      <c r="FQX10" s="53"/>
      <c r="FQY10" s="53"/>
      <c r="FQZ10" s="53"/>
      <c r="FRA10" s="53"/>
      <c r="FRB10" s="53"/>
      <c r="FRC10" s="53"/>
      <c r="FRD10" s="53"/>
      <c r="FRE10" s="53"/>
      <c r="FRF10" s="53"/>
      <c r="FRG10" s="53"/>
      <c r="FRH10" s="53"/>
      <c r="FRI10" s="53"/>
      <c r="FRJ10" s="53"/>
      <c r="FRK10" s="53"/>
      <c r="FRL10" s="53"/>
      <c r="FRM10" s="53"/>
      <c r="FRN10" s="53"/>
      <c r="FRO10" s="53"/>
      <c r="FRP10" s="53"/>
      <c r="FRQ10" s="53"/>
      <c r="FRR10" s="53"/>
      <c r="FRS10" s="53"/>
      <c r="FRT10" s="53"/>
      <c r="FRU10" s="53"/>
      <c r="FRV10" s="53"/>
      <c r="FRW10" s="53"/>
      <c r="FRX10" s="53"/>
      <c r="FRY10" s="53"/>
      <c r="FRZ10" s="53"/>
      <c r="FSA10" s="53"/>
      <c r="FSB10" s="53"/>
      <c r="FSC10" s="53"/>
      <c r="FSD10" s="53"/>
      <c r="FSE10" s="53"/>
      <c r="FSF10" s="53"/>
      <c r="FSG10" s="53"/>
      <c r="FSH10" s="53"/>
      <c r="FSI10" s="53"/>
      <c r="FSJ10" s="53"/>
      <c r="FSK10" s="53"/>
      <c r="FSL10" s="53"/>
      <c r="FSM10" s="53"/>
      <c r="FSN10" s="53"/>
      <c r="FSO10" s="53"/>
      <c r="FSP10" s="53"/>
      <c r="FSQ10" s="53"/>
      <c r="FSR10" s="53"/>
      <c r="FSS10" s="53"/>
      <c r="FST10" s="53"/>
      <c r="FSU10" s="53"/>
      <c r="FSV10" s="53"/>
      <c r="FSW10" s="53"/>
      <c r="FSX10" s="53"/>
      <c r="FSY10" s="53"/>
      <c r="FSZ10" s="53"/>
      <c r="FTA10" s="53"/>
      <c r="FTB10" s="53"/>
      <c r="FTC10" s="53"/>
      <c r="FTD10" s="53"/>
      <c r="FTE10" s="53"/>
      <c r="FTF10" s="53"/>
      <c r="FTG10" s="53"/>
      <c r="FTH10" s="53"/>
      <c r="FTI10" s="53"/>
      <c r="FTJ10" s="53"/>
      <c r="FTK10" s="53"/>
      <c r="FTL10" s="53"/>
      <c r="FTM10" s="53"/>
      <c r="FTN10" s="53"/>
      <c r="FTO10" s="53"/>
      <c r="FTP10" s="53"/>
      <c r="FTQ10" s="53"/>
      <c r="FTR10" s="53"/>
      <c r="FTS10" s="53"/>
      <c r="FTT10" s="53"/>
      <c r="FTU10" s="53"/>
      <c r="FTV10" s="53"/>
      <c r="FTW10" s="53"/>
      <c r="FTX10" s="53"/>
      <c r="FTY10" s="53"/>
      <c r="FTZ10" s="53"/>
      <c r="FUA10" s="53"/>
      <c r="FUB10" s="53"/>
      <c r="FUC10" s="53"/>
      <c r="FUD10" s="53"/>
      <c r="FUE10" s="53"/>
      <c r="FUF10" s="53"/>
      <c r="FUG10" s="53"/>
      <c r="FUH10" s="53"/>
      <c r="FUI10" s="53"/>
      <c r="FUJ10" s="53"/>
      <c r="FUK10" s="53"/>
      <c r="FUL10" s="53"/>
      <c r="FUM10" s="53"/>
      <c r="FUN10" s="53"/>
      <c r="FUO10" s="53"/>
      <c r="FUP10" s="53"/>
      <c r="FUQ10" s="53"/>
      <c r="FUR10" s="53"/>
      <c r="FUS10" s="53"/>
      <c r="FUT10" s="53"/>
      <c r="FUU10" s="53"/>
      <c r="FUV10" s="53"/>
      <c r="FUW10" s="53"/>
      <c r="FUX10" s="53"/>
      <c r="FUY10" s="53"/>
      <c r="FUZ10" s="53"/>
      <c r="FVA10" s="53"/>
      <c r="FVB10" s="53"/>
      <c r="FVC10" s="53"/>
      <c r="FVD10" s="53"/>
      <c r="FVE10" s="53"/>
      <c r="FVF10" s="53"/>
      <c r="FVG10" s="53"/>
      <c r="FVH10" s="53"/>
      <c r="FVI10" s="53"/>
      <c r="FVJ10" s="53"/>
      <c r="FVK10" s="53"/>
      <c r="FVL10" s="53"/>
      <c r="FVM10" s="53"/>
      <c r="FVN10" s="53"/>
      <c r="FVO10" s="53"/>
      <c r="FVP10" s="53"/>
      <c r="FVQ10" s="53"/>
      <c r="FVR10" s="53"/>
      <c r="FVS10" s="53"/>
      <c r="FVT10" s="53"/>
      <c r="FVU10" s="53"/>
      <c r="FVV10" s="53"/>
      <c r="FVW10" s="53"/>
      <c r="FVX10" s="53"/>
      <c r="FVY10" s="53"/>
      <c r="FVZ10" s="53"/>
      <c r="FWA10" s="53"/>
      <c r="FWB10" s="53"/>
      <c r="FWC10" s="53"/>
      <c r="FWD10" s="53"/>
      <c r="FWE10" s="53"/>
      <c r="FWF10" s="53"/>
      <c r="FWG10" s="53"/>
      <c r="FWH10" s="53"/>
      <c r="FWI10" s="53"/>
      <c r="FWJ10" s="53"/>
      <c r="FWK10" s="53"/>
      <c r="FWL10" s="53"/>
      <c r="FWM10" s="53"/>
      <c r="FWN10" s="53"/>
      <c r="FWO10" s="53"/>
      <c r="FWP10" s="53"/>
      <c r="FWQ10" s="53"/>
      <c r="FWR10" s="53"/>
      <c r="FWS10" s="53"/>
      <c r="FWT10" s="53"/>
      <c r="FWU10" s="53"/>
      <c r="FWV10" s="53"/>
      <c r="FWW10" s="53"/>
      <c r="FWX10" s="53"/>
      <c r="FWY10" s="53"/>
      <c r="FWZ10" s="53"/>
      <c r="FXA10" s="53"/>
      <c r="FXB10" s="53"/>
      <c r="FXC10" s="53"/>
      <c r="FXD10" s="53"/>
      <c r="FXE10" s="53"/>
      <c r="FXF10" s="53"/>
      <c r="FXG10" s="53"/>
      <c r="FXH10" s="53"/>
      <c r="FXI10" s="53"/>
      <c r="FXJ10" s="53"/>
      <c r="FXK10" s="53"/>
      <c r="FXL10" s="53"/>
      <c r="FXM10" s="53"/>
      <c r="FXN10" s="53"/>
      <c r="FXO10" s="53"/>
      <c r="FXP10" s="53"/>
      <c r="FXQ10" s="53"/>
      <c r="FXR10" s="53"/>
      <c r="FXS10" s="53"/>
      <c r="FXT10" s="53"/>
      <c r="FXU10" s="53"/>
      <c r="FXV10" s="53"/>
      <c r="FXW10" s="53"/>
      <c r="FXX10" s="53"/>
      <c r="FXY10" s="53"/>
      <c r="FXZ10" s="53"/>
      <c r="FYA10" s="53"/>
      <c r="FYB10" s="53"/>
      <c r="FYC10" s="53"/>
      <c r="FYD10" s="53"/>
      <c r="FYE10" s="53"/>
      <c r="FYF10" s="53"/>
      <c r="FYG10" s="53"/>
      <c r="FYH10" s="53"/>
      <c r="FYI10" s="53"/>
      <c r="FYJ10" s="53"/>
      <c r="FYK10" s="53"/>
      <c r="FYL10" s="53"/>
      <c r="FYM10" s="53"/>
      <c r="FYN10" s="53"/>
      <c r="FYO10" s="53"/>
      <c r="FYP10" s="53"/>
      <c r="FYQ10" s="53"/>
      <c r="FYR10" s="53"/>
      <c r="FYS10" s="53"/>
      <c r="FYT10" s="53"/>
      <c r="FYU10" s="53"/>
      <c r="FYV10" s="53"/>
      <c r="FYW10" s="53"/>
      <c r="FYX10" s="53"/>
      <c r="FYY10" s="53"/>
      <c r="FYZ10" s="53"/>
      <c r="FZA10" s="53"/>
      <c r="FZB10" s="53"/>
      <c r="FZC10" s="53"/>
      <c r="FZD10" s="53"/>
      <c r="FZE10" s="53"/>
      <c r="FZF10" s="53"/>
      <c r="FZG10" s="53"/>
      <c r="FZH10" s="53"/>
      <c r="FZI10" s="53"/>
      <c r="FZJ10" s="53"/>
      <c r="FZK10" s="53"/>
      <c r="FZL10" s="53"/>
      <c r="FZM10" s="53"/>
      <c r="FZN10" s="53"/>
      <c r="FZO10" s="53"/>
      <c r="FZP10" s="53"/>
      <c r="FZQ10" s="53"/>
      <c r="FZR10" s="53"/>
      <c r="FZS10" s="53"/>
      <c r="FZT10" s="53"/>
      <c r="FZU10" s="53"/>
      <c r="FZV10" s="53"/>
      <c r="FZW10" s="53"/>
      <c r="FZX10" s="53"/>
      <c r="FZY10" s="53"/>
      <c r="FZZ10" s="53"/>
      <c r="GAA10" s="53"/>
      <c r="GAB10" s="53"/>
      <c r="GAC10" s="53"/>
      <c r="GAD10" s="53"/>
      <c r="GAE10" s="53"/>
      <c r="GAF10" s="53"/>
      <c r="GAG10" s="53"/>
      <c r="GAH10" s="53"/>
      <c r="GAI10" s="53"/>
      <c r="GAJ10" s="53"/>
      <c r="GAK10" s="53"/>
      <c r="GAL10" s="53"/>
      <c r="GAM10" s="53"/>
      <c r="GAN10" s="53"/>
      <c r="GAO10" s="53"/>
      <c r="GAP10" s="53"/>
      <c r="GAQ10" s="53"/>
      <c r="GAR10" s="53"/>
      <c r="GAS10" s="53"/>
      <c r="GAT10" s="53"/>
      <c r="GAU10" s="53"/>
      <c r="GAV10" s="53"/>
      <c r="GAW10" s="53"/>
      <c r="GAX10" s="53"/>
      <c r="GAY10" s="53"/>
      <c r="GAZ10" s="53"/>
      <c r="GBA10" s="53"/>
      <c r="GBB10" s="53"/>
      <c r="GBC10" s="53"/>
      <c r="GBD10" s="53"/>
      <c r="GBE10" s="53"/>
      <c r="GBF10" s="53"/>
      <c r="GBG10" s="53"/>
      <c r="GBH10" s="53"/>
      <c r="GBI10" s="53"/>
      <c r="GBJ10" s="53"/>
      <c r="GBK10" s="53"/>
      <c r="GBL10" s="53"/>
      <c r="GBM10" s="53"/>
      <c r="GBN10" s="53"/>
      <c r="GBO10" s="53"/>
      <c r="GBP10" s="53"/>
      <c r="GBQ10" s="53"/>
      <c r="GBR10" s="53"/>
      <c r="GBS10" s="53"/>
      <c r="GBT10" s="53"/>
      <c r="GBU10" s="53"/>
      <c r="GBV10" s="53"/>
      <c r="GBW10" s="53"/>
      <c r="GBX10" s="53"/>
      <c r="GBY10" s="53"/>
      <c r="GBZ10" s="53"/>
      <c r="GCA10" s="53"/>
      <c r="GCB10" s="53"/>
      <c r="GCC10" s="53"/>
      <c r="GCD10" s="53"/>
      <c r="GCE10" s="53"/>
      <c r="GCF10" s="53"/>
      <c r="GCG10" s="53"/>
      <c r="GCH10" s="53"/>
      <c r="GCI10" s="53"/>
      <c r="GCJ10" s="53"/>
      <c r="GCK10" s="53"/>
      <c r="GCL10" s="53"/>
      <c r="GCM10" s="53"/>
      <c r="GCN10" s="53"/>
      <c r="GCO10" s="53"/>
      <c r="GCP10" s="53"/>
      <c r="GCQ10" s="53"/>
      <c r="GCR10" s="53"/>
      <c r="GCS10" s="53"/>
      <c r="GCT10" s="53"/>
      <c r="GCU10" s="53"/>
      <c r="GCV10" s="53"/>
      <c r="GCW10" s="53"/>
      <c r="GCX10" s="53"/>
      <c r="GCY10" s="53"/>
      <c r="GCZ10" s="53"/>
      <c r="GDA10" s="53"/>
      <c r="GDB10" s="53"/>
      <c r="GDC10" s="53"/>
      <c r="GDD10" s="53"/>
      <c r="GDE10" s="53"/>
      <c r="GDF10" s="53"/>
      <c r="GDG10" s="53"/>
      <c r="GDH10" s="53"/>
      <c r="GDI10" s="53"/>
      <c r="GDJ10" s="53"/>
      <c r="GDK10" s="53"/>
      <c r="GDL10" s="53"/>
      <c r="GDM10" s="53"/>
      <c r="GDN10" s="53"/>
      <c r="GDO10" s="53"/>
      <c r="GDP10" s="53"/>
      <c r="GDQ10" s="53"/>
      <c r="GDR10" s="53"/>
      <c r="GDS10" s="53"/>
      <c r="GDT10" s="53"/>
      <c r="GDU10" s="53"/>
      <c r="GDV10" s="53"/>
      <c r="GDW10" s="53"/>
      <c r="GDX10" s="53"/>
      <c r="GDY10" s="53"/>
      <c r="GDZ10" s="53"/>
      <c r="GEA10" s="53"/>
      <c r="GEB10" s="53"/>
      <c r="GEC10" s="53"/>
      <c r="GED10" s="53"/>
      <c r="GEE10" s="53"/>
      <c r="GEF10" s="53"/>
      <c r="GEG10" s="53"/>
      <c r="GEH10" s="53"/>
      <c r="GEI10" s="53"/>
      <c r="GEJ10" s="53"/>
      <c r="GEK10" s="53"/>
      <c r="GEL10" s="53"/>
      <c r="GEM10" s="53"/>
      <c r="GEN10" s="53"/>
      <c r="GEO10" s="53"/>
      <c r="GEP10" s="53"/>
      <c r="GEQ10" s="53"/>
      <c r="GER10" s="53"/>
      <c r="GES10" s="53"/>
      <c r="GET10" s="53"/>
      <c r="GEU10" s="53"/>
      <c r="GEV10" s="53"/>
      <c r="GEW10" s="53"/>
      <c r="GEX10" s="53"/>
      <c r="GEY10" s="53"/>
      <c r="GEZ10" s="53"/>
      <c r="GFA10" s="53"/>
      <c r="GFB10" s="53"/>
      <c r="GFC10" s="53"/>
      <c r="GFD10" s="53"/>
      <c r="GFE10" s="53"/>
      <c r="GFF10" s="53"/>
      <c r="GFG10" s="53"/>
      <c r="GFH10" s="53"/>
      <c r="GFI10" s="53"/>
      <c r="GFJ10" s="53"/>
      <c r="GFK10" s="53"/>
      <c r="GFL10" s="53"/>
      <c r="GFM10" s="53"/>
      <c r="GFN10" s="53"/>
      <c r="GFO10" s="53"/>
      <c r="GFP10" s="53"/>
      <c r="GFQ10" s="53"/>
      <c r="GFR10" s="53"/>
      <c r="GFS10" s="53"/>
      <c r="GFT10" s="53"/>
      <c r="GFU10" s="53"/>
      <c r="GFV10" s="53"/>
      <c r="GFW10" s="53"/>
      <c r="GFX10" s="53"/>
      <c r="GFY10" s="53"/>
      <c r="GFZ10" s="53"/>
      <c r="GGA10" s="53"/>
      <c r="GGB10" s="53"/>
      <c r="GGC10" s="53"/>
      <c r="GGD10" s="53"/>
      <c r="GGE10" s="53"/>
      <c r="GGF10" s="53"/>
      <c r="GGG10" s="53"/>
      <c r="GGH10" s="53"/>
      <c r="GGI10" s="53"/>
      <c r="GGJ10" s="53"/>
      <c r="GGK10" s="53"/>
      <c r="GGL10" s="53"/>
      <c r="GGM10" s="53"/>
      <c r="GGN10" s="53"/>
      <c r="GGO10" s="53"/>
      <c r="GGP10" s="53"/>
      <c r="GGQ10" s="53"/>
      <c r="GGR10" s="53"/>
      <c r="GGS10" s="53"/>
      <c r="GGT10" s="53"/>
      <c r="GGU10" s="53"/>
      <c r="GGV10" s="53"/>
      <c r="GGW10" s="53"/>
      <c r="GGX10" s="53"/>
      <c r="GGY10" s="53"/>
      <c r="GGZ10" s="53"/>
      <c r="GHA10" s="53"/>
      <c r="GHB10" s="53"/>
      <c r="GHC10" s="53"/>
      <c r="GHD10" s="53"/>
      <c r="GHE10" s="53"/>
      <c r="GHF10" s="53"/>
      <c r="GHG10" s="53"/>
      <c r="GHH10" s="53"/>
      <c r="GHI10" s="53"/>
      <c r="GHJ10" s="53"/>
      <c r="GHK10" s="53"/>
      <c r="GHL10" s="53"/>
      <c r="GHM10" s="53"/>
      <c r="GHN10" s="53"/>
      <c r="GHO10" s="53"/>
      <c r="GHP10" s="53"/>
      <c r="GHQ10" s="53"/>
      <c r="GHR10" s="53"/>
      <c r="GHS10" s="53"/>
      <c r="GHT10" s="53"/>
      <c r="GHU10" s="53"/>
      <c r="GHV10" s="53"/>
      <c r="GHW10" s="53"/>
      <c r="GHX10" s="53"/>
      <c r="GHY10" s="53"/>
      <c r="GHZ10" s="53"/>
      <c r="GIA10" s="53"/>
      <c r="GIB10" s="53"/>
      <c r="GIC10" s="53"/>
      <c r="GID10" s="53"/>
      <c r="GIE10" s="53"/>
      <c r="GIF10" s="53"/>
      <c r="GIG10" s="53"/>
      <c r="GIH10" s="53"/>
      <c r="GII10" s="53"/>
      <c r="GIJ10" s="53"/>
      <c r="GIK10" s="53"/>
      <c r="GIL10" s="53"/>
      <c r="GIM10" s="53"/>
      <c r="GIN10" s="53"/>
      <c r="GIO10" s="53"/>
      <c r="GIP10" s="53"/>
      <c r="GIQ10" s="53"/>
      <c r="GIR10" s="53"/>
      <c r="GIS10" s="53"/>
      <c r="GIT10" s="53"/>
      <c r="GIU10" s="53"/>
      <c r="GIV10" s="53"/>
      <c r="GIW10" s="53"/>
      <c r="GIX10" s="53"/>
      <c r="GIY10" s="53"/>
      <c r="GIZ10" s="53"/>
      <c r="GJA10" s="53"/>
      <c r="GJB10" s="53"/>
      <c r="GJC10" s="53"/>
      <c r="GJD10" s="53"/>
      <c r="GJE10" s="53"/>
      <c r="GJF10" s="53"/>
      <c r="GJG10" s="53"/>
      <c r="GJH10" s="53"/>
      <c r="GJI10" s="53"/>
      <c r="GJJ10" s="53"/>
      <c r="GJK10" s="53"/>
      <c r="GJL10" s="53"/>
      <c r="GJM10" s="53"/>
      <c r="GJN10" s="53"/>
      <c r="GJO10" s="53"/>
      <c r="GJP10" s="53"/>
      <c r="GJQ10" s="53"/>
      <c r="GJR10" s="53"/>
      <c r="GJS10" s="53"/>
      <c r="GJT10" s="53"/>
      <c r="GJU10" s="53"/>
      <c r="GJV10" s="53"/>
      <c r="GJW10" s="53"/>
      <c r="GJX10" s="53"/>
      <c r="GJY10" s="53"/>
      <c r="GJZ10" s="53"/>
      <c r="GKA10" s="53"/>
      <c r="GKB10" s="53"/>
      <c r="GKC10" s="53"/>
      <c r="GKD10" s="53"/>
      <c r="GKE10" s="53"/>
      <c r="GKF10" s="53"/>
      <c r="GKG10" s="53"/>
      <c r="GKH10" s="53"/>
      <c r="GKI10" s="53"/>
      <c r="GKJ10" s="53"/>
      <c r="GKK10" s="53"/>
      <c r="GKL10" s="53"/>
      <c r="GKM10" s="53"/>
      <c r="GKN10" s="53"/>
      <c r="GKO10" s="53"/>
      <c r="GKP10" s="53"/>
      <c r="GKQ10" s="53"/>
      <c r="GKR10" s="53"/>
      <c r="GKS10" s="53"/>
      <c r="GKT10" s="53"/>
      <c r="GKU10" s="53"/>
      <c r="GKV10" s="53"/>
      <c r="GKW10" s="53"/>
      <c r="GKX10" s="53"/>
      <c r="GKY10" s="53"/>
      <c r="GKZ10" s="53"/>
      <c r="GLA10" s="53"/>
      <c r="GLB10" s="53"/>
      <c r="GLC10" s="53"/>
      <c r="GLD10" s="53"/>
      <c r="GLE10" s="53"/>
      <c r="GLF10" s="53"/>
      <c r="GLG10" s="53"/>
      <c r="GLH10" s="53"/>
      <c r="GLI10" s="53"/>
      <c r="GLJ10" s="53"/>
      <c r="GLK10" s="53"/>
      <c r="GLL10" s="53"/>
      <c r="GLM10" s="53"/>
      <c r="GLN10" s="53"/>
      <c r="GLO10" s="53"/>
      <c r="GLP10" s="53"/>
      <c r="GLQ10" s="53"/>
      <c r="GLR10" s="53"/>
      <c r="GLS10" s="53"/>
      <c r="GLT10" s="53"/>
      <c r="GLU10" s="53"/>
      <c r="GLV10" s="53"/>
      <c r="GLW10" s="53"/>
      <c r="GLX10" s="53"/>
      <c r="GLY10" s="53"/>
      <c r="GLZ10" s="53"/>
      <c r="GMA10" s="53"/>
      <c r="GMB10" s="53"/>
      <c r="GMC10" s="53"/>
      <c r="GMD10" s="53"/>
      <c r="GME10" s="53"/>
      <c r="GMF10" s="53"/>
      <c r="GMG10" s="53"/>
      <c r="GMH10" s="53"/>
      <c r="GMI10" s="53"/>
      <c r="GMJ10" s="53"/>
      <c r="GMK10" s="53"/>
      <c r="GML10" s="53"/>
      <c r="GMM10" s="53"/>
      <c r="GMN10" s="53"/>
      <c r="GMO10" s="53"/>
      <c r="GMP10" s="53"/>
      <c r="GMQ10" s="53"/>
      <c r="GMR10" s="53"/>
      <c r="GMS10" s="53"/>
      <c r="GMT10" s="53"/>
      <c r="GMU10" s="53"/>
      <c r="GMV10" s="53"/>
      <c r="GMW10" s="53"/>
      <c r="GMX10" s="53"/>
      <c r="GMY10" s="53"/>
      <c r="GMZ10" s="53"/>
      <c r="GNA10" s="53"/>
      <c r="GNB10" s="53"/>
      <c r="GNC10" s="53"/>
      <c r="GND10" s="53"/>
      <c r="GNE10" s="53"/>
      <c r="GNF10" s="53"/>
      <c r="GNG10" s="53"/>
      <c r="GNH10" s="53"/>
      <c r="GNI10" s="53"/>
      <c r="GNJ10" s="53"/>
      <c r="GNK10" s="53"/>
      <c r="GNL10" s="53"/>
      <c r="GNM10" s="53"/>
      <c r="GNN10" s="53"/>
      <c r="GNO10" s="53"/>
      <c r="GNP10" s="53"/>
      <c r="GNQ10" s="53"/>
      <c r="GNR10" s="53"/>
      <c r="GNS10" s="53"/>
      <c r="GNT10" s="53"/>
      <c r="GNU10" s="53"/>
      <c r="GNV10" s="53"/>
      <c r="GNW10" s="53"/>
      <c r="GNX10" s="53"/>
      <c r="GNY10" s="53"/>
      <c r="GNZ10" s="53"/>
      <c r="GOA10" s="53"/>
      <c r="GOB10" s="53"/>
      <c r="GOC10" s="53"/>
      <c r="GOD10" s="53"/>
      <c r="GOE10" s="53"/>
      <c r="GOF10" s="53"/>
      <c r="GOG10" s="53"/>
      <c r="GOH10" s="53"/>
      <c r="GOI10" s="53"/>
      <c r="GOJ10" s="53"/>
      <c r="GOK10" s="53"/>
      <c r="GOL10" s="53"/>
      <c r="GOM10" s="53"/>
      <c r="GON10" s="53"/>
      <c r="GOO10" s="53"/>
      <c r="GOP10" s="53"/>
      <c r="GOQ10" s="53"/>
      <c r="GOR10" s="53"/>
      <c r="GOS10" s="53"/>
      <c r="GOT10" s="53"/>
      <c r="GOU10" s="53"/>
      <c r="GOV10" s="53"/>
      <c r="GOW10" s="53"/>
      <c r="GOX10" s="53"/>
      <c r="GOY10" s="53"/>
      <c r="GOZ10" s="53"/>
      <c r="GPA10" s="53"/>
      <c r="GPB10" s="53"/>
      <c r="GPC10" s="53"/>
      <c r="GPD10" s="53"/>
      <c r="GPE10" s="53"/>
      <c r="GPF10" s="53"/>
      <c r="GPG10" s="53"/>
      <c r="GPH10" s="53"/>
      <c r="GPI10" s="53"/>
      <c r="GPJ10" s="53"/>
      <c r="GPK10" s="53"/>
      <c r="GPL10" s="53"/>
      <c r="GPM10" s="53"/>
      <c r="GPN10" s="53"/>
      <c r="GPO10" s="53"/>
      <c r="GPP10" s="53"/>
      <c r="GPQ10" s="53"/>
      <c r="GPR10" s="53"/>
      <c r="GPS10" s="53"/>
      <c r="GPT10" s="53"/>
      <c r="GPU10" s="53"/>
      <c r="GPV10" s="53"/>
      <c r="GPW10" s="53"/>
      <c r="GPX10" s="53"/>
      <c r="GPY10" s="53"/>
      <c r="GPZ10" s="53"/>
      <c r="GQA10" s="53"/>
      <c r="GQB10" s="53"/>
      <c r="GQC10" s="53"/>
      <c r="GQD10" s="53"/>
      <c r="GQE10" s="53"/>
      <c r="GQF10" s="53"/>
      <c r="GQG10" s="53"/>
      <c r="GQH10" s="53"/>
      <c r="GQI10" s="53"/>
      <c r="GQJ10" s="53"/>
      <c r="GQK10" s="53"/>
      <c r="GQL10" s="53"/>
      <c r="GQM10" s="53"/>
      <c r="GQN10" s="53"/>
      <c r="GQO10" s="53"/>
      <c r="GQP10" s="53"/>
      <c r="GQQ10" s="53"/>
      <c r="GQR10" s="53"/>
      <c r="GQS10" s="53"/>
      <c r="GQT10" s="53"/>
      <c r="GQU10" s="53"/>
      <c r="GQV10" s="53"/>
      <c r="GQW10" s="53"/>
      <c r="GQX10" s="53"/>
      <c r="GQY10" s="53"/>
      <c r="GQZ10" s="53"/>
      <c r="GRA10" s="53"/>
      <c r="GRB10" s="53"/>
      <c r="GRC10" s="53"/>
      <c r="GRD10" s="53"/>
      <c r="GRE10" s="53"/>
      <c r="GRF10" s="53"/>
      <c r="GRG10" s="53"/>
      <c r="GRH10" s="53"/>
      <c r="GRI10" s="53"/>
      <c r="GRJ10" s="53"/>
      <c r="GRK10" s="53"/>
      <c r="GRL10" s="53"/>
      <c r="GRM10" s="53"/>
      <c r="GRN10" s="53"/>
      <c r="GRO10" s="53"/>
      <c r="GRP10" s="53"/>
      <c r="GRQ10" s="53"/>
      <c r="GRR10" s="53"/>
      <c r="GRS10" s="53"/>
      <c r="GRT10" s="53"/>
      <c r="GRU10" s="53"/>
      <c r="GRV10" s="53"/>
      <c r="GRW10" s="53"/>
      <c r="GRX10" s="53"/>
      <c r="GRY10" s="53"/>
      <c r="GRZ10" s="53"/>
      <c r="GSA10" s="53"/>
      <c r="GSB10" s="53"/>
      <c r="GSC10" s="53"/>
      <c r="GSD10" s="53"/>
      <c r="GSE10" s="53"/>
      <c r="GSF10" s="53"/>
      <c r="GSG10" s="53"/>
      <c r="GSH10" s="53"/>
      <c r="GSI10" s="53"/>
      <c r="GSJ10" s="53"/>
      <c r="GSK10" s="53"/>
      <c r="GSL10" s="53"/>
      <c r="GSM10" s="53"/>
      <c r="GSN10" s="53"/>
      <c r="GSO10" s="53"/>
      <c r="GSP10" s="53"/>
      <c r="GSQ10" s="53"/>
      <c r="GSR10" s="53"/>
      <c r="GSS10" s="53"/>
      <c r="GST10" s="53"/>
      <c r="GSU10" s="53"/>
      <c r="GSV10" s="53"/>
      <c r="GSW10" s="53"/>
      <c r="GSX10" s="53"/>
      <c r="GSY10" s="53"/>
      <c r="GSZ10" s="53"/>
      <c r="GTA10" s="53"/>
      <c r="GTB10" s="53"/>
      <c r="GTC10" s="53"/>
      <c r="GTD10" s="53"/>
      <c r="GTE10" s="53"/>
      <c r="GTF10" s="53"/>
      <c r="GTG10" s="53"/>
      <c r="GTH10" s="53"/>
      <c r="GTI10" s="53"/>
      <c r="GTJ10" s="53"/>
      <c r="GTK10" s="53"/>
      <c r="GTL10" s="53"/>
      <c r="GTM10" s="53"/>
      <c r="GTN10" s="53"/>
      <c r="GTO10" s="53"/>
      <c r="GTP10" s="53"/>
      <c r="GTQ10" s="53"/>
      <c r="GTR10" s="53"/>
      <c r="GTS10" s="53"/>
      <c r="GTT10" s="53"/>
      <c r="GTU10" s="53"/>
      <c r="GTV10" s="53"/>
      <c r="GTW10" s="53"/>
      <c r="GTX10" s="53"/>
      <c r="GTY10" s="53"/>
      <c r="GTZ10" s="53"/>
      <c r="GUA10" s="53"/>
      <c r="GUB10" s="53"/>
      <c r="GUC10" s="53"/>
      <c r="GUD10" s="53"/>
      <c r="GUE10" s="53"/>
      <c r="GUF10" s="53"/>
      <c r="GUG10" s="53"/>
      <c r="GUH10" s="53"/>
      <c r="GUI10" s="53"/>
      <c r="GUJ10" s="53"/>
      <c r="GUK10" s="53"/>
      <c r="GUL10" s="53"/>
      <c r="GUM10" s="53"/>
      <c r="GUN10" s="53"/>
      <c r="GUO10" s="53"/>
      <c r="GUP10" s="53"/>
      <c r="GUQ10" s="53"/>
      <c r="GUR10" s="53"/>
      <c r="GUS10" s="53"/>
      <c r="GUT10" s="53"/>
      <c r="GUU10" s="53"/>
      <c r="GUV10" s="53"/>
      <c r="GUW10" s="53"/>
      <c r="GUX10" s="53"/>
      <c r="GUY10" s="53"/>
      <c r="GUZ10" s="53"/>
      <c r="GVA10" s="53"/>
      <c r="GVB10" s="53"/>
      <c r="GVC10" s="53"/>
      <c r="GVD10" s="53"/>
      <c r="GVE10" s="53"/>
      <c r="GVF10" s="53"/>
      <c r="GVG10" s="53"/>
      <c r="GVH10" s="53"/>
      <c r="GVI10" s="53"/>
      <c r="GVJ10" s="53"/>
      <c r="GVK10" s="53"/>
      <c r="GVL10" s="53"/>
      <c r="GVM10" s="53"/>
      <c r="GVN10" s="53"/>
      <c r="GVO10" s="53"/>
      <c r="GVP10" s="53"/>
      <c r="GVQ10" s="53"/>
      <c r="GVR10" s="53"/>
      <c r="GVS10" s="53"/>
      <c r="GVT10" s="53"/>
      <c r="GVU10" s="53"/>
      <c r="GVV10" s="53"/>
      <c r="GVW10" s="53"/>
      <c r="GVX10" s="53"/>
      <c r="GVY10" s="53"/>
      <c r="GVZ10" s="53"/>
      <c r="GWA10" s="53"/>
      <c r="GWB10" s="53"/>
      <c r="GWC10" s="53"/>
      <c r="GWD10" s="53"/>
      <c r="GWE10" s="53"/>
      <c r="GWF10" s="53"/>
      <c r="GWG10" s="53"/>
      <c r="GWH10" s="53"/>
      <c r="GWI10" s="53"/>
      <c r="GWJ10" s="53"/>
      <c r="GWK10" s="53"/>
      <c r="GWL10" s="53"/>
      <c r="GWM10" s="53"/>
      <c r="GWN10" s="53"/>
      <c r="GWO10" s="53"/>
      <c r="GWP10" s="53"/>
      <c r="GWQ10" s="53"/>
      <c r="GWR10" s="53"/>
      <c r="GWS10" s="53"/>
      <c r="GWT10" s="53"/>
      <c r="GWU10" s="53"/>
      <c r="GWV10" s="53"/>
      <c r="GWW10" s="53"/>
      <c r="GWX10" s="53"/>
      <c r="GWY10" s="53"/>
      <c r="GWZ10" s="53"/>
      <c r="GXA10" s="53"/>
      <c r="GXB10" s="53"/>
      <c r="GXC10" s="53"/>
      <c r="GXD10" s="53"/>
      <c r="GXE10" s="53"/>
      <c r="GXF10" s="53"/>
      <c r="GXG10" s="53"/>
      <c r="GXH10" s="53"/>
      <c r="GXI10" s="53"/>
      <c r="GXJ10" s="53"/>
      <c r="GXK10" s="53"/>
      <c r="GXL10" s="53"/>
      <c r="GXM10" s="53"/>
      <c r="GXN10" s="53"/>
      <c r="GXO10" s="53"/>
      <c r="GXP10" s="53"/>
      <c r="GXQ10" s="53"/>
      <c r="GXR10" s="53"/>
      <c r="GXS10" s="53"/>
      <c r="GXT10" s="53"/>
      <c r="GXU10" s="53"/>
      <c r="GXV10" s="53"/>
      <c r="GXW10" s="53"/>
      <c r="GXX10" s="53"/>
      <c r="GXY10" s="53"/>
      <c r="GXZ10" s="53"/>
      <c r="GYA10" s="53"/>
      <c r="GYB10" s="53"/>
      <c r="GYC10" s="53"/>
      <c r="GYD10" s="53"/>
      <c r="GYE10" s="53"/>
      <c r="GYF10" s="53"/>
      <c r="GYG10" s="53"/>
      <c r="GYH10" s="53"/>
      <c r="GYI10" s="53"/>
      <c r="GYJ10" s="53"/>
      <c r="GYK10" s="53"/>
      <c r="GYL10" s="53"/>
      <c r="GYM10" s="53"/>
      <c r="GYN10" s="53"/>
      <c r="GYO10" s="53"/>
      <c r="GYP10" s="53"/>
      <c r="GYQ10" s="53"/>
      <c r="GYR10" s="53"/>
      <c r="GYS10" s="53"/>
      <c r="GYT10" s="53"/>
      <c r="GYU10" s="53"/>
      <c r="GYV10" s="53"/>
      <c r="GYW10" s="53"/>
      <c r="GYX10" s="53"/>
      <c r="GYY10" s="53"/>
      <c r="GYZ10" s="53"/>
      <c r="GZA10" s="53"/>
      <c r="GZB10" s="53"/>
      <c r="GZC10" s="53"/>
      <c r="GZD10" s="53"/>
      <c r="GZE10" s="53"/>
      <c r="GZF10" s="53"/>
      <c r="GZG10" s="53"/>
      <c r="GZH10" s="53"/>
      <c r="GZI10" s="53"/>
      <c r="GZJ10" s="53"/>
      <c r="GZK10" s="53"/>
      <c r="GZL10" s="53"/>
      <c r="GZM10" s="53"/>
      <c r="GZN10" s="53"/>
      <c r="GZO10" s="53"/>
      <c r="GZP10" s="53"/>
      <c r="GZQ10" s="53"/>
      <c r="GZR10" s="53"/>
      <c r="GZS10" s="53"/>
      <c r="GZT10" s="53"/>
      <c r="GZU10" s="53"/>
      <c r="GZV10" s="53"/>
      <c r="GZW10" s="53"/>
      <c r="GZX10" s="53"/>
      <c r="GZY10" s="53"/>
      <c r="GZZ10" s="53"/>
      <c r="HAA10" s="53"/>
      <c r="HAB10" s="53"/>
      <c r="HAC10" s="53"/>
      <c r="HAD10" s="53"/>
      <c r="HAE10" s="53"/>
      <c r="HAF10" s="53"/>
      <c r="HAG10" s="53"/>
      <c r="HAH10" s="53"/>
      <c r="HAI10" s="53"/>
      <c r="HAJ10" s="53"/>
      <c r="HAK10" s="53"/>
      <c r="HAL10" s="53"/>
      <c r="HAM10" s="53"/>
      <c r="HAN10" s="53"/>
      <c r="HAO10" s="53"/>
      <c r="HAP10" s="53"/>
      <c r="HAQ10" s="53"/>
      <c r="HAR10" s="53"/>
      <c r="HAS10" s="53"/>
      <c r="HAT10" s="53"/>
      <c r="HAU10" s="53"/>
      <c r="HAV10" s="53"/>
      <c r="HAW10" s="53"/>
      <c r="HAX10" s="53"/>
      <c r="HAY10" s="53"/>
      <c r="HAZ10" s="53"/>
      <c r="HBA10" s="53"/>
      <c r="HBB10" s="53"/>
      <c r="HBC10" s="53"/>
      <c r="HBD10" s="53"/>
      <c r="HBE10" s="53"/>
      <c r="HBF10" s="53"/>
      <c r="HBG10" s="53"/>
      <c r="HBH10" s="53"/>
      <c r="HBI10" s="53"/>
      <c r="HBJ10" s="53"/>
      <c r="HBK10" s="53"/>
      <c r="HBL10" s="53"/>
      <c r="HBM10" s="53"/>
      <c r="HBN10" s="53"/>
      <c r="HBO10" s="53"/>
      <c r="HBP10" s="53"/>
      <c r="HBQ10" s="53"/>
      <c r="HBR10" s="53"/>
      <c r="HBS10" s="53"/>
      <c r="HBT10" s="53"/>
      <c r="HBU10" s="53"/>
      <c r="HBV10" s="53"/>
      <c r="HBW10" s="53"/>
      <c r="HBX10" s="53"/>
      <c r="HBY10" s="53"/>
      <c r="HBZ10" s="53"/>
      <c r="HCA10" s="53"/>
      <c r="HCB10" s="53"/>
      <c r="HCC10" s="53"/>
      <c r="HCD10" s="53"/>
      <c r="HCE10" s="53"/>
      <c r="HCF10" s="53"/>
      <c r="HCG10" s="53"/>
      <c r="HCH10" s="53"/>
      <c r="HCI10" s="53"/>
      <c r="HCJ10" s="53"/>
      <c r="HCK10" s="53"/>
      <c r="HCL10" s="53"/>
      <c r="HCM10" s="53"/>
      <c r="HCN10" s="53"/>
      <c r="HCO10" s="53"/>
      <c r="HCP10" s="53"/>
      <c r="HCQ10" s="53"/>
      <c r="HCR10" s="53"/>
      <c r="HCS10" s="53"/>
      <c r="HCT10" s="53"/>
      <c r="HCU10" s="53"/>
      <c r="HCV10" s="53"/>
      <c r="HCW10" s="53"/>
      <c r="HCX10" s="53"/>
      <c r="HCY10" s="53"/>
      <c r="HCZ10" s="53"/>
      <c r="HDA10" s="53"/>
      <c r="HDB10" s="53"/>
      <c r="HDC10" s="53"/>
      <c r="HDD10" s="53"/>
      <c r="HDE10" s="53"/>
      <c r="HDF10" s="53"/>
      <c r="HDG10" s="53"/>
      <c r="HDH10" s="53"/>
      <c r="HDI10" s="53"/>
      <c r="HDJ10" s="53"/>
      <c r="HDK10" s="53"/>
      <c r="HDL10" s="53"/>
      <c r="HDM10" s="53"/>
      <c r="HDN10" s="53"/>
      <c r="HDO10" s="53"/>
      <c r="HDP10" s="53"/>
      <c r="HDQ10" s="53"/>
      <c r="HDR10" s="53"/>
      <c r="HDS10" s="53"/>
      <c r="HDT10" s="53"/>
      <c r="HDU10" s="53"/>
      <c r="HDV10" s="53"/>
      <c r="HDW10" s="53"/>
      <c r="HDX10" s="53"/>
      <c r="HDY10" s="53"/>
      <c r="HDZ10" s="53"/>
      <c r="HEA10" s="53"/>
      <c r="HEB10" s="53"/>
      <c r="HEC10" s="53"/>
      <c r="HED10" s="53"/>
      <c r="HEE10" s="53"/>
      <c r="HEF10" s="53"/>
      <c r="HEG10" s="53"/>
      <c r="HEH10" s="53"/>
      <c r="HEI10" s="53"/>
      <c r="HEJ10" s="53"/>
      <c r="HEK10" s="53"/>
      <c r="HEL10" s="53"/>
      <c r="HEM10" s="53"/>
      <c r="HEN10" s="53"/>
      <c r="HEO10" s="53"/>
      <c r="HEP10" s="53"/>
      <c r="HEQ10" s="53"/>
      <c r="HER10" s="53"/>
      <c r="HES10" s="53"/>
      <c r="HET10" s="53"/>
      <c r="HEU10" s="53"/>
      <c r="HEV10" s="53"/>
      <c r="HEW10" s="53"/>
      <c r="HEX10" s="53"/>
      <c r="HEY10" s="53"/>
      <c r="HEZ10" s="53"/>
      <c r="HFA10" s="53"/>
      <c r="HFB10" s="53"/>
      <c r="HFC10" s="53"/>
      <c r="HFD10" s="53"/>
      <c r="HFE10" s="53"/>
      <c r="HFF10" s="53"/>
      <c r="HFG10" s="53"/>
      <c r="HFH10" s="53"/>
      <c r="HFI10" s="53"/>
      <c r="HFJ10" s="53"/>
      <c r="HFK10" s="53"/>
      <c r="HFL10" s="53"/>
      <c r="HFM10" s="53"/>
      <c r="HFN10" s="53"/>
      <c r="HFO10" s="53"/>
      <c r="HFP10" s="53"/>
      <c r="HFQ10" s="53"/>
      <c r="HFR10" s="53"/>
      <c r="HFS10" s="53"/>
      <c r="HFT10" s="53"/>
      <c r="HFU10" s="53"/>
      <c r="HFV10" s="53"/>
      <c r="HFW10" s="53"/>
      <c r="HFX10" s="53"/>
      <c r="HFY10" s="53"/>
      <c r="HFZ10" s="53"/>
      <c r="HGA10" s="53"/>
      <c r="HGB10" s="53"/>
      <c r="HGC10" s="53"/>
      <c r="HGD10" s="53"/>
      <c r="HGE10" s="53"/>
      <c r="HGF10" s="53"/>
      <c r="HGG10" s="53"/>
      <c r="HGH10" s="53"/>
      <c r="HGI10" s="53"/>
      <c r="HGJ10" s="53"/>
      <c r="HGK10" s="53"/>
      <c r="HGL10" s="53"/>
      <c r="HGM10" s="53"/>
      <c r="HGN10" s="53"/>
      <c r="HGO10" s="53"/>
      <c r="HGP10" s="53"/>
      <c r="HGQ10" s="53"/>
      <c r="HGR10" s="53"/>
      <c r="HGS10" s="53"/>
      <c r="HGT10" s="53"/>
      <c r="HGU10" s="53"/>
      <c r="HGV10" s="53"/>
      <c r="HGW10" s="53"/>
      <c r="HGX10" s="53"/>
      <c r="HGY10" s="53"/>
      <c r="HGZ10" s="53"/>
      <c r="HHA10" s="53"/>
      <c r="HHB10" s="53"/>
      <c r="HHC10" s="53"/>
      <c r="HHD10" s="53"/>
      <c r="HHE10" s="53"/>
      <c r="HHF10" s="53"/>
      <c r="HHG10" s="53"/>
      <c r="HHH10" s="53"/>
      <c r="HHI10" s="53"/>
      <c r="HHJ10" s="53"/>
      <c r="HHK10" s="53"/>
      <c r="HHL10" s="53"/>
      <c r="HHM10" s="53"/>
      <c r="HHN10" s="53"/>
      <c r="HHO10" s="53"/>
      <c r="HHP10" s="53"/>
      <c r="HHQ10" s="53"/>
      <c r="HHR10" s="53"/>
      <c r="HHS10" s="53"/>
      <c r="HHT10" s="53"/>
      <c r="HHU10" s="53"/>
      <c r="HHV10" s="53"/>
      <c r="HHW10" s="53"/>
      <c r="HHX10" s="53"/>
      <c r="HHY10" s="53"/>
      <c r="HHZ10" s="53"/>
      <c r="HIA10" s="53"/>
      <c r="HIB10" s="53"/>
      <c r="HIC10" s="53"/>
      <c r="HID10" s="53"/>
      <c r="HIE10" s="53"/>
      <c r="HIF10" s="53"/>
      <c r="HIG10" s="53"/>
      <c r="HIH10" s="53"/>
      <c r="HII10" s="53"/>
      <c r="HIJ10" s="53"/>
      <c r="HIK10" s="53"/>
      <c r="HIL10" s="53"/>
      <c r="HIM10" s="53"/>
      <c r="HIN10" s="53"/>
      <c r="HIO10" s="53"/>
      <c r="HIP10" s="53"/>
      <c r="HIQ10" s="53"/>
      <c r="HIR10" s="53"/>
      <c r="HIS10" s="53"/>
      <c r="HIT10" s="53"/>
      <c r="HIU10" s="53"/>
      <c r="HIV10" s="53"/>
      <c r="HIW10" s="53"/>
      <c r="HIX10" s="53"/>
      <c r="HIY10" s="53"/>
      <c r="HIZ10" s="53"/>
      <c r="HJA10" s="53"/>
      <c r="HJB10" s="53"/>
      <c r="HJC10" s="53"/>
      <c r="HJD10" s="53"/>
      <c r="HJE10" s="53"/>
      <c r="HJF10" s="53"/>
      <c r="HJG10" s="53"/>
      <c r="HJH10" s="53"/>
      <c r="HJI10" s="53"/>
      <c r="HJJ10" s="53"/>
      <c r="HJK10" s="53"/>
      <c r="HJL10" s="53"/>
      <c r="HJM10" s="53"/>
      <c r="HJN10" s="53"/>
      <c r="HJO10" s="53"/>
      <c r="HJP10" s="53"/>
      <c r="HJQ10" s="53"/>
      <c r="HJR10" s="53"/>
      <c r="HJS10" s="53"/>
      <c r="HJT10" s="53"/>
      <c r="HJU10" s="53"/>
      <c r="HJV10" s="53"/>
      <c r="HJW10" s="53"/>
      <c r="HJX10" s="53"/>
      <c r="HJY10" s="53"/>
      <c r="HJZ10" s="53"/>
      <c r="HKA10" s="53"/>
      <c r="HKB10" s="53"/>
      <c r="HKC10" s="53"/>
      <c r="HKD10" s="53"/>
      <c r="HKE10" s="53"/>
      <c r="HKF10" s="53"/>
      <c r="HKG10" s="53"/>
      <c r="HKH10" s="53"/>
      <c r="HKI10" s="53"/>
      <c r="HKJ10" s="53"/>
      <c r="HKK10" s="53"/>
      <c r="HKL10" s="53"/>
      <c r="HKM10" s="53"/>
      <c r="HKN10" s="53"/>
      <c r="HKO10" s="53"/>
      <c r="HKP10" s="53"/>
      <c r="HKQ10" s="53"/>
      <c r="HKR10" s="53"/>
      <c r="HKS10" s="53"/>
      <c r="HKT10" s="53"/>
      <c r="HKU10" s="53"/>
      <c r="HKV10" s="53"/>
      <c r="HKW10" s="53"/>
      <c r="HKX10" s="53"/>
      <c r="HKY10" s="53"/>
      <c r="HKZ10" s="53"/>
      <c r="HLA10" s="53"/>
      <c r="HLB10" s="53"/>
      <c r="HLC10" s="53"/>
      <c r="HLD10" s="53"/>
      <c r="HLE10" s="53"/>
      <c r="HLF10" s="53"/>
      <c r="HLG10" s="53"/>
      <c r="HLH10" s="53"/>
      <c r="HLI10" s="53"/>
      <c r="HLJ10" s="53"/>
      <c r="HLK10" s="53"/>
      <c r="HLL10" s="53"/>
      <c r="HLM10" s="53"/>
      <c r="HLN10" s="53"/>
      <c r="HLO10" s="53"/>
      <c r="HLP10" s="53"/>
      <c r="HLQ10" s="53"/>
      <c r="HLR10" s="53"/>
      <c r="HLS10" s="53"/>
      <c r="HLT10" s="53"/>
      <c r="HLU10" s="53"/>
      <c r="HLV10" s="53"/>
      <c r="HLW10" s="53"/>
      <c r="HLX10" s="53"/>
      <c r="HLY10" s="53"/>
      <c r="HLZ10" s="53"/>
      <c r="HMA10" s="53"/>
      <c r="HMB10" s="53"/>
      <c r="HMC10" s="53"/>
      <c r="HMD10" s="53"/>
      <c r="HME10" s="53"/>
      <c r="HMF10" s="53"/>
      <c r="HMG10" s="53"/>
      <c r="HMH10" s="53"/>
      <c r="HMI10" s="53"/>
      <c r="HMJ10" s="53"/>
      <c r="HMK10" s="53"/>
      <c r="HML10" s="53"/>
      <c r="HMM10" s="53"/>
      <c r="HMN10" s="53"/>
      <c r="HMO10" s="53"/>
      <c r="HMP10" s="53"/>
      <c r="HMQ10" s="53"/>
      <c r="HMR10" s="53"/>
      <c r="HMS10" s="53"/>
      <c r="HMT10" s="53"/>
      <c r="HMU10" s="53"/>
      <c r="HMV10" s="53"/>
      <c r="HMW10" s="53"/>
      <c r="HMX10" s="53"/>
      <c r="HMY10" s="53"/>
      <c r="HMZ10" s="53"/>
      <c r="HNA10" s="53"/>
      <c r="HNB10" s="53"/>
      <c r="HNC10" s="53"/>
      <c r="HND10" s="53"/>
      <c r="HNE10" s="53"/>
      <c r="HNF10" s="53"/>
      <c r="HNG10" s="53"/>
      <c r="HNH10" s="53"/>
      <c r="HNI10" s="53"/>
      <c r="HNJ10" s="53"/>
      <c r="HNK10" s="53"/>
      <c r="HNL10" s="53"/>
      <c r="HNM10" s="53"/>
      <c r="HNN10" s="53"/>
      <c r="HNO10" s="53"/>
      <c r="HNP10" s="53"/>
      <c r="HNQ10" s="53"/>
      <c r="HNR10" s="53"/>
      <c r="HNS10" s="53"/>
      <c r="HNT10" s="53"/>
      <c r="HNU10" s="53"/>
      <c r="HNV10" s="53"/>
      <c r="HNW10" s="53"/>
      <c r="HNX10" s="53"/>
      <c r="HNY10" s="53"/>
      <c r="HNZ10" s="53"/>
      <c r="HOA10" s="53"/>
      <c r="HOB10" s="53"/>
      <c r="HOC10" s="53"/>
      <c r="HOD10" s="53"/>
      <c r="HOE10" s="53"/>
      <c r="HOF10" s="53"/>
      <c r="HOG10" s="53"/>
      <c r="HOH10" s="53"/>
      <c r="HOI10" s="53"/>
      <c r="HOJ10" s="53"/>
      <c r="HOK10" s="53"/>
      <c r="HOL10" s="53"/>
      <c r="HOM10" s="53"/>
      <c r="HON10" s="53"/>
      <c r="HOO10" s="53"/>
      <c r="HOP10" s="53"/>
      <c r="HOQ10" s="53"/>
      <c r="HOR10" s="53"/>
      <c r="HOS10" s="53"/>
      <c r="HOT10" s="53"/>
      <c r="HOU10" s="53"/>
      <c r="HOV10" s="53"/>
      <c r="HOW10" s="53"/>
      <c r="HOX10" s="53"/>
      <c r="HOY10" s="53"/>
      <c r="HOZ10" s="53"/>
      <c r="HPA10" s="53"/>
      <c r="HPB10" s="53"/>
      <c r="HPC10" s="53"/>
      <c r="HPD10" s="53"/>
      <c r="HPE10" s="53"/>
      <c r="HPF10" s="53"/>
      <c r="HPG10" s="53"/>
      <c r="HPH10" s="53"/>
      <c r="HPI10" s="53"/>
      <c r="HPJ10" s="53"/>
      <c r="HPK10" s="53"/>
      <c r="HPL10" s="53"/>
      <c r="HPM10" s="53"/>
      <c r="HPN10" s="53"/>
      <c r="HPO10" s="53"/>
      <c r="HPP10" s="53"/>
      <c r="HPQ10" s="53"/>
      <c r="HPR10" s="53"/>
      <c r="HPS10" s="53"/>
      <c r="HPT10" s="53"/>
      <c r="HPU10" s="53"/>
      <c r="HPV10" s="53"/>
      <c r="HPW10" s="53"/>
      <c r="HPX10" s="53"/>
      <c r="HPY10" s="53"/>
      <c r="HPZ10" s="53"/>
      <c r="HQA10" s="53"/>
      <c r="HQB10" s="53"/>
      <c r="HQC10" s="53"/>
      <c r="HQD10" s="53"/>
      <c r="HQE10" s="53"/>
      <c r="HQF10" s="53"/>
      <c r="HQG10" s="53"/>
      <c r="HQH10" s="53"/>
      <c r="HQI10" s="53"/>
      <c r="HQJ10" s="53"/>
      <c r="HQK10" s="53"/>
      <c r="HQL10" s="53"/>
      <c r="HQM10" s="53"/>
      <c r="HQN10" s="53"/>
      <c r="HQO10" s="53"/>
      <c r="HQP10" s="53"/>
      <c r="HQQ10" s="53"/>
      <c r="HQR10" s="53"/>
      <c r="HQS10" s="53"/>
      <c r="HQT10" s="53"/>
      <c r="HQU10" s="53"/>
      <c r="HQV10" s="53"/>
      <c r="HQW10" s="53"/>
      <c r="HQX10" s="53"/>
      <c r="HQY10" s="53"/>
      <c r="HQZ10" s="53"/>
      <c r="HRA10" s="53"/>
      <c r="HRB10" s="53"/>
      <c r="HRC10" s="53"/>
      <c r="HRD10" s="53"/>
      <c r="HRE10" s="53"/>
      <c r="HRF10" s="53"/>
      <c r="HRG10" s="53"/>
      <c r="HRH10" s="53"/>
      <c r="HRI10" s="53"/>
      <c r="HRJ10" s="53"/>
      <c r="HRK10" s="53"/>
      <c r="HRL10" s="53"/>
      <c r="HRM10" s="53"/>
      <c r="HRN10" s="53"/>
      <c r="HRO10" s="53"/>
      <c r="HRP10" s="53"/>
      <c r="HRQ10" s="53"/>
      <c r="HRR10" s="53"/>
      <c r="HRS10" s="53"/>
      <c r="HRT10" s="53"/>
      <c r="HRU10" s="53"/>
      <c r="HRV10" s="53"/>
      <c r="HRW10" s="53"/>
      <c r="HRX10" s="53"/>
      <c r="HRY10" s="53"/>
      <c r="HRZ10" s="53"/>
      <c r="HSA10" s="53"/>
      <c r="HSB10" s="53"/>
      <c r="HSC10" s="53"/>
      <c r="HSD10" s="53"/>
      <c r="HSE10" s="53"/>
      <c r="HSF10" s="53"/>
      <c r="HSG10" s="53"/>
      <c r="HSH10" s="53"/>
      <c r="HSI10" s="53"/>
      <c r="HSJ10" s="53"/>
      <c r="HSK10" s="53"/>
      <c r="HSL10" s="53"/>
      <c r="HSM10" s="53"/>
      <c r="HSN10" s="53"/>
      <c r="HSO10" s="53"/>
      <c r="HSP10" s="53"/>
      <c r="HSQ10" s="53"/>
      <c r="HSR10" s="53"/>
      <c r="HSS10" s="53"/>
      <c r="HST10" s="53"/>
      <c r="HSU10" s="53"/>
      <c r="HSV10" s="53"/>
      <c r="HSW10" s="53"/>
      <c r="HSX10" s="53"/>
      <c r="HSY10" s="53"/>
      <c r="HSZ10" s="53"/>
      <c r="HTA10" s="53"/>
      <c r="HTB10" s="53"/>
      <c r="HTC10" s="53"/>
      <c r="HTD10" s="53"/>
      <c r="HTE10" s="53"/>
      <c r="HTF10" s="53"/>
      <c r="HTG10" s="53"/>
      <c r="HTH10" s="53"/>
      <c r="HTI10" s="53"/>
      <c r="HTJ10" s="53"/>
      <c r="HTK10" s="53"/>
      <c r="HTL10" s="53"/>
      <c r="HTM10" s="53"/>
      <c r="HTN10" s="53"/>
      <c r="HTO10" s="53"/>
      <c r="HTP10" s="53"/>
      <c r="HTQ10" s="53"/>
      <c r="HTR10" s="53"/>
      <c r="HTS10" s="53"/>
      <c r="HTT10" s="53"/>
      <c r="HTU10" s="53"/>
      <c r="HTV10" s="53"/>
      <c r="HTW10" s="53"/>
      <c r="HTX10" s="53"/>
      <c r="HTY10" s="53"/>
      <c r="HTZ10" s="53"/>
      <c r="HUA10" s="53"/>
      <c r="HUB10" s="53"/>
      <c r="HUC10" s="53"/>
      <c r="HUD10" s="53"/>
      <c r="HUE10" s="53"/>
      <c r="HUF10" s="53"/>
      <c r="HUG10" s="53"/>
      <c r="HUH10" s="53"/>
      <c r="HUI10" s="53"/>
      <c r="HUJ10" s="53"/>
      <c r="HUK10" s="53"/>
      <c r="HUL10" s="53"/>
      <c r="HUM10" s="53"/>
      <c r="HUN10" s="53"/>
      <c r="HUO10" s="53"/>
      <c r="HUP10" s="53"/>
      <c r="HUQ10" s="53"/>
      <c r="HUR10" s="53"/>
      <c r="HUS10" s="53"/>
      <c r="HUT10" s="53"/>
      <c r="HUU10" s="53"/>
      <c r="HUV10" s="53"/>
      <c r="HUW10" s="53"/>
      <c r="HUX10" s="53"/>
      <c r="HUY10" s="53"/>
      <c r="HUZ10" s="53"/>
      <c r="HVA10" s="53"/>
      <c r="HVB10" s="53"/>
      <c r="HVC10" s="53"/>
      <c r="HVD10" s="53"/>
      <c r="HVE10" s="53"/>
      <c r="HVF10" s="53"/>
      <c r="HVG10" s="53"/>
      <c r="HVH10" s="53"/>
      <c r="HVI10" s="53"/>
      <c r="HVJ10" s="53"/>
      <c r="HVK10" s="53"/>
      <c r="HVL10" s="53"/>
      <c r="HVM10" s="53"/>
      <c r="HVN10" s="53"/>
      <c r="HVO10" s="53"/>
      <c r="HVP10" s="53"/>
      <c r="HVQ10" s="53"/>
      <c r="HVR10" s="53"/>
      <c r="HVS10" s="53"/>
      <c r="HVT10" s="53"/>
      <c r="HVU10" s="53"/>
      <c r="HVV10" s="53"/>
      <c r="HVW10" s="53"/>
      <c r="HVX10" s="53"/>
      <c r="HVY10" s="53"/>
      <c r="HVZ10" s="53"/>
      <c r="HWA10" s="53"/>
      <c r="HWB10" s="53"/>
      <c r="HWC10" s="53"/>
      <c r="HWD10" s="53"/>
      <c r="HWE10" s="53"/>
      <c r="HWF10" s="53"/>
      <c r="HWG10" s="53"/>
      <c r="HWH10" s="53"/>
      <c r="HWI10" s="53"/>
      <c r="HWJ10" s="53"/>
      <c r="HWK10" s="53"/>
      <c r="HWL10" s="53"/>
      <c r="HWM10" s="53"/>
      <c r="HWN10" s="53"/>
      <c r="HWO10" s="53"/>
      <c r="HWP10" s="53"/>
      <c r="HWQ10" s="53"/>
      <c r="HWR10" s="53"/>
      <c r="HWS10" s="53"/>
      <c r="HWT10" s="53"/>
      <c r="HWU10" s="53"/>
      <c r="HWV10" s="53"/>
      <c r="HWW10" s="53"/>
      <c r="HWX10" s="53"/>
      <c r="HWY10" s="53"/>
      <c r="HWZ10" s="53"/>
      <c r="HXA10" s="53"/>
      <c r="HXB10" s="53"/>
      <c r="HXC10" s="53"/>
      <c r="HXD10" s="53"/>
      <c r="HXE10" s="53"/>
      <c r="HXF10" s="53"/>
      <c r="HXG10" s="53"/>
      <c r="HXH10" s="53"/>
      <c r="HXI10" s="53"/>
      <c r="HXJ10" s="53"/>
      <c r="HXK10" s="53"/>
      <c r="HXL10" s="53"/>
      <c r="HXM10" s="53"/>
      <c r="HXN10" s="53"/>
      <c r="HXO10" s="53"/>
      <c r="HXP10" s="53"/>
      <c r="HXQ10" s="53"/>
      <c r="HXR10" s="53"/>
      <c r="HXS10" s="53"/>
      <c r="HXT10" s="53"/>
      <c r="HXU10" s="53"/>
      <c r="HXV10" s="53"/>
      <c r="HXW10" s="53"/>
      <c r="HXX10" s="53"/>
      <c r="HXY10" s="53"/>
      <c r="HXZ10" s="53"/>
      <c r="HYA10" s="53"/>
      <c r="HYB10" s="53"/>
      <c r="HYC10" s="53"/>
      <c r="HYD10" s="53"/>
      <c r="HYE10" s="53"/>
      <c r="HYF10" s="53"/>
      <c r="HYG10" s="53"/>
      <c r="HYH10" s="53"/>
      <c r="HYI10" s="53"/>
      <c r="HYJ10" s="53"/>
      <c r="HYK10" s="53"/>
      <c r="HYL10" s="53"/>
      <c r="HYM10" s="53"/>
      <c r="HYN10" s="53"/>
      <c r="HYO10" s="53"/>
      <c r="HYP10" s="53"/>
      <c r="HYQ10" s="53"/>
      <c r="HYR10" s="53"/>
      <c r="HYS10" s="53"/>
      <c r="HYT10" s="53"/>
      <c r="HYU10" s="53"/>
      <c r="HYV10" s="53"/>
      <c r="HYW10" s="53"/>
      <c r="HYX10" s="53"/>
      <c r="HYY10" s="53"/>
      <c r="HYZ10" s="53"/>
      <c r="HZA10" s="53"/>
      <c r="HZB10" s="53"/>
      <c r="HZC10" s="53"/>
      <c r="HZD10" s="53"/>
      <c r="HZE10" s="53"/>
      <c r="HZF10" s="53"/>
      <c r="HZG10" s="53"/>
      <c r="HZH10" s="53"/>
      <c r="HZI10" s="53"/>
      <c r="HZJ10" s="53"/>
      <c r="HZK10" s="53"/>
      <c r="HZL10" s="53"/>
      <c r="HZM10" s="53"/>
      <c r="HZN10" s="53"/>
      <c r="HZO10" s="53"/>
      <c r="HZP10" s="53"/>
      <c r="HZQ10" s="53"/>
      <c r="HZR10" s="53"/>
      <c r="HZS10" s="53"/>
      <c r="HZT10" s="53"/>
      <c r="HZU10" s="53"/>
      <c r="HZV10" s="53"/>
      <c r="HZW10" s="53"/>
      <c r="HZX10" s="53"/>
      <c r="HZY10" s="53"/>
      <c r="HZZ10" s="53"/>
      <c r="IAA10" s="53"/>
      <c r="IAB10" s="53"/>
      <c r="IAC10" s="53"/>
      <c r="IAD10" s="53"/>
      <c r="IAE10" s="53"/>
      <c r="IAF10" s="53"/>
      <c r="IAG10" s="53"/>
      <c r="IAH10" s="53"/>
      <c r="IAI10" s="53"/>
      <c r="IAJ10" s="53"/>
      <c r="IAK10" s="53"/>
      <c r="IAL10" s="53"/>
      <c r="IAM10" s="53"/>
      <c r="IAN10" s="53"/>
      <c r="IAO10" s="53"/>
      <c r="IAP10" s="53"/>
      <c r="IAQ10" s="53"/>
      <c r="IAR10" s="53"/>
      <c r="IAS10" s="53"/>
      <c r="IAT10" s="53"/>
      <c r="IAU10" s="53"/>
      <c r="IAV10" s="53"/>
      <c r="IAW10" s="53"/>
      <c r="IAX10" s="53"/>
      <c r="IAY10" s="53"/>
      <c r="IAZ10" s="53"/>
      <c r="IBA10" s="53"/>
      <c r="IBB10" s="53"/>
      <c r="IBC10" s="53"/>
      <c r="IBD10" s="53"/>
      <c r="IBE10" s="53"/>
      <c r="IBF10" s="53"/>
      <c r="IBG10" s="53"/>
      <c r="IBH10" s="53"/>
      <c r="IBI10" s="53"/>
      <c r="IBJ10" s="53"/>
      <c r="IBK10" s="53"/>
      <c r="IBL10" s="53"/>
      <c r="IBM10" s="53"/>
      <c r="IBN10" s="53"/>
      <c r="IBO10" s="53"/>
      <c r="IBP10" s="53"/>
      <c r="IBQ10" s="53"/>
      <c r="IBR10" s="53"/>
      <c r="IBS10" s="53"/>
      <c r="IBT10" s="53"/>
      <c r="IBU10" s="53"/>
      <c r="IBV10" s="53"/>
      <c r="IBW10" s="53"/>
      <c r="IBX10" s="53"/>
      <c r="IBY10" s="53"/>
      <c r="IBZ10" s="53"/>
      <c r="ICA10" s="53"/>
      <c r="ICB10" s="53"/>
      <c r="ICC10" s="53"/>
      <c r="ICD10" s="53"/>
      <c r="ICE10" s="53"/>
      <c r="ICF10" s="53"/>
      <c r="ICG10" s="53"/>
      <c r="ICH10" s="53"/>
      <c r="ICI10" s="53"/>
      <c r="ICJ10" s="53"/>
      <c r="ICK10" s="53"/>
      <c r="ICL10" s="53"/>
      <c r="ICM10" s="53"/>
      <c r="ICN10" s="53"/>
      <c r="ICO10" s="53"/>
      <c r="ICP10" s="53"/>
      <c r="ICQ10" s="53"/>
      <c r="ICR10" s="53"/>
      <c r="ICS10" s="53"/>
      <c r="ICT10" s="53"/>
      <c r="ICU10" s="53"/>
      <c r="ICV10" s="53"/>
      <c r="ICW10" s="53"/>
      <c r="ICX10" s="53"/>
      <c r="ICY10" s="53"/>
      <c r="ICZ10" s="53"/>
      <c r="IDA10" s="53"/>
      <c r="IDB10" s="53"/>
      <c r="IDC10" s="53"/>
      <c r="IDD10" s="53"/>
      <c r="IDE10" s="53"/>
      <c r="IDF10" s="53"/>
      <c r="IDG10" s="53"/>
      <c r="IDH10" s="53"/>
      <c r="IDI10" s="53"/>
      <c r="IDJ10" s="53"/>
      <c r="IDK10" s="53"/>
      <c r="IDL10" s="53"/>
      <c r="IDM10" s="53"/>
      <c r="IDN10" s="53"/>
      <c r="IDO10" s="53"/>
      <c r="IDP10" s="53"/>
      <c r="IDQ10" s="53"/>
      <c r="IDR10" s="53"/>
      <c r="IDS10" s="53"/>
      <c r="IDT10" s="53"/>
      <c r="IDU10" s="53"/>
      <c r="IDV10" s="53"/>
      <c r="IDW10" s="53"/>
      <c r="IDX10" s="53"/>
      <c r="IDY10" s="53"/>
      <c r="IDZ10" s="53"/>
      <c r="IEA10" s="53"/>
      <c r="IEB10" s="53"/>
      <c r="IEC10" s="53"/>
      <c r="IED10" s="53"/>
      <c r="IEE10" s="53"/>
      <c r="IEF10" s="53"/>
      <c r="IEG10" s="53"/>
      <c r="IEH10" s="53"/>
      <c r="IEI10" s="53"/>
      <c r="IEJ10" s="53"/>
      <c r="IEK10" s="53"/>
      <c r="IEL10" s="53"/>
      <c r="IEM10" s="53"/>
      <c r="IEN10" s="53"/>
      <c r="IEO10" s="53"/>
      <c r="IEP10" s="53"/>
      <c r="IEQ10" s="53"/>
      <c r="IER10" s="53"/>
      <c r="IES10" s="53"/>
      <c r="IET10" s="53"/>
      <c r="IEU10" s="53"/>
      <c r="IEV10" s="53"/>
      <c r="IEW10" s="53"/>
      <c r="IEX10" s="53"/>
      <c r="IEY10" s="53"/>
      <c r="IEZ10" s="53"/>
      <c r="IFA10" s="53"/>
      <c r="IFB10" s="53"/>
      <c r="IFC10" s="53"/>
      <c r="IFD10" s="53"/>
      <c r="IFE10" s="53"/>
      <c r="IFF10" s="53"/>
      <c r="IFG10" s="53"/>
      <c r="IFH10" s="53"/>
      <c r="IFI10" s="53"/>
      <c r="IFJ10" s="53"/>
      <c r="IFK10" s="53"/>
      <c r="IFL10" s="53"/>
      <c r="IFM10" s="53"/>
      <c r="IFN10" s="53"/>
      <c r="IFO10" s="53"/>
      <c r="IFP10" s="53"/>
      <c r="IFQ10" s="53"/>
      <c r="IFR10" s="53"/>
      <c r="IFS10" s="53"/>
      <c r="IFT10" s="53"/>
      <c r="IFU10" s="53"/>
      <c r="IFV10" s="53"/>
      <c r="IFW10" s="53"/>
      <c r="IFX10" s="53"/>
      <c r="IFY10" s="53"/>
      <c r="IFZ10" s="53"/>
      <c r="IGA10" s="53"/>
      <c r="IGB10" s="53"/>
      <c r="IGC10" s="53"/>
      <c r="IGD10" s="53"/>
      <c r="IGE10" s="53"/>
      <c r="IGF10" s="53"/>
      <c r="IGG10" s="53"/>
      <c r="IGH10" s="53"/>
      <c r="IGI10" s="53"/>
      <c r="IGJ10" s="53"/>
      <c r="IGK10" s="53"/>
      <c r="IGL10" s="53"/>
      <c r="IGM10" s="53"/>
      <c r="IGN10" s="53"/>
      <c r="IGO10" s="53"/>
      <c r="IGP10" s="53"/>
      <c r="IGQ10" s="53"/>
      <c r="IGR10" s="53"/>
      <c r="IGS10" s="53"/>
      <c r="IGT10" s="53"/>
      <c r="IGU10" s="53"/>
      <c r="IGV10" s="53"/>
      <c r="IGW10" s="53"/>
      <c r="IGX10" s="53"/>
      <c r="IGY10" s="53"/>
      <c r="IGZ10" s="53"/>
      <c r="IHA10" s="53"/>
      <c r="IHB10" s="53"/>
      <c r="IHC10" s="53"/>
      <c r="IHD10" s="53"/>
      <c r="IHE10" s="53"/>
      <c r="IHF10" s="53"/>
      <c r="IHG10" s="53"/>
      <c r="IHH10" s="53"/>
      <c r="IHI10" s="53"/>
      <c r="IHJ10" s="53"/>
      <c r="IHK10" s="53"/>
      <c r="IHL10" s="53"/>
      <c r="IHM10" s="53"/>
      <c r="IHN10" s="53"/>
      <c r="IHO10" s="53"/>
      <c r="IHP10" s="53"/>
      <c r="IHQ10" s="53"/>
      <c r="IHR10" s="53"/>
      <c r="IHS10" s="53"/>
      <c r="IHT10" s="53"/>
      <c r="IHU10" s="53"/>
      <c r="IHV10" s="53"/>
      <c r="IHW10" s="53"/>
      <c r="IHX10" s="53"/>
      <c r="IHY10" s="53"/>
      <c r="IHZ10" s="53"/>
      <c r="IIA10" s="53"/>
      <c r="IIB10" s="53"/>
      <c r="IIC10" s="53"/>
      <c r="IID10" s="53"/>
      <c r="IIE10" s="53"/>
      <c r="IIF10" s="53"/>
      <c r="IIG10" s="53"/>
      <c r="IIH10" s="53"/>
      <c r="III10" s="53"/>
      <c r="IIJ10" s="53"/>
      <c r="IIK10" s="53"/>
      <c r="IIL10" s="53"/>
      <c r="IIM10" s="53"/>
      <c r="IIN10" s="53"/>
      <c r="IIO10" s="53"/>
      <c r="IIP10" s="53"/>
      <c r="IIQ10" s="53"/>
      <c r="IIR10" s="53"/>
      <c r="IIS10" s="53"/>
      <c r="IIT10" s="53"/>
      <c r="IIU10" s="53"/>
      <c r="IIV10" s="53"/>
      <c r="IIW10" s="53"/>
      <c r="IIX10" s="53"/>
      <c r="IIY10" s="53"/>
      <c r="IIZ10" s="53"/>
      <c r="IJA10" s="53"/>
      <c r="IJB10" s="53"/>
      <c r="IJC10" s="53"/>
      <c r="IJD10" s="53"/>
      <c r="IJE10" s="53"/>
      <c r="IJF10" s="53"/>
      <c r="IJG10" s="53"/>
      <c r="IJH10" s="53"/>
      <c r="IJI10" s="53"/>
      <c r="IJJ10" s="53"/>
      <c r="IJK10" s="53"/>
      <c r="IJL10" s="53"/>
      <c r="IJM10" s="53"/>
      <c r="IJN10" s="53"/>
      <c r="IJO10" s="53"/>
      <c r="IJP10" s="53"/>
      <c r="IJQ10" s="53"/>
      <c r="IJR10" s="53"/>
      <c r="IJS10" s="53"/>
      <c r="IJT10" s="53"/>
      <c r="IJU10" s="53"/>
      <c r="IJV10" s="53"/>
      <c r="IJW10" s="53"/>
      <c r="IJX10" s="53"/>
      <c r="IJY10" s="53"/>
      <c r="IJZ10" s="53"/>
      <c r="IKA10" s="53"/>
      <c r="IKB10" s="53"/>
      <c r="IKC10" s="53"/>
      <c r="IKD10" s="53"/>
      <c r="IKE10" s="53"/>
      <c r="IKF10" s="53"/>
      <c r="IKG10" s="53"/>
      <c r="IKH10" s="53"/>
      <c r="IKI10" s="53"/>
      <c r="IKJ10" s="53"/>
      <c r="IKK10" s="53"/>
      <c r="IKL10" s="53"/>
      <c r="IKM10" s="53"/>
      <c r="IKN10" s="53"/>
      <c r="IKO10" s="53"/>
      <c r="IKP10" s="53"/>
      <c r="IKQ10" s="53"/>
      <c r="IKR10" s="53"/>
      <c r="IKS10" s="53"/>
      <c r="IKT10" s="53"/>
      <c r="IKU10" s="53"/>
      <c r="IKV10" s="53"/>
      <c r="IKW10" s="53"/>
      <c r="IKX10" s="53"/>
      <c r="IKY10" s="53"/>
      <c r="IKZ10" s="53"/>
      <c r="ILA10" s="53"/>
      <c r="ILB10" s="53"/>
      <c r="ILC10" s="53"/>
      <c r="ILD10" s="53"/>
      <c r="ILE10" s="53"/>
      <c r="ILF10" s="53"/>
      <c r="ILG10" s="53"/>
      <c r="ILH10" s="53"/>
      <c r="ILI10" s="53"/>
      <c r="ILJ10" s="53"/>
      <c r="ILK10" s="53"/>
      <c r="ILL10" s="53"/>
      <c r="ILM10" s="53"/>
      <c r="ILN10" s="53"/>
      <c r="ILO10" s="53"/>
      <c r="ILP10" s="53"/>
      <c r="ILQ10" s="53"/>
      <c r="ILR10" s="53"/>
      <c r="ILS10" s="53"/>
      <c r="ILT10" s="53"/>
      <c r="ILU10" s="53"/>
      <c r="ILV10" s="53"/>
      <c r="ILW10" s="53"/>
      <c r="ILX10" s="53"/>
      <c r="ILY10" s="53"/>
      <c r="ILZ10" s="53"/>
      <c r="IMA10" s="53"/>
      <c r="IMB10" s="53"/>
      <c r="IMC10" s="53"/>
      <c r="IMD10" s="53"/>
      <c r="IME10" s="53"/>
      <c r="IMF10" s="53"/>
      <c r="IMG10" s="53"/>
      <c r="IMH10" s="53"/>
      <c r="IMI10" s="53"/>
      <c r="IMJ10" s="53"/>
      <c r="IMK10" s="53"/>
      <c r="IML10" s="53"/>
      <c r="IMM10" s="53"/>
      <c r="IMN10" s="53"/>
      <c r="IMO10" s="53"/>
      <c r="IMP10" s="53"/>
      <c r="IMQ10" s="53"/>
      <c r="IMR10" s="53"/>
      <c r="IMS10" s="53"/>
      <c r="IMT10" s="53"/>
      <c r="IMU10" s="53"/>
      <c r="IMV10" s="53"/>
      <c r="IMW10" s="53"/>
      <c r="IMX10" s="53"/>
      <c r="IMY10" s="53"/>
      <c r="IMZ10" s="53"/>
      <c r="INA10" s="53"/>
      <c r="INB10" s="53"/>
      <c r="INC10" s="53"/>
      <c r="IND10" s="53"/>
      <c r="INE10" s="53"/>
      <c r="INF10" s="53"/>
      <c r="ING10" s="53"/>
      <c r="INH10" s="53"/>
      <c r="INI10" s="53"/>
      <c r="INJ10" s="53"/>
      <c r="INK10" s="53"/>
      <c r="INL10" s="53"/>
      <c r="INM10" s="53"/>
      <c r="INN10" s="53"/>
      <c r="INO10" s="53"/>
      <c r="INP10" s="53"/>
      <c r="INQ10" s="53"/>
      <c r="INR10" s="53"/>
      <c r="INS10" s="53"/>
      <c r="INT10" s="53"/>
      <c r="INU10" s="53"/>
      <c r="INV10" s="53"/>
      <c r="INW10" s="53"/>
      <c r="INX10" s="53"/>
      <c r="INY10" s="53"/>
      <c r="INZ10" s="53"/>
      <c r="IOA10" s="53"/>
      <c r="IOB10" s="53"/>
      <c r="IOC10" s="53"/>
      <c r="IOD10" s="53"/>
      <c r="IOE10" s="53"/>
      <c r="IOF10" s="53"/>
      <c r="IOG10" s="53"/>
      <c r="IOH10" s="53"/>
      <c r="IOI10" s="53"/>
      <c r="IOJ10" s="53"/>
      <c r="IOK10" s="53"/>
      <c r="IOL10" s="53"/>
      <c r="IOM10" s="53"/>
      <c r="ION10" s="53"/>
      <c r="IOO10" s="53"/>
      <c r="IOP10" s="53"/>
      <c r="IOQ10" s="53"/>
      <c r="IOR10" s="53"/>
      <c r="IOS10" s="53"/>
      <c r="IOT10" s="53"/>
      <c r="IOU10" s="53"/>
      <c r="IOV10" s="53"/>
      <c r="IOW10" s="53"/>
      <c r="IOX10" s="53"/>
      <c r="IOY10" s="53"/>
      <c r="IOZ10" s="53"/>
      <c r="IPA10" s="53"/>
      <c r="IPB10" s="53"/>
      <c r="IPC10" s="53"/>
      <c r="IPD10" s="53"/>
      <c r="IPE10" s="53"/>
      <c r="IPF10" s="53"/>
      <c r="IPG10" s="53"/>
      <c r="IPH10" s="53"/>
      <c r="IPI10" s="53"/>
      <c r="IPJ10" s="53"/>
      <c r="IPK10" s="53"/>
      <c r="IPL10" s="53"/>
      <c r="IPM10" s="53"/>
      <c r="IPN10" s="53"/>
      <c r="IPO10" s="53"/>
      <c r="IPP10" s="53"/>
      <c r="IPQ10" s="53"/>
      <c r="IPR10" s="53"/>
      <c r="IPS10" s="53"/>
      <c r="IPT10" s="53"/>
      <c r="IPU10" s="53"/>
      <c r="IPV10" s="53"/>
      <c r="IPW10" s="53"/>
      <c r="IPX10" s="53"/>
      <c r="IPY10" s="53"/>
      <c r="IPZ10" s="53"/>
      <c r="IQA10" s="53"/>
      <c r="IQB10" s="53"/>
      <c r="IQC10" s="53"/>
      <c r="IQD10" s="53"/>
      <c r="IQE10" s="53"/>
      <c r="IQF10" s="53"/>
      <c r="IQG10" s="53"/>
      <c r="IQH10" s="53"/>
      <c r="IQI10" s="53"/>
      <c r="IQJ10" s="53"/>
      <c r="IQK10" s="53"/>
      <c r="IQL10" s="53"/>
      <c r="IQM10" s="53"/>
      <c r="IQN10" s="53"/>
      <c r="IQO10" s="53"/>
      <c r="IQP10" s="53"/>
      <c r="IQQ10" s="53"/>
      <c r="IQR10" s="53"/>
      <c r="IQS10" s="53"/>
      <c r="IQT10" s="53"/>
      <c r="IQU10" s="53"/>
      <c r="IQV10" s="53"/>
      <c r="IQW10" s="53"/>
      <c r="IQX10" s="53"/>
      <c r="IQY10" s="53"/>
      <c r="IQZ10" s="53"/>
      <c r="IRA10" s="53"/>
      <c r="IRB10" s="53"/>
      <c r="IRC10" s="53"/>
      <c r="IRD10" s="53"/>
      <c r="IRE10" s="53"/>
      <c r="IRF10" s="53"/>
      <c r="IRG10" s="53"/>
      <c r="IRH10" s="53"/>
      <c r="IRI10" s="53"/>
      <c r="IRJ10" s="53"/>
      <c r="IRK10" s="53"/>
      <c r="IRL10" s="53"/>
      <c r="IRM10" s="53"/>
      <c r="IRN10" s="53"/>
      <c r="IRO10" s="53"/>
      <c r="IRP10" s="53"/>
      <c r="IRQ10" s="53"/>
      <c r="IRR10" s="53"/>
      <c r="IRS10" s="53"/>
      <c r="IRT10" s="53"/>
      <c r="IRU10" s="53"/>
      <c r="IRV10" s="53"/>
      <c r="IRW10" s="53"/>
      <c r="IRX10" s="53"/>
      <c r="IRY10" s="53"/>
      <c r="IRZ10" s="53"/>
      <c r="ISA10" s="53"/>
      <c r="ISB10" s="53"/>
      <c r="ISC10" s="53"/>
      <c r="ISD10" s="53"/>
      <c r="ISE10" s="53"/>
      <c r="ISF10" s="53"/>
      <c r="ISG10" s="53"/>
      <c r="ISH10" s="53"/>
      <c r="ISI10" s="53"/>
      <c r="ISJ10" s="53"/>
      <c r="ISK10" s="53"/>
      <c r="ISL10" s="53"/>
      <c r="ISM10" s="53"/>
      <c r="ISN10" s="53"/>
      <c r="ISO10" s="53"/>
      <c r="ISP10" s="53"/>
      <c r="ISQ10" s="53"/>
      <c r="ISR10" s="53"/>
      <c r="ISS10" s="53"/>
      <c r="IST10" s="53"/>
      <c r="ISU10" s="53"/>
      <c r="ISV10" s="53"/>
      <c r="ISW10" s="53"/>
      <c r="ISX10" s="53"/>
      <c r="ISY10" s="53"/>
      <c r="ISZ10" s="53"/>
      <c r="ITA10" s="53"/>
      <c r="ITB10" s="53"/>
      <c r="ITC10" s="53"/>
      <c r="ITD10" s="53"/>
      <c r="ITE10" s="53"/>
      <c r="ITF10" s="53"/>
      <c r="ITG10" s="53"/>
      <c r="ITH10" s="53"/>
      <c r="ITI10" s="53"/>
      <c r="ITJ10" s="53"/>
      <c r="ITK10" s="53"/>
      <c r="ITL10" s="53"/>
      <c r="ITM10" s="53"/>
      <c r="ITN10" s="53"/>
      <c r="ITO10" s="53"/>
      <c r="ITP10" s="53"/>
      <c r="ITQ10" s="53"/>
      <c r="ITR10" s="53"/>
      <c r="ITS10" s="53"/>
      <c r="ITT10" s="53"/>
      <c r="ITU10" s="53"/>
      <c r="ITV10" s="53"/>
      <c r="ITW10" s="53"/>
      <c r="ITX10" s="53"/>
      <c r="ITY10" s="53"/>
      <c r="ITZ10" s="53"/>
      <c r="IUA10" s="53"/>
      <c r="IUB10" s="53"/>
      <c r="IUC10" s="53"/>
      <c r="IUD10" s="53"/>
      <c r="IUE10" s="53"/>
      <c r="IUF10" s="53"/>
      <c r="IUG10" s="53"/>
      <c r="IUH10" s="53"/>
      <c r="IUI10" s="53"/>
      <c r="IUJ10" s="53"/>
      <c r="IUK10" s="53"/>
      <c r="IUL10" s="53"/>
      <c r="IUM10" s="53"/>
      <c r="IUN10" s="53"/>
      <c r="IUO10" s="53"/>
      <c r="IUP10" s="53"/>
      <c r="IUQ10" s="53"/>
      <c r="IUR10" s="53"/>
      <c r="IUS10" s="53"/>
      <c r="IUT10" s="53"/>
      <c r="IUU10" s="53"/>
      <c r="IUV10" s="53"/>
      <c r="IUW10" s="53"/>
      <c r="IUX10" s="53"/>
      <c r="IUY10" s="53"/>
      <c r="IUZ10" s="53"/>
      <c r="IVA10" s="53"/>
      <c r="IVB10" s="53"/>
      <c r="IVC10" s="53"/>
      <c r="IVD10" s="53"/>
      <c r="IVE10" s="53"/>
      <c r="IVF10" s="53"/>
      <c r="IVG10" s="53"/>
      <c r="IVH10" s="53"/>
      <c r="IVI10" s="53"/>
      <c r="IVJ10" s="53"/>
      <c r="IVK10" s="53"/>
      <c r="IVL10" s="53"/>
      <c r="IVM10" s="53"/>
      <c r="IVN10" s="53"/>
      <c r="IVO10" s="53"/>
      <c r="IVP10" s="53"/>
      <c r="IVQ10" s="53"/>
      <c r="IVR10" s="53"/>
      <c r="IVS10" s="53"/>
      <c r="IVT10" s="53"/>
      <c r="IVU10" s="53"/>
      <c r="IVV10" s="53"/>
      <c r="IVW10" s="53"/>
      <c r="IVX10" s="53"/>
      <c r="IVY10" s="53"/>
      <c r="IVZ10" s="53"/>
      <c r="IWA10" s="53"/>
      <c r="IWB10" s="53"/>
      <c r="IWC10" s="53"/>
      <c r="IWD10" s="53"/>
      <c r="IWE10" s="53"/>
      <c r="IWF10" s="53"/>
      <c r="IWG10" s="53"/>
      <c r="IWH10" s="53"/>
      <c r="IWI10" s="53"/>
      <c r="IWJ10" s="53"/>
      <c r="IWK10" s="53"/>
      <c r="IWL10" s="53"/>
      <c r="IWM10" s="53"/>
      <c r="IWN10" s="53"/>
      <c r="IWO10" s="53"/>
      <c r="IWP10" s="53"/>
      <c r="IWQ10" s="53"/>
      <c r="IWR10" s="53"/>
      <c r="IWS10" s="53"/>
      <c r="IWT10" s="53"/>
      <c r="IWU10" s="53"/>
      <c r="IWV10" s="53"/>
      <c r="IWW10" s="53"/>
      <c r="IWX10" s="53"/>
      <c r="IWY10" s="53"/>
      <c r="IWZ10" s="53"/>
      <c r="IXA10" s="53"/>
      <c r="IXB10" s="53"/>
      <c r="IXC10" s="53"/>
      <c r="IXD10" s="53"/>
      <c r="IXE10" s="53"/>
      <c r="IXF10" s="53"/>
      <c r="IXG10" s="53"/>
      <c r="IXH10" s="53"/>
      <c r="IXI10" s="53"/>
      <c r="IXJ10" s="53"/>
      <c r="IXK10" s="53"/>
      <c r="IXL10" s="53"/>
      <c r="IXM10" s="53"/>
      <c r="IXN10" s="53"/>
      <c r="IXO10" s="53"/>
      <c r="IXP10" s="53"/>
      <c r="IXQ10" s="53"/>
      <c r="IXR10" s="53"/>
      <c r="IXS10" s="53"/>
      <c r="IXT10" s="53"/>
      <c r="IXU10" s="53"/>
      <c r="IXV10" s="53"/>
      <c r="IXW10" s="53"/>
      <c r="IXX10" s="53"/>
      <c r="IXY10" s="53"/>
      <c r="IXZ10" s="53"/>
      <c r="IYA10" s="53"/>
      <c r="IYB10" s="53"/>
      <c r="IYC10" s="53"/>
      <c r="IYD10" s="53"/>
      <c r="IYE10" s="53"/>
      <c r="IYF10" s="53"/>
      <c r="IYG10" s="53"/>
      <c r="IYH10" s="53"/>
      <c r="IYI10" s="53"/>
      <c r="IYJ10" s="53"/>
      <c r="IYK10" s="53"/>
      <c r="IYL10" s="53"/>
      <c r="IYM10" s="53"/>
      <c r="IYN10" s="53"/>
      <c r="IYO10" s="53"/>
      <c r="IYP10" s="53"/>
      <c r="IYQ10" s="53"/>
      <c r="IYR10" s="53"/>
      <c r="IYS10" s="53"/>
      <c r="IYT10" s="53"/>
      <c r="IYU10" s="53"/>
      <c r="IYV10" s="53"/>
      <c r="IYW10" s="53"/>
      <c r="IYX10" s="53"/>
      <c r="IYY10" s="53"/>
      <c r="IYZ10" s="53"/>
      <c r="IZA10" s="53"/>
      <c r="IZB10" s="53"/>
      <c r="IZC10" s="53"/>
      <c r="IZD10" s="53"/>
      <c r="IZE10" s="53"/>
      <c r="IZF10" s="53"/>
      <c r="IZG10" s="53"/>
      <c r="IZH10" s="53"/>
      <c r="IZI10" s="53"/>
      <c r="IZJ10" s="53"/>
      <c r="IZK10" s="53"/>
      <c r="IZL10" s="53"/>
      <c r="IZM10" s="53"/>
      <c r="IZN10" s="53"/>
      <c r="IZO10" s="53"/>
      <c r="IZP10" s="53"/>
      <c r="IZQ10" s="53"/>
      <c r="IZR10" s="53"/>
      <c r="IZS10" s="53"/>
      <c r="IZT10" s="53"/>
      <c r="IZU10" s="53"/>
      <c r="IZV10" s="53"/>
      <c r="IZW10" s="53"/>
      <c r="IZX10" s="53"/>
      <c r="IZY10" s="53"/>
      <c r="IZZ10" s="53"/>
      <c r="JAA10" s="53"/>
      <c r="JAB10" s="53"/>
      <c r="JAC10" s="53"/>
      <c r="JAD10" s="53"/>
      <c r="JAE10" s="53"/>
      <c r="JAF10" s="53"/>
      <c r="JAG10" s="53"/>
      <c r="JAH10" s="53"/>
      <c r="JAI10" s="53"/>
      <c r="JAJ10" s="53"/>
      <c r="JAK10" s="53"/>
      <c r="JAL10" s="53"/>
      <c r="JAM10" s="53"/>
      <c r="JAN10" s="53"/>
      <c r="JAO10" s="53"/>
      <c r="JAP10" s="53"/>
      <c r="JAQ10" s="53"/>
      <c r="JAR10" s="53"/>
      <c r="JAS10" s="53"/>
      <c r="JAT10" s="53"/>
      <c r="JAU10" s="53"/>
      <c r="JAV10" s="53"/>
      <c r="JAW10" s="53"/>
      <c r="JAX10" s="53"/>
      <c r="JAY10" s="53"/>
      <c r="JAZ10" s="53"/>
      <c r="JBA10" s="53"/>
      <c r="JBB10" s="53"/>
      <c r="JBC10" s="53"/>
      <c r="JBD10" s="53"/>
      <c r="JBE10" s="53"/>
      <c r="JBF10" s="53"/>
      <c r="JBG10" s="53"/>
      <c r="JBH10" s="53"/>
      <c r="JBI10" s="53"/>
      <c r="JBJ10" s="53"/>
      <c r="JBK10" s="53"/>
      <c r="JBL10" s="53"/>
      <c r="JBM10" s="53"/>
      <c r="JBN10" s="53"/>
      <c r="JBO10" s="53"/>
      <c r="JBP10" s="53"/>
      <c r="JBQ10" s="53"/>
      <c r="JBR10" s="53"/>
      <c r="JBS10" s="53"/>
      <c r="JBT10" s="53"/>
      <c r="JBU10" s="53"/>
      <c r="JBV10" s="53"/>
      <c r="JBW10" s="53"/>
      <c r="JBX10" s="53"/>
      <c r="JBY10" s="53"/>
      <c r="JBZ10" s="53"/>
      <c r="JCA10" s="53"/>
      <c r="JCB10" s="53"/>
      <c r="JCC10" s="53"/>
      <c r="JCD10" s="53"/>
      <c r="JCE10" s="53"/>
      <c r="JCF10" s="53"/>
      <c r="JCG10" s="53"/>
      <c r="JCH10" s="53"/>
      <c r="JCI10" s="53"/>
      <c r="JCJ10" s="53"/>
      <c r="JCK10" s="53"/>
      <c r="JCL10" s="53"/>
      <c r="JCM10" s="53"/>
      <c r="JCN10" s="53"/>
      <c r="JCO10" s="53"/>
      <c r="JCP10" s="53"/>
      <c r="JCQ10" s="53"/>
      <c r="JCR10" s="53"/>
      <c r="JCS10" s="53"/>
      <c r="JCT10" s="53"/>
      <c r="JCU10" s="53"/>
      <c r="JCV10" s="53"/>
      <c r="JCW10" s="53"/>
      <c r="JCX10" s="53"/>
      <c r="JCY10" s="53"/>
      <c r="JCZ10" s="53"/>
      <c r="JDA10" s="53"/>
      <c r="JDB10" s="53"/>
      <c r="JDC10" s="53"/>
      <c r="JDD10" s="53"/>
      <c r="JDE10" s="53"/>
      <c r="JDF10" s="53"/>
      <c r="JDG10" s="53"/>
      <c r="JDH10" s="53"/>
      <c r="JDI10" s="53"/>
      <c r="JDJ10" s="53"/>
      <c r="JDK10" s="53"/>
      <c r="JDL10" s="53"/>
      <c r="JDM10" s="53"/>
      <c r="JDN10" s="53"/>
      <c r="JDO10" s="53"/>
      <c r="JDP10" s="53"/>
      <c r="JDQ10" s="53"/>
      <c r="JDR10" s="53"/>
      <c r="JDS10" s="53"/>
      <c r="JDT10" s="53"/>
      <c r="JDU10" s="53"/>
      <c r="JDV10" s="53"/>
      <c r="JDW10" s="53"/>
      <c r="JDX10" s="53"/>
      <c r="JDY10" s="53"/>
      <c r="JDZ10" s="53"/>
      <c r="JEA10" s="53"/>
      <c r="JEB10" s="53"/>
      <c r="JEC10" s="53"/>
      <c r="JED10" s="53"/>
      <c r="JEE10" s="53"/>
      <c r="JEF10" s="53"/>
      <c r="JEG10" s="53"/>
      <c r="JEH10" s="53"/>
      <c r="JEI10" s="53"/>
      <c r="JEJ10" s="53"/>
      <c r="JEK10" s="53"/>
      <c r="JEL10" s="53"/>
      <c r="JEM10" s="53"/>
      <c r="JEN10" s="53"/>
      <c r="JEO10" s="53"/>
      <c r="JEP10" s="53"/>
      <c r="JEQ10" s="53"/>
      <c r="JER10" s="53"/>
      <c r="JES10" s="53"/>
      <c r="JET10" s="53"/>
      <c r="JEU10" s="53"/>
      <c r="JEV10" s="53"/>
      <c r="JEW10" s="53"/>
      <c r="JEX10" s="53"/>
      <c r="JEY10" s="53"/>
      <c r="JEZ10" s="53"/>
      <c r="JFA10" s="53"/>
      <c r="JFB10" s="53"/>
      <c r="JFC10" s="53"/>
      <c r="JFD10" s="53"/>
      <c r="JFE10" s="53"/>
      <c r="JFF10" s="53"/>
      <c r="JFG10" s="53"/>
      <c r="JFH10" s="53"/>
      <c r="JFI10" s="53"/>
      <c r="JFJ10" s="53"/>
      <c r="JFK10" s="53"/>
      <c r="JFL10" s="53"/>
      <c r="JFM10" s="53"/>
      <c r="JFN10" s="53"/>
      <c r="JFO10" s="53"/>
      <c r="JFP10" s="53"/>
      <c r="JFQ10" s="53"/>
      <c r="JFR10" s="53"/>
      <c r="JFS10" s="53"/>
      <c r="JFT10" s="53"/>
      <c r="JFU10" s="53"/>
      <c r="JFV10" s="53"/>
      <c r="JFW10" s="53"/>
      <c r="JFX10" s="53"/>
      <c r="JFY10" s="53"/>
      <c r="JFZ10" s="53"/>
      <c r="JGA10" s="53"/>
      <c r="JGB10" s="53"/>
      <c r="JGC10" s="53"/>
      <c r="JGD10" s="53"/>
      <c r="JGE10" s="53"/>
      <c r="JGF10" s="53"/>
      <c r="JGG10" s="53"/>
      <c r="JGH10" s="53"/>
      <c r="JGI10" s="53"/>
      <c r="JGJ10" s="53"/>
      <c r="JGK10" s="53"/>
      <c r="JGL10" s="53"/>
      <c r="JGM10" s="53"/>
      <c r="JGN10" s="53"/>
      <c r="JGO10" s="53"/>
      <c r="JGP10" s="53"/>
      <c r="JGQ10" s="53"/>
      <c r="JGR10" s="53"/>
      <c r="JGS10" s="53"/>
      <c r="JGT10" s="53"/>
      <c r="JGU10" s="53"/>
      <c r="JGV10" s="53"/>
      <c r="JGW10" s="53"/>
      <c r="JGX10" s="53"/>
      <c r="JGY10" s="53"/>
      <c r="JGZ10" s="53"/>
      <c r="JHA10" s="53"/>
      <c r="JHB10" s="53"/>
      <c r="JHC10" s="53"/>
      <c r="JHD10" s="53"/>
      <c r="JHE10" s="53"/>
      <c r="JHF10" s="53"/>
      <c r="JHG10" s="53"/>
      <c r="JHH10" s="53"/>
      <c r="JHI10" s="53"/>
      <c r="JHJ10" s="53"/>
      <c r="JHK10" s="53"/>
      <c r="JHL10" s="53"/>
      <c r="JHM10" s="53"/>
      <c r="JHN10" s="53"/>
      <c r="JHO10" s="53"/>
      <c r="JHP10" s="53"/>
      <c r="JHQ10" s="53"/>
      <c r="JHR10" s="53"/>
      <c r="JHS10" s="53"/>
      <c r="JHT10" s="53"/>
      <c r="JHU10" s="53"/>
      <c r="JHV10" s="53"/>
      <c r="JHW10" s="53"/>
      <c r="JHX10" s="53"/>
      <c r="JHY10" s="53"/>
      <c r="JHZ10" s="53"/>
      <c r="JIA10" s="53"/>
      <c r="JIB10" s="53"/>
      <c r="JIC10" s="53"/>
      <c r="JID10" s="53"/>
      <c r="JIE10" s="53"/>
      <c r="JIF10" s="53"/>
      <c r="JIG10" s="53"/>
      <c r="JIH10" s="53"/>
      <c r="JII10" s="53"/>
      <c r="JIJ10" s="53"/>
      <c r="JIK10" s="53"/>
      <c r="JIL10" s="53"/>
      <c r="JIM10" s="53"/>
      <c r="JIN10" s="53"/>
      <c r="JIO10" s="53"/>
      <c r="JIP10" s="53"/>
      <c r="JIQ10" s="53"/>
      <c r="JIR10" s="53"/>
      <c r="JIS10" s="53"/>
      <c r="JIT10" s="53"/>
      <c r="JIU10" s="53"/>
      <c r="JIV10" s="53"/>
      <c r="JIW10" s="53"/>
      <c r="JIX10" s="53"/>
      <c r="JIY10" s="53"/>
      <c r="JIZ10" s="53"/>
      <c r="JJA10" s="53"/>
      <c r="JJB10" s="53"/>
      <c r="JJC10" s="53"/>
      <c r="JJD10" s="53"/>
      <c r="JJE10" s="53"/>
      <c r="JJF10" s="53"/>
      <c r="JJG10" s="53"/>
      <c r="JJH10" s="53"/>
      <c r="JJI10" s="53"/>
      <c r="JJJ10" s="53"/>
      <c r="JJK10" s="53"/>
      <c r="JJL10" s="53"/>
      <c r="JJM10" s="53"/>
      <c r="JJN10" s="53"/>
      <c r="JJO10" s="53"/>
      <c r="JJP10" s="53"/>
      <c r="JJQ10" s="53"/>
      <c r="JJR10" s="53"/>
      <c r="JJS10" s="53"/>
      <c r="JJT10" s="53"/>
      <c r="JJU10" s="53"/>
      <c r="JJV10" s="53"/>
      <c r="JJW10" s="53"/>
      <c r="JJX10" s="53"/>
      <c r="JJY10" s="53"/>
      <c r="JJZ10" s="53"/>
      <c r="JKA10" s="53"/>
      <c r="JKB10" s="53"/>
      <c r="JKC10" s="53"/>
      <c r="JKD10" s="53"/>
      <c r="JKE10" s="53"/>
      <c r="JKF10" s="53"/>
      <c r="JKG10" s="53"/>
      <c r="JKH10" s="53"/>
      <c r="JKI10" s="53"/>
      <c r="JKJ10" s="53"/>
      <c r="JKK10" s="53"/>
      <c r="JKL10" s="53"/>
      <c r="JKM10" s="53"/>
      <c r="JKN10" s="53"/>
      <c r="JKO10" s="53"/>
      <c r="JKP10" s="53"/>
      <c r="JKQ10" s="53"/>
      <c r="JKR10" s="53"/>
      <c r="JKS10" s="53"/>
      <c r="JKT10" s="53"/>
      <c r="JKU10" s="53"/>
      <c r="JKV10" s="53"/>
      <c r="JKW10" s="53"/>
      <c r="JKX10" s="53"/>
      <c r="JKY10" s="53"/>
      <c r="JKZ10" s="53"/>
      <c r="JLA10" s="53"/>
      <c r="JLB10" s="53"/>
      <c r="JLC10" s="53"/>
      <c r="JLD10" s="53"/>
      <c r="JLE10" s="53"/>
      <c r="JLF10" s="53"/>
      <c r="JLG10" s="53"/>
      <c r="JLH10" s="53"/>
      <c r="JLI10" s="53"/>
      <c r="JLJ10" s="53"/>
      <c r="JLK10" s="53"/>
      <c r="JLL10" s="53"/>
      <c r="JLM10" s="53"/>
      <c r="JLN10" s="53"/>
      <c r="JLO10" s="53"/>
      <c r="JLP10" s="53"/>
      <c r="JLQ10" s="53"/>
      <c r="JLR10" s="53"/>
      <c r="JLS10" s="53"/>
      <c r="JLT10" s="53"/>
      <c r="JLU10" s="53"/>
      <c r="JLV10" s="53"/>
      <c r="JLW10" s="53"/>
      <c r="JLX10" s="53"/>
      <c r="JLY10" s="53"/>
      <c r="JLZ10" s="53"/>
      <c r="JMA10" s="53"/>
      <c r="JMB10" s="53"/>
      <c r="JMC10" s="53"/>
      <c r="JMD10" s="53"/>
      <c r="JME10" s="53"/>
      <c r="JMF10" s="53"/>
      <c r="JMG10" s="53"/>
      <c r="JMH10" s="53"/>
      <c r="JMI10" s="53"/>
      <c r="JMJ10" s="53"/>
      <c r="JMK10" s="53"/>
      <c r="JML10" s="53"/>
      <c r="JMM10" s="53"/>
      <c r="JMN10" s="53"/>
      <c r="JMO10" s="53"/>
      <c r="JMP10" s="53"/>
      <c r="JMQ10" s="53"/>
      <c r="JMR10" s="53"/>
      <c r="JMS10" s="53"/>
      <c r="JMT10" s="53"/>
      <c r="JMU10" s="53"/>
      <c r="JMV10" s="53"/>
      <c r="JMW10" s="53"/>
      <c r="JMX10" s="53"/>
      <c r="JMY10" s="53"/>
      <c r="JMZ10" s="53"/>
      <c r="JNA10" s="53"/>
      <c r="JNB10" s="53"/>
      <c r="JNC10" s="53"/>
      <c r="JND10" s="53"/>
      <c r="JNE10" s="53"/>
      <c r="JNF10" s="53"/>
      <c r="JNG10" s="53"/>
      <c r="JNH10" s="53"/>
      <c r="JNI10" s="53"/>
      <c r="JNJ10" s="53"/>
      <c r="JNK10" s="53"/>
      <c r="JNL10" s="53"/>
      <c r="JNM10" s="53"/>
      <c r="JNN10" s="53"/>
      <c r="JNO10" s="53"/>
      <c r="JNP10" s="53"/>
      <c r="JNQ10" s="53"/>
      <c r="JNR10" s="53"/>
      <c r="JNS10" s="53"/>
      <c r="JNT10" s="53"/>
      <c r="JNU10" s="53"/>
      <c r="JNV10" s="53"/>
      <c r="JNW10" s="53"/>
      <c r="JNX10" s="53"/>
      <c r="JNY10" s="53"/>
      <c r="JNZ10" s="53"/>
      <c r="JOA10" s="53"/>
      <c r="JOB10" s="53"/>
      <c r="JOC10" s="53"/>
      <c r="JOD10" s="53"/>
      <c r="JOE10" s="53"/>
      <c r="JOF10" s="53"/>
      <c r="JOG10" s="53"/>
      <c r="JOH10" s="53"/>
      <c r="JOI10" s="53"/>
      <c r="JOJ10" s="53"/>
      <c r="JOK10" s="53"/>
      <c r="JOL10" s="53"/>
      <c r="JOM10" s="53"/>
      <c r="JON10" s="53"/>
      <c r="JOO10" s="53"/>
      <c r="JOP10" s="53"/>
      <c r="JOQ10" s="53"/>
      <c r="JOR10" s="53"/>
      <c r="JOS10" s="53"/>
      <c r="JOT10" s="53"/>
      <c r="JOU10" s="53"/>
      <c r="JOV10" s="53"/>
      <c r="JOW10" s="53"/>
      <c r="JOX10" s="53"/>
      <c r="JOY10" s="53"/>
      <c r="JOZ10" s="53"/>
      <c r="JPA10" s="53"/>
      <c r="JPB10" s="53"/>
      <c r="JPC10" s="53"/>
      <c r="JPD10" s="53"/>
      <c r="JPE10" s="53"/>
      <c r="JPF10" s="53"/>
      <c r="JPG10" s="53"/>
      <c r="JPH10" s="53"/>
      <c r="JPI10" s="53"/>
      <c r="JPJ10" s="53"/>
      <c r="JPK10" s="53"/>
      <c r="JPL10" s="53"/>
      <c r="JPM10" s="53"/>
      <c r="JPN10" s="53"/>
      <c r="JPO10" s="53"/>
      <c r="JPP10" s="53"/>
      <c r="JPQ10" s="53"/>
      <c r="JPR10" s="53"/>
      <c r="JPS10" s="53"/>
      <c r="JPT10" s="53"/>
      <c r="JPU10" s="53"/>
      <c r="JPV10" s="53"/>
      <c r="JPW10" s="53"/>
      <c r="JPX10" s="53"/>
      <c r="JPY10" s="53"/>
      <c r="JPZ10" s="53"/>
      <c r="JQA10" s="53"/>
      <c r="JQB10" s="53"/>
      <c r="JQC10" s="53"/>
      <c r="JQD10" s="53"/>
      <c r="JQE10" s="53"/>
      <c r="JQF10" s="53"/>
      <c r="JQG10" s="53"/>
      <c r="JQH10" s="53"/>
      <c r="JQI10" s="53"/>
      <c r="JQJ10" s="53"/>
      <c r="JQK10" s="53"/>
      <c r="JQL10" s="53"/>
      <c r="JQM10" s="53"/>
      <c r="JQN10" s="53"/>
      <c r="JQO10" s="53"/>
      <c r="JQP10" s="53"/>
      <c r="JQQ10" s="53"/>
      <c r="JQR10" s="53"/>
      <c r="JQS10" s="53"/>
      <c r="JQT10" s="53"/>
      <c r="JQU10" s="53"/>
      <c r="JQV10" s="53"/>
      <c r="JQW10" s="53"/>
      <c r="JQX10" s="53"/>
      <c r="JQY10" s="53"/>
      <c r="JQZ10" s="53"/>
      <c r="JRA10" s="53"/>
      <c r="JRB10" s="53"/>
      <c r="JRC10" s="53"/>
      <c r="JRD10" s="53"/>
      <c r="JRE10" s="53"/>
      <c r="JRF10" s="53"/>
      <c r="JRG10" s="53"/>
      <c r="JRH10" s="53"/>
      <c r="JRI10" s="53"/>
      <c r="JRJ10" s="53"/>
      <c r="JRK10" s="53"/>
      <c r="JRL10" s="53"/>
      <c r="JRM10" s="53"/>
      <c r="JRN10" s="53"/>
      <c r="JRO10" s="53"/>
      <c r="JRP10" s="53"/>
      <c r="JRQ10" s="53"/>
      <c r="JRR10" s="53"/>
      <c r="JRS10" s="53"/>
      <c r="JRT10" s="53"/>
      <c r="JRU10" s="53"/>
      <c r="JRV10" s="53"/>
      <c r="JRW10" s="53"/>
      <c r="JRX10" s="53"/>
      <c r="JRY10" s="53"/>
      <c r="JRZ10" s="53"/>
      <c r="JSA10" s="53"/>
      <c r="JSB10" s="53"/>
      <c r="JSC10" s="53"/>
      <c r="JSD10" s="53"/>
      <c r="JSE10" s="53"/>
      <c r="JSF10" s="53"/>
      <c r="JSG10" s="53"/>
      <c r="JSH10" s="53"/>
      <c r="JSI10" s="53"/>
      <c r="JSJ10" s="53"/>
      <c r="JSK10" s="53"/>
      <c r="JSL10" s="53"/>
      <c r="JSM10" s="53"/>
      <c r="JSN10" s="53"/>
      <c r="JSO10" s="53"/>
      <c r="JSP10" s="53"/>
      <c r="JSQ10" s="53"/>
      <c r="JSR10" s="53"/>
      <c r="JSS10" s="53"/>
      <c r="JST10" s="53"/>
      <c r="JSU10" s="53"/>
      <c r="JSV10" s="53"/>
      <c r="JSW10" s="53"/>
      <c r="JSX10" s="53"/>
      <c r="JSY10" s="53"/>
      <c r="JSZ10" s="53"/>
      <c r="JTA10" s="53"/>
      <c r="JTB10" s="53"/>
      <c r="JTC10" s="53"/>
      <c r="JTD10" s="53"/>
      <c r="JTE10" s="53"/>
      <c r="JTF10" s="53"/>
      <c r="JTG10" s="53"/>
      <c r="JTH10" s="53"/>
      <c r="JTI10" s="53"/>
      <c r="JTJ10" s="53"/>
      <c r="JTK10" s="53"/>
      <c r="JTL10" s="53"/>
      <c r="JTM10" s="53"/>
      <c r="JTN10" s="53"/>
      <c r="JTO10" s="53"/>
      <c r="JTP10" s="53"/>
      <c r="JTQ10" s="53"/>
      <c r="JTR10" s="53"/>
      <c r="JTS10" s="53"/>
      <c r="JTT10" s="53"/>
      <c r="JTU10" s="53"/>
      <c r="JTV10" s="53"/>
      <c r="JTW10" s="53"/>
      <c r="JTX10" s="53"/>
      <c r="JTY10" s="53"/>
      <c r="JTZ10" s="53"/>
      <c r="JUA10" s="53"/>
      <c r="JUB10" s="53"/>
      <c r="JUC10" s="53"/>
      <c r="JUD10" s="53"/>
      <c r="JUE10" s="53"/>
      <c r="JUF10" s="53"/>
      <c r="JUG10" s="53"/>
      <c r="JUH10" s="53"/>
      <c r="JUI10" s="53"/>
      <c r="JUJ10" s="53"/>
      <c r="JUK10" s="53"/>
      <c r="JUL10" s="53"/>
      <c r="JUM10" s="53"/>
      <c r="JUN10" s="53"/>
      <c r="JUO10" s="53"/>
      <c r="JUP10" s="53"/>
      <c r="JUQ10" s="53"/>
      <c r="JUR10" s="53"/>
      <c r="JUS10" s="53"/>
      <c r="JUT10" s="53"/>
      <c r="JUU10" s="53"/>
      <c r="JUV10" s="53"/>
      <c r="JUW10" s="53"/>
      <c r="JUX10" s="53"/>
      <c r="JUY10" s="53"/>
      <c r="JUZ10" s="53"/>
      <c r="JVA10" s="53"/>
      <c r="JVB10" s="53"/>
      <c r="JVC10" s="53"/>
      <c r="JVD10" s="53"/>
      <c r="JVE10" s="53"/>
      <c r="JVF10" s="53"/>
      <c r="JVG10" s="53"/>
      <c r="JVH10" s="53"/>
      <c r="JVI10" s="53"/>
      <c r="JVJ10" s="53"/>
      <c r="JVK10" s="53"/>
      <c r="JVL10" s="53"/>
      <c r="JVM10" s="53"/>
      <c r="JVN10" s="53"/>
      <c r="JVO10" s="53"/>
      <c r="JVP10" s="53"/>
      <c r="JVQ10" s="53"/>
      <c r="JVR10" s="53"/>
      <c r="JVS10" s="53"/>
      <c r="JVT10" s="53"/>
      <c r="JVU10" s="53"/>
      <c r="JVV10" s="53"/>
      <c r="JVW10" s="53"/>
      <c r="JVX10" s="53"/>
      <c r="JVY10" s="53"/>
      <c r="JVZ10" s="53"/>
      <c r="JWA10" s="53"/>
      <c r="JWB10" s="53"/>
      <c r="JWC10" s="53"/>
      <c r="JWD10" s="53"/>
      <c r="JWE10" s="53"/>
      <c r="JWF10" s="53"/>
      <c r="JWG10" s="53"/>
      <c r="JWH10" s="53"/>
      <c r="JWI10" s="53"/>
      <c r="JWJ10" s="53"/>
      <c r="JWK10" s="53"/>
      <c r="JWL10" s="53"/>
      <c r="JWM10" s="53"/>
      <c r="JWN10" s="53"/>
      <c r="JWO10" s="53"/>
      <c r="JWP10" s="53"/>
      <c r="JWQ10" s="53"/>
      <c r="JWR10" s="53"/>
      <c r="JWS10" s="53"/>
      <c r="JWT10" s="53"/>
      <c r="JWU10" s="53"/>
      <c r="JWV10" s="53"/>
      <c r="JWW10" s="53"/>
      <c r="JWX10" s="53"/>
      <c r="JWY10" s="53"/>
      <c r="JWZ10" s="53"/>
      <c r="JXA10" s="53"/>
      <c r="JXB10" s="53"/>
      <c r="JXC10" s="53"/>
      <c r="JXD10" s="53"/>
      <c r="JXE10" s="53"/>
      <c r="JXF10" s="53"/>
      <c r="JXG10" s="53"/>
      <c r="JXH10" s="53"/>
      <c r="JXI10" s="53"/>
      <c r="JXJ10" s="53"/>
      <c r="JXK10" s="53"/>
      <c r="JXL10" s="53"/>
      <c r="JXM10" s="53"/>
      <c r="JXN10" s="53"/>
      <c r="JXO10" s="53"/>
      <c r="JXP10" s="53"/>
      <c r="JXQ10" s="53"/>
      <c r="JXR10" s="53"/>
      <c r="JXS10" s="53"/>
      <c r="JXT10" s="53"/>
      <c r="JXU10" s="53"/>
      <c r="JXV10" s="53"/>
      <c r="JXW10" s="53"/>
      <c r="JXX10" s="53"/>
      <c r="JXY10" s="53"/>
      <c r="JXZ10" s="53"/>
      <c r="JYA10" s="53"/>
      <c r="JYB10" s="53"/>
      <c r="JYC10" s="53"/>
      <c r="JYD10" s="53"/>
      <c r="JYE10" s="53"/>
      <c r="JYF10" s="53"/>
      <c r="JYG10" s="53"/>
      <c r="JYH10" s="53"/>
      <c r="JYI10" s="53"/>
      <c r="JYJ10" s="53"/>
      <c r="JYK10" s="53"/>
      <c r="JYL10" s="53"/>
      <c r="JYM10" s="53"/>
      <c r="JYN10" s="53"/>
      <c r="JYO10" s="53"/>
      <c r="JYP10" s="53"/>
      <c r="JYQ10" s="53"/>
      <c r="JYR10" s="53"/>
      <c r="JYS10" s="53"/>
      <c r="JYT10" s="53"/>
      <c r="JYU10" s="53"/>
      <c r="JYV10" s="53"/>
      <c r="JYW10" s="53"/>
      <c r="JYX10" s="53"/>
      <c r="JYY10" s="53"/>
      <c r="JYZ10" s="53"/>
      <c r="JZA10" s="53"/>
      <c r="JZB10" s="53"/>
      <c r="JZC10" s="53"/>
      <c r="JZD10" s="53"/>
      <c r="JZE10" s="53"/>
      <c r="JZF10" s="53"/>
      <c r="JZG10" s="53"/>
      <c r="JZH10" s="53"/>
      <c r="JZI10" s="53"/>
      <c r="JZJ10" s="53"/>
      <c r="JZK10" s="53"/>
      <c r="JZL10" s="53"/>
      <c r="JZM10" s="53"/>
      <c r="JZN10" s="53"/>
      <c r="JZO10" s="53"/>
      <c r="JZP10" s="53"/>
      <c r="JZQ10" s="53"/>
      <c r="JZR10" s="53"/>
      <c r="JZS10" s="53"/>
      <c r="JZT10" s="53"/>
      <c r="JZU10" s="53"/>
      <c r="JZV10" s="53"/>
      <c r="JZW10" s="53"/>
      <c r="JZX10" s="53"/>
      <c r="JZY10" s="53"/>
      <c r="JZZ10" s="53"/>
      <c r="KAA10" s="53"/>
      <c r="KAB10" s="53"/>
      <c r="KAC10" s="53"/>
      <c r="KAD10" s="53"/>
      <c r="KAE10" s="53"/>
      <c r="KAF10" s="53"/>
      <c r="KAG10" s="53"/>
      <c r="KAH10" s="53"/>
      <c r="KAI10" s="53"/>
      <c r="KAJ10" s="53"/>
      <c r="KAK10" s="53"/>
      <c r="KAL10" s="53"/>
      <c r="KAM10" s="53"/>
      <c r="KAN10" s="53"/>
      <c r="KAO10" s="53"/>
      <c r="KAP10" s="53"/>
      <c r="KAQ10" s="53"/>
      <c r="KAR10" s="53"/>
      <c r="KAS10" s="53"/>
      <c r="KAT10" s="53"/>
      <c r="KAU10" s="53"/>
      <c r="KAV10" s="53"/>
      <c r="KAW10" s="53"/>
      <c r="KAX10" s="53"/>
      <c r="KAY10" s="53"/>
      <c r="KAZ10" s="53"/>
      <c r="KBA10" s="53"/>
      <c r="KBB10" s="53"/>
      <c r="KBC10" s="53"/>
      <c r="KBD10" s="53"/>
      <c r="KBE10" s="53"/>
      <c r="KBF10" s="53"/>
      <c r="KBG10" s="53"/>
      <c r="KBH10" s="53"/>
      <c r="KBI10" s="53"/>
      <c r="KBJ10" s="53"/>
      <c r="KBK10" s="53"/>
      <c r="KBL10" s="53"/>
      <c r="KBM10" s="53"/>
      <c r="KBN10" s="53"/>
      <c r="KBO10" s="53"/>
      <c r="KBP10" s="53"/>
      <c r="KBQ10" s="53"/>
      <c r="KBR10" s="53"/>
      <c r="KBS10" s="53"/>
      <c r="KBT10" s="53"/>
      <c r="KBU10" s="53"/>
      <c r="KBV10" s="53"/>
      <c r="KBW10" s="53"/>
      <c r="KBX10" s="53"/>
      <c r="KBY10" s="53"/>
      <c r="KBZ10" s="53"/>
      <c r="KCA10" s="53"/>
      <c r="KCB10" s="53"/>
      <c r="KCC10" s="53"/>
      <c r="KCD10" s="53"/>
      <c r="KCE10" s="53"/>
      <c r="KCF10" s="53"/>
      <c r="KCG10" s="53"/>
      <c r="KCH10" s="53"/>
      <c r="KCI10" s="53"/>
      <c r="KCJ10" s="53"/>
      <c r="KCK10" s="53"/>
      <c r="KCL10" s="53"/>
      <c r="KCM10" s="53"/>
      <c r="KCN10" s="53"/>
      <c r="KCO10" s="53"/>
      <c r="KCP10" s="53"/>
      <c r="KCQ10" s="53"/>
      <c r="KCR10" s="53"/>
      <c r="KCS10" s="53"/>
      <c r="KCT10" s="53"/>
      <c r="KCU10" s="53"/>
      <c r="KCV10" s="53"/>
      <c r="KCW10" s="53"/>
      <c r="KCX10" s="53"/>
      <c r="KCY10" s="53"/>
      <c r="KCZ10" s="53"/>
      <c r="KDA10" s="53"/>
      <c r="KDB10" s="53"/>
      <c r="KDC10" s="53"/>
      <c r="KDD10" s="53"/>
      <c r="KDE10" s="53"/>
      <c r="KDF10" s="53"/>
      <c r="KDG10" s="53"/>
      <c r="KDH10" s="53"/>
      <c r="KDI10" s="53"/>
      <c r="KDJ10" s="53"/>
      <c r="KDK10" s="53"/>
      <c r="KDL10" s="53"/>
      <c r="KDM10" s="53"/>
      <c r="KDN10" s="53"/>
      <c r="KDO10" s="53"/>
      <c r="KDP10" s="53"/>
      <c r="KDQ10" s="53"/>
      <c r="KDR10" s="53"/>
      <c r="KDS10" s="53"/>
      <c r="KDT10" s="53"/>
      <c r="KDU10" s="53"/>
      <c r="KDV10" s="53"/>
      <c r="KDW10" s="53"/>
      <c r="KDX10" s="53"/>
      <c r="KDY10" s="53"/>
      <c r="KDZ10" s="53"/>
      <c r="KEA10" s="53"/>
      <c r="KEB10" s="53"/>
      <c r="KEC10" s="53"/>
      <c r="KED10" s="53"/>
      <c r="KEE10" s="53"/>
      <c r="KEF10" s="53"/>
      <c r="KEG10" s="53"/>
      <c r="KEH10" s="53"/>
      <c r="KEI10" s="53"/>
      <c r="KEJ10" s="53"/>
      <c r="KEK10" s="53"/>
      <c r="KEL10" s="53"/>
      <c r="KEM10" s="53"/>
      <c r="KEN10" s="53"/>
      <c r="KEO10" s="53"/>
      <c r="KEP10" s="53"/>
      <c r="KEQ10" s="53"/>
      <c r="KER10" s="53"/>
      <c r="KES10" s="53"/>
      <c r="KET10" s="53"/>
      <c r="KEU10" s="53"/>
      <c r="KEV10" s="53"/>
      <c r="KEW10" s="53"/>
      <c r="KEX10" s="53"/>
      <c r="KEY10" s="53"/>
      <c r="KEZ10" s="53"/>
      <c r="KFA10" s="53"/>
      <c r="KFB10" s="53"/>
      <c r="KFC10" s="53"/>
      <c r="KFD10" s="53"/>
      <c r="KFE10" s="53"/>
      <c r="KFF10" s="53"/>
      <c r="KFG10" s="53"/>
      <c r="KFH10" s="53"/>
      <c r="KFI10" s="53"/>
      <c r="KFJ10" s="53"/>
      <c r="KFK10" s="53"/>
      <c r="KFL10" s="53"/>
      <c r="KFM10" s="53"/>
      <c r="KFN10" s="53"/>
      <c r="KFO10" s="53"/>
      <c r="KFP10" s="53"/>
      <c r="KFQ10" s="53"/>
      <c r="KFR10" s="53"/>
      <c r="KFS10" s="53"/>
      <c r="KFT10" s="53"/>
      <c r="KFU10" s="53"/>
      <c r="KFV10" s="53"/>
      <c r="KFW10" s="53"/>
      <c r="KFX10" s="53"/>
      <c r="KFY10" s="53"/>
      <c r="KFZ10" s="53"/>
      <c r="KGA10" s="53"/>
      <c r="KGB10" s="53"/>
      <c r="KGC10" s="53"/>
      <c r="KGD10" s="53"/>
      <c r="KGE10" s="53"/>
      <c r="KGF10" s="53"/>
      <c r="KGG10" s="53"/>
      <c r="KGH10" s="53"/>
      <c r="KGI10" s="53"/>
      <c r="KGJ10" s="53"/>
      <c r="KGK10" s="53"/>
      <c r="KGL10" s="53"/>
      <c r="KGM10" s="53"/>
      <c r="KGN10" s="53"/>
      <c r="KGO10" s="53"/>
      <c r="KGP10" s="53"/>
      <c r="KGQ10" s="53"/>
      <c r="KGR10" s="53"/>
      <c r="KGS10" s="53"/>
      <c r="KGT10" s="53"/>
      <c r="KGU10" s="53"/>
      <c r="KGV10" s="53"/>
      <c r="KGW10" s="53"/>
      <c r="KGX10" s="53"/>
      <c r="KGY10" s="53"/>
      <c r="KGZ10" s="53"/>
      <c r="KHA10" s="53"/>
      <c r="KHB10" s="53"/>
      <c r="KHC10" s="53"/>
      <c r="KHD10" s="53"/>
      <c r="KHE10" s="53"/>
      <c r="KHF10" s="53"/>
      <c r="KHG10" s="53"/>
      <c r="KHH10" s="53"/>
      <c r="KHI10" s="53"/>
      <c r="KHJ10" s="53"/>
      <c r="KHK10" s="53"/>
      <c r="KHL10" s="53"/>
      <c r="KHM10" s="53"/>
      <c r="KHN10" s="53"/>
      <c r="KHO10" s="53"/>
      <c r="KHP10" s="53"/>
      <c r="KHQ10" s="53"/>
      <c r="KHR10" s="53"/>
      <c r="KHS10" s="53"/>
      <c r="KHT10" s="53"/>
      <c r="KHU10" s="53"/>
      <c r="KHV10" s="53"/>
      <c r="KHW10" s="53"/>
      <c r="KHX10" s="53"/>
      <c r="KHY10" s="53"/>
      <c r="KHZ10" s="53"/>
      <c r="KIA10" s="53"/>
      <c r="KIB10" s="53"/>
      <c r="KIC10" s="53"/>
      <c r="KID10" s="53"/>
      <c r="KIE10" s="53"/>
      <c r="KIF10" s="53"/>
      <c r="KIG10" s="53"/>
      <c r="KIH10" s="53"/>
      <c r="KII10" s="53"/>
      <c r="KIJ10" s="53"/>
      <c r="KIK10" s="53"/>
      <c r="KIL10" s="53"/>
      <c r="KIM10" s="53"/>
      <c r="KIN10" s="53"/>
      <c r="KIO10" s="53"/>
      <c r="KIP10" s="53"/>
      <c r="KIQ10" s="53"/>
      <c r="KIR10" s="53"/>
      <c r="KIS10" s="53"/>
      <c r="KIT10" s="53"/>
      <c r="KIU10" s="53"/>
      <c r="KIV10" s="53"/>
      <c r="KIW10" s="53"/>
      <c r="KIX10" s="53"/>
      <c r="KIY10" s="53"/>
      <c r="KIZ10" s="53"/>
      <c r="KJA10" s="53"/>
      <c r="KJB10" s="53"/>
      <c r="KJC10" s="53"/>
      <c r="KJD10" s="53"/>
      <c r="KJE10" s="53"/>
      <c r="KJF10" s="53"/>
      <c r="KJG10" s="53"/>
      <c r="KJH10" s="53"/>
      <c r="KJI10" s="53"/>
      <c r="KJJ10" s="53"/>
      <c r="KJK10" s="53"/>
      <c r="KJL10" s="53"/>
      <c r="KJM10" s="53"/>
      <c r="KJN10" s="53"/>
      <c r="KJO10" s="53"/>
      <c r="KJP10" s="53"/>
      <c r="KJQ10" s="53"/>
      <c r="KJR10" s="53"/>
      <c r="KJS10" s="53"/>
      <c r="KJT10" s="53"/>
      <c r="KJU10" s="53"/>
      <c r="KJV10" s="53"/>
      <c r="KJW10" s="53"/>
      <c r="KJX10" s="53"/>
      <c r="KJY10" s="53"/>
      <c r="KJZ10" s="53"/>
      <c r="KKA10" s="53"/>
      <c r="KKB10" s="53"/>
      <c r="KKC10" s="53"/>
      <c r="KKD10" s="53"/>
      <c r="KKE10" s="53"/>
      <c r="KKF10" s="53"/>
      <c r="KKG10" s="53"/>
      <c r="KKH10" s="53"/>
      <c r="KKI10" s="53"/>
      <c r="KKJ10" s="53"/>
      <c r="KKK10" s="53"/>
      <c r="KKL10" s="53"/>
      <c r="KKM10" s="53"/>
      <c r="KKN10" s="53"/>
      <c r="KKO10" s="53"/>
      <c r="KKP10" s="53"/>
      <c r="KKQ10" s="53"/>
      <c r="KKR10" s="53"/>
      <c r="KKS10" s="53"/>
      <c r="KKT10" s="53"/>
      <c r="KKU10" s="53"/>
      <c r="KKV10" s="53"/>
      <c r="KKW10" s="53"/>
      <c r="KKX10" s="53"/>
      <c r="KKY10" s="53"/>
      <c r="KKZ10" s="53"/>
      <c r="KLA10" s="53"/>
      <c r="KLB10" s="53"/>
      <c r="KLC10" s="53"/>
      <c r="KLD10" s="53"/>
      <c r="KLE10" s="53"/>
      <c r="KLF10" s="53"/>
      <c r="KLG10" s="53"/>
      <c r="KLH10" s="53"/>
      <c r="KLI10" s="53"/>
      <c r="KLJ10" s="53"/>
      <c r="KLK10" s="53"/>
      <c r="KLL10" s="53"/>
      <c r="KLM10" s="53"/>
      <c r="KLN10" s="53"/>
      <c r="KLO10" s="53"/>
      <c r="KLP10" s="53"/>
      <c r="KLQ10" s="53"/>
      <c r="KLR10" s="53"/>
      <c r="KLS10" s="53"/>
      <c r="KLT10" s="53"/>
      <c r="KLU10" s="53"/>
      <c r="KLV10" s="53"/>
      <c r="KLW10" s="53"/>
      <c r="KLX10" s="53"/>
      <c r="KLY10" s="53"/>
      <c r="KLZ10" s="53"/>
      <c r="KMA10" s="53"/>
      <c r="KMB10" s="53"/>
      <c r="KMC10" s="53"/>
      <c r="KMD10" s="53"/>
      <c r="KME10" s="53"/>
      <c r="KMF10" s="53"/>
      <c r="KMG10" s="53"/>
      <c r="KMH10" s="53"/>
      <c r="KMI10" s="53"/>
      <c r="KMJ10" s="53"/>
      <c r="KMK10" s="53"/>
      <c r="KML10" s="53"/>
      <c r="KMM10" s="53"/>
      <c r="KMN10" s="53"/>
      <c r="KMO10" s="53"/>
      <c r="KMP10" s="53"/>
      <c r="KMQ10" s="53"/>
      <c r="KMR10" s="53"/>
      <c r="KMS10" s="53"/>
      <c r="KMT10" s="53"/>
      <c r="KMU10" s="53"/>
      <c r="KMV10" s="53"/>
      <c r="KMW10" s="53"/>
      <c r="KMX10" s="53"/>
      <c r="KMY10" s="53"/>
      <c r="KMZ10" s="53"/>
      <c r="KNA10" s="53"/>
      <c r="KNB10" s="53"/>
      <c r="KNC10" s="53"/>
      <c r="KND10" s="53"/>
      <c r="KNE10" s="53"/>
      <c r="KNF10" s="53"/>
      <c r="KNG10" s="53"/>
      <c r="KNH10" s="53"/>
      <c r="KNI10" s="53"/>
      <c r="KNJ10" s="53"/>
      <c r="KNK10" s="53"/>
      <c r="KNL10" s="53"/>
      <c r="KNM10" s="53"/>
      <c r="KNN10" s="53"/>
      <c r="KNO10" s="53"/>
      <c r="KNP10" s="53"/>
      <c r="KNQ10" s="53"/>
      <c r="KNR10" s="53"/>
      <c r="KNS10" s="53"/>
      <c r="KNT10" s="53"/>
      <c r="KNU10" s="53"/>
      <c r="KNV10" s="53"/>
      <c r="KNW10" s="53"/>
      <c r="KNX10" s="53"/>
      <c r="KNY10" s="53"/>
      <c r="KNZ10" s="53"/>
      <c r="KOA10" s="53"/>
      <c r="KOB10" s="53"/>
      <c r="KOC10" s="53"/>
      <c r="KOD10" s="53"/>
      <c r="KOE10" s="53"/>
      <c r="KOF10" s="53"/>
      <c r="KOG10" s="53"/>
      <c r="KOH10" s="53"/>
      <c r="KOI10" s="53"/>
      <c r="KOJ10" s="53"/>
      <c r="KOK10" s="53"/>
      <c r="KOL10" s="53"/>
      <c r="KOM10" s="53"/>
      <c r="KON10" s="53"/>
      <c r="KOO10" s="53"/>
      <c r="KOP10" s="53"/>
      <c r="KOQ10" s="53"/>
      <c r="KOR10" s="53"/>
      <c r="KOS10" s="53"/>
      <c r="KOT10" s="53"/>
      <c r="KOU10" s="53"/>
      <c r="KOV10" s="53"/>
      <c r="KOW10" s="53"/>
      <c r="KOX10" s="53"/>
      <c r="KOY10" s="53"/>
      <c r="KOZ10" s="53"/>
      <c r="KPA10" s="53"/>
      <c r="KPB10" s="53"/>
      <c r="KPC10" s="53"/>
      <c r="KPD10" s="53"/>
      <c r="KPE10" s="53"/>
      <c r="KPF10" s="53"/>
      <c r="KPG10" s="53"/>
      <c r="KPH10" s="53"/>
      <c r="KPI10" s="53"/>
      <c r="KPJ10" s="53"/>
      <c r="KPK10" s="53"/>
      <c r="KPL10" s="53"/>
      <c r="KPM10" s="53"/>
      <c r="KPN10" s="53"/>
      <c r="KPO10" s="53"/>
      <c r="KPP10" s="53"/>
      <c r="KPQ10" s="53"/>
      <c r="KPR10" s="53"/>
      <c r="KPS10" s="53"/>
      <c r="KPT10" s="53"/>
      <c r="KPU10" s="53"/>
      <c r="KPV10" s="53"/>
      <c r="KPW10" s="53"/>
      <c r="KPX10" s="53"/>
      <c r="KPY10" s="53"/>
      <c r="KPZ10" s="53"/>
      <c r="KQA10" s="53"/>
      <c r="KQB10" s="53"/>
      <c r="KQC10" s="53"/>
      <c r="KQD10" s="53"/>
      <c r="KQE10" s="53"/>
      <c r="KQF10" s="53"/>
      <c r="KQG10" s="53"/>
      <c r="KQH10" s="53"/>
      <c r="KQI10" s="53"/>
      <c r="KQJ10" s="53"/>
      <c r="KQK10" s="53"/>
      <c r="KQL10" s="53"/>
      <c r="KQM10" s="53"/>
      <c r="KQN10" s="53"/>
      <c r="KQO10" s="53"/>
      <c r="KQP10" s="53"/>
      <c r="KQQ10" s="53"/>
      <c r="KQR10" s="53"/>
      <c r="KQS10" s="53"/>
      <c r="KQT10" s="53"/>
      <c r="KQU10" s="53"/>
      <c r="KQV10" s="53"/>
      <c r="KQW10" s="53"/>
      <c r="KQX10" s="53"/>
      <c r="KQY10" s="53"/>
      <c r="KQZ10" s="53"/>
      <c r="KRA10" s="53"/>
      <c r="KRB10" s="53"/>
      <c r="KRC10" s="53"/>
      <c r="KRD10" s="53"/>
      <c r="KRE10" s="53"/>
      <c r="KRF10" s="53"/>
      <c r="KRG10" s="53"/>
      <c r="KRH10" s="53"/>
      <c r="KRI10" s="53"/>
      <c r="KRJ10" s="53"/>
      <c r="KRK10" s="53"/>
      <c r="KRL10" s="53"/>
      <c r="KRM10" s="53"/>
      <c r="KRN10" s="53"/>
      <c r="KRO10" s="53"/>
      <c r="KRP10" s="53"/>
      <c r="KRQ10" s="53"/>
      <c r="KRR10" s="53"/>
      <c r="KRS10" s="53"/>
      <c r="KRT10" s="53"/>
      <c r="KRU10" s="53"/>
      <c r="KRV10" s="53"/>
      <c r="KRW10" s="53"/>
      <c r="KRX10" s="53"/>
      <c r="KRY10" s="53"/>
      <c r="KRZ10" s="53"/>
      <c r="KSA10" s="53"/>
      <c r="KSB10" s="53"/>
      <c r="KSC10" s="53"/>
      <c r="KSD10" s="53"/>
      <c r="KSE10" s="53"/>
      <c r="KSF10" s="53"/>
      <c r="KSG10" s="53"/>
      <c r="KSH10" s="53"/>
      <c r="KSI10" s="53"/>
      <c r="KSJ10" s="53"/>
      <c r="KSK10" s="53"/>
      <c r="KSL10" s="53"/>
      <c r="KSM10" s="53"/>
      <c r="KSN10" s="53"/>
      <c r="KSO10" s="53"/>
      <c r="KSP10" s="53"/>
      <c r="KSQ10" s="53"/>
      <c r="KSR10" s="53"/>
      <c r="KSS10" s="53"/>
      <c r="KST10" s="53"/>
      <c r="KSU10" s="53"/>
      <c r="KSV10" s="53"/>
      <c r="KSW10" s="53"/>
      <c r="KSX10" s="53"/>
      <c r="KSY10" s="53"/>
      <c r="KSZ10" s="53"/>
      <c r="KTA10" s="53"/>
      <c r="KTB10" s="53"/>
      <c r="KTC10" s="53"/>
      <c r="KTD10" s="53"/>
      <c r="KTE10" s="53"/>
      <c r="KTF10" s="53"/>
      <c r="KTG10" s="53"/>
      <c r="KTH10" s="53"/>
      <c r="KTI10" s="53"/>
      <c r="KTJ10" s="53"/>
      <c r="KTK10" s="53"/>
      <c r="KTL10" s="53"/>
      <c r="KTM10" s="53"/>
      <c r="KTN10" s="53"/>
      <c r="KTO10" s="53"/>
      <c r="KTP10" s="53"/>
      <c r="KTQ10" s="53"/>
      <c r="KTR10" s="53"/>
      <c r="KTS10" s="53"/>
      <c r="KTT10" s="53"/>
      <c r="KTU10" s="53"/>
      <c r="KTV10" s="53"/>
      <c r="KTW10" s="53"/>
      <c r="KTX10" s="53"/>
      <c r="KTY10" s="53"/>
      <c r="KTZ10" s="53"/>
      <c r="KUA10" s="53"/>
      <c r="KUB10" s="53"/>
      <c r="KUC10" s="53"/>
      <c r="KUD10" s="53"/>
      <c r="KUE10" s="53"/>
      <c r="KUF10" s="53"/>
      <c r="KUG10" s="53"/>
      <c r="KUH10" s="53"/>
      <c r="KUI10" s="53"/>
      <c r="KUJ10" s="53"/>
      <c r="KUK10" s="53"/>
      <c r="KUL10" s="53"/>
      <c r="KUM10" s="53"/>
      <c r="KUN10" s="53"/>
      <c r="KUO10" s="53"/>
      <c r="KUP10" s="53"/>
      <c r="KUQ10" s="53"/>
      <c r="KUR10" s="53"/>
      <c r="KUS10" s="53"/>
      <c r="KUT10" s="53"/>
      <c r="KUU10" s="53"/>
      <c r="KUV10" s="53"/>
      <c r="KUW10" s="53"/>
      <c r="KUX10" s="53"/>
      <c r="KUY10" s="53"/>
      <c r="KUZ10" s="53"/>
      <c r="KVA10" s="53"/>
      <c r="KVB10" s="53"/>
      <c r="KVC10" s="53"/>
      <c r="KVD10" s="53"/>
      <c r="KVE10" s="53"/>
      <c r="KVF10" s="53"/>
      <c r="KVG10" s="53"/>
      <c r="KVH10" s="53"/>
      <c r="KVI10" s="53"/>
      <c r="KVJ10" s="53"/>
      <c r="KVK10" s="53"/>
      <c r="KVL10" s="53"/>
      <c r="KVM10" s="53"/>
      <c r="KVN10" s="53"/>
      <c r="KVO10" s="53"/>
      <c r="KVP10" s="53"/>
      <c r="KVQ10" s="53"/>
      <c r="KVR10" s="53"/>
      <c r="KVS10" s="53"/>
      <c r="KVT10" s="53"/>
      <c r="KVU10" s="53"/>
      <c r="KVV10" s="53"/>
      <c r="KVW10" s="53"/>
      <c r="KVX10" s="53"/>
      <c r="KVY10" s="53"/>
      <c r="KVZ10" s="53"/>
      <c r="KWA10" s="53"/>
      <c r="KWB10" s="53"/>
      <c r="KWC10" s="53"/>
      <c r="KWD10" s="53"/>
      <c r="KWE10" s="53"/>
      <c r="KWF10" s="53"/>
      <c r="KWG10" s="53"/>
      <c r="KWH10" s="53"/>
      <c r="KWI10" s="53"/>
      <c r="KWJ10" s="53"/>
      <c r="KWK10" s="53"/>
      <c r="KWL10" s="53"/>
      <c r="KWM10" s="53"/>
      <c r="KWN10" s="53"/>
      <c r="KWO10" s="53"/>
      <c r="KWP10" s="53"/>
      <c r="KWQ10" s="53"/>
      <c r="KWR10" s="53"/>
      <c r="KWS10" s="53"/>
      <c r="KWT10" s="53"/>
      <c r="KWU10" s="53"/>
      <c r="KWV10" s="53"/>
      <c r="KWW10" s="53"/>
      <c r="KWX10" s="53"/>
      <c r="KWY10" s="53"/>
      <c r="KWZ10" s="53"/>
      <c r="KXA10" s="53"/>
      <c r="KXB10" s="53"/>
      <c r="KXC10" s="53"/>
      <c r="KXD10" s="53"/>
      <c r="KXE10" s="53"/>
      <c r="KXF10" s="53"/>
      <c r="KXG10" s="53"/>
      <c r="KXH10" s="53"/>
      <c r="KXI10" s="53"/>
      <c r="KXJ10" s="53"/>
      <c r="KXK10" s="53"/>
      <c r="KXL10" s="53"/>
      <c r="KXM10" s="53"/>
      <c r="KXN10" s="53"/>
      <c r="KXO10" s="53"/>
      <c r="KXP10" s="53"/>
      <c r="KXQ10" s="53"/>
      <c r="KXR10" s="53"/>
      <c r="KXS10" s="53"/>
      <c r="KXT10" s="53"/>
      <c r="KXU10" s="53"/>
      <c r="KXV10" s="53"/>
      <c r="KXW10" s="53"/>
      <c r="KXX10" s="53"/>
      <c r="KXY10" s="53"/>
      <c r="KXZ10" s="53"/>
      <c r="KYA10" s="53"/>
      <c r="KYB10" s="53"/>
      <c r="KYC10" s="53"/>
      <c r="KYD10" s="53"/>
      <c r="KYE10" s="53"/>
      <c r="KYF10" s="53"/>
      <c r="KYG10" s="53"/>
      <c r="KYH10" s="53"/>
      <c r="KYI10" s="53"/>
      <c r="KYJ10" s="53"/>
      <c r="KYK10" s="53"/>
      <c r="KYL10" s="53"/>
      <c r="KYM10" s="53"/>
      <c r="KYN10" s="53"/>
      <c r="KYO10" s="53"/>
      <c r="KYP10" s="53"/>
      <c r="KYQ10" s="53"/>
      <c r="KYR10" s="53"/>
      <c r="KYS10" s="53"/>
      <c r="KYT10" s="53"/>
      <c r="KYU10" s="53"/>
      <c r="KYV10" s="53"/>
      <c r="KYW10" s="53"/>
      <c r="KYX10" s="53"/>
      <c r="KYY10" s="53"/>
      <c r="KYZ10" s="53"/>
      <c r="KZA10" s="53"/>
      <c r="KZB10" s="53"/>
      <c r="KZC10" s="53"/>
      <c r="KZD10" s="53"/>
      <c r="KZE10" s="53"/>
      <c r="KZF10" s="53"/>
      <c r="KZG10" s="53"/>
      <c r="KZH10" s="53"/>
      <c r="KZI10" s="53"/>
      <c r="KZJ10" s="53"/>
      <c r="KZK10" s="53"/>
      <c r="KZL10" s="53"/>
      <c r="KZM10" s="53"/>
      <c r="KZN10" s="53"/>
      <c r="KZO10" s="53"/>
      <c r="KZP10" s="53"/>
      <c r="KZQ10" s="53"/>
      <c r="KZR10" s="53"/>
      <c r="KZS10" s="53"/>
      <c r="KZT10" s="53"/>
      <c r="KZU10" s="53"/>
      <c r="KZV10" s="53"/>
      <c r="KZW10" s="53"/>
      <c r="KZX10" s="53"/>
      <c r="KZY10" s="53"/>
      <c r="KZZ10" s="53"/>
      <c r="LAA10" s="53"/>
      <c r="LAB10" s="53"/>
      <c r="LAC10" s="53"/>
      <c r="LAD10" s="53"/>
      <c r="LAE10" s="53"/>
      <c r="LAF10" s="53"/>
      <c r="LAG10" s="53"/>
      <c r="LAH10" s="53"/>
      <c r="LAI10" s="53"/>
      <c r="LAJ10" s="53"/>
      <c r="LAK10" s="53"/>
      <c r="LAL10" s="53"/>
      <c r="LAM10" s="53"/>
      <c r="LAN10" s="53"/>
      <c r="LAO10" s="53"/>
      <c r="LAP10" s="53"/>
      <c r="LAQ10" s="53"/>
      <c r="LAR10" s="53"/>
      <c r="LAS10" s="53"/>
      <c r="LAT10" s="53"/>
      <c r="LAU10" s="53"/>
      <c r="LAV10" s="53"/>
      <c r="LAW10" s="53"/>
      <c r="LAX10" s="53"/>
      <c r="LAY10" s="53"/>
      <c r="LAZ10" s="53"/>
      <c r="LBA10" s="53"/>
      <c r="LBB10" s="53"/>
      <c r="LBC10" s="53"/>
      <c r="LBD10" s="53"/>
      <c r="LBE10" s="53"/>
      <c r="LBF10" s="53"/>
      <c r="LBG10" s="53"/>
      <c r="LBH10" s="53"/>
      <c r="LBI10" s="53"/>
      <c r="LBJ10" s="53"/>
      <c r="LBK10" s="53"/>
      <c r="LBL10" s="53"/>
      <c r="LBM10" s="53"/>
      <c r="LBN10" s="53"/>
      <c r="LBO10" s="53"/>
      <c r="LBP10" s="53"/>
      <c r="LBQ10" s="53"/>
      <c r="LBR10" s="53"/>
      <c r="LBS10" s="53"/>
      <c r="LBT10" s="53"/>
      <c r="LBU10" s="53"/>
      <c r="LBV10" s="53"/>
      <c r="LBW10" s="53"/>
      <c r="LBX10" s="53"/>
      <c r="LBY10" s="53"/>
      <c r="LBZ10" s="53"/>
      <c r="LCA10" s="53"/>
      <c r="LCB10" s="53"/>
      <c r="LCC10" s="53"/>
      <c r="LCD10" s="53"/>
      <c r="LCE10" s="53"/>
      <c r="LCF10" s="53"/>
      <c r="LCG10" s="53"/>
      <c r="LCH10" s="53"/>
      <c r="LCI10" s="53"/>
      <c r="LCJ10" s="53"/>
      <c r="LCK10" s="53"/>
      <c r="LCL10" s="53"/>
      <c r="LCM10" s="53"/>
      <c r="LCN10" s="53"/>
      <c r="LCO10" s="53"/>
      <c r="LCP10" s="53"/>
      <c r="LCQ10" s="53"/>
      <c r="LCR10" s="53"/>
      <c r="LCS10" s="53"/>
      <c r="LCT10" s="53"/>
      <c r="LCU10" s="53"/>
      <c r="LCV10" s="53"/>
      <c r="LCW10" s="53"/>
      <c r="LCX10" s="53"/>
      <c r="LCY10" s="53"/>
      <c r="LCZ10" s="53"/>
      <c r="LDA10" s="53"/>
      <c r="LDB10" s="53"/>
      <c r="LDC10" s="53"/>
      <c r="LDD10" s="53"/>
      <c r="LDE10" s="53"/>
      <c r="LDF10" s="53"/>
      <c r="LDG10" s="53"/>
      <c r="LDH10" s="53"/>
      <c r="LDI10" s="53"/>
      <c r="LDJ10" s="53"/>
      <c r="LDK10" s="53"/>
      <c r="LDL10" s="53"/>
      <c r="LDM10" s="53"/>
      <c r="LDN10" s="53"/>
      <c r="LDO10" s="53"/>
      <c r="LDP10" s="53"/>
      <c r="LDQ10" s="53"/>
      <c r="LDR10" s="53"/>
      <c r="LDS10" s="53"/>
      <c r="LDT10" s="53"/>
      <c r="LDU10" s="53"/>
      <c r="LDV10" s="53"/>
      <c r="LDW10" s="53"/>
      <c r="LDX10" s="53"/>
      <c r="LDY10" s="53"/>
      <c r="LDZ10" s="53"/>
      <c r="LEA10" s="53"/>
      <c r="LEB10" s="53"/>
      <c r="LEC10" s="53"/>
      <c r="LED10" s="53"/>
      <c r="LEE10" s="53"/>
      <c r="LEF10" s="53"/>
      <c r="LEG10" s="53"/>
      <c r="LEH10" s="53"/>
      <c r="LEI10" s="53"/>
      <c r="LEJ10" s="53"/>
      <c r="LEK10" s="53"/>
      <c r="LEL10" s="53"/>
      <c r="LEM10" s="53"/>
      <c r="LEN10" s="53"/>
      <c r="LEO10" s="53"/>
      <c r="LEP10" s="53"/>
      <c r="LEQ10" s="53"/>
      <c r="LER10" s="53"/>
      <c r="LES10" s="53"/>
      <c r="LET10" s="53"/>
      <c r="LEU10" s="53"/>
      <c r="LEV10" s="53"/>
      <c r="LEW10" s="53"/>
      <c r="LEX10" s="53"/>
      <c r="LEY10" s="53"/>
      <c r="LEZ10" s="53"/>
      <c r="LFA10" s="53"/>
      <c r="LFB10" s="53"/>
      <c r="LFC10" s="53"/>
      <c r="LFD10" s="53"/>
      <c r="LFE10" s="53"/>
      <c r="LFF10" s="53"/>
      <c r="LFG10" s="53"/>
      <c r="LFH10" s="53"/>
      <c r="LFI10" s="53"/>
      <c r="LFJ10" s="53"/>
      <c r="LFK10" s="53"/>
      <c r="LFL10" s="53"/>
      <c r="LFM10" s="53"/>
      <c r="LFN10" s="53"/>
      <c r="LFO10" s="53"/>
      <c r="LFP10" s="53"/>
      <c r="LFQ10" s="53"/>
      <c r="LFR10" s="53"/>
      <c r="LFS10" s="53"/>
      <c r="LFT10" s="53"/>
      <c r="LFU10" s="53"/>
      <c r="LFV10" s="53"/>
      <c r="LFW10" s="53"/>
      <c r="LFX10" s="53"/>
      <c r="LFY10" s="53"/>
      <c r="LFZ10" s="53"/>
      <c r="LGA10" s="53"/>
      <c r="LGB10" s="53"/>
      <c r="LGC10" s="53"/>
      <c r="LGD10" s="53"/>
      <c r="LGE10" s="53"/>
      <c r="LGF10" s="53"/>
      <c r="LGG10" s="53"/>
      <c r="LGH10" s="53"/>
      <c r="LGI10" s="53"/>
      <c r="LGJ10" s="53"/>
      <c r="LGK10" s="53"/>
      <c r="LGL10" s="53"/>
      <c r="LGM10" s="53"/>
      <c r="LGN10" s="53"/>
      <c r="LGO10" s="53"/>
      <c r="LGP10" s="53"/>
      <c r="LGQ10" s="53"/>
      <c r="LGR10" s="53"/>
      <c r="LGS10" s="53"/>
      <c r="LGT10" s="53"/>
      <c r="LGU10" s="53"/>
      <c r="LGV10" s="53"/>
      <c r="LGW10" s="53"/>
      <c r="LGX10" s="53"/>
      <c r="LGY10" s="53"/>
      <c r="LGZ10" s="53"/>
      <c r="LHA10" s="53"/>
      <c r="LHB10" s="53"/>
      <c r="LHC10" s="53"/>
      <c r="LHD10" s="53"/>
      <c r="LHE10" s="53"/>
      <c r="LHF10" s="53"/>
      <c r="LHG10" s="53"/>
      <c r="LHH10" s="53"/>
      <c r="LHI10" s="53"/>
      <c r="LHJ10" s="53"/>
      <c r="LHK10" s="53"/>
      <c r="LHL10" s="53"/>
      <c r="LHM10" s="53"/>
      <c r="LHN10" s="53"/>
      <c r="LHO10" s="53"/>
      <c r="LHP10" s="53"/>
      <c r="LHQ10" s="53"/>
      <c r="LHR10" s="53"/>
      <c r="LHS10" s="53"/>
      <c r="LHT10" s="53"/>
      <c r="LHU10" s="53"/>
      <c r="LHV10" s="53"/>
      <c r="LHW10" s="53"/>
      <c r="LHX10" s="53"/>
      <c r="LHY10" s="53"/>
      <c r="LHZ10" s="53"/>
      <c r="LIA10" s="53"/>
      <c r="LIB10" s="53"/>
      <c r="LIC10" s="53"/>
      <c r="LID10" s="53"/>
      <c r="LIE10" s="53"/>
      <c r="LIF10" s="53"/>
      <c r="LIG10" s="53"/>
      <c r="LIH10" s="53"/>
      <c r="LII10" s="53"/>
      <c r="LIJ10" s="53"/>
      <c r="LIK10" s="53"/>
      <c r="LIL10" s="53"/>
      <c r="LIM10" s="53"/>
      <c r="LIN10" s="53"/>
      <c r="LIO10" s="53"/>
      <c r="LIP10" s="53"/>
      <c r="LIQ10" s="53"/>
      <c r="LIR10" s="53"/>
      <c r="LIS10" s="53"/>
      <c r="LIT10" s="53"/>
      <c r="LIU10" s="53"/>
      <c r="LIV10" s="53"/>
      <c r="LIW10" s="53"/>
      <c r="LIX10" s="53"/>
      <c r="LIY10" s="53"/>
      <c r="LIZ10" s="53"/>
      <c r="LJA10" s="53"/>
      <c r="LJB10" s="53"/>
      <c r="LJC10" s="53"/>
      <c r="LJD10" s="53"/>
      <c r="LJE10" s="53"/>
      <c r="LJF10" s="53"/>
      <c r="LJG10" s="53"/>
      <c r="LJH10" s="53"/>
      <c r="LJI10" s="53"/>
      <c r="LJJ10" s="53"/>
      <c r="LJK10" s="53"/>
      <c r="LJL10" s="53"/>
      <c r="LJM10" s="53"/>
      <c r="LJN10" s="53"/>
      <c r="LJO10" s="53"/>
      <c r="LJP10" s="53"/>
      <c r="LJQ10" s="53"/>
      <c r="LJR10" s="53"/>
      <c r="LJS10" s="53"/>
      <c r="LJT10" s="53"/>
      <c r="LJU10" s="53"/>
      <c r="LJV10" s="53"/>
      <c r="LJW10" s="53"/>
      <c r="LJX10" s="53"/>
      <c r="LJY10" s="53"/>
      <c r="LJZ10" s="53"/>
      <c r="LKA10" s="53"/>
      <c r="LKB10" s="53"/>
      <c r="LKC10" s="53"/>
      <c r="LKD10" s="53"/>
      <c r="LKE10" s="53"/>
      <c r="LKF10" s="53"/>
      <c r="LKG10" s="53"/>
      <c r="LKH10" s="53"/>
      <c r="LKI10" s="53"/>
      <c r="LKJ10" s="53"/>
      <c r="LKK10" s="53"/>
      <c r="LKL10" s="53"/>
      <c r="LKM10" s="53"/>
      <c r="LKN10" s="53"/>
      <c r="LKO10" s="53"/>
      <c r="LKP10" s="53"/>
      <c r="LKQ10" s="53"/>
      <c r="LKR10" s="53"/>
      <c r="LKS10" s="53"/>
      <c r="LKT10" s="53"/>
      <c r="LKU10" s="53"/>
      <c r="LKV10" s="53"/>
      <c r="LKW10" s="53"/>
      <c r="LKX10" s="53"/>
      <c r="LKY10" s="53"/>
      <c r="LKZ10" s="53"/>
      <c r="LLA10" s="53"/>
      <c r="LLB10" s="53"/>
      <c r="LLC10" s="53"/>
      <c r="LLD10" s="53"/>
      <c r="LLE10" s="53"/>
      <c r="LLF10" s="53"/>
      <c r="LLG10" s="53"/>
      <c r="LLH10" s="53"/>
      <c r="LLI10" s="53"/>
      <c r="LLJ10" s="53"/>
      <c r="LLK10" s="53"/>
      <c r="LLL10" s="53"/>
      <c r="LLM10" s="53"/>
      <c r="LLN10" s="53"/>
      <c r="LLO10" s="53"/>
      <c r="LLP10" s="53"/>
      <c r="LLQ10" s="53"/>
      <c r="LLR10" s="53"/>
      <c r="LLS10" s="53"/>
      <c r="LLT10" s="53"/>
      <c r="LLU10" s="53"/>
      <c r="LLV10" s="53"/>
      <c r="LLW10" s="53"/>
      <c r="LLX10" s="53"/>
      <c r="LLY10" s="53"/>
      <c r="LLZ10" s="53"/>
      <c r="LMA10" s="53"/>
      <c r="LMB10" s="53"/>
      <c r="LMC10" s="53"/>
      <c r="LMD10" s="53"/>
      <c r="LME10" s="53"/>
      <c r="LMF10" s="53"/>
      <c r="LMG10" s="53"/>
      <c r="LMH10" s="53"/>
      <c r="LMI10" s="53"/>
      <c r="LMJ10" s="53"/>
      <c r="LMK10" s="53"/>
      <c r="LML10" s="53"/>
      <c r="LMM10" s="53"/>
      <c r="LMN10" s="53"/>
      <c r="LMO10" s="53"/>
      <c r="LMP10" s="53"/>
      <c r="LMQ10" s="53"/>
      <c r="LMR10" s="53"/>
      <c r="LMS10" s="53"/>
      <c r="LMT10" s="53"/>
      <c r="LMU10" s="53"/>
      <c r="LMV10" s="53"/>
      <c r="LMW10" s="53"/>
      <c r="LMX10" s="53"/>
      <c r="LMY10" s="53"/>
      <c r="LMZ10" s="53"/>
      <c r="LNA10" s="53"/>
      <c r="LNB10" s="53"/>
      <c r="LNC10" s="53"/>
      <c r="LND10" s="53"/>
      <c r="LNE10" s="53"/>
      <c r="LNF10" s="53"/>
      <c r="LNG10" s="53"/>
      <c r="LNH10" s="53"/>
      <c r="LNI10" s="53"/>
      <c r="LNJ10" s="53"/>
      <c r="LNK10" s="53"/>
      <c r="LNL10" s="53"/>
      <c r="LNM10" s="53"/>
      <c r="LNN10" s="53"/>
      <c r="LNO10" s="53"/>
      <c r="LNP10" s="53"/>
      <c r="LNQ10" s="53"/>
      <c r="LNR10" s="53"/>
      <c r="LNS10" s="53"/>
      <c r="LNT10" s="53"/>
      <c r="LNU10" s="53"/>
      <c r="LNV10" s="53"/>
      <c r="LNW10" s="53"/>
      <c r="LNX10" s="53"/>
      <c r="LNY10" s="53"/>
      <c r="LNZ10" s="53"/>
      <c r="LOA10" s="53"/>
      <c r="LOB10" s="53"/>
      <c r="LOC10" s="53"/>
      <c r="LOD10" s="53"/>
      <c r="LOE10" s="53"/>
      <c r="LOF10" s="53"/>
      <c r="LOG10" s="53"/>
      <c r="LOH10" s="53"/>
      <c r="LOI10" s="53"/>
      <c r="LOJ10" s="53"/>
      <c r="LOK10" s="53"/>
      <c r="LOL10" s="53"/>
      <c r="LOM10" s="53"/>
      <c r="LON10" s="53"/>
      <c r="LOO10" s="53"/>
      <c r="LOP10" s="53"/>
      <c r="LOQ10" s="53"/>
      <c r="LOR10" s="53"/>
      <c r="LOS10" s="53"/>
      <c r="LOT10" s="53"/>
      <c r="LOU10" s="53"/>
      <c r="LOV10" s="53"/>
      <c r="LOW10" s="53"/>
      <c r="LOX10" s="53"/>
      <c r="LOY10" s="53"/>
      <c r="LOZ10" s="53"/>
      <c r="LPA10" s="53"/>
      <c r="LPB10" s="53"/>
      <c r="LPC10" s="53"/>
      <c r="LPD10" s="53"/>
      <c r="LPE10" s="53"/>
      <c r="LPF10" s="53"/>
      <c r="LPG10" s="53"/>
      <c r="LPH10" s="53"/>
      <c r="LPI10" s="53"/>
      <c r="LPJ10" s="53"/>
      <c r="LPK10" s="53"/>
      <c r="LPL10" s="53"/>
      <c r="LPM10" s="53"/>
      <c r="LPN10" s="53"/>
      <c r="LPO10" s="53"/>
      <c r="LPP10" s="53"/>
      <c r="LPQ10" s="53"/>
      <c r="LPR10" s="53"/>
      <c r="LPS10" s="53"/>
      <c r="LPT10" s="53"/>
      <c r="LPU10" s="53"/>
      <c r="LPV10" s="53"/>
      <c r="LPW10" s="53"/>
      <c r="LPX10" s="53"/>
      <c r="LPY10" s="53"/>
      <c r="LPZ10" s="53"/>
      <c r="LQA10" s="53"/>
      <c r="LQB10" s="53"/>
      <c r="LQC10" s="53"/>
      <c r="LQD10" s="53"/>
      <c r="LQE10" s="53"/>
      <c r="LQF10" s="53"/>
      <c r="LQG10" s="53"/>
      <c r="LQH10" s="53"/>
      <c r="LQI10" s="53"/>
      <c r="LQJ10" s="53"/>
      <c r="LQK10" s="53"/>
      <c r="LQL10" s="53"/>
      <c r="LQM10" s="53"/>
      <c r="LQN10" s="53"/>
      <c r="LQO10" s="53"/>
      <c r="LQP10" s="53"/>
      <c r="LQQ10" s="53"/>
      <c r="LQR10" s="53"/>
      <c r="LQS10" s="53"/>
      <c r="LQT10" s="53"/>
      <c r="LQU10" s="53"/>
      <c r="LQV10" s="53"/>
      <c r="LQW10" s="53"/>
      <c r="LQX10" s="53"/>
      <c r="LQY10" s="53"/>
      <c r="LQZ10" s="53"/>
      <c r="LRA10" s="53"/>
      <c r="LRB10" s="53"/>
      <c r="LRC10" s="53"/>
      <c r="LRD10" s="53"/>
      <c r="LRE10" s="53"/>
      <c r="LRF10" s="53"/>
      <c r="LRG10" s="53"/>
      <c r="LRH10" s="53"/>
      <c r="LRI10" s="53"/>
      <c r="LRJ10" s="53"/>
      <c r="LRK10" s="53"/>
      <c r="LRL10" s="53"/>
      <c r="LRM10" s="53"/>
      <c r="LRN10" s="53"/>
      <c r="LRO10" s="53"/>
      <c r="LRP10" s="53"/>
      <c r="LRQ10" s="53"/>
      <c r="LRR10" s="53"/>
      <c r="LRS10" s="53"/>
      <c r="LRT10" s="53"/>
      <c r="LRU10" s="53"/>
      <c r="LRV10" s="53"/>
      <c r="LRW10" s="53"/>
      <c r="LRX10" s="53"/>
      <c r="LRY10" s="53"/>
      <c r="LRZ10" s="53"/>
      <c r="LSA10" s="53"/>
      <c r="LSB10" s="53"/>
      <c r="LSC10" s="53"/>
      <c r="LSD10" s="53"/>
      <c r="LSE10" s="53"/>
      <c r="LSF10" s="53"/>
      <c r="LSG10" s="53"/>
      <c r="LSH10" s="53"/>
      <c r="LSI10" s="53"/>
      <c r="LSJ10" s="53"/>
      <c r="LSK10" s="53"/>
      <c r="LSL10" s="53"/>
      <c r="LSM10" s="53"/>
      <c r="LSN10" s="53"/>
      <c r="LSO10" s="53"/>
      <c r="LSP10" s="53"/>
      <c r="LSQ10" s="53"/>
      <c r="LSR10" s="53"/>
      <c r="LSS10" s="53"/>
      <c r="LST10" s="53"/>
      <c r="LSU10" s="53"/>
      <c r="LSV10" s="53"/>
      <c r="LSW10" s="53"/>
      <c r="LSX10" s="53"/>
      <c r="LSY10" s="53"/>
      <c r="LSZ10" s="53"/>
      <c r="LTA10" s="53"/>
      <c r="LTB10" s="53"/>
      <c r="LTC10" s="53"/>
      <c r="LTD10" s="53"/>
      <c r="LTE10" s="53"/>
      <c r="LTF10" s="53"/>
      <c r="LTG10" s="53"/>
      <c r="LTH10" s="53"/>
      <c r="LTI10" s="53"/>
      <c r="LTJ10" s="53"/>
      <c r="LTK10" s="53"/>
      <c r="LTL10" s="53"/>
      <c r="LTM10" s="53"/>
      <c r="LTN10" s="53"/>
      <c r="LTO10" s="53"/>
      <c r="LTP10" s="53"/>
      <c r="LTQ10" s="53"/>
      <c r="LTR10" s="53"/>
      <c r="LTS10" s="53"/>
      <c r="LTT10" s="53"/>
      <c r="LTU10" s="53"/>
      <c r="LTV10" s="53"/>
      <c r="LTW10" s="53"/>
      <c r="LTX10" s="53"/>
      <c r="LTY10" s="53"/>
      <c r="LTZ10" s="53"/>
      <c r="LUA10" s="53"/>
      <c r="LUB10" s="53"/>
      <c r="LUC10" s="53"/>
      <c r="LUD10" s="53"/>
      <c r="LUE10" s="53"/>
      <c r="LUF10" s="53"/>
      <c r="LUG10" s="53"/>
      <c r="LUH10" s="53"/>
      <c r="LUI10" s="53"/>
      <c r="LUJ10" s="53"/>
      <c r="LUK10" s="53"/>
      <c r="LUL10" s="53"/>
      <c r="LUM10" s="53"/>
      <c r="LUN10" s="53"/>
      <c r="LUO10" s="53"/>
      <c r="LUP10" s="53"/>
      <c r="LUQ10" s="53"/>
      <c r="LUR10" s="53"/>
      <c r="LUS10" s="53"/>
      <c r="LUT10" s="53"/>
      <c r="LUU10" s="53"/>
      <c r="LUV10" s="53"/>
      <c r="LUW10" s="53"/>
      <c r="LUX10" s="53"/>
      <c r="LUY10" s="53"/>
      <c r="LUZ10" s="53"/>
      <c r="LVA10" s="53"/>
      <c r="LVB10" s="53"/>
      <c r="LVC10" s="53"/>
      <c r="LVD10" s="53"/>
      <c r="LVE10" s="53"/>
      <c r="LVF10" s="53"/>
      <c r="LVG10" s="53"/>
      <c r="LVH10" s="53"/>
      <c r="LVI10" s="53"/>
      <c r="LVJ10" s="53"/>
      <c r="LVK10" s="53"/>
      <c r="LVL10" s="53"/>
      <c r="LVM10" s="53"/>
      <c r="LVN10" s="53"/>
      <c r="LVO10" s="53"/>
      <c r="LVP10" s="53"/>
      <c r="LVQ10" s="53"/>
      <c r="LVR10" s="53"/>
      <c r="LVS10" s="53"/>
      <c r="LVT10" s="53"/>
      <c r="LVU10" s="53"/>
      <c r="LVV10" s="53"/>
      <c r="LVW10" s="53"/>
      <c r="LVX10" s="53"/>
      <c r="LVY10" s="53"/>
      <c r="LVZ10" s="53"/>
      <c r="LWA10" s="53"/>
      <c r="LWB10" s="53"/>
      <c r="LWC10" s="53"/>
      <c r="LWD10" s="53"/>
      <c r="LWE10" s="53"/>
      <c r="LWF10" s="53"/>
      <c r="LWG10" s="53"/>
      <c r="LWH10" s="53"/>
      <c r="LWI10" s="53"/>
      <c r="LWJ10" s="53"/>
      <c r="LWK10" s="53"/>
      <c r="LWL10" s="53"/>
      <c r="LWM10" s="53"/>
      <c r="LWN10" s="53"/>
      <c r="LWO10" s="53"/>
      <c r="LWP10" s="53"/>
      <c r="LWQ10" s="53"/>
      <c r="LWR10" s="53"/>
      <c r="LWS10" s="53"/>
      <c r="LWT10" s="53"/>
      <c r="LWU10" s="53"/>
      <c r="LWV10" s="53"/>
      <c r="LWW10" s="53"/>
      <c r="LWX10" s="53"/>
      <c r="LWY10" s="53"/>
      <c r="LWZ10" s="53"/>
      <c r="LXA10" s="53"/>
      <c r="LXB10" s="53"/>
      <c r="LXC10" s="53"/>
      <c r="LXD10" s="53"/>
      <c r="LXE10" s="53"/>
      <c r="LXF10" s="53"/>
      <c r="LXG10" s="53"/>
      <c r="LXH10" s="53"/>
      <c r="LXI10" s="53"/>
      <c r="LXJ10" s="53"/>
      <c r="LXK10" s="53"/>
      <c r="LXL10" s="53"/>
      <c r="LXM10" s="53"/>
      <c r="LXN10" s="53"/>
      <c r="LXO10" s="53"/>
      <c r="LXP10" s="53"/>
      <c r="LXQ10" s="53"/>
      <c r="LXR10" s="53"/>
      <c r="LXS10" s="53"/>
      <c r="LXT10" s="53"/>
      <c r="LXU10" s="53"/>
      <c r="LXV10" s="53"/>
      <c r="LXW10" s="53"/>
      <c r="LXX10" s="53"/>
      <c r="LXY10" s="53"/>
      <c r="LXZ10" s="53"/>
      <c r="LYA10" s="53"/>
      <c r="LYB10" s="53"/>
      <c r="LYC10" s="53"/>
      <c r="LYD10" s="53"/>
      <c r="LYE10" s="53"/>
      <c r="LYF10" s="53"/>
      <c r="LYG10" s="53"/>
      <c r="LYH10" s="53"/>
      <c r="LYI10" s="53"/>
      <c r="LYJ10" s="53"/>
      <c r="LYK10" s="53"/>
      <c r="LYL10" s="53"/>
      <c r="LYM10" s="53"/>
      <c r="LYN10" s="53"/>
      <c r="LYO10" s="53"/>
      <c r="LYP10" s="53"/>
      <c r="LYQ10" s="53"/>
      <c r="LYR10" s="53"/>
      <c r="LYS10" s="53"/>
      <c r="LYT10" s="53"/>
      <c r="LYU10" s="53"/>
      <c r="LYV10" s="53"/>
      <c r="LYW10" s="53"/>
      <c r="LYX10" s="53"/>
      <c r="LYY10" s="53"/>
      <c r="LYZ10" s="53"/>
      <c r="LZA10" s="53"/>
      <c r="LZB10" s="53"/>
      <c r="LZC10" s="53"/>
      <c r="LZD10" s="53"/>
      <c r="LZE10" s="53"/>
      <c r="LZF10" s="53"/>
      <c r="LZG10" s="53"/>
      <c r="LZH10" s="53"/>
      <c r="LZI10" s="53"/>
      <c r="LZJ10" s="53"/>
      <c r="LZK10" s="53"/>
      <c r="LZL10" s="53"/>
      <c r="LZM10" s="53"/>
      <c r="LZN10" s="53"/>
      <c r="LZO10" s="53"/>
      <c r="LZP10" s="53"/>
      <c r="LZQ10" s="53"/>
      <c r="LZR10" s="53"/>
      <c r="LZS10" s="53"/>
      <c r="LZT10" s="53"/>
      <c r="LZU10" s="53"/>
      <c r="LZV10" s="53"/>
      <c r="LZW10" s="53"/>
      <c r="LZX10" s="53"/>
      <c r="LZY10" s="53"/>
      <c r="LZZ10" s="53"/>
      <c r="MAA10" s="53"/>
      <c r="MAB10" s="53"/>
      <c r="MAC10" s="53"/>
      <c r="MAD10" s="53"/>
      <c r="MAE10" s="53"/>
      <c r="MAF10" s="53"/>
      <c r="MAG10" s="53"/>
      <c r="MAH10" s="53"/>
      <c r="MAI10" s="53"/>
      <c r="MAJ10" s="53"/>
      <c r="MAK10" s="53"/>
      <c r="MAL10" s="53"/>
      <c r="MAM10" s="53"/>
      <c r="MAN10" s="53"/>
      <c r="MAO10" s="53"/>
      <c r="MAP10" s="53"/>
      <c r="MAQ10" s="53"/>
      <c r="MAR10" s="53"/>
      <c r="MAS10" s="53"/>
      <c r="MAT10" s="53"/>
      <c r="MAU10" s="53"/>
      <c r="MAV10" s="53"/>
      <c r="MAW10" s="53"/>
      <c r="MAX10" s="53"/>
      <c r="MAY10" s="53"/>
      <c r="MAZ10" s="53"/>
      <c r="MBA10" s="53"/>
      <c r="MBB10" s="53"/>
      <c r="MBC10" s="53"/>
      <c r="MBD10" s="53"/>
      <c r="MBE10" s="53"/>
      <c r="MBF10" s="53"/>
      <c r="MBG10" s="53"/>
      <c r="MBH10" s="53"/>
      <c r="MBI10" s="53"/>
      <c r="MBJ10" s="53"/>
      <c r="MBK10" s="53"/>
      <c r="MBL10" s="53"/>
      <c r="MBM10" s="53"/>
      <c r="MBN10" s="53"/>
      <c r="MBO10" s="53"/>
      <c r="MBP10" s="53"/>
      <c r="MBQ10" s="53"/>
      <c r="MBR10" s="53"/>
      <c r="MBS10" s="53"/>
      <c r="MBT10" s="53"/>
      <c r="MBU10" s="53"/>
      <c r="MBV10" s="53"/>
      <c r="MBW10" s="53"/>
      <c r="MBX10" s="53"/>
      <c r="MBY10" s="53"/>
      <c r="MBZ10" s="53"/>
      <c r="MCA10" s="53"/>
      <c r="MCB10" s="53"/>
      <c r="MCC10" s="53"/>
      <c r="MCD10" s="53"/>
      <c r="MCE10" s="53"/>
      <c r="MCF10" s="53"/>
      <c r="MCG10" s="53"/>
      <c r="MCH10" s="53"/>
      <c r="MCI10" s="53"/>
      <c r="MCJ10" s="53"/>
      <c r="MCK10" s="53"/>
      <c r="MCL10" s="53"/>
      <c r="MCM10" s="53"/>
      <c r="MCN10" s="53"/>
      <c r="MCO10" s="53"/>
      <c r="MCP10" s="53"/>
      <c r="MCQ10" s="53"/>
      <c r="MCR10" s="53"/>
      <c r="MCS10" s="53"/>
      <c r="MCT10" s="53"/>
      <c r="MCU10" s="53"/>
      <c r="MCV10" s="53"/>
      <c r="MCW10" s="53"/>
      <c r="MCX10" s="53"/>
      <c r="MCY10" s="53"/>
      <c r="MCZ10" s="53"/>
      <c r="MDA10" s="53"/>
      <c r="MDB10" s="53"/>
      <c r="MDC10" s="53"/>
      <c r="MDD10" s="53"/>
      <c r="MDE10" s="53"/>
      <c r="MDF10" s="53"/>
      <c r="MDG10" s="53"/>
      <c r="MDH10" s="53"/>
      <c r="MDI10" s="53"/>
      <c r="MDJ10" s="53"/>
      <c r="MDK10" s="53"/>
      <c r="MDL10" s="53"/>
      <c r="MDM10" s="53"/>
      <c r="MDN10" s="53"/>
      <c r="MDO10" s="53"/>
      <c r="MDP10" s="53"/>
      <c r="MDQ10" s="53"/>
      <c r="MDR10" s="53"/>
      <c r="MDS10" s="53"/>
      <c r="MDT10" s="53"/>
      <c r="MDU10" s="53"/>
      <c r="MDV10" s="53"/>
      <c r="MDW10" s="53"/>
      <c r="MDX10" s="53"/>
      <c r="MDY10" s="53"/>
      <c r="MDZ10" s="53"/>
      <c r="MEA10" s="53"/>
      <c r="MEB10" s="53"/>
      <c r="MEC10" s="53"/>
      <c r="MED10" s="53"/>
      <c r="MEE10" s="53"/>
      <c r="MEF10" s="53"/>
      <c r="MEG10" s="53"/>
      <c r="MEH10" s="53"/>
      <c r="MEI10" s="53"/>
      <c r="MEJ10" s="53"/>
      <c r="MEK10" s="53"/>
      <c r="MEL10" s="53"/>
      <c r="MEM10" s="53"/>
      <c r="MEN10" s="53"/>
      <c r="MEO10" s="53"/>
      <c r="MEP10" s="53"/>
      <c r="MEQ10" s="53"/>
      <c r="MER10" s="53"/>
      <c r="MES10" s="53"/>
      <c r="MET10" s="53"/>
      <c r="MEU10" s="53"/>
      <c r="MEV10" s="53"/>
      <c r="MEW10" s="53"/>
      <c r="MEX10" s="53"/>
      <c r="MEY10" s="53"/>
      <c r="MEZ10" s="53"/>
      <c r="MFA10" s="53"/>
      <c r="MFB10" s="53"/>
      <c r="MFC10" s="53"/>
      <c r="MFD10" s="53"/>
      <c r="MFE10" s="53"/>
      <c r="MFF10" s="53"/>
      <c r="MFG10" s="53"/>
      <c r="MFH10" s="53"/>
      <c r="MFI10" s="53"/>
      <c r="MFJ10" s="53"/>
      <c r="MFK10" s="53"/>
      <c r="MFL10" s="53"/>
      <c r="MFM10" s="53"/>
      <c r="MFN10" s="53"/>
      <c r="MFO10" s="53"/>
      <c r="MFP10" s="53"/>
      <c r="MFQ10" s="53"/>
      <c r="MFR10" s="53"/>
      <c r="MFS10" s="53"/>
      <c r="MFT10" s="53"/>
      <c r="MFU10" s="53"/>
      <c r="MFV10" s="53"/>
      <c r="MFW10" s="53"/>
      <c r="MFX10" s="53"/>
      <c r="MFY10" s="53"/>
      <c r="MFZ10" s="53"/>
      <c r="MGA10" s="53"/>
      <c r="MGB10" s="53"/>
      <c r="MGC10" s="53"/>
      <c r="MGD10" s="53"/>
      <c r="MGE10" s="53"/>
      <c r="MGF10" s="53"/>
      <c r="MGG10" s="53"/>
      <c r="MGH10" s="53"/>
      <c r="MGI10" s="53"/>
      <c r="MGJ10" s="53"/>
      <c r="MGK10" s="53"/>
      <c r="MGL10" s="53"/>
      <c r="MGM10" s="53"/>
      <c r="MGN10" s="53"/>
      <c r="MGO10" s="53"/>
      <c r="MGP10" s="53"/>
      <c r="MGQ10" s="53"/>
      <c r="MGR10" s="53"/>
      <c r="MGS10" s="53"/>
      <c r="MGT10" s="53"/>
      <c r="MGU10" s="53"/>
      <c r="MGV10" s="53"/>
      <c r="MGW10" s="53"/>
      <c r="MGX10" s="53"/>
      <c r="MGY10" s="53"/>
      <c r="MGZ10" s="53"/>
      <c r="MHA10" s="53"/>
      <c r="MHB10" s="53"/>
      <c r="MHC10" s="53"/>
      <c r="MHD10" s="53"/>
      <c r="MHE10" s="53"/>
      <c r="MHF10" s="53"/>
      <c r="MHG10" s="53"/>
      <c r="MHH10" s="53"/>
      <c r="MHI10" s="53"/>
      <c r="MHJ10" s="53"/>
      <c r="MHK10" s="53"/>
      <c r="MHL10" s="53"/>
      <c r="MHM10" s="53"/>
      <c r="MHN10" s="53"/>
      <c r="MHO10" s="53"/>
      <c r="MHP10" s="53"/>
      <c r="MHQ10" s="53"/>
      <c r="MHR10" s="53"/>
      <c r="MHS10" s="53"/>
      <c r="MHT10" s="53"/>
      <c r="MHU10" s="53"/>
      <c r="MHV10" s="53"/>
      <c r="MHW10" s="53"/>
      <c r="MHX10" s="53"/>
      <c r="MHY10" s="53"/>
      <c r="MHZ10" s="53"/>
      <c r="MIA10" s="53"/>
      <c r="MIB10" s="53"/>
      <c r="MIC10" s="53"/>
      <c r="MID10" s="53"/>
      <c r="MIE10" s="53"/>
      <c r="MIF10" s="53"/>
      <c r="MIG10" s="53"/>
      <c r="MIH10" s="53"/>
      <c r="MII10" s="53"/>
      <c r="MIJ10" s="53"/>
      <c r="MIK10" s="53"/>
      <c r="MIL10" s="53"/>
      <c r="MIM10" s="53"/>
      <c r="MIN10" s="53"/>
      <c r="MIO10" s="53"/>
      <c r="MIP10" s="53"/>
      <c r="MIQ10" s="53"/>
      <c r="MIR10" s="53"/>
      <c r="MIS10" s="53"/>
      <c r="MIT10" s="53"/>
      <c r="MIU10" s="53"/>
      <c r="MIV10" s="53"/>
      <c r="MIW10" s="53"/>
      <c r="MIX10" s="53"/>
      <c r="MIY10" s="53"/>
      <c r="MIZ10" s="53"/>
      <c r="MJA10" s="53"/>
      <c r="MJB10" s="53"/>
      <c r="MJC10" s="53"/>
      <c r="MJD10" s="53"/>
      <c r="MJE10" s="53"/>
      <c r="MJF10" s="53"/>
      <c r="MJG10" s="53"/>
      <c r="MJH10" s="53"/>
      <c r="MJI10" s="53"/>
      <c r="MJJ10" s="53"/>
      <c r="MJK10" s="53"/>
      <c r="MJL10" s="53"/>
      <c r="MJM10" s="53"/>
      <c r="MJN10" s="53"/>
      <c r="MJO10" s="53"/>
      <c r="MJP10" s="53"/>
      <c r="MJQ10" s="53"/>
      <c r="MJR10" s="53"/>
      <c r="MJS10" s="53"/>
      <c r="MJT10" s="53"/>
      <c r="MJU10" s="53"/>
      <c r="MJV10" s="53"/>
      <c r="MJW10" s="53"/>
      <c r="MJX10" s="53"/>
      <c r="MJY10" s="53"/>
      <c r="MJZ10" s="53"/>
      <c r="MKA10" s="53"/>
      <c r="MKB10" s="53"/>
      <c r="MKC10" s="53"/>
      <c r="MKD10" s="53"/>
      <c r="MKE10" s="53"/>
      <c r="MKF10" s="53"/>
      <c r="MKG10" s="53"/>
      <c r="MKH10" s="53"/>
      <c r="MKI10" s="53"/>
      <c r="MKJ10" s="53"/>
      <c r="MKK10" s="53"/>
      <c r="MKL10" s="53"/>
      <c r="MKM10" s="53"/>
      <c r="MKN10" s="53"/>
      <c r="MKO10" s="53"/>
      <c r="MKP10" s="53"/>
      <c r="MKQ10" s="53"/>
      <c r="MKR10" s="53"/>
      <c r="MKS10" s="53"/>
      <c r="MKT10" s="53"/>
      <c r="MKU10" s="53"/>
      <c r="MKV10" s="53"/>
      <c r="MKW10" s="53"/>
      <c r="MKX10" s="53"/>
      <c r="MKY10" s="53"/>
      <c r="MKZ10" s="53"/>
      <c r="MLA10" s="53"/>
      <c r="MLB10" s="53"/>
      <c r="MLC10" s="53"/>
      <c r="MLD10" s="53"/>
      <c r="MLE10" s="53"/>
      <c r="MLF10" s="53"/>
      <c r="MLG10" s="53"/>
      <c r="MLH10" s="53"/>
      <c r="MLI10" s="53"/>
      <c r="MLJ10" s="53"/>
      <c r="MLK10" s="53"/>
      <c r="MLL10" s="53"/>
      <c r="MLM10" s="53"/>
      <c r="MLN10" s="53"/>
      <c r="MLO10" s="53"/>
      <c r="MLP10" s="53"/>
      <c r="MLQ10" s="53"/>
      <c r="MLR10" s="53"/>
      <c r="MLS10" s="53"/>
      <c r="MLT10" s="53"/>
      <c r="MLU10" s="53"/>
      <c r="MLV10" s="53"/>
      <c r="MLW10" s="53"/>
      <c r="MLX10" s="53"/>
      <c r="MLY10" s="53"/>
      <c r="MLZ10" s="53"/>
      <c r="MMA10" s="53"/>
      <c r="MMB10" s="53"/>
      <c r="MMC10" s="53"/>
      <c r="MMD10" s="53"/>
      <c r="MME10" s="53"/>
      <c r="MMF10" s="53"/>
      <c r="MMG10" s="53"/>
      <c r="MMH10" s="53"/>
      <c r="MMI10" s="53"/>
      <c r="MMJ10" s="53"/>
      <c r="MMK10" s="53"/>
      <c r="MML10" s="53"/>
      <c r="MMM10" s="53"/>
      <c r="MMN10" s="53"/>
      <c r="MMO10" s="53"/>
      <c r="MMP10" s="53"/>
      <c r="MMQ10" s="53"/>
      <c r="MMR10" s="53"/>
      <c r="MMS10" s="53"/>
      <c r="MMT10" s="53"/>
      <c r="MMU10" s="53"/>
      <c r="MMV10" s="53"/>
      <c r="MMW10" s="53"/>
      <c r="MMX10" s="53"/>
      <c r="MMY10" s="53"/>
      <c r="MMZ10" s="53"/>
      <c r="MNA10" s="53"/>
      <c r="MNB10" s="53"/>
      <c r="MNC10" s="53"/>
      <c r="MND10" s="53"/>
      <c r="MNE10" s="53"/>
      <c r="MNF10" s="53"/>
      <c r="MNG10" s="53"/>
      <c r="MNH10" s="53"/>
      <c r="MNI10" s="53"/>
      <c r="MNJ10" s="53"/>
      <c r="MNK10" s="53"/>
      <c r="MNL10" s="53"/>
      <c r="MNM10" s="53"/>
      <c r="MNN10" s="53"/>
      <c r="MNO10" s="53"/>
      <c r="MNP10" s="53"/>
      <c r="MNQ10" s="53"/>
      <c r="MNR10" s="53"/>
      <c r="MNS10" s="53"/>
      <c r="MNT10" s="53"/>
      <c r="MNU10" s="53"/>
      <c r="MNV10" s="53"/>
      <c r="MNW10" s="53"/>
      <c r="MNX10" s="53"/>
      <c r="MNY10" s="53"/>
      <c r="MNZ10" s="53"/>
      <c r="MOA10" s="53"/>
      <c r="MOB10" s="53"/>
      <c r="MOC10" s="53"/>
      <c r="MOD10" s="53"/>
      <c r="MOE10" s="53"/>
      <c r="MOF10" s="53"/>
      <c r="MOG10" s="53"/>
      <c r="MOH10" s="53"/>
      <c r="MOI10" s="53"/>
      <c r="MOJ10" s="53"/>
      <c r="MOK10" s="53"/>
      <c r="MOL10" s="53"/>
      <c r="MOM10" s="53"/>
      <c r="MON10" s="53"/>
      <c r="MOO10" s="53"/>
      <c r="MOP10" s="53"/>
      <c r="MOQ10" s="53"/>
      <c r="MOR10" s="53"/>
      <c r="MOS10" s="53"/>
      <c r="MOT10" s="53"/>
      <c r="MOU10" s="53"/>
      <c r="MOV10" s="53"/>
      <c r="MOW10" s="53"/>
      <c r="MOX10" s="53"/>
      <c r="MOY10" s="53"/>
      <c r="MOZ10" s="53"/>
      <c r="MPA10" s="53"/>
      <c r="MPB10" s="53"/>
      <c r="MPC10" s="53"/>
      <c r="MPD10" s="53"/>
      <c r="MPE10" s="53"/>
      <c r="MPF10" s="53"/>
      <c r="MPG10" s="53"/>
      <c r="MPH10" s="53"/>
      <c r="MPI10" s="53"/>
      <c r="MPJ10" s="53"/>
      <c r="MPK10" s="53"/>
      <c r="MPL10" s="53"/>
      <c r="MPM10" s="53"/>
      <c r="MPN10" s="53"/>
      <c r="MPO10" s="53"/>
      <c r="MPP10" s="53"/>
      <c r="MPQ10" s="53"/>
      <c r="MPR10" s="53"/>
      <c r="MPS10" s="53"/>
      <c r="MPT10" s="53"/>
      <c r="MPU10" s="53"/>
      <c r="MPV10" s="53"/>
      <c r="MPW10" s="53"/>
      <c r="MPX10" s="53"/>
      <c r="MPY10" s="53"/>
      <c r="MPZ10" s="53"/>
      <c r="MQA10" s="53"/>
      <c r="MQB10" s="53"/>
      <c r="MQC10" s="53"/>
      <c r="MQD10" s="53"/>
      <c r="MQE10" s="53"/>
      <c r="MQF10" s="53"/>
      <c r="MQG10" s="53"/>
      <c r="MQH10" s="53"/>
      <c r="MQI10" s="53"/>
      <c r="MQJ10" s="53"/>
      <c r="MQK10" s="53"/>
      <c r="MQL10" s="53"/>
      <c r="MQM10" s="53"/>
      <c r="MQN10" s="53"/>
      <c r="MQO10" s="53"/>
      <c r="MQP10" s="53"/>
      <c r="MQQ10" s="53"/>
      <c r="MQR10" s="53"/>
      <c r="MQS10" s="53"/>
      <c r="MQT10" s="53"/>
      <c r="MQU10" s="53"/>
      <c r="MQV10" s="53"/>
      <c r="MQW10" s="53"/>
      <c r="MQX10" s="53"/>
      <c r="MQY10" s="53"/>
      <c r="MQZ10" s="53"/>
      <c r="MRA10" s="53"/>
      <c r="MRB10" s="53"/>
      <c r="MRC10" s="53"/>
      <c r="MRD10" s="53"/>
      <c r="MRE10" s="53"/>
      <c r="MRF10" s="53"/>
      <c r="MRG10" s="53"/>
      <c r="MRH10" s="53"/>
      <c r="MRI10" s="53"/>
      <c r="MRJ10" s="53"/>
      <c r="MRK10" s="53"/>
      <c r="MRL10" s="53"/>
      <c r="MRM10" s="53"/>
      <c r="MRN10" s="53"/>
      <c r="MRO10" s="53"/>
      <c r="MRP10" s="53"/>
      <c r="MRQ10" s="53"/>
      <c r="MRR10" s="53"/>
      <c r="MRS10" s="53"/>
      <c r="MRT10" s="53"/>
      <c r="MRU10" s="53"/>
      <c r="MRV10" s="53"/>
      <c r="MRW10" s="53"/>
      <c r="MRX10" s="53"/>
      <c r="MRY10" s="53"/>
      <c r="MRZ10" s="53"/>
      <c r="MSA10" s="53"/>
      <c r="MSB10" s="53"/>
      <c r="MSC10" s="53"/>
      <c r="MSD10" s="53"/>
      <c r="MSE10" s="53"/>
      <c r="MSF10" s="53"/>
      <c r="MSG10" s="53"/>
      <c r="MSH10" s="53"/>
      <c r="MSI10" s="53"/>
      <c r="MSJ10" s="53"/>
      <c r="MSK10" s="53"/>
      <c r="MSL10" s="53"/>
      <c r="MSM10" s="53"/>
      <c r="MSN10" s="53"/>
      <c r="MSO10" s="53"/>
      <c r="MSP10" s="53"/>
      <c r="MSQ10" s="53"/>
      <c r="MSR10" s="53"/>
      <c r="MSS10" s="53"/>
      <c r="MST10" s="53"/>
      <c r="MSU10" s="53"/>
      <c r="MSV10" s="53"/>
      <c r="MSW10" s="53"/>
      <c r="MSX10" s="53"/>
      <c r="MSY10" s="53"/>
      <c r="MSZ10" s="53"/>
      <c r="MTA10" s="53"/>
      <c r="MTB10" s="53"/>
      <c r="MTC10" s="53"/>
      <c r="MTD10" s="53"/>
      <c r="MTE10" s="53"/>
      <c r="MTF10" s="53"/>
      <c r="MTG10" s="53"/>
      <c r="MTH10" s="53"/>
      <c r="MTI10" s="53"/>
      <c r="MTJ10" s="53"/>
      <c r="MTK10" s="53"/>
      <c r="MTL10" s="53"/>
      <c r="MTM10" s="53"/>
      <c r="MTN10" s="53"/>
      <c r="MTO10" s="53"/>
      <c r="MTP10" s="53"/>
      <c r="MTQ10" s="53"/>
      <c r="MTR10" s="53"/>
      <c r="MTS10" s="53"/>
      <c r="MTT10" s="53"/>
      <c r="MTU10" s="53"/>
      <c r="MTV10" s="53"/>
      <c r="MTW10" s="53"/>
      <c r="MTX10" s="53"/>
      <c r="MTY10" s="53"/>
      <c r="MTZ10" s="53"/>
      <c r="MUA10" s="53"/>
      <c r="MUB10" s="53"/>
      <c r="MUC10" s="53"/>
      <c r="MUD10" s="53"/>
      <c r="MUE10" s="53"/>
      <c r="MUF10" s="53"/>
      <c r="MUG10" s="53"/>
      <c r="MUH10" s="53"/>
      <c r="MUI10" s="53"/>
      <c r="MUJ10" s="53"/>
      <c r="MUK10" s="53"/>
      <c r="MUL10" s="53"/>
      <c r="MUM10" s="53"/>
      <c r="MUN10" s="53"/>
      <c r="MUO10" s="53"/>
      <c r="MUP10" s="53"/>
      <c r="MUQ10" s="53"/>
      <c r="MUR10" s="53"/>
      <c r="MUS10" s="53"/>
      <c r="MUT10" s="53"/>
      <c r="MUU10" s="53"/>
      <c r="MUV10" s="53"/>
      <c r="MUW10" s="53"/>
      <c r="MUX10" s="53"/>
      <c r="MUY10" s="53"/>
      <c r="MUZ10" s="53"/>
      <c r="MVA10" s="53"/>
      <c r="MVB10" s="53"/>
      <c r="MVC10" s="53"/>
      <c r="MVD10" s="53"/>
      <c r="MVE10" s="53"/>
      <c r="MVF10" s="53"/>
      <c r="MVG10" s="53"/>
      <c r="MVH10" s="53"/>
      <c r="MVI10" s="53"/>
      <c r="MVJ10" s="53"/>
      <c r="MVK10" s="53"/>
      <c r="MVL10" s="53"/>
      <c r="MVM10" s="53"/>
      <c r="MVN10" s="53"/>
      <c r="MVO10" s="53"/>
      <c r="MVP10" s="53"/>
      <c r="MVQ10" s="53"/>
      <c r="MVR10" s="53"/>
      <c r="MVS10" s="53"/>
      <c r="MVT10" s="53"/>
      <c r="MVU10" s="53"/>
      <c r="MVV10" s="53"/>
      <c r="MVW10" s="53"/>
      <c r="MVX10" s="53"/>
      <c r="MVY10" s="53"/>
      <c r="MVZ10" s="53"/>
      <c r="MWA10" s="53"/>
      <c r="MWB10" s="53"/>
      <c r="MWC10" s="53"/>
      <c r="MWD10" s="53"/>
      <c r="MWE10" s="53"/>
      <c r="MWF10" s="53"/>
      <c r="MWG10" s="53"/>
      <c r="MWH10" s="53"/>
      <c r="MWI10" s="53"/>
      <c r="MWJ10" s="53"/>
      <c r="MWK10" s="53"/>
      <c r="MWL10" s="53"/>
      <c r="MWM10" s="53"/>
      <c r="MWN10" s="53"/>
      <c r="MWO10" s="53"/>
      <c r="MWP10" s="53"/>
      <c r="MWQ10" s="53"/>
      <c r="MWR10" s="53"/>
      <c r="MWS10" s="53"/>
      <c r="MWT10" s="53"/>
      <c r="MWU10" s="53"/>
      <c r="MWV10" s="53"/>
      <c r="MWW10" s="53"/>
      <c r="MWX10" s="53"/>
      <c r="MWY10" s="53"/>
      <c r="MWZ10" s="53"/>
      <c r="MXA10" s="53"/>
      <c r="MXB10" s="53"/>
      <c r="MXC10" s="53"/>
      <c r="MXD10" s="53"/>
      <c r="MXE10" s="53"/>
      <c r="MXF10" s="53"/>
      <c r="MXG10" s="53"/>
      <c r="MXH10" s="53"/>
      <c r="MXI10" s="53"/>
      <c r="MXJ10" s="53"/>
      <c r="MXK10" s="53"/>
      <c r="MXL10" s="53"/>
      <c r="MXM10" s="53"/>
      <c r="MXN10" s="53"/>
      <c r="MXO10" s="53"/>
      <c r="MXP10" s="53"/>
      <c r="MXQ10" s="53"/>
      <c r="MXR10" s="53"/>
      <c r="MXS10" s="53"/>
      <c r="MXT10" s="53"/>
      <c r="MXU10" s="53"/>
      <c r="MXV10" s="53"/>
      <c r="MXW10" s="53"/>
      <c r="MXX10" s="53"/>
      <c r="MXY10" s="53"/>
      <c r="MXZ10" s="53"/>
      <c r="MYA10" s="53"/>
      <c r="MYB10" s="53"/>
      <c r="MYC10" s="53"/>
      <c r="MYD10" s="53"/>
      <c r="MYE10" s="53"/>
      <c r="MYF10" s="53"/>
      <c r="MYG10" s="53"/>
      <c r="MYH10" s="53"/>
      <c r="MYI10" s="53"/>
      <c r="MYJ10" s="53"/>
      <c r="MYK10" s="53"/>
      <c r="MYL10" s="53"/>
      <c r="MYM10" s="53"/>
      <c r="MYN10" s="53"/>
      <c r="MYO10" s="53"/>
      <c r="MYP10" s="53"/>
      <c r="MYQ10" s="53"/>
      <c r="MYR10" s="53"/>
      <c r="MYS10" s="53"/>
      <c r="MYT10" s="53"/>
      <c r="MYU10" s="53"/>
      <c r="MYV10" s="53"/>
      <c r="MYW10" s="53"/>
      <c r="MYX10" s="53"/>
      <c r="MYY10" s="53"/>
      <c r="MYZ10" s="53"/>
      <c r="MZA10" s="53"/>
      <c r="MZB10" s="53"/>
      <c r="MZC10" s="53"/>
      <c r="MZD10" s="53"/>
      <c r="MZE10" s="53"/>
      <c r="MZF10" s="53"/>
      <c r="MZG10" s="53"/>
      <c r="MZH10" s="53"/>
      <c r="MZI10" s="53"/>
      <c r="MZJ10" s="53"/>
      <c r="MZK10" s="53"/>
      <c r="MZL10" s="53"/>
      <c r="MZM10" s="53"/>
      <c r="MZN10" s="53"/>
      <c r="MZO10" s="53"/>
      <c r="MZP10" s="53"/>
      <c r="MZQ10" s="53"/>
      <c r="MZR10" s="53"/>
      <c r="MZS10" s="53"/>
      <c r="MZT10" s="53"/>
      <c r="MZU10" s="53"/>
      <c r="MZV10" s="53"/>
      <c r="MZW10" s="53"/>
      <c r="MZX10" s="53"/>
      <c r="MZY10" s="53"/>
      <c r="MZZ10" s="53"/>
      <c r="NAA10" s="53"/>
      <c r="NAB10" s="53"/>
      <c r="NAC10" s="53"/>
      <c r="NAD10" s="53"/>
      <c r="NAE10" s="53"/>
      <c r="NAF10" s="53"/>
      <c r="NAG10" s="53"/>
      <c r="NAH10" s="53"/>
      <c r="NAI10" s="53"/>
      <c r="NAJ10" s="53"/>
      <c r="NAK10" s="53"/>
      <c r="NAL10" s="53"/>
      <c r="NAM10" s="53"/>
      <c r="NAN10" s="53"/>
      <c r="NAO10" s="53"/>
      <c r="NAP10" s="53"/>
      <c r="NAQ10" s="53"/>
      <c r="NAR10" s="53"/>
      <c r="NAS10" s="53"/>
      <c r="NAT10" s="53"/>
      <c r="NAU10" s="53"/>
      <c r="NAV10" s="53"/>
      <c r="NAW10" s="53"/>
      <c r="NAX10" s="53"/>
      <c r="NAY10" s="53"/>
      <c r="NAZ10" s="53"/>
      <c r="NBA10" s="53"/>
      <c r="NBB10" s="53"/>
      <c r="NBC10" s="53"/>
      <c r="NBD10" s="53"/>
      <c r="NBE10" s="53"/>
      <c r="NBF10" s="53"/>
      <c r="NBG10" s="53"/>
      <c r="NBH10" s="53"/>
      <c r="NBI10" s="53"/>
      <c r="NBJ10" s="53"/>
      <c r="NBK10" s="53"/>
      <c r="NBL10" s="53"/>
      <c r="NBM10" s="53"/>
      <c r="NBN10" s="53"/>
      <c r="NBO10" s="53"/>
      <c r="NBP10" s="53"/>
      <c r="NBQ10" s="53"/>
      <c r="NBR10" s="53"/>
      <c r="NBS10" s="53"/>
      <c r="NBT10" s="53"/>
      <c r="NBU10" s="53"/>
      <c r="NBV10" s="53"/>
      <c r="NBW10" s="53"/>
      <c r="NBX10" s="53"/>
      <c r="NBY10" s="53"/>
      <c r="NBZ10" s="53"/>
      <c r="NCA10" s="53"/>
      <c r="NCB10" s="53"/>
      <c r="NCC10" s="53"/>
      <c r="NCD10" s="53"/>
      <c r="NCE10" s="53"/>
      <c r="NCF10" s="53"/>
      <c r="NCG10" s="53"/>
      <c r="NCH10" s="53"/>
      <c r="NCI10" s="53"/>
      <c r="NCJ10" s="53"/>
      <c r="NCK10" s="53"/>
      <c r="NCL10" s="53"/>
      <c r="NCM10" s="53"/>
      <c r="NCN10" s="53"/>
      <c r="NCO10" s="53"/>
      <c r="NCP10" s="53"/>
      <c r="NCQ10" s="53"/>
      <c r="NCR10" s="53"/>
      <c r="NCS10" s="53"/>
      <c r="NCT10" s="53"/>
      <c r="NCU10" s="53"/>
      <c r="NCV10" s="53"/>
      <c r="NCW10" s="53"/>
      <c r="NCX10" s="53"/>
      <c r="NCY10" s="53"/>
      <c r="NCZ10" s="53"/>
      <c r="NDA10" s="53"/>
      <c r="NDB10" s="53"/>
      <c r="NDC10" s="53"/>
      <c r="NDD10" s="53"/>
      <c r="NDE10" s="53"/>
      <c r="NDF10" s="53"/>
      <c r="NDG10" s="53"/>
      <c r="NDH10" s="53"/>
      <c r="NDI10" s="53"/>
      <c r="NDJ10" s="53"/>
      <c r="NDK10" s="53"/>
      <c r="NDL10" s="53"/>
      <c r="NDM10" s="53"/>
      <c r="NDN10" s="53"/>
      <c r="NDO10" s="53"/>
      <c r="NDP10" s="53"/>
      <c r="NDQ10" s="53"/>
      <c r="NDR10" s="53"/>
      <c r="NDS10" s="53"/>
      <c r="NDT10" s="53"/>
      <c r="NDU10" s="53"/>
      <c r="NDV10" s="53"/>
      <c r="NDW10" s="53"/>
      <c r="NDX10" s="53"/>
      <c r="NDY10" s="53"/>
      <c r="NDZ10" s="53"/>
      <c r="NEA10" s="53"/>
      <c r="NEB10" s="53"/>
      <c r="NEC10" s="53"/>
      <c r="NED10" s="53"/>
      <c r="NEE10" s="53"/>
      <c r="NEF10" s="53"/>
      <c r="NEG10" s="53"/>
      <c r="NEH10" s="53"/>
      <c r="NEI10" s="53"/>
      <c r="NEJ10" s="53"/>
      <c r="NEK10" s="53"/>
      <c r="NEL10" s="53"/>
      <c r="NEM10" s="53"/>
      <c r="NEN10" s="53"/>
      <c r="NEO10" s="53"/>
      <c r="NEP10" s="53"/>
      <c r="NEQ10" s="53"/>
      <c r="NER10" s="53"/>
      <c r="NES10" s="53"/>
      <c r="NET10" s="53"/>
      <c r="NEU10" s="53"/>
      <c r="NEV10" s="53"/>
      <c r="NEW10" s="53"/>
      <c r="NEX10" s="53"/>
      <c r="NEY10" s="53"/>
      <c r="NEZ10" s="53"/>
      <c r="NFA10" s="53"/>
      <c r="NFB10" s="53"/>
      <c r="NFC10" s="53"/>
      <c r="NFD10" s="53"/>
      <c r="NFE10" s="53"/>
      <c r="NFF10" s="53"/>
      <c r="NFG10" s="53"/>
      <c r="NFH10" s="53"/>
      <c r="NFI10" s="53"/>
      <c r="NFJ10" s="53"/>
      <c r="NFK10" s="53"/>
      <c r="NFL10" s="53"/>
      <c r="NFM10" s="53"/>
      <c r="NFN10" s="53"/>
      <c r="NFO10" s="53"/>
      <c r="NFP10" s="53"/>
      <c r="NFQ10" s="53"/>
      <c r="NFR10" s="53"/>
      <c r="NFS10" s="53"/>
      <c r="NFT10" s="53"/>
      <c r="NFU10" s="53"/>
      <c r="NFV10" s="53"/>
      <c r="NFW10" s="53"/>
      <c r="NFX10" s="53"/>
      <c r="NFY10" s="53"/>
      <c r="NFZ10" s="53"/>
      <c r="NGA10" s="53"/>
      <c r="NGB10" s="53"/>
      <c r="NGC10" s="53"/>
      <c r="NGD10" s="53"/>
      <c r="NGE10" s="53"/>
      <c r="NGF10" s="53"/>
      <c r="NGG10" s="53"/>
      <c r="NGH10" s="53"/>
      <c r="NGI10" s="53"/>
      <c r="NGJ10" s="53"/>
      <c r="NGK10" s="53"/>
      <c r="NGL10" s="53"/>
      <c r="NGM10" s="53"/>
      <c r="NGN10" s="53"/>
      <c r="NGO10" s="53"/>
      <c r="NGP10" s="53"/>
      <c r="NGQ10" s="53"/>
      <c r="NGR10" s="53"/>
      <c r="NGS10" s="53"/>
      <c r="NGT10" s="53"/>
      <c r="NGU10" s="53"/>
      <c r="NGV10" s="53"/>
      <c r="NGW10" s="53"/>
      <c r="NGX10" s="53"/>
      <c r="NGY10" s="53"/>
      <c r="NGZ10" s="53"/>
      <c r="NHA10" s="53"/>
      <c r="NHB10" s="53"/>
      <c r="NHC10" s="53"/>
      <c r="NHD10" s="53"/>
      <c r="NHE10" s="53"/>
      <c r="NHF10" s="53"/>
      <c r="NHG10" s="53"/>
      <c r="NHH10" s="53"/>
      <c r="NHI10" s="53"/>
      <c r="NHJ10" s="53"/>
      <c r="NHK10" s="53"/>
      <c r="NHL10" s="53"/>
      <c r="NHM10" s="53"/>
      <c r="NHN10" s="53"/>
      <c r="NHO10" s="53"/>
      <c r="NHP10" s="53"/>
      <c r="NHQ10" s="53"/>
      <c r="NHR10" s="53"/>
      <c r="NHS10" s="53"/>
      <c r="NHT10" s="53"/>
      <c r="NHU10" s="53"/>
      <c r="NHV10" s="53"/>
      <c r="NHW10" s="53"/>
      <c r="NHX10" s="53"/>
      <c r="NHY10" s="53"/>
      <c r="NHZ10" s="53"/>
      <c r="NIA10" s="53"/>
      <c r="NIB10" s="53"/>
      <c r="NIC10" s="53"/>
      <c r="NID10" s="53"/>
      <c r="NIE10" s="53"/>
      <c r="NIF10" s="53"/>
      <c r="NIG10" s="53"/>
      <c r="NIH10" s="53"/>
      <c r="NII10" s="53"/>
      <c r="NIJ10" s="53"/>
      <c r="NIK10" s="53"/>
      <c r="NIL10" s="53"/>
      <c r="NIM10" s="53"/>
      <c r="NIN10" s="53"/>
      <c r="NIO10" s="53"/>
      <c r="NIP10" s="53"/>
      <c r="NIQ10" s="53"/>
      <c r="NIR10" s="53"/>
      <c r="NIS10" s="53"/>
      <c r="NIT10" s="53"/>
      <c r="NIU10" s="53"/>
      <c r="NIV10" s="53"/>
      <c r="NIW10" s="53"/>
      <c r="NIX10" s="53"/>
      <c r="NIY10" s="53"/>
      <c r="NIZ10" s="53"/>
      <c r="NJA10" s="53"/>
      <c r="NJB10" s="53"/>
      <c r="NJC10" s="53"/>
      <c r="NJD10" s="53"/>
      <c r="NJE10" s="53"/>
      <c r="NJF10" s="53"/>
      <c r="NJG10" s="53"/>
      <c r="NJH10" s="53"/>
      <c r="NJI10" s="53"/>
      <c r="NJJ10" s="53"/>
      <c r="NJK10" s="53"/>
      <c r="NJL10" s="53"/>
      <c r="NJM10" s="53"/>
      <c r="NJN10" s="53"/>
      <c r="NJO10" s="53"/>
      <c r="NJP10" s="53"/>
      <c r="NJQ10" s="53"/>
      <c r="NJR10" s="53"/>
      <c r="NJS10" s="53"/>
      <c r="NJT10" s="53"/>
      <c r="NJU10" s="53"/>
      <c r="NJV10" s="53"/>
      <c r="NJW10" s="53"/>
      <c r="NJX10" s="53"/>
      <c r="NJY10" s="53"/>
      <c r="NJZ10" s="53"/>
      <c r="NKA10" s="53"/>
      <c r="NKB10" s="53"/>
      <c r="NKC10" s="53"/>
      <c r="NKD10" s="53"/>
      <c r="NKE10" s="53"/>
      <c r="NKF10" s="53"/>
      <c r="NKG10" s="53"/>
      <c r="NKH10" s="53"/>
      <c r="NKI10" s="53"/>
      <c r="NKJ10" s="53"/>
      <c r="NKK10" s="53"/>
      <c r="NKL10" s="53"/>
      <c r="NKM10" s="53"/>
      <c r="NKN10" s="53"/>
      <c r="NKO10" s="53"/>
      <c r="NKP10" s="53"/>
      <c r="NKQ10" s="53"/>
      <c r="NKR10" s="53"/>
      <c r="NKS10" s="53"/>
      <c r="NKT10" s="53"/>
      <c r="NKU10" s="53"/>
      <c r="NKV10" s="53"/>
      <c r="NKW10" s="53"/>
      <c r="NKX10" s="53"/>
      <c r="NKY10" s="53"/>
      <c r="NKZ10" s="53"/>
      <c r="NLA10" s="53"/>
      <c r="NLB10" s="53"/>
      <c r="NLC10" s="53"/>
      <c r="NLD10" s="53"/>
      <c r="NLE10" s="53"/>
      <c r="NLF10" s="53"/>
      <c r="NLG10" s="53"/>
      <c r="NLH10" s="53"/>
      <c r="NLI10" s="53"/>
      <c r="NLJ10" s="53"/>
      <c r="NLK10" s="53"/>
      <c r="NLL10" s="53"/>
      <c r="NLM10" s="53"/>
      <c r="NLN10" s="53"/>
      <c r="NLO10" s="53"/>
      <c r="NLP10" s="53"/>
      <c r="NLQ10" s="53"/>
      <c r="NLR10" s="53"/>
      <c r="NLS10" s="53"/>
      <c r="NLT10" s="53"/>
      <c r="NLU10" s="53"/>
      <c r="NLV10" s="53"/>
      <c r="NLW10" s="53"/>
      <c r="NLX10" s="53"/>
      <c r="NLY10" s="53"/>
      <c r="NLZ10" s="53"/>
      <c r="NMA10" s="53"/>
      <c r="NMB10" s="53"/>
      <c r="NMC10" s="53"/>
      <c r="NMD10" s="53"/>
      <c r="NME10" s="53"/>
      <c r="NMF10" s="53"/>
      <c r="NMG10" s="53"/>
      <c r="NMH10" s="53"/>
      <c r="NMI10" s="53"/>
      <c r="NMJ10" s="53"/>
      <c r="NMK10" s="53"/>
      <c r="NML10" s="53"/>
      <c r="NMM10" s="53"/>
      <c r="NMN10" s="53"/>
      <c r="NMO10" s="53"/>
      <c r="NMP10" s="53"/>
      <c r="NMQ10" s="53"/>
      <c r="NMR10" s="53"/>
      <c r="NMS10" s="53"/>
      <c r="NMT10" s="53"/>
      <c r="NMU10" s="53"/>
      <c r="NMV10" s="53"/>
      <c r="NMW10" s="53"/>
      <c r="NMX10" s="53"/>
      <c r="NMY10" s="53"/>
      <c r="NMZ10" s="53"/>
      <c r="NNA10" s="53"/>
      <c r="NNB10" s="53"/>
      <c r="NNC10" s="53"/>
      <c r="NND10" s="53"/>
      <c r="NNE10" s="53"/>
      <c r="NNF10" s="53"/>
      <c r="NNG10" s="53"/>
      <c r="NNH10" s="53"/>
      <c r="NNI10" s="53"/>
      <c r="NNJ10" s="53"/>
      <c r="NNK10" s="53"/>
      <c r="NNL10" s="53"/>
      <c r="NNM10" s="53"/>
      <c r="NNN10" s="53"/>
      <c r="NNO10" s="53"/>
      <c r="NNP10" s="53"/>
      <c r="NNQ10" s="53"/>
      <c r="NNR10" s="53"/>
      <c r="NNS10" s="53"/>
      <c r="NNT10" s="53"/>
      <c r="NNU10" s="53"/>
      <c r="NNV10" s="53"/>
      <c r="NNW10" s="53"/>
      <c r="NNX10" s="53"/>
      <c r="NNY10" s="53"/>
      <c r="NNZ10" s="53"/>
      <c r="NOA10" s="53"/>
      <c r="NOB10" s="53"/>
      <c r="NOC10" s="53"/>
      <c r="NOD10" s="53"/>
      <c r="NOE10" s="53"/>
      <c r="NOF10" s="53"/>
      <c r="NOG10" s="53"/>
      <c r="NOH10" s="53"/>
      <c r="NOI10" s="53"/>
      <c r="NOJ10" s="53"/>
      <c r="NOK10" s="53"/>
      <c r="NOL10" s="53"/>
      <c r="NOM10" s="53"/>
      <c r="NON10" s="53"/>
      <c r="NOO10" s="53"/>
      <c r="NOP10" s="53"/>
      <c r="NOQ10" s="53"/>
      <c r="NOR10" s="53"/>
      <c r="NOS10" s="53"/>
      <c r="NOT10" s="53"/>
      <c r="NOU10" s="53"/>
      <c r="NOV10" s="53"/>
      <c r="NOW10" s="53"/>
      <c r="NOX10" s="53"/>
      <c r="NOY10" s="53"/>
      <c r="NOZ10" s="53"/>
      <c r="NPA10" s="53"/>
      <c r="NPB10" s="53"/>
      <c r="NPC10" s="53"/>
      <c r="NPD10" s="53"/>
      <c r="NPE10" s="53"/>
      <c r="NPF10" s="53"/>
      <c r="NPG10" s="53"/>
      <c r="NPH10" s="53"/>
      <c r="NPI10" s="53"/>
      <c r="NPJ10" s="53"/>
      <c r="NPK10" s="53"/>
      <c r="NPL10" s="53"/>
      <c r="NPM10" s="53"/>
      <c r="NPN10" s="53"/>
      <c r="NPO10" s="53"/>
      <c r="NPP10" s="53"/>
      <c r="NPQ10" s="53"/>
      <c r="NPR10" s="53"/>
      <c r="NPS10" s="53"/>
      <c r="NPT10" s="53"/>
      <c r="NPU10" s="53"/>
      <c r="NPV10" s="53"/>
      <c r="NPW10" s="53"/>
      <c r="NPX10" s="53"/>
      <c r="NPY10" s="53"/>
      <c r="NPZ10" s="53"/>
      <c r="NQA10" s="53"/>
      <c r="NQB10" s="53"/>
      <c r="NQC10" s="53"/>
      <c r="NQD10" s="53"/>
      <c r="NQE10" s="53"/>
      <c r="NQF10" s="53"/>
      <c r="NQG10" s="53"/>
      <c r="NQH10" s="53"/>
      <c r="NQI10" s="53"/>
      <c r="NQJ10" s="53"/>
      <c r="NQK10" s="53"/>
      <c r="NQL10" s="53"/>
      <c r="NQM10" s="53"/>
      <c r="NQN10" s="53"/>
      <c r="NQO10" s="53"/>
      <c r="NQP10" s="53"/>
      <c r="NQQ10" s="53"/>
      <c r="NQR10" s="53"/>
      <c r="NQS10" s="53"/>
      <c r="NQT10" s="53"/>
      <c r="NQU10" s="53"/>
      <c r="NQV10" s="53"/>
      <c r="NQW10" s="53"/>
      <c r="NQX10" s="53"/>
      <c r="NQY10" s="53"/>
      <c r="NQZ10" s="53"/>
      <c r="NRA10" s="53"/>
      <c r="NRB10" s="53"/>
      <c r="NRC10" s="53"/>
      <c r="NRD10" s="53"/>
      <c r="NRE10" s="53"/>
      <c r="NRF10" s="53"/>
      <c r="NRG10" s="53"/>
      <c r="NRH10" s="53"/>
      <c r="NRI10" s="53"/>
      <c r="NRJ10" s="53"/>
      <c r="NRK10" s="53"/>
      <c r="NRL10" s="53"/>
      <c r="NRM10" s="53"/>
      <c r="NRN10" s="53"/>
      <c r="NRO10" s="53"/>
      <c r="NRP10" s="53"/>
      <c r="NRQ10" s="53"/>
      <c r="NRR10" s="53"/>
      <c r="NRS10" s="53"/>
      <c r="NRT10" s="53"/>
      <c r="NRU10" s="53"/>
      <c r="NRV10" s="53"/>
      <c r="NRW10" s="53"/>
      <c r="NRX10" s="53"/>
      <c r="NRY10" s="53"/>
      <c r="NRZ10" s="53"/>
      <c r="NSA10" s="53"/>
      <c r="NSB10" s="53"/>
      <c r="NSC10" s="53"/>
      <c r="NSD10" s="53"/>
      <c r="NSE10" s="53"/>
      <c r="NSF10" s="53"/>
      <c r="NSG10" s="53"/>
      <c r="NSH10" s="53"/>
      <c r="NSI10" s="53"/>
      <c r="NSJ10" s="53"/>
      <c r="NSK10" s="53"/>
      <c r="NSL10" s="53"/>
      <c r="NSM10" s="53"/>
      <c r="NSN10" s="53"/>
      <c r="NSO10" s="53"/>
      <c r="NSP10" s="53"/>
      <c r="NSQ10" s="53"/>
      <c r="NSR10" s="53"/>
      <c r="NSS10" s="53"/>
      <c r="NST10" s="53"/>
      <c r="NSU10" s="53"/>
      <c r="NSV10" s="53"/>
      <c r="NSW10" s="53"/>
      <c r="NSX10" s="53"/>
      <c r="NSY10" s="53"/>
      <c r="NSZ10" s="53"/>
      <c r="NTA10" s="53"/>
      <c r="NTB10" s="53"/>
      <c r="NTC10" s="53"/>
      <c r="NTD10" s="53"/>
      <c r="NTE10" s="53"/>
      <c r="NTF10" s="53"/>
      <c r="NTG10" s="53"/>
      <c r="NTH10" s="53"/>
      <c r="NTI10" s="53"/>
      <c r="NTJ10" s="53"/>
      <c r="NTK10" s="53"/>
      <c r="NTL10" s="53"/>
      <c r="NTM10" s="53"/>
      <c r="NTN10" s="53"/>
      <c r="NTO10" s="53"/>
      <c r="NTP10" s="53"/>
      <c r="NTQ10" s="53"/>
      <c r="NTR10" s="53"/>
      <c r="NTS10" s="53"/>
      <c r="NTT10" s="53"/>
      <c r="NTU10" s="53"/>
      <c r="NTV10" s="53"/>
      <c r="NTW10" s="53"/>
      <c r="NTX10" s="53"/>
      <c r="NTY10" s="53"/>
      <c r="NTZ10" s="53"/>
      <c r="NUA10" s="53"/>
      <c r="NUB10" s="53"/>
      <c r="NUC10" s="53"/>
      <c r="NUD10" s="53"/>
      <c r="NUE10" s="53"/>
      <c r="NUF10" s="53"/>
      <c r="NUG10" s="53"/>
      <c r="NUH10" s="53"/>
      <c r="NUI10" s="53"/>
      <c r="NUJ10" s="53"/>
      <c r="NUK10" s="53"/>
      <c r="NUL10" s="53"/>
      <c r="NUM10" s="53"/>
      <c r="NUN10" s="53"/>
      <c r="NUO10" s="53"/>
      <c r="NUP10" s="53"/>
      <c r="NUQ10" s="53"/>
      <c r="NUR10" s="53"/>
      <c r="NUS10" s="53"/>
      <c r="NUT10" s="53"/>
      <c r="NUU10" s="53"/>
      <c r="NUV10" s="53"/>
      <c r="NUW10" s="53"/>
      <c r="NUX10" s="53"/>
      <c r="NUY10" s="53"/>
      <c r="NUZ10" s="53"/>
      <c r="NVA10" s="53"/>
      <c r="NVB10" s="53"/>
      <c r="NVC10" s="53"/>
      <c r="NVD10" s="53"/>
      <c r="NVE10" s="53"/>
      <c r="NVF10" s="53"/>
      <c r="NVG10" s="53"/>
      <c r="NVH10" s="53"/>
      <c r="NVI10" s="53"/>
      <c r="NVJ10" s="53"/>
      <c r="NVK10" s="53"/>
      <c r="NVL10" s="53"/>
      <c r="NVM10" s="53"/>
      <c r="NVN10" s="53"/>
      <c r="NVO10" s="53"/>
      <c r="NVP10" s="53"/>
      <c r="NVQ10" s="53"/>
      <c r="NVR10" s="53"/>
      <c r="NVS10" s="53"/>
      <c r="NVT10" s="53"/>
      <c r="NVU10" s="53"/>
      <c r="NVV10" s="53"/>
      <c r="NVW10" s="53"/>
      <c r="NVX10" s="53"/>
      <c r="NVY10" s="53"/>
      <c r="NVZ10" s="53"/>
      <c r="NWA10" s="53"/>
      <c r="NWB10" s="53"/>
      <c r="NWC10" s="53"/>
      <c r="NWD10" s="53"/>
      <c r="NWE10" s="53"/>
      <c r="NWF10" s="53"/>
      <c r="NWG10" s="53"/>
      <c r="NWH10" s="53"/>
      <c r="NWI10" s="53"/>
      <c r="NWJ10" s="53"/>
      <c r="NWK10" s="53"/>
      <c r="NWL10" s="53"/>
      <c r="NWM10" s="53"/>
      <c r="NWN10" s="53"/>
      <c r="NWO10" s="53"/>
      <c r="NWP10" s="53"/>
      <c r="NWQ10" s="53"/>
      <c r="NWR10" s="53"/>
      <c r="NWS10" s="53"/>
      <c r="NWT10" s="53"/>
      <c r="NWU10" s="53"/>
      <c r="NWV10" s="53"/>
      <c r="NWW10" s="53"/>
      <c r="NWX10" s="53"/>
      <c r="NWY10" s="53"/>
      <c r="NWZ10" s="53"/>
      <c r="NXA10" s="53"/>
      <c r="NXB10" s="53"/>
      <c r="NXC10" s="53"/>
      <c r="NXD10" s="53"/>
      <c r="NXE10" s="53"/>
      <c r="NXF10" s="53"/>
      <c r="NXG10" s="53"/>
      <c r="NXH10" s="53"/>
      <c r="NXI10" s="53"/>
      <c r="NXJ10" s="53"/>
      <c r="NXK10" s="53"/>
      <c r="NXL10" s="53"/>
      <c r="NXM10" s="53"/>
      <c r="NXN10" s="53"/>
      <c r="NXO10" s="53"/>
      <c r="NXP10" s="53"/>
      <c r="NXQ10" s="53"/>
      <c r="NXR10" s="53"/>
      <c r="NXS10" s="53"/>
      <c r="NXT10" s="53"/>
      <c r="NXU10" s="53"/>
      <c r="NXV10" s="53"/>
      <c r="NXW10" s="53"/>
      <c r="NXX10" s="53"/>
      <c r="NXY10" s="53"/>
      <c r="NXZ10" s="53"/>
      <c r="NYA10" s="53"/>
      <c r="NYB10" s="53"/>
      <c r="NYC10" s="53"/>
      <c r="NYD10" s="53"/>
      <c r="NYE10" s="53"/>
      <c r="NYF10" s="53"/>
      <c r="NYG10" s="53"/>
      <c r="NYH10" s="53"/>
      <c r="NYI10" s="53"/>
      <c r="NYJ10" s="53"/>
      <c r="NYK10" s="53"/>
      <c r="NYL10" s="53"/>
      <c r="NYM10" s="53"/>
      <c r="NYN10" s="53"/>
      <c r="NYO10" s="53"/>
      <c r="NYP10" s="53"/>
      <c r="NYQ10" s="53"/>
      <c r="NYR10" s="53"/>
      <c r="NYS10" s="53"/>
      <c r="NYT10" s="53"/>
      <c r="NYU10" s="53"/>
      <c r="NYV10" s="53"/>
      <c r="NYW10" s="53"/>
      <c r="NYX10" s="53"/>
      <c r="NYY10" s="53"/>
      <c r="NYZ10" s="53"/>
      <c r="NZA10" s="53"/>
      <c r="NZB10" s="53"/>
      <c r="NZC10" s="53"/>
      <c r="NZD10" s="53"/>
      <c r="NZE10" s="53"/>
      <c r="NZF10" s="53"/>
      <c r="NZG10" s="53"/>
      <c r="NZH10" s="53"/>
      <c r="NZI10" s="53"/>
      <c r="NZJ10" s="53"/>
      <c r="NZK10" s="53"/>
      <c r="NZL10" s="53"/>
      <c r="NZM10" s="53"/>
      <c r="NZN10" s="53"/>
      <c r="NZO10" s="53"/>
      <c r="NZP10" s="53"/>
      <c r="NZQ10" s="53"/>
      <c r="NZR10" s="53"/>
      <c r="NZS10" s="53"/>
      <c r="NZT10" s="53"/>
      <c r="NZU10" s="53"/>
      <c r="NZV10" s="53"/>
      <c r="NZW10" s="53"/>
      <c r="NZX10" s="53"/>
      <c r="NZY10" s="53"/>
      <c r="NZZ10" s="53"/>
      <c r="OAA10" s="53"/>
      <c r="OAB10" s="53"/>
      <c r="OAC10" s="53"/>
      <c r="OAD10" s="53"/>
      <c r="OAE10" s="53"/>
      <c r="OAF10" s="53"/>
      <c r="OAG10" s="53"/>
      <c r="OAH10" s="53"/>
      <c r="OAI10" s="53"/>
      <c r="OAJ10" s="53"/>
      <c r="OAK10" s="53"/>
      <c r="OAL10" s="53"/>
      <c r="OAM10" s="53"/>
      <c r="OAN10" s="53"/>
      <c r="OAO10" s="53"/>
      <c r="OAP10" s="53"/>
      <c r="OAQ10" s="53"/>
      <c r="OAR10" s="53"/>
      <c r="OAS10" s="53"/>
      <c r="OAT10" s="53"/>
      <c r="OAU10" s="53"/>
      <c r="OAV10" s="53"/>
      <c r="OAW10" s="53"/>
      <c r="OAX10" s="53"/>
      <c r="OAY10" s="53"/>
      <c r="OAZ10" s="53"/>
      <c r="OBA10" s="53"/>
      <c r="OBB10" s="53"/>
      <c r="OBC10" s="53"/>
      <c r="OBD10" s="53"/>
      <c r="OBE10" s="53"/>
      <c r="OBF10" s="53"/>
      <c r="OBG10" s="53"/>
      <c r="OBH10" s="53"/>
      <c r="OBI10" s="53"/>
      <c r="OBJ10" s="53"/>
      <c r="OBK10" s="53"/>
      <c r="OBL10" s="53"/>
      <c r="OBM10" s="53"/>
      <c r="OBN10" s="53"/>
      <c r="OBO10" s="53"/>
      <c r="OBP10" s="53"/>
      <c r="OBQ10" s="53"/>
      <c r="OBR10" s="53"/>
      <c r="OBS10" s="53"/>
      <c r="OBT10" s="53"/>
      <c r="OBU10" s="53"/>
      <c r="OBV10" s="53"/>
      <c r="OBW10" s="53"/>
      <c r="OBX10" s="53"/>
      <c r="OBY10" s="53"/>
      <c r="OBZ10" s="53"/>
      <c r="OCA10" s="53"/>
      <c r="OCB10" s="53"/>
      <c r="OCC10" s="53"/>
      <c r="OCD10" s="53"/>
      <c r="OCE10" s="53"/>
      <c r="OCF10" s="53"/>
      <c r="OCG10" s="53"/>
      <c r="OCH10" s="53"/>
      <c r="OCI10" s="53"/>
      <c r="OCJ10" s="53"/>
      <c r="OCK10" s="53"/>
      <c r="OCL10" s="53"/>
      <c r="OCM10" s="53"/>
      <c r="OCN10" s="53"/>
      <c r="OCO10" s="53"/>
      <c r="OCP10" s="53"/>
      <c r="OCQ10" s="53"/>
      <c r="OCR10" s="53"/>
      <c r="OCS10" s="53"/>
      <c r="OCT10" s="53"/>
      <c r="OCU10" s="53"/>
      <c r="OCV10" s="53"/>
      <c r="OCW10" s="53"/>
      <c r="OCX10" s="53"/>
      <c r="OCY10" s="53"/>
      <c r="OCZ10" s="53"/>
      <c r="ODA10" s="53"/>
      <c r="ODB10" s="53"/>
      <c r="ODC10" s="53"/>
      <c r="ODD10" s="53"/>
      <c r="ODE10" s="53"/>
      <c r="ODF10" s="53"/>
      <c r="ODG10" s="53"/>
      <c r="ODH10" s="53"/>
      <c r="ODI10" s="53"/>
      <c r="ODJ10" s="53"/>
      <c r="ODK10" s="53"/>
      <c r="ODL10" s="53"/>
      <c r="ODM10" s="53"/>
      <c r="ODN10" s="53"/>
      <c r="ODO10" s="53"/>
      <c r="ODP10" s="53"/>
      <c r="ODQ10" s="53"/>
      <c r="ODR10" s="53"/>
      <c r="ODS10" s="53"/>
      <c r="ODT10" s="53"/>
      <c r="ODU10" s="53"/>
      <c r="ODV10" s="53"/>
      <c r="ODW10" s="53"/>
      <c r="ODX10" s="53"/>
      <c r="ODY10" s="53"/>
      <c r="ODZ10" s="53"/>
      <c r="OEA10" s="53"/>
      <c r="OEB10" s="53"/>
      <c r="OEC10" s="53"/>
      <c r="OED10" s="53"/>
      <c r="OEE10" s="53"/>
      <c r="OEF10" s="53"/>
      <c r="OEG10" s="53"/>
      <c r="OEH10" s="53"/>
      <c r="OEI10" s="53"/>
      <c r="OEJ10" s="53"/>
      <c r="OEK10" s="53"/>
      <c r="OEL10" s="53"/>
      <c r="OEM10" s="53"/>
      <c r="OEN10" s="53"/>
      <c r="OEO10" s="53"/>
      <c r="OEP10" s="53"/>
      <c r="OEQ10" s="53"/>
      <c r="OER10" s="53"/>
      <c r="OES10" s="53"/>
      <c r="OET10" s="53"/>
      <c r="OEU10" s="53"/>
      <c r="OEV10" s="53"/>
      <c r="OEW10" s="53"/>
      <c r="OEX10" s="53"/>
      <c r="OEY10" s="53"/>
      <c r="OEZ10" s="53"/>
      <c r="OFA10" s="53"/>
      <c r="OFB10" s="53"/>
      <c r="OFC10" s="53"/>
      <c r="OFD10" s="53"/>
      <c r="OFE10" s="53"/>
      <c r="OFF10" s="53"/>
      <c r="OFG10" s="53"/>
      <c r="OFH10" s="53"/>
      <c r="OFI10" s="53"/>
      <c r="OFJ10" s="53"/>
      <c r="OFK10" s="53"/>
      <c r="OFL10" s="53"/>
      <c r="OFM10" s="53"/>
      <c r="OFN10" s="53"/>
      <c r="OFO10" s="53"/>
      <c r="OFP10" s="53"/>
      <c r="OFQ10" s="53"/>
      <c r="OFR10" s="53"/>
      <c r="OFS10" s="53"/>
      <c r="OFT10" s="53"/>
      <c r="OFU10" s="53"/>
      <c r="OFV10" s="53"/>
      <c r="OFW10" s="53"/>
      <c r="OFX10" s="53"/>
      <c r="OFY10" s="53"/>
      <c r="OFZ10" s="53"/>
      <c r="OGA10" s="53"/>
      <c r="OGB10" s="53"/>
      <c r="OGC10" s="53"/>
      <c r="OGD10" s="53"/>
      <c r="OGE10" s="53"/>
      <c r="OGF10" s="53"/>
      <c r="OGG10" s="53"/>
      <c r="OGH10" s="53"/>
      <c r="OGI10" s="53"/>
      <c r="OGJ10" s="53"/>
      <c r="OGK10" s="53"/>
      <c r="OGL10" s="53"/>
      <c r="OGM10" s="53"/>
      <c r="OGN10" s="53"/>
      <c r="OGO10" s="53"/>
      <c r="OGP10" s="53"/>
      <c r="OGQ10" s="53"/>
      <c r="OGR10" s="53"/>
      <c r="OGS10" s="53"/>
      <c r="OGT10" s="53"/>
      <c r="OGU10" s="53"/>
      <c r="OGV10" s="53"/>
      <c r="OGW10" s="53"/>
      <c r="OGX10" s="53"/>
      <c r="OGY10" s="53"/>
      <c r="OGZ10" s="53"/>
      <c r="OHA10" s="53"/>
      <c r="OHB10" s="53"/>
      <c r="OHC10" s="53"/>
      <c r="OHD10" s="53"/>
      <c r="OHE10" s="53"/>
      <c r="OHF10" s="53"/>
      <c r="OHG10" s="53"/>
      <c r="OHH10" s="53"/>
      <c r="OHI10" s="53"/>
      <c r="OHJ10" s="53"/>
      <c r="OHK10" s="53"/>
      <c r="OHL10" s="53"/>
      <c r="OHM10" s="53"/>
      <c r="OHN10" s="53"/>
      <c r="OHO10" s="53"/>
      <c r="OHP10" s="53"/>
      <c r="OHQ10" s="53"/>
      <c r="OHR10" s="53"/>
      <c r="OHS10" s="53"/>
      <c r="OHT10" s="53"/>
      <c r="OHU10" s="53"/>
      <c r="OHV10" s="53"/>
      <c r="OHW10" s="53"/>
      <c r="OHX10" s="53"/>
      <c r="OHY10" s="53"/>
      <c r="OHZ10" s="53"/>
      <c r="OIA10" s="53"/>
      <c r="OIB10" s="53"/>
      <c r="OIC10" s="53"/>
      <c r="OID10" s="53"/>
      <c r="OIE10" s="53"/>
      <c r="OIF10" s="53"/>
      <c r="OIG10" s="53"/>
      <c r="OIH10" s="53"/>
      <c r="OII10" s="53"/>
      <c r="OIJ10" s="53"/>
      <c r="OIK10" s="53"/>
      <c r="OIL10" s="53"/>
      <c r="OIM10" s="53"/>
      <c r="OIN10" s="53"/>
      <c r="OIO10" s="53"/>
      <c r="OIP10" s="53"/>
      <c r="OIQ10" s="53"/>
      <c r="OIR10" s="53"/>
      <c r="OIS10" s="53"/>
      <c r="OIT10" s="53"/>
      <c r="OIU10" s="53"/>
      <c r="OIV10" s="53"/>
      <c r="OIW10" s="53"/>
      <c r="OIX10" s="53"/>
      <c r="OIY10" s="53"/>
      <c r="OIZ10" s="53"/>
      <c r="OJA10" s="53"/>
      <c r="OJB10" s="53"/>
      <c r="OJC10" s="53"/>
      <c r="OJD10" s="53"/>
      <c r="OJE10" s="53"/>
      <c r="OJF10" s="53"/>
      <c r="OJG10" s="53"/>
      <c r="OJH10" s="53"/>
      <c r="OJI10" s="53"/>
      <c r="OJJ10" s="53"/>
      <c r="OJK10" s="53"/>
      <c r="OJL10" s="53"/>
      <c r="OJM10" s="53"/>
      <c r="OJN10" s="53"/>
      <c r="OJO10" s="53"/>
      <c r="OJP10" s="53"/>
      <c r="OJQ10" s="53"/>
      <c r="OJR10" s="53"/>
      <c r="OJS10" s="53"/>
      <c r="OJT10" s="53"/>
      <c r="OJU10" s="53"/>
      <c r="OJV10" s="53"/>
      <c r="OJW10" s="53"/>
      <c r="OJX10" s="53"/>
      <c r="OJY10" s="53"/>
      <c r="OJZ10" s="53"/>
      <c r="OKA10" s="53"/>
      <c r="OKB10" s="53"/>
      <c r="OKC10" s="53"/>
      <c r="OKD10" s="53"/>
      <c r="OKE10" s="53"/>
      <c r="OKF10" s="53"/>
      <c r="OKG10" s="53"/>
      <c r="OKH10" s="53"/>
      <c r="OKI10" s="53"/>
      <c r="OKJ10" s="53"/>
      <c r="OKK10" s="53"/>
      <c r="OKL10" s="53"/>
      <c r="OKM10" s="53"/>
      <c r="OKN10" s="53"/>
      <c r="OKO10" s="53"/>
      <c r="OKP10" s="53"/>
      <c r="OKQ10" s="53"/>
      <c r="OKR10" s="53"/>
      <c r="OKS10" s="53"/>
      <c r="OKT10" s="53"/>
      <c r="OKU10" s="53"/>
      <c r="OKV10" s="53"/>
      <c r="OKW10" s="53"/>
      <c r="OKX10" s="53"/>
      <c r="OKY10" s="53"/>
      <c r="OKZ10" s="53"/>
      <c r="OLA10" s="53"/>
      <c r="OLB10" s="53"/>
      <c r="OLC10" s="53"/>
      <c r="OLD10" s="53"/>
      <c r="OLE10" s="53"/>
      <c r="OLF10" s="53"/>
      <c r="OLG10" s="53"/>
      <c r="OLH10" s="53"/>
      <c r="OLI10" s="53"/>
      <c r="OLJ10" s="53"/>
      <c r="OLK10" s="53"/>
      <c r="OLL10" s="53"/>
      <c r="OLM10" s="53"/>
      <c r="OLN10" s="53"/>
      <c r="OLO10" s="53"/>
      <c r="OLP10" s="53"/>
      <c r="OLQ10" s="53"/>
      <c r="OLR10" s="53"/>
      <c r="OLS10" s="53"/>
      <c r="OLT10" s="53"/>
      <c r="OLU10" s="53"/>
      <c r="OLV10" s="53"/>
      <c r="OLW10" s="53"/>
      <c r="OLX10" s="53"/>
      <c r="OLY10" s="53"/>
      <c r="OLZ10" s="53"/>
      <c r="OMA10" s="53"/>
      <c r="OMB10" s="53"/>
      <c r="OMC10" s="53"/>
      <c r="OMD10" s="53"/>
      <c r="OME10" s="53"/>
      <c r="OMF10" s="53"/>
      <c r="OMG10" s="53"/>
      <c r="OMH10" s="53"/>
      <c r="OMI10" s="53"/>
      <c r="OMJ10" s="53"/>
      <c r="OMK10" s="53"/>
      <c r="OML10" s="53"/>
      <c r="OMM10" s="53"/>
      <c r="OMN10" s="53"/>
      <c r="OMO10" s="53"/>
      <c r="OMP10" s="53"/>
      <c r="OMQ10" s="53"/>
      <c r="OMR10" s="53"/>
      <c r="OMS10" s="53"/>
      <c r="OMT10" s="53"/>
      <c r="OMU10" s="53"/>
      <c r="OMV10" s="53"/>
      <c r="OMW10" s="53"/>
      <c r="OMX10" s="53"/>
      <c r="OMY10" s="53"/>
      <c r="OMZ10" s="53"/>
      <c r="ONA10" s="53"/>
      <c r="ONB10" s="53"/>
      <c r="ONC10" s="53"/>
      <c r="OND10" s="53"/>
      <c r="ONE10" s="53"/>
      <c r="ONF10" s="53"/>
      <c r="ONG10" s="53"/>
      <c r="ONH10" s="53"/>
      <c r="ONI10" s="53"/>
      <c r="ONJ10" s="53"/>
      <c r="ONK10" s="53"/>
      <c r="ONL10" s="53"/>
      <c r="ONM10" s="53"/>
      <c r="ONN10" s="53"/>
      <c r="ONO10" s="53"/>
      <c r="ONP10" s="53"/>
      <c r="ONQ10" s="53"/>
      <c r="ONR10" s="53"/>
      <c r="ONS10" s="53"/>
      <c r="ONT10" s="53"/>
      <c r="ONU10" s="53"/>
      <c r="ONV10" s="53"/>
      <c r="ONW10" s="53"/>
      <c r="ONX10" s="53"/>
      <c r="ONY10" s="53"/>
      <c r="ONZ10" s="53"/>
      <c r="OOA10" s="53"/>
      <c r="OOB10" s="53"/>
      <c r="OOC10" s="53"/>
      <c r="OOD10" s="53"/>
      <c r="OOE10" s="53"/>
      <c r="OOF10" s="53"/>
      <c r="OOG10" s="53"/>
      <c r="OOH10" s="53"/>
      <c r="OOI10" s="53"/>
      <c r="OOJ10" s="53"/>
      <c r="OOK10" s="53"/>
      <c r="OOL10" s="53"/>
      <c r="OOM10" s="53"/>
      <c r="OON10" s="53"/>
      <c r="OOO10" s="53"/>
      <c r="OOP10" s="53"/>
      <c r="OOQ10" s="53"/>
      <c r="OOR10" s="53"/>
      <c r="OOS10" s="53"/>
      <c r="OOT10" s="53"/>
      <c r="OOU10" s="53"/>
      <c r="OOV10" s="53"/>
      <c r="OOW10" s="53"/>
      <c r="OOX10" s="53"/>
      <c r="OOY10" s="53"/>
      <c r="OOZ10" s="53"/>
      <c r="OPA10" s="53"/>
      <c r="OPB10" s="53"/>
      <c r="OPC10" s="53"/>
      <c r="OPD10" s="53"/>
      <c r="OPE10" s="53"/>
      <c r="OPF10" s="53"/>
      <c r="OPG10" s="53"/>
      <c r="OPH10" s="53"/>
      <c r="OPI10" s="53"/>
      <c r="OPJ10" s="53"/>
      <c r="OPK10" s="53"/>
      <c r="OPL10" s="53"/>
      <c r="OPM10" s="53"/>
      <c r="OPN10" s="53"/>
      <c r="OPO10" s="53"/>
      <c r="OPP10" s="53"/>
      <c r="OPQ10" s="53"/>
      <c r="OPR10" s="53"/>
      <c r="OPS10" s="53"/>
      <c r="OPT10" s="53"/>
      <c r="OPU10" s="53"/>
      <c r="OPV10" s="53"/>
      <c r="OPW10" s="53"/>
      <c r="OPX10" s="53"/>
      <c r="OPY10" s="53"/>
      <c r="OPZ10" s="53"/>
      <c r="OQA10" s="53"/>
      <c r="OQB10" s="53"/>
      <c r="OQC10" s="53"/>
      <c r="OQD10" s="53"/>
      <c r="OQE10" s="53"/>
      <c r="OQF10" s="53"/>
      <c r="OQG10" s="53"/>
      <c r="OQH10" s="53"/>
      <c r="OQI10" s="53"/>
      <c r="OQJ10" s="53"/>
      <c r="OQK10" s="53"/>
      <c r="OQL10" s="53"/>
      <c r="OQM10" s="53"/>
      <c r="OQN10" s="53"/>
      <c r="OQO10" s="53"/>
      <c r="OQP10" s="53"/>
      <c r="OQQ10" s="53"/>
      <c r="OQR10" s="53"/>
      <c r="OQS10" s="53"/>
      <c r="OQT10" s="53"/>
      <c r="OQU10" s="53"/>
      <c r="OQV10" s="53"/>
      <c r="OQW10" s="53"/>
      <c r="OQX10" s="53"/>
      <c r="OQY10" s="53"/>
      <c r="OQZ10" s="53"/>
      <c r="ORA10" s="53"/>
      <c r="ORB10" s="53"/>
      <c r="ORC10" s="53"/>
      <c r="ORD10" s="53"/>
      <c r="ORE10" s="53"/>
      <c r="ORF10" s="53"/>
      <c r="ORG10" s="53"/>
      <c r="ORH10" s="53"/>
      <c r="ORI10" s="53"/>
      <c r="ORJ10" s="53"/>
      <c r="ORK10" s="53"/>
      <c r="ORL10" s="53"/>
      <c r="ORM10" s="53"/>
      <c r="ORN10" s="53"/>
      <c r="ORO10" s="53"/>
      <c r="ORP10" s="53"/>
      <c r="ORQ10" s="53"/>
      <c r="ORR10" s="53"/>
      <c r="ORS10" s="53"/>
      <c r="ORT10" s="53"/>
      <c r="ORU10" s="53"/>
      <c r="ORV10" s="53"/>
      <c r="ORW10" s="53"/>
      <c r="ORX10" s="53"/>
      <c r="ORY10" s="53"/>
      <c r="ORZ10" s="53"/>
      <c r="OSA10" s="53"/>
      <c r="OSB10" s="53"/>
      <c r="OSC10" s="53"/>
      <c r="OSD10" s="53"/>
      <c r="OSE10" s="53"/>
      <c r="OSF10" s="53"/>
      <c r="OSG10" s="53"/>
      <c r="OSH10" s="53"/>
      <c r="OSI10" s="53"/>
      <c r="OSJ10" s="53"/>
      <c r="OSK10" s="53"/>
      <c r="OSL10" s="53"/>
      <c r="OSM10" s="53"/>
      <c r="OSN10" s="53"/>
      <c r="OSO10" s="53"/>
      <c r="OSP10" s="53"/>
      <c r="OSQ10" s="53"/>
      <c r="OSR10" s="53"/>
      <c r="OSS10" s="53"/>
      <c r="OST10" s="53"/>
      <c r="OSU10" s="53"/>
      <c r="OSV10" s="53"/>
      <c r="OSW10" s="53"/>
      <c r="OSX10" s="53"/>
      <c r="OSY10" s="53"/>
      <c r="OSZ10" s="53"/>
      <c r="OTA10" s="53"/>
      <c r="OTB10" s="53"/>
      <c r="OTC10" s="53"/>
      <c r="OTD10" s="53"/>
      <c r="OTE10" s="53"/>
      <c r="OTF10" s="53"/>
      <c r="OTG10" s="53"/>
      <c r="OTH10" s="53"/>
      <c r="OTI10" s="53"/>
      <c r="OTJ10" s="53"/>
      <c r="OTK10" s="53"/>
      <c r="OTL10" s="53"/>
      <c r="OTM10" s="53"/>
      <c r="OTN10" s="53"/>
      <c r="OTO10" s="53"/>
      <c r="OTP10" s="53"/>
      <c r="OTQ10" s="53"/>
      <c r="OTR10" s="53"/>
      <c r="OTS10" s="53"/>
      <c r="OTT10" s="53"/>
      <c r="OTU10" s="53"/>
      <c r="OTV10" s="53"/>
      <c r="OTW10" s="53"/>
      <c r="OTX10" s="53"/>
      <c r="OTY10" s="53"/>
      <c r="OTZ10" s="53"/>
      <c r="OUA10" s="53"/>
      <c r="OUB10" s="53"/>
      <c r="OUC10" s="53"/>
      <c r="OUD10" s="53"/>
      <c r="OUE10" s="53"/>
      <c r="OUF10" s="53"/>
      <c r="OUG10" s="53"/>
      <c r="OUH10" s="53"/>
      <c r="OUI10" s="53"/>
      <c r="OUJ10" s="53"/>
      <c r="OUK10" s="53"/>
      <c r="OUL10" s="53"/>
      <c r="OUM10" s="53"/>
      <c r="OUN10" s="53"/>
      <c r="OUO10" s="53"/>
      <c r="OUP10" s="53"/>
      <c r="OUQ10" s="53"/>
      <c r="OUR10" s="53"/>
      <c r="OUS10" s="53"/>
      <c r="OUT10" s="53"/>
      <c r="OUU10" s="53"/>
      <c r="OUV10" s="53"/>
      <c r="OUW10" s="53"/>
      <c r="OUX10" s="53"/>
      <c r="OUY10" s="53"/>
      <c r="OUZ10" s="53"/>
      <c r="OVA10" s="53"/>
      <c r="OVB10" s="53"/>
      <c r="OVC10" s="53"/>
      <c r="OVD10" s="53"/>
      <c r="OVE10" s="53"/>
      <c r="OVF10" s="53"/>
      <c r="OVG10" s="53"/>
      <c r="OVH10" s="53"/>
      <c r="OVI10" s="53"/>
      <c r="OVJ10" s="53"/>
      <c r="OVK10" s="53"/>
      <c r="OVL10" s="53"/>
      <c r="OVM10" s="53"/>
      <c r="OVN10" s="53"/>
      <c r="OVO10" s="53"/>
      <c r="OVP10" s="53"/>
      <c r="OVQ10" s="53"/>
      <c r="OVR10" s="53"/>
      <c r="OVS10" s="53"/>
      <c r="OVT10" s="53"/>
      <c r="OVU10" s="53"/>
      <c r="OVV10" s="53"/>
      <c r="OVW10" s="53"/>
      <c r="OVX10" s="53"/>
      <c r="OVY10" s="53"/>
      <c r="OVZ10" s="53"/>
      <c r="OWA10" s="53"/>
      <c r="OWB10" s="53"/>
      <c r="OWC10" s="53"/>
      <c r="OWD10" s="53"/>
      <c r="OWE10" s="53"/>
      <c r="OWF10" s="53"/>
      <c r="OWG10" s="53"/>
      <c r="OWH10" s="53"/>
      <c r="OWI10" s="53"/>
      <c r="OWJ10" s="53"/>
      <c r="OWK10" s="53"/>
      <c r="OWL10" s="53"/>
      <c r="OWM10" s="53"/>
      <c r="OWN10" s="53"/>
      <c r="OWO10" s="53"/>
      <c r="OWP10" s="53"/>
      <c r="OWQ10" s="53"/>
      <c r="OWR10" s="53"/>
      <c r="OWS10" s="53"/>
      <c r="OWT10" s="53"/>
      <c r="OWU10" s="53"/>
      <c r="OWV10" s="53"/>
      <c r="OWW10" s="53"/>
      <c r="OWX10" s="53"/>
      <c r="OWY10" s="53"/>
      <c r="OWZ10" s="53"/>
      <c r="OXA10" s="53"/>
      <c r="OXB10" s="53"/>
      <c r="OXC10" s="53"/>
      <c r="OXD10" s="53"/>
      <c r="OXE10" s="53"/>
      <c r="OXF10" s="53"/>
      <c r="OXG10" s="53"/>
      <c r="OXH10" s="53"/>
      <c r="OXI10" s="53"/>
      <c r="OXJ10" s="53"/>
      <c r="OXK10" s="53"/>
      <c r="OXL10" s="53"/>
      <c r="OXM10" s="53"/>
      <c r="OXN10" s="53"/>
      <c r="OXO10" s="53"/>
      <c r="OXP10" s="53"/>
      <c r="OXQ10" s="53"/>
      <c r="OXR10" s="53"/>
      <c r="OXS10" s="53"/>
      <c r="OXT10" s="53"/>
      <c r="OXU10" s="53"/>
      <c r="OXV10" s="53"/>
      <c r="OXW10" s="53"/>
      <c r="OXX10" s="53"/>
      <c r="OXY10" s="53"/>
      <c r="OXZ10" s="53"/>
      <c r="OYA10" s="53"/>
      <c r="OYB10" s="53"/>
      <c r="OYC10" s="53"/>
      <c r="OYD10" s="53"/>
      <c r="OYE10" s="53"/>
      <c r="OYF10" s="53"/>
      <c r="OYG10" s="53"/>
      <c r="OYH10" s="53"/>
      <c r="OYI10" s="53"/>
      <c r="OYJ10" s="53"/>
      <c r="OYK10" s="53"/>
      <c r="OYL10" s="53"/>
      <c r="OYM10" s="53"/>
      <c r="OYN10" s="53"/>
      <c r="OYO10" s="53"/>
      <c r="OYP10" s="53"/>
      <c r="OYQ10" s="53"/>
      <c r="OYR10" s="53"/>
      <c r="OYS10" s="53"/>
      <c r="OYT10" s="53"/>
      <c r="OYU10" s="53"/>
      <c r="OYV10" s="53"/>
      <c r="OYW10" s="53"/>
      <c r="OYX10" s="53"/>
      <c r="OYY10" s="53"/>
      <c r="OYZ10" s="53"/>
      <c r="OZA10" s="53"/>
      <c r="OZB10" s="53"/>
      <c r="OZC10" s="53"/>
      <c r="OZD10" s="53"/>
      <c r="OZE10" s="53"/>
      <c r="OZF10" s="53"/>
      <c r="OZG10" s="53"/>
      <c r="OZH10" s="53"/>
      <c r="OZI10" s="53"/>
      <c r="OZJ10" s="53"/>
      <c r="OZK10" s="53"/>
      <c r="OZL10" s="53"/>
      <c r="OZM10" s="53"/>
      <c r="OZN10" s="53"/>
      <c r="OZO10" s="53"/>
      <c r="OZP10" s="53"/>
      <c r="OZQ10" s="53"/>
      <c r="OZR10" s="53"/>
      <c r="OZS10" s="53"/>
      <c r="OZT10" s="53"/>
      <c r="OZU10" s="53"/>
      <c r="OZV10" s="53"/>
      <c r="OZW10" s="53"/>
      <c r="OZX10" s="53"/>
      <c r="OZY10" s="53"/>
      <c r="OZZ10" s="53"/>
      <c r="PAA10" s="53"/>
      <c r="PAB10" s="53"/>
      <c r="PAC10" s="53"/>
      <c r="PAD10" s="53"/>
      <c r="PAE10" s="53"/>
      <c r="PAF10" s="53"/>
      <c r="PAG10" s="53"/>
      <c r="PAH10" s="53"/>
      <c r="PAI10" s="53"/>
      <c r="PAJ10" s="53"/>
      <c r="PAK10" s="53"/>
      <c r="PAL10" s="53"/>
      <c r="PAM10" s="53"/>
      <c r="PAN10" s="53"/>
      <c r="PAO10" s="53"/>
      <c r="PAP10" s="53"/>
      <c r="PAQ10" s="53"/>
      <c r="PAR10" s="53"/>
      <c r="PAS10" s="53"/>
      <c r="PAT10" s="53"/>
      <c r="PAU10" s="53"/>
      <c r="PAV10" s="53"/>
      <c r="PAW10" s="53"/>
      <c r="PAX10" s="53"/>
      <c r="PAY10" s="53"/>
      <c r="PAZ10" s="53"/>
      <c r="PBA10" s="53"/>
      <c r="PBB10" s="53"/>
      <c r="PBC10" s="53"/>
      <c r="PBD10" s="53"/>
      <c r="PBE10" s="53"/>
      <c r="PBF10" s="53"/>
      <c r="PBG10" s="53"/>
      <c r="PBH10" s="53"/>
      <c r="PBI10" s="53"/>
      <c r="PBJ10" s="53"/>
      <c r="PBK10" s="53"/>
      <c r="PBL10" s="53"/>
      <c r="PBM10" s="53"/>
      <c r="PBN10" s="53"/>
      <c r="PBO10" s="53"/>
      <c r="PBP10" s="53"/>
      <c r="PBQ10" s="53"/>
      <c r="PBR10" s="53"/>
      <c r="PBS10" s="53"/>
      <c r="PBT10" s="53"/>
      <c r="PBU10" s="53"/>
      <c r="PBV10" s="53"/>
      <c r="PBW10" s="53"/>
      <c r="PBX10" s="53"/>
      <c r="PBY10" s="53"/>
      <c r="PBZ10" s="53"/>
      <c r="PCA10" s="53"/>
      <c r="PCB10" s="53"/>
      <c r="PCC10" s="53"/>
      <c r="PCD10" s="53"/>
      <c r="PCE10" s="53"/>
      <c r="PCF10" s="53"/>
      <c r="PCG10" s="53"/>
      <c r="PCH10" s="53"/>
      <c r="PCI10" s="53"/>
      <c r="PCJ10" s="53"/>
      <c r="PCK10" s="53"/>
      <c r="PCL10" s="53"/>
      <c r="PCM10" s="53"/>
      <c r="PCN10" s="53"/>
      <c r="PCO10" s="53"/>
      <c r="PCP10" s="53"/>
      <c r="PCQ10" s="53"/>
      <c r="PCR10" s="53"/>
      <c r="PCS10" s="53"/>
      <c r="PCT10" s="53"/>
      <c r="PCU10" s="53"/>
      <c r="PCV10" s="53"/>
      <c r="PCW10" s="53"/>
      <c r="PCX10" s="53"/>
      <c r="PCY10" s="53"/>
      <c r="PCZ10" s="53"/>
      <c r="PDA10" s="53"/>
      <c r="PDB10" s="53"/>
      <c r="PDC10" s="53"/>
      <c r="PDD10" s="53"/>
      <c r="PDE10" s="53"/>
      <c r="PDF10" s="53"/>
      <c r="PDG10" s="53"/>
      <c r="PDH10" s="53"/>
      <c r="PDI10" s="53"/>
      <c r="PDJ10" s="53"/>
      <c r="PDK10" s="53"/>
      <c r="PDL10" s="53"/>
      <c r="PDM10" s="53"/>
      <c r="PDN10" s="53"/>
      <c r="PDO10" s="53"/>
      <c r="PDP10" s="53"/>
      <c r="PDQ10" s="53"/>
      <c r="PDR10" s="53"/>
      <c r="PDS10" s="53"/>
      <c r="PDT10" s="53"/>
      <c r="PDU10" s="53"/>
      <c r="PDV10" s="53"/>
      <c r="PDW10" s="53"/>
      <c r="PDX10" s="53"/>
      <c r="PDY10" s="53"/>
      <c r="PDZ10" s="53"/>
      <c r="PEA10" s="53"/>
      <c r="PEB10" s="53"/>
      <c r="PEC10" s="53"/>
      <c r="PED10" s="53"/>
      <c r="PEE10" s="53"/>
      <c r="PEF10" s="53"/>
      <c r="PEG10" s="53"/>
      <c r="PEH10" s="53"/>
      <c r="PEI10" s="53"/>
      <c r="PEJ10" s="53"/>
      <c r="PEK10" s="53"/>
      <c r="PEL10" s="53"/>
      <c r="PEM10" s="53"/>
      <c r="PEN10" s="53"/>
      <c r="PEO10" s="53"/>
      <c r="PEP10" s="53"/>
      <c r="PEQ10" s="53"/>
      <c r="PER10" s="53"/>
      <c r="PES10" s="53"/>
      <c r="PET10" s="53"/>
      <c r="PEU10" s="53"/>
      <c r="PEV10" s="53"/>
      <c r="PEW10" s="53"/>
      <c r="PEX10" s="53"/>
      <c r="PEY10" s="53"/>
      <c r="PEZ10" s="53"/>
      <c r="PFA10" s="53"/>
      <c r="PFB10" s="53"/>
      <c r="PFC10" s="53"/>
      <c r="PFD10" s="53"/>
      <c r="PFE10" s="53"/>
      <c r="PFF10" s="53"/>
      <c r="PFG10" s="53"/>
      <c r="PFH10" s="53"/>
      <c r="PFI10" s="53"/>
      <c r="PFJ10" s="53"/>
      <c r="PFK10" s="53"/>
      <c r="PFL10" s="53"/>
      <c r="PFM10" s="53"/>
      <c r="PFN10" s="53"/>
      <c r="PFO10" s="53"/>
      <c r="PFP10" s="53"/>
      <c r="PFQ10" s="53"/>
      <c r="PFR10" s="53"/>
      <c r="PFS10" s="53"/>
      <c r="PFT10" s="53"/>
      <c r="PFU10" s="53"/>
      <c r="PFV10" s="53"/>
      <c r="PFW10" s="53"/>
      <c r="PFX10" s="53"/>
      <c r="PFY10" s="53"/>
      <c r="PFZ10" s="53"/>
      <c r="PGA10" s="53"/>
      <c r="PGB10" s="53"/>
      <c r="PGC10" s="53"/>
      <c r="PGD10" s="53"/>
      <c r="PGE10" s="53"/>
      <c r="PGF10" s="53"/>
      <c r="PGG10" s="53"/>
      <c r="PGH10" s="53"/>
      <c r="PGI10" s="53"/>
      <c r="PGJ10" s="53"/>
      <c r="PGK10" s="53"/>
      <c r="PGL10" s="53"/>
      <c r="PGM10" s="53"/>
      <c r="PGN10" s="53"/>
      <c r="PGO10" s="53"/>
      <c r="PGP10" s="53"/>
      <c r="PGQ10" s="53"/>
      <c r="PGR10" s="53"/>
      <c r="PGS10" s="53"/>
      <c r="PGT10" s="53"/>
      <c r="PGU10" s="53"/>
      <c r="PGV10" s="53"/>
      <c r="PGW10" s="53"/>
      <c r="PGX10" s="53"/>
      <c r="PGY10" s="53"/>
      <c r="PGZ10" s="53"/>
      <c r="PHA10" s="53"/>
      <c r="PHB10" s="53"/>
      <c r="PHC10" s="53"/>
      <c r="PHD10" s="53"/>
      <c r="PHE10" s="53"/>
      <c r="PHF10" s="53"/>
      <c r="PHG10" s="53"/>
      <c r="PHH10" s="53"/>
      <c r="PHI10" s="53"/>
      <c r="PHJ10" s="53"/>
      <c r="PHK10" s="53"/>
      <c r="PHL10" s="53"/>
      <c r="PHM10" s="53"/>
      <c r="PHN10" s="53"/>
      <c r="PHO10" s="53"/>
      <c r="PHP10" s="53"/>
      <c r="PHQ10" s="53"/>
      <c r="PHR10" s="53"/>
      <c r="PHS10" s="53"/>
      <c r="PHT10" s="53"/>
      <c r="PHU10" s="53"/>
      <c r="PHV10" s="53"/>
      <c r="PHW10" s="53"/>
      <c r="PHX10" s="53"/>
      <c r="PHY10" s="53"/>
      <c r="PHZ10" s="53"/>
      <c r="PIA10" s="53"/>
      <c r="PIB10" s="53"/>
      <c r="PIC10" s="53"/>
      <c r="PID10" s="53"/>
      <c r="PIE10" s="53"/>
      <c r="PIF10" s="53"/>
      <c r="PIG10" s="53"/>
      <c r="PIH10" s="53"/>
      <c r="PII10" s="53"/>
      <c r="PIJ10" s="53"/>
      <c r="PIK10" s="53"/>
      <c r="PIL10" s="53"/>
      <c r="PIM10" s="53"/>
      <c r="PIN10" s="53"/>
      <c r="PIO10" s="53"/>
      <c r="PIP10" s="53"/>
      <c r="PIQ10" s="53"/>
      <c r="PIR10" s="53"/>
      <c r="PIS10" s="53"/>
      <c r="PIT10" s="53"/>
      <c r="PIU10" s="53"/>
      <c r="PIV10" s="53"/>
      <c r="PIW10" s="53"/>
      <c r="PIX10" s="53"/>
      <c r="PIY10" s="53"/>
      <c r="PIZ10" s="53"/>
      <c r="PJA10" s="53"/>
      <c r="PJB10" s="53"/>
      <c r="PJC10" s="53"/>
      <c r="PJD10" s="53"/>
      <c r="PJE10" s="53"/>
      <c r="PJF10" s="53"/>
      <c r="PJG10" s="53"/>
      <c r="PJH10" s="53"/>
      <c r="PJI10" s="53"/>
      <c r="PJJ10" s="53"/>
      <c r="PJK10" s="53"/>
      <c r="PJL10" s="53"/>
      <c r="PJM10" s="53"/>
      <c r="PJN10" s="53"/>
      <c r="PJO10" s="53"/>
      <c r="PJP10" s="53"/>
      <c r="PJQ10" s="53"/>
      <c r="PJR10" s="53"/>
      <c r="PJS10" s="53"/>
      <c r="PJT10" s="53"/>
      <c r="PJU10" s="53"/>
      <c r="PJV10" s="53"/>
      <c r="PJW10" s="53"/>
      <c r="PJX10" s="53"/>
      <c r="PJY10" s="53"/>
      <c r="PJZ10" s="53"/>
      <c r="PKA10" s="53"/>
      <c r="PKB10" s="53"/>
      <c r="PKC10" s="53"/>
      <c r="PKD10" s="53"/>
      <c r="PKE10" s="53"/>
      <c r="PKF10" s="53"/>
      <c r="PKG10" s="53"/>
      <c r="PKH10" s="53"/>
      <c r="PKI10" s="53"/>
      <c r="PKJ10" s="53"/>
      <c r="PKK10" s="53"/>
      <c r="PKL10" s="53"/>
      <c r="PKM10" s="53"/>
      <c r="PKN10" s="53"/>
      <c r="PKO10" s="53"/>
      <c r="PKP10" s="53"/>
      <c r="PKQ10" s="53"/>
      <c r="PKR10" s="53"/>
      <c r="PKS10" s="53"/>
      <c r="PKT10" s="53"/>
      <c r="PKU10" s="53"/>
      <c r="PKV10" s="53"/>
      <c r="PKW10" s="53"/>
      <c r="PKX10" s="53"/>
      <c r="PKY10" s="53"/>
      <c r="PKZ10" s="53"/>
      <c r="PLA10" s="53"/>
      <c r="PLB10" s="53"/>
      <c r="PLC10" s="53"/>
      <c r="PLD10" s="53"/>
      <c r="PLE10" s="53"/>
      <c r="PLF10" s="53"/>
      <c r="PLG10" s="53"/>
      <c r="PLH10" s="53"/>
      <c r="PLI10" s="53"/>
      <c r="PLJ10" s="53"/>
      <c r="PLK10" s="53"/>
      <c r="PLL10" s="53"/>
      <c r="PLM10" s="53"/>
      <c r="PLN10" s="53"/>
      <c r="PLO10" s="53"/>
      <c r="PLP10" s="53"/>
      <c r="PLQ10" s="53"/>
      <c r="PLR10" s="53"/>
      <c r="PLS10" s="53"/>
      <c r="PLT10" s="53"/>
      <c r="PLU10" s="53"/>
      <c r="PLV10" s="53"/>
      <c r="PLW10" s="53"/>
      <c r="PLX10" s="53"/>
      <c r="PLY10" s="53"/>
      <c r="PLZ10" s="53"/>
      <c r="PMA10" s="53"/>
      <c r="PMB10" s="53"/>
      <c r="PMC10" s="53"/>
      <c r="PMD10" s="53"/>
      <c r="PME10" s="53"/>
      <c r="PMF10" s="53"/>
      <c r="PMG10" s="53"/>
      <c r="PMH10" s="53"/>
      <c r="PMI10" s="53"/>
      <c r="PMJ10" s="53"/>
      <c r="PMK10" s="53"/>
      <c r="PML10" s="53"/>
      <c r="PMM10" s="53"/>
      <c r="PMN10" s="53"/>
      <c r="PMO10" s="53"/>
      <c r="PMP10" s="53"/>
      <c r="PMQ10" s="53"/>
      <c r="PMR10" s="53"/>
      <c r="PMS10" s="53"/>
      <c r="PMT10" s="53"/>
      <c r="PMU10" s="53"/>
      <c r="PMV10" s="53"/>
      <c r="PMW10" s="53"/>
      <c r="PMX10" s="53"/>
      <c r="PMY10" s="53"/>
      <c r="PMZ10" s="53"/>
      <c r="PNA10" s="53"/>
      <c r="PNB10" s="53"/>
      <c r="PNC10" s="53"/>
      <c r="PND10" s="53"/>
      <c r="PNE10" s="53"/>
      <c r="PNF10" s="53"/>
      <c r="PNG10" s="53"/>
      <c r="PNH10" s="53"/>
      <c r="PNI10" s="53"/>
      <c r="PNJ10" s="53"/>
      <c r="PNK10" s="53"/>
      <c r="PNL10" s="53"/>
      <c r="PNM10" s="53"/>
      <c r="PNN10" s="53"/>
      <c r="PNO10" s="53"/>
      <c r="PNP10" s="53"/>
      <c r="PNQ10" s="53"/>
      <c r="PNR10" s="53"/>
      <c r="PNS10" s="53"/>
      <c r="PNT10" s="53"/>
      <c r="PNU10" s="53"/>
      <c r="PNV10" s="53"/>
      <c r="PNW10" s="53"/>
      <c r="PNX10" s="53"/>
      <c r="PNY10" s="53"/>
      <c r="PNZ10" s="53"/>
      <c r="POA10" s="53"/>
      <c r="POB10" s="53"/>
      <c r="POC10" s="53"/>
      <c r="POD10" s="53"/>
      <c r="POE10" s="53"/>
      <c r="POF10" s="53"/>
      <c r="POG10" s="53"/>
      <c r="POH10" s="53"/>
      <c r="POI10" s="53"/>
      <c r="POJ10" s="53"/>
      <c r="POK10" s="53"/>
      <c r="POL10" s="53"/>
      <c r="POM10" s="53"/>
      <c r="PON10" s="53"/>
      <c r="POO10" s="53"/>
      <c r="POP10" s="53"/>
      <c r="POQ10" s="53"/>
      <c r="POR10" s="53"/>
      <c r="POS10" s="53"/>
      <c r="POT10" s="53"/>
      <c r="POU10" s="53"/>
      <c r="POV10" s="53"/>
      <c r="POW10" s="53"/>
      <c r="POX10" s="53"/>
      <c r="POY10" s="53"/>
      <c r="POZ10" s="53"/>
      <c r="PPA10" s="53"/>
      <c r="PPB10" s="53"/>
      <c r="PPC10" s="53"/>
      <c r="PPD10" s="53"/>
      <c r="PPE10" s="53"/>
      <c r="PPF10" s="53"/>
      <c r="PPG10" s="53"/>
      <c r="PPH10" s="53"/>
      <c r="PPI10" s="53"/>
      <c r="PPJ10" s="53"/>
      <c r="PPK10" s="53"/>
      <c r="PPL10" s="53"/>
      <c r="PPM10" s="53"/>
      <c r="PPN10" s="53"/>
      <c r="PPO10" s="53"/>
      <c r="PPP10" s="53"/>
      <c r="PPQ10" s="53"/>
      <c r="PPR10" s="53"/>
      <c r="PPS10" s="53"/>
      <c r="PPT10" s="53"/>
      <c r="PPU10" s="53"/>
      <c r="PPV10" s="53"/>
      <c r="PPW10" s="53"/>
      <c r="PPX10" s="53"/>
      <c r="PPY10" s="53"/>
      <c r="PPZ10" s="53"/>
      <c r="PQA10" s="53"/>
      <c r="PQB10" s="53"/>
      <c r="PQC10" s="53"/>
      <c r="PQD10" s="53"/>
      <c r="PQE10" s="53"/>
      <c r="PQF10" s="53"/>
      <c r="PQG10" s="53"/>
      <c r="PQH10" s="53"/>
      <c r="PQI10" s="53"/>
      <c r="PQJ10" s="53"/>
      <c r="PQK10" s="53"/>
      <c r="PQL10" s="53"/>
      <c r="PQM10" s="53"/>
      <c r="PQN10" s="53"/>
      <c r="PQO10" s="53"/>
      <c r="PQP10" s="53"/>
      <c r="PQQ10" s="53"/>
      <c r="PQR10" s="53"/>
      <c r="PQS10" s="53"/>
      <c r="PQT10" s="53"/>
      <c r="PQU10" s="53"/>
      <c r="PQV10" s="53"/>
      <c r="PQW10" s="53"/>
      <c r="PQX10" s="53"/>
      <c r="PQY10" s="53"/>
      <c r="PQZ10" s="53"/>
      <c r="PRA10" s="53"/>
      <c r="PRB10" s="53"/>
      <c r="PRC10" s="53"/>
      <c r="PRD10" s="53"/>
      <c r="PRE10" s="53"/>
      <c r="PRF10" s="53"/>
      <c r="PRG10" s="53"/>
      <c r="PRH10" s="53"/>
      <c r="PRI10" s="53"/>
      <c r="PRJ10" s="53"/>
      <c r="PRK10" s="53"/>
      <c r="PRL10" s="53"/>
      <c r="PRM10" s="53"/>
      <c r="PRN10" s="53"/>
      <c r="PRO10" s="53"/>
      <c r="PRP10" s="53"/>
      <c r="PRQ10" s="53"/>
      <c r="PRR10" s="53"/>
      <c r="PRS10" s="53"/>
      <c r="PRT10" s="53"/>
      <c r="PRU10" s="53"/>
      <c r="PRV10" s="53"/>
      <c r="PRW10" s="53"/>
      <c r="PRX10" s="53"/>
      <c r="PRY10" s="53"/>
      <c r="PRZ10" s="53"/>
      <c r="PSA10" s="53"/>
      <c r="PSB10" s="53"/>
      <c r="PSC10" s="53"/>
      <c r="PSD10" s="53"/>
      <c r="PSE10" s="53"/>
      <c r="PSF10" s="53"/>
      <c r="PSG10" s="53"/>
      <c r="PSH10" s="53"/>
      <c r="PSI10" s="53"/>
      <c r="PSJ10" s="53"/>
      <c r="PSK10" s="53"/>
      <c r="PSL10" s="53"/>
      <c r="PSM10" s="53"/>
      <c r="PSN10" s="53"/>
      <c r="PSO10" s="53"/>
      <c r="PSP10" s="53"/>
      <c r="PSQ10" s="53"/>
      <c r="PSR10" s="53"/>
      <c r="PSS10" s="53"/>
      <c r="PST10" s="53"/>
      <c r="PSU10" s="53"/>
      <c r="PSV10" s="53"/>
      <c r="PSW10" s="53"/>
      <c r="PSX10" s="53"/>
      <c r="PSY10" s="53"/>
      <c r="PSZ10" s="53"/>
      <c r="PTA10" s="53"/>
      <c r="PTB10" s="53"/>
      <c r="PTC10" s="53"/>
      <c r="PTD10" s="53"/>
      <c r="PTE10" s="53"/>
      <c r="PTF10" s="53"/>
      <c r="PTG10" s="53"/>
      <c r="PTH10" s="53"/>
      <c r="PTI10" s="53"/>
      <c r="PTJ10" s="53"/>
      <c r="PTK10" s="53"/>
      <c r="PTL10" s="53"/>
      <c r="PTM10" s="53"/>
      <c r="PTN10" s="53"/>
      <c r="PTO10" s="53"/>
      <c r="PTP10" s="53"/>
      <c r="PTQ10" s="53"/>
      <c r="PTR10" s="53"/>
      <c r="PTS10" s="53"/>
      <c r="PTT10" s="53"/>
      <c r="PTU10" s="53"/>
      <c r="PTV10" s="53"/>
      <c r="PTW10" s="53"/>
      <c r="PTX10" s="53"/>
      <c r="PTY10" s="53"/>
      <c r="PTZ10" s="53"/>
      <c r="PUA10" s="53"/>
      <c r="PUB10" s="53"/>
      <c r="PUC10" s="53"/>
      <c r="PUD10" s="53"/>
      <c r="PUE10" s="53"/>
      <c r="PUF10" s="53"/>
      <c r="PUG10" s="53"/>
      <c r="PUH10" s="53"/>
      <c r="PUI10" s="53"/>
      <c r="PUJ10" s="53"/>
      <c r="PUK10" s="53"/>
      <c r="PUL10" s="53"/>
      <c r="PUM10" s="53"/>
      <c r="PUN10" s="53"/>
      <c r="PUO10" s="53"/>
      <c r="PUP10" s="53"/>
      <c r="PUQ10" s="53"/>
      <c r="PUR10" s="53"/>
      <c r="PUS10" s="53"/>
      <c r="PUT10" s="53"/>
      <c r="PUU10" s="53"/>
      <c r="PUV10" s="53"/>
      <c r="PUW10" s="53"/>
      <c r="PUX10" s="53"/>
      <c r="PUY10" s="53"/>
      <c r="PUZ10" s="53"/>
      <c r="PVA10" s="53"/>
      <c r="PVB10" s="53"/>
      <c r="PVC10" s="53"/>
      <c r="PVD10" s="53"/>
      <c r="PVE10" s="53"/>
      <c r="PVF10" s="53"/>
      <c r="PVG10" s="53"/>
      <c r="PVH10" s="53"/>
      <c r="PVI10" s="53"/>
      <c r="PVJ10" s="53"/>
      <c r="PVK10" s="53"/>
      <c r="PVL10" s="53"/>
      <c r="PVM10" s="53"/>
      <c r="PVN10" s="53"/>
      <c r="PVO10" s="53"/>
      <c r="PVP10" s="53"/>
      <c r="PVQ10" s="53"/>
      <c r="PVR10" s="53"/>
      <c r="PVS10" s="53"/>
      <c r="PVT10" s="53"/>
      <c r="PVU10" s="53"/>
      <c r="PVV10" s="53"/>
      <c r="PVW10" s="53"/>
      <c r="PVX10" s="53"/>
      <c r="PVY10" s="53"/>
      <c r="PVZ10" s="53"/>
      <c r="PWA10" s="53"/>
      <c r="PWB10" s="53"/>
      <c r="PWC10" s="53"/>
      <c r="PWD10" s="53"/>
      <c r="PWE10" s="53"/>
      <c r="PWF10" s="53"/>
      <c r="PWG10" s="53"/>
      <c r="PWH10" s="53"/>
      <c r="PWI10" s="53"/>
      <c r="PWJ10" s="53"/>
      <c r="PWK10" s="53"/>
      <c r="PWL10" s="53"/>
      <c r="PWM10" s="53"/>
      <c r="PWN10" s="53"/>
      <c r="PWO10" s="53"/>
      <c r="PWP10" s="53"/>
      <c r="PWQ10" s="53"/>
      <c r="PWR10" s="53"/>
      <c r="PWS10" s="53"/>
      <c r="PWT10" s="53"/>
      <c r="PWU10" s="53"/>
      <c r="PWV10" s="53"/>
      <c r="PWW10" s="53"/>
      <c r="PWX10" s="53"/>
      <c r="PWY10" s="53"/>
      <c r="PWZ10" s="53"/>
      <c r="PXA10" s="53"/>
      <c r="PXB10" s="53"/>
      <c r="PXC10" s="53"/>
      <c r="PXD10" s="53"/>
      <c r="PXE10" s="53"/>
      <c r="PXF10" s="53"/>
      <c r="PXG10" s="53"/>
      <c r="PXH10" s="53"/>
      <c r="PXI10" s="53"/>
      <c r="PXJ10" s="53"/>
      <c r="PXK10" s="53"/>
      <c r="PXL10" s="53"/>
      <c r="PXM10" s="53"/>
      <c r="PXN10" s="53"/>
      <c r="PXO10" s="53"/>
      <c r="PXP10" s="53"/>
      <c r="PXQ10" s="53"/>
      <c r="PXR10" s="53"/>
      <c r="PXS10" s="53"/>
      <c r="PXT10" s="53"/>
      <c r="PXU10" s="53"/>
      <c r="PXV10" s="53"/>
      <c r="PXW10" s="53"/>
      <c r="PXX10" s="53"/>
      <c r="PXY10" s="53"/>
      <c r="PXZ10" s="53"/>
      <c r="PYA10" s="53"/>
      <c r="PYB10" s="53"/>
      <c r="PYC10" s="53"/>
      <c r="PYD10" s="53"/>
      <c r="PYE10" s="53"/>
      <c r="PYF10" s="53"/>
      <c r="PYG10" s="53"/>
      <c r="PYH10" s="53"/>
      <c r="PYI10" s="53"/>
      <c r="PYJ10" s="53"/>
      <c r="PYK10" s="53"/>
      <c r="PYL10" s="53"/>
      <c r="PYM10" s="53"/>
      <c r="PYN10" s="53"/>
      <c r="PYO10" s="53"/>
      <c r="PYP10" s="53"/>
      <c r="PYQ10" s="53"/>
      <c r="PYR10" s="53"/>
      <c r="PYS10" s="53"/>
      <c r="PYT10" s="53"/>
      <c r="PYU10" s="53"/>
      <c r="PYV10" s="53"/>
      <c r="PYW10" s="53"/>
      <c r="PYX10" s="53"/>
      <c r="PYY10" s="53"/>
      <c r="PYZ10" s="53"/>
      <c r="PZA10" s="53"/>
      <c r="PZB10" s="53"/>
      <c r="PZC10" s="53"/>
      <c r="PZD10" s="53"/>
      <c r="PZE10" s="53"/>
      <c r="PZF10" s="53"/>
      <c r="PZG10" s="53"/>
      <c r="PZH10" s="53"/>
      <c r="PZI10" s="53"/>
      <c r="PZJ10" s="53"/>
      <c r="PZK10" s="53"/>
      <c r="PZL10" s="53"/>
      <c r="PZM10" s="53"/>
      <c r="PZN10" s="53"/>
      <c r="PZO10" s="53"/>
      <c r="PZP10" s="53"/>
      <c r="PZQ10" s="53"/>
      <c r="PZR10" s="53"/>
      <c r="PZS10" s="53"/>
      <c r="PZT10" s="53"/>
      <c r="PZU10" s="53"/>
      <c r="PZV10" s="53"/>
      <c r="PZW10" s="53"/>
      <c r="PZX10" s="53"/>
      <c r="PZY10" s="53"/>
      <c r="PZZ10" s="53"/>
      <c r="QAA10" s="53"/>
      <c r="QAB10" s="53"/>
      <c r="QAC10" s="53"/>
      <c r="QAD10" s="53"/>
      <c r="QAE10" s="53"/>
      <c r="QAF10" s="53"/>
      <c r="QAG10" s="53"/>
      <c r="QAH10" s="53"/>
      <c r="QAI10" s="53"/>
      <c r="QAJ10" s="53"/>
      <c r="QAK10" s="53"/>
      <c r="QAL10" s="53"/>
      <c r="QAM10" s="53"/>
      <c r="QAN10" s="53"/>
      <c r="QAO10" s="53"/>
      <c r="QAP10" s="53"/>
      <c r="QAQ10" s="53"/>
      <c r="QAR10" s="53"/>
      <c r="QAS10" s="53"/>
      <c r="QAT10" s="53"/>
      <c r="QAU10" s="53"/>
      <c r="QAV10" s="53"/>
      <c r="QAW10" s="53"/>
      <c r="QAX10" s="53"/>
      <c r="QAY10" s="53"/>
      <c r="QAZ10" s="53"/>
      <c r="QBA10" s="53"/>
      <c r="QBB10" s="53"/>
      <c r="QBC10" s="53"/>
      <c r="QBD10" s="53"/>
      <c r="QBE10" s="53"/>
      <c r="QBF10" s="53"/>
      <c r="QBG10" s="53"/>
      <c r="QBH10" s="53"/>
      <c r="QBI10" s="53"/>
      <c r="QBJ10" s="53"/>
      <c r="QBK10" s="53"/>
      <c r="QBL10" s="53"/>
      <c r="QBM10" s="53"/>
      <c r="QBN10" s="53"/>
      <c r="QBO10" s="53"/>
      <c r="QBP10" s="53"/>
      <c r="QBQ10" s="53"/>
      <c r="QBR10" s="53"/>
      <c r="QBS10" s="53"/>
      <c r="QBT10" s="53"/>
      <c r="QBU10" s="53"/>
      <c r="QBV10" s="53"/>
      <c r="QBW10" s="53"/>
      <c r="QBX10" s="53"/>
      <c r="QBY10" s="53"/>
      <c r="QBZ10" s="53"/>
      <c r="QCA10" s="53"/>
      <c r="QCB10" s="53"/>
      <c r="QCC10" s="53"/>
      <c r="QCD10" s="53"/>
      <c r="QCE10" s="53"/>
      <c r="QCF10" s="53"/>
      <c r="QCG10" s="53"/>
      <c r="QCH10" s="53"/>
      <c r="QCI10" s="53"/>
      <c r="QCJ10" s="53"/>
      <c r="QCK10" s="53"/>
      <c r="QCL10" s="53"/>
      <c r="QCM10" s="53"/>
      <c r="QCN10" s="53"/>
      <c r="QCO10" s="53"/>
      <c r="QCP10" s="53"/>
      <c r="QCQ10" s="53"/>
      <c r="QCR10" s="53"/>
      <c r="QCS10" s="53"/>
      <c r="QCT10" s="53"/>
      <c r="QCU10" s="53"/>
      <c r="QCV10" s="53"/>
      <c r="QCW10" s="53"/>
      <c r="QCX10" s="53"/>
      <c r="QCY10" s="53"/>
      <c r="QCZ10" s="53"/>
      <c r="QDA10" s="53"/>
      <c r="QDB10" s="53"/>
      <c r="QDC10" s="53"/>
      <c r="QDD10" s="53"/>
      <c r="QDE10" s="53"/>
      <c r="QDF10" s="53"/>
      <c r="QDG10" s="53"/>
      <c r="QDH10" s="53"/>
      <c r="QDI10" s="53"/>
      <c r="QDJ10" s="53"/>
      <c r="QDK10" s="53"/>
      <c r="QDL10" s="53"/>
      <c r="QDM10" s="53"/>
      <c r="QDN10" s="53"/>
      <c r="QDO10" s="53"/>
      <c r="QDP10" s="53"/>
      <c r="QDQ10" s="53"/>
      <c r="QDR10" s="53"/>
      <c r="QDS10" s="53"/>
      <c r="QDT10" s="53"/>
      <c r="QDU10" s="53"/>
      <c r="QDV10" s="53"/>
      <c r="QDW10" s="53"/>
      <c r="QDX10" s="53"/>
      <c r="QDY10" s="53"/>
      <c r="QDZ10" s="53"/>
      <c r="QEA10" s="53"/>
      <c r="QEB10" s="53"/>
      <c r="QEC10" s="53"/>
      <c r="QED10" s="53"/>
      <c r="QEE10" s="53"/>
      <c r="QEF10" s="53"/>
      <c r="QEG10" s="53"/>
      <c r="QEH10" s="53"/>
      <c r="QEI10" s="53"/>
      <c r="QEJ10" s="53"/>
      <c r="QEK10" s="53"/>
      <c r="QEL10" s="53"/>
      <c r="QEM10" s="53"/>
      <c r="QEN10" s="53"/>
      <c r="QEO10" s="53"/>
      <c r="QEP10" s="53"/>
      <c r="QEQ10" s="53"/>
      <c r="QER10" s="53"/>
      <c r="QES10" s="53"/>
      <c r="QET10" s="53"/>
      <c r="QEU10" s="53"/>
      <c r="QEV10" s="53"/>
      <c r="QEW10" s="53"/>
      <c r="QEX10" s="53"/>
      <c r="QEY10" s="53"/>
      <c r="QEZ10" s="53"/>
      <c r="QFA10" s="53"/>
      <c r="QFB10" s="53"/>
      <c r="QFC10" s="53"/>
      <c r="QFD10" s="53"/>
      <c r="QFE10" s="53"/>
      <c r="QFF10" s="53"/>
      <c r="QFG10" s="53"/>
      <c r="QFH10" s="53"/>
      <c r="QFI10" s="53"/>
      <c r="QFJ10" s="53"/>
      <c r="QFK10" s="53"/>
      <c r="QFL10" s="53"/>
      <c r="QFM10" s="53"/>
      <c r="QFN10" s="53"/>
      <c r="QFO10" s="53"/>
      <c r="QFP10" s="53"/>
      <c r="QFQ10" s="53"/>
      <c r="QFR10" s="53"/>
      <c r="QFS10" s="53"/>
      <c r="QFT10" s="53"/>
      <c r="QFU10" s="53"/>
      <c r="QFV10" s="53"/>
      <c r="QFW10" s="53"/>
      <c r="QFX10" s="53"/>
      <c r="QFY10" s="53"/>
      <c r="QFZ10" s="53"/>
      <c r="QGA10" s="53"/>
      <c r="QGB10" s="53"/>
      <c r="QGC10" s="53"/>
      <c r="QGD10" s="53"/>
      <c r="QGE10" s="53"/>
      <c r="QGF10" s="53"/>
      <c r="QGG10" s="53"/>
      <c r="QGH10" s="53"/>
      <c r="QGI10" s="53"/>
      <c r="QGJ10" s="53"/>
      <c r="QGK10" s="53"/>
      <c r="QGL10" s="53"/>
      <c r="QGM10" s="53"/>
      <c r="QGN10" s="53"/>
      <c r="QGO10" s="53"/>
      <c r="QGP10" s="53"/>
      <c r="QGQ10" s="53"/>
      <c r="QGR10" s="53"/>
      <c r="QGS10" s="53"/>
      <c r="QGT10" s="53"/>
      <c r="QGU10" s="53"/>
      <c r="QGV10" s="53"/>
      <c r="QGW10" s="53"/>
      <c r="QGX10" s="53"/>
      <c r="QGY10" s="53"/>
      <c r="QGZ10" s="53"/>
      <c r="QHA10" s="53"/>
      <c r="QHB10" s="53"/>
      <c r="QHC10" s="53"/>
      <c r="QHD10" s="53"/>
      <c r="QHE10" s="53"/>
      <c r="QHF10" s="53"/>
      <c r="QHG10" s="53"/>
      <c r="QHH10" s="53"/>
      <c r="QHI10" s="53"/>
      <c r="QHJ10" s="53"/>
      <c r="QHK10" s="53"/>
      <c r="QHL10" s="53"/>
      <c r="QHM10" s="53"/>
      <c r="QHN10" s="53"/>
      <c r="QHO10" s="53"/>
      <c r="QHP10" s="53"/>
      <c r="QHQ10" s="53"/>
      <c r="QHR10" s="53"/>
      <c r="QHS10" s="53"/>
      <c r="QHT10" s="53"/>
      <c r="QHU10" s="53"/>
      <c r="QHV10" s="53"/>
      <c r="QHW10" s="53"/>
      <c r="QHX10" s="53"/>
      <c r="QHY10" s="53"/>
      <c r="QHZ10" s="53"/>
      <c r="QIA10" s="53"/>
      <c r="QIB10" s="53"/>
      <c r="QIC10" s="53"/>
      <c r="QID10" s="53"/>
      <c r="QIE10" s="53"/>
      <c r="QIF10" s="53"/>
      <c r="QIG10" s="53"/>
      <c r="QIH10" s="53"/>
      <c r="QII10" s="53"/>
      <c r="QIJ10" s="53"/>
      <c r="QIK10" s="53"/>
      <c r="QIL10" s="53"/>
      <c r="QIM10" s="53"/>
      <c r="QIN10" s="53"/>
      <c r="QIO10" s="53"/>
      <c r="QIP10" s="53"/>
      <c r="QIQ10" s="53"/>
      <c r="QIR10" s="53"/>
      <c r="QIS10" s="53"/>
      <c r="QIT10" s="53"/>
      <c r="QIU10" s="53"/>
      <c r="QIV10" s="53"/>
      <c r="QIW10" s="53"/>
      <c r="QIX10" s="53"/>
      <c r="QIY10" s="53"/>
      <c r="QIZ10" s="53"/>
      <c r="QJA10" s="53"/>
      <c r="QJB10" s="53"/>
      <c r="QJC10" s="53"/>
      <c r="QJD10" s="53"/>
      <c r="QJE10" s="53"/>
      <c r="QJF10" s="53"/>
      <c r="QJG10" s="53"/>
      <c r="QJH10" s="53"/>
      <c r="QJI10" s="53"/>
      <c r="QJJ10" s="53"/>
      <c r="QJK10" s="53"/>
      <c r="QJL10" s="53"/>
      <c r="QJM10" s="53"/>
      <c r="QJN10" s="53"/>
      <c r="QJO10" s="53"/>
      <c r="QJP10" s="53"/>
      <c r="QJQ10" s="53"/>
      <c r="QJR10" s="53"/>
      <c r="QJS10" s="53"/>
      <c r="QJT10" s="53"/>
      <c r="QJU10" s="53"/>
      <c r="QJV10" s="53"/>
      <c r="QJW10" s="53"/>
      <c r="QJX10" s="53"/>
      <c r="QJY10" s="53"/>
      <c r="QJZ10" s="53"/>
      <c r="QKA10" s="53"/>
      <c r="QKB10" s="53"/>
      <c r="QKC10" s="53"/>
      <c r="QKD10" s="53"/>
      <c r="QKE10" s="53"/>
      <c r="QKF10" s="53"/>
      <c r="QKG10" s="53"/>
      <c r="QKH10" s="53"/>
      <c r="QKI10" s="53"/>
      <c r="QKJ10" s="53"/>
      <c r="QKK10" s="53"/>
      <c r="QKL10" s="53"/>
      <c r="QKM10" s="53"/>
      <c r="QKN10" s="53"/>
      <c r="QKO10" s="53"/>
      <c r="QKP10" s="53"/>
      <c r="QKQ10" s="53"/>
      <c r="QKR10" s="53"/>
      <c r="QKS10" s="53"/>
      <c r="QKT10" s="53"/>
      <c r="QKU10" s="53"/>
      <c r="QKV10" s="53"/>
      <c r="QKW10" s="53"/>
      <c r="QKX10" s="53"/>
      <c r="QKY10" s="53"/>
      <c r="QKZ10" s="53"/>
      <c r="QLA10" s="53"/>
      <c r="QLB10" s="53"/>
      <c r="QLC10" s="53"/>
      <c r="QLD10" s="53"/>
      <c r="QLE10" s="53"/>
      <c r="QLF10" s="53"/>
      <c r="QLG10" s="53"/>
      <c r="QLH10" s="53"/>
      <c r="QLI10" s="53"/>
      <c r="QLJ10" s="53"/>
      <c r="QLK10" s="53"/>
      <c r="QLL10" s="53"/>
      <c r="QLM10" s="53"/>
      <c r="QLN10" s="53"/>
      <c r="QLO10" s="53"/>
      <c r="QLP10" s="53"/>
      <c r="QLQ10" s="53"/>
      <c r="QLR10" s="53"/>
      <c r="QLS10" s="53"/>
      <c r="QLT10" s="53"/>
      <c r="QLU10" s="53"/>
      <c r="QLV10" s="53"/>
      <c r="QLW10" s="53"/>
      <c r="QLX10" s="53"/>
      <c r="QLY10" s="53"/>
      <c r="QLZ10" s="53"/>
      <c r="QMA10" s="53"/>
      <c r="QMB10" s="53"/>
      <c r="QMC10" s="53"/>
      <c r="QMD10" s="53"/>
      <c r="QME10" s="53"/>
      <c r="QMF10" s="53"/>
      <c r="QMG10" s="53"/>
      <c r="QMH10" s="53"/>
      <c r="QMI10" s="53"/>
      <c r="QMJ10" s="53"/>
      <c r="QMK10" s="53"/>
      <c r="QML10" s="53"/>
      <c r="QMM10" s="53"/>
      <c r="QMN10" s="53"/>
      <c r="QMO10" s="53"/>
      <c r="QMP10" s="53"/>
      <c r="QMQ10" s="53"/>
      <c r="QMR10" s="53"/>
      <c r="QMS10" s="53"/>
      <c r="QMT10" s="53"/>
      <c r="QMU10" s="53"/>
      <c r="QMV10" s="53"/>
      <c r="QMW10" s="53"/>
      <c r="QMX10" s="53"/>
      <c r="QMY10" s="53"/>
      <c r="QMZ10" s="53"/>
      <c r="QNA10" s="53"/>
      <c r="QNB10" s="53"/>
      <c r="QNC10" s="53"/>
      <c r="QND10" s="53"/>
      <c r="QNE10" s="53"/>
      <c r="QNF10" s="53"/>
      <c r="QNG10" s="53"/>
      <c r="QNH10" s="53"/>
      <c r="QNI10" s="53"/>
      <c r="QNJ10" s="53"/>
      <c r="QNK10" s="53"/>
      <c r="QNL10" s="53"/>
      <c r="QNM10" s="53"/>
      <c r="QNN10" s="53"/>
      <c r="QNO10" s="53"/>
      <c r="QNP10" s="53"/>
      <c r="QNQ10" s="53"/>
      <c r="QNR10" s="53"/>
      <c r="QNS10" s="53"/>
      <c r="QNT10" s="53"/>
      <c r="QNU10" s="53"/>
      <c r="QNV10" s="53"/>
      <c r="QNW10" s="53"/>
      <c r="QNX10" s="53"/>
      <c r="QNY10" s="53"/>
      <c r="QNZ10" s="53"/>
      <c r="QOA10" s="53"/>
      <c r="QOB10" s="53"/>
      <c r="QOC10" s="53"/>
      <c r="QOD10" s="53"/>
      <c r="QOE10" s="53"/>
      <c r="QOF10" s="53"/>
      <c r="QOG10" s="53"/>
      <c r="QOH10" s="53"/>
      <c r="QOI10" s="53"/>
      <c r="QOJ10" s="53"/>
      <c r="QOK10" s="53"/>
      <c r="QOL10" s="53"/>
      <c r="QOM10" s="53"/>
      <c r="QON10" s="53"/>
      <c r="QOO10" s="53"/>
      <c r="QOP10" s="53"/>
      <c r="QOQ10" s="53"/>
      <c r="QOR10" s="53"/>
      <c r="QOS10" s="53"/>
      <c r="QOT10" s="53"/>
      <c r="QOU10" s="53"/>
      <c r="QOV10" s="53"/>
      <c r="QOW10" s="53"/>
      <c r="QOX10" s="53"/>
      <c r="QOY10" s="53"/>
      <c r="QOZ10" s="53"/>
      <c r="QPA10" s="53"/>
      <c r="QPB10" s="53"/>
      <c r="QPC10" s="53"/>
      <c r="QPD10" s="53"/>
      <c r="QPE10" s="53"/>
      <c r="QPF10" s="53"/>
      <c r="QPG10" s="53"/>
      <c r="QPH10" s="53"/>
      <c r="QPI10" s="53"/>
      <c r="QPJ10" s="53"/>
      <c r="QPK10" s="53"/>
      <c r="QPL10" s="53"/>
      <c r="QPM10" s="53"/>
      <c r="QPN10" s="53"/>
      <c r="QPO10" s="53"/>
      <c r="QPP10" s="53"/>
      <c r="QPQ10" s="53"/>
      <c r="QPR10" s="53"/>
      <c r="QPS10" s="53"/>
      <c r="QPT10" s="53"/>
      <c r="QPU10" s="53"/>
      <c r="QPV10" s="53"/>
      <c r="QPW10" s="53"/>
      <c r="QPX10" s="53"/>
      <c r="QPY10" s="53"/>
      <c r="QPZ10" s="53"/>
      <c r="QQA10" s="53"/>
      <c r="QQB10" s="53"/>
      <c r="QQC10" s="53"/>
      <c r="QQD10" s="53"/>
      <c r="QQE10" s="53"/>
      <c r="QQF10" s="53"/>
      <c r="QQG10" s="53"/>
      <c r="QQH10" s="53"/>
      <c r="QQI10" s="53"/>
      <c r="QQJ10" s="53"/>
      <c r="QQK10" s="53"/>
      <c r="QQL10" s="53"/>
      <c r="QQM10" s="53"/>
      <c r="QQN10" s="53"/>
      <c r="QQO10" s="53"/>
      <c r="QQP10" s="53"/>
      <c r="QQQ10" s="53"/>
      <c r="QQR10" s="53"/>
      <c r="QQS10" s="53"/>
      <c r="QQT10" s="53"/>
      <c r="QQU10" s="53"/>
      <c r="QQV10" s="53"/>
      <c r="QQW10" s="53"/>
      <c r="QQX10" s="53"/>
      <c r="QQY10" s="53"/>
      <c r="QQZ10" s="53"/>
      <c r="QRA10" s="53"/>
      <c r="QRB10" s="53"/>
      <c r="QRC10" s="53"/>
      <c r="QRD10" s="53"/>
      <c r="QRE10" s="53"/>
      <c r="QRF10" s="53"/>
      <c r="QRG10" s="53"/>
      <c r="QRH10" s="53"/>
      <c r="QRI10" s="53"/>
      <c r="QRJ10" s="53"/>
      <c r="QRK10" s="53"/>
      <c r="QRL10" s="53"/>
      <c r="QRM10" s="53"/>
      <c r="QRN10" s="53"/>
      <c r="QRO10" s="53"/>
      <c r="QRP10" s="53"/>
      <c r="QRQ10" s="53"/>
      <c r="QRR10" s="53"/>
      <c r="QRS10" s="53"/>
      <c r="QRT10" s="53"/>
      <c r="QRU10" s="53"/>
      <c r="QRV10" s="53"/>
      <c r="QRW10" s="53"/>
      <c r="QRX10" s="53"/>
      <c r="QRY10" s="53"/>
      <c r="QRZ10" s="53"/>
      <c r="QSA10" s="53"/>
      <c r="QSB10" s="53"/>
      <c r="QSC10" s="53"/>
      <c r="QSD10" s="53"/>
      <c r="QSE10" s="53"/>
      <c r="QSF10" s="53"/>
      <c r="QSG10" s="53"/>
      <c r="QSH10" s="53"/>
      <c r="QSI10" s="53"/>
      <c r="QSJ10" s="53"/>
      <c r="QSK10" s="53"/>
      <c r="QSL10" s="53"/>
      <c r="QSM10" s="53"/>
      <c r="QSN10" s="53"/>
      <c r="QSO10" s="53"/>
      <c r="QSP10" s="53"/>
      <c r="QSQ10" s="53"/>
      <c r="QSR10" s="53"/>
      <c r="QSS10" s="53"/>
      <c r="QST10" s="53"/>
      <c r="QSU10" s="53"/>
      <c r="QSV10" s="53"/>
      <c r="QSW10" s="53"/>
      <c r="QSX10" s="53"/>
      <c r="QSY10" s="53"/>
      <c r="QSZ10" s="53"/>
      <c r="QTA10" s="53"/>
      <c r="QTB10" s="53"/>
      <c r="QTC10" s="53"/>
      <c r="QTD10" s="53"/>
      <c r="QTE10" s="53"/>
      <c r="QTF10" s="53"/>
      <c r="QTG10" s="53"/>
      <c r="QTH10" s="53"/>
      <c r="QTI10" s="53"/>
      <c r="QTJ10" s="53"/>
      <c r="QTK10" s="53"/>
      <c r="QTL10" s="53"/>
      <c r="QTM10" s="53"/>
      <c r="QTN10" s="53"/>
      <c r="QTO10" s="53"/>
      <c r="QTP10" s="53"/>
      <c r="QTQ10" s="53"/>
      <c r="QTR10" s="53"/>
      <c r="QTS10" s="53"/>
      <c r="QTT10" s="53"/>
      <c r="QTU10" s="53"/>
      <c r="QTV10" s="53"/>
      <c r="QTW10" s="53"/>
      <c r="QTX10" s="53"/>
      <c r="QTY10" s="53"/>
      <c r="QTZ10" s="53"/>
      <c r="QUA10" s="53"/>
      <c r="QUB10" s="53"/>
      <c r="QUC10" s="53"/>
      <c r="QUD10" s="53"/>
      <c r="QUE10" s="53"/>
      <c r="QUF10" s="53"/>
      <c r="QUG10" s="53"/>
      <c r="QUH10" s="53"/>
      <c r="QUI10" s="53"/>
      <c r="QUJ10" s="53"/>
      <c r="QUK10" s="53"/>
      <c r="QUL10" s="53"/>
      <c r="QUM10" s="53"/>
      <c r="QUN10" s="53"/>
      <c r="QUO10" s="53"/>
      <c r="QUP10" s="53"/>
      <c r="QUQ10" s="53"/>
      <c r="QUR10" s="53"/>
      <c r="QUS10" s="53"/>
      <c r="QUT10" s="53"/>
      <c r="QUU10" s="53"/>
      <c r="QUV10" s="53"/>
      <c r="QUW10" s="53"/>
      <c r="QUX10" s="53"/>
      <c r="QUY10" s="53"/>
      <c r="QUZ10" s="53"/>
      <c r="QVA10" s="53"/>
      <c r="QVB10" s="53"/>
      <c r="QVC10" s="53"/>
      <c r="QVD10" s="53"/>
      <c r="QVE10" s="53"/>
      <c r="QVF10" s="53"/>
      <c r="QVG10" s="53"/>
      <c r="QVH10" s="53"/>
      <c r="QVI10" s="53"/>
      <c r="QVJ10" s="53"/>
      <c r="QVK10" s="53"/>
      <c r="QVL10" s="53"/>
      <c r="QVM10" s="53"/>
      <c r="QVN10" s="53"/>
      <c r="QVO10" s="53"/>
      <c r="QVP10" s="53"/>
      <c r="QVQ10" s="53"/>
      <c r="QVR10" s="53"/>
      <c r="QVS10" s="53"/>
      <c r="QVT10" s="53"/>
      <c r="QVU10" s="53"/>
      <c r="QVV10" s="53"/>
      <c r="QVW10" s="53"/>
      <c r="QVX10" s="53"/>
      <c r="QVY10" s="53"/>
      <c r="QVZ10" s="53"/>
      <c r="QWA10" s="53"/>
      <c r="QWB10" s="53"/>
      <c r="QWC10" s="53"/>
      <c r="QWD10" s="53"/>
      <c r="QWE10" s="53"/>
      <c r="QWF10" s="53"/>
      <c r="QWG10" s="53"/>
      <c r="QWH10" s="53"/>
      <c r="QWI10" s="53"/>
      <c r="QWJ10" s="53"/>
      <c r="QWK10" s="53"/>
      <c r="QWL10" s="53"/>
      <c r="QWM10" s="53"/>
      <c r="QWN10" s="53"/>
      <c r="QWO10" s="53"/>
      <c r="QWP10" s="53"/>
      <c r="QWQ10" s="53"/>
      <c r="QWR10" s="53"/>
      <c r="QWS10" s="53"/>
      <c r="QWT10" s="53"/>
      <c r="QWU10" s="53"/>
      <c r="QWV10" s="53"/>
      <c r="QWW10" s="53"/>
      <c r="QWX10" s="53"/>
      <c r="QWY10" s="53"/>
      <c r="QWZ10" s="53"/>
      <c r="QXA10" s="53"/>
      <c r="QXB10" s="53"/>
      <c r="QXC10" s="53"/>
      <c r="QXD10" s="53"/>
      <c r="QXE10" s="53"/>
      <c r="QXF10" s="53"/>
      <c r="QXG10" s="53"/>
      <c r="QXH10" s="53"/>
      <c r="QXI10" s="53"/>
      <c r="QXJ10" s="53"/>
      <c r="QXK10" s="53"/>
      <c r="QXL10" s="53"/>
      <c r="QXM10" s="53"/>
      <c r="QXN10" s="53"/>
      <c r="QXO10" s="53"/>
      <c r="QXP10" s="53"/>
      <c r="QXQ10" s="53"/>
      <c r="QXR10" s="53"/>
      <c r="QXS10" s="53"/>
      <c r="QXT10" s="53"/>
      <c r="QXU10" s="53"/>
      <c r="QXV10" s="53"/>
      <c r="QXW10" s="53"/>
      <c r="QXX10" s="53"/>
      <c r="QXY10" s="53"/>
      <c r="QXZ10" s="53"/>
      <c r="QYA10" s="53"/>
      <c r="QYB10" s="53"/>
      <c r="QYC10" s="53"/>
      <c r="QYD10" s="53"/>
      <c r="QYE10" s="53"/>
      <c r="QYF10" s="53"/>
      <c r="QYG10" s="53"/>
      <c r="QYH10" s="53"/>
      <c r="QYI10" s="53"/>
      <c r="QYJ10" s="53"/>
      <c r="QYK10" s="53"/>
      <c r="QYL10" s="53"/>
      <c r="QYM10" s="53"/>
      <c r="QYN10" s="53"/>
      <c r="QYO10" s="53"/>
      <c r="QYP10" s="53"/>
      <c r="QYQ10" s="53"/>
      <c r="QYR10" s="53"/>
      <c r="QYS10" s="53"/>
      <c r="QYT10" s="53"/>
      <c r="QYU10" s="53"/>
      <c r="QYV10" s="53"/>
      <c r="QYW10" s="53"/>
      <c r="QYX10" s="53"/>
      <c r="QYY10" s="53"/>
      <c r="QYZ10" s="53"/>
      <c r="QZA10" s="53"/>
      <c r="QZB10" s="53"/>
      <c r="QZC10" s="53"/>
      <c r="QZD10" s="53"/>
      <c r="QZE10" s="53"/>
      <c r="QZF10" s="53"/>
      <c r="QZG10" s="53"/>
      <c r="QZH10" s="53"/>
      <c r="QZI10" s="53"/>
      <c r="QZJ10" s="53"/>
      <c r="QZK10" s="53"/>
      <c r="QZL10" s="53"/>
      <c r="QZM10" s="53"/>
      <c r="QZN10" s="53"/>
      <c r="QZO10" s="53"/>
      <c r="QZP10" s="53"/>
      <c r="QZQ10" s="53"/>
      <c r="QZR10" s="53"/>
      <c r="QZS10" s="53"/>
      <c r="QZT10" s="53"/>
      <c r="QZU10" s="53"/>
      <c r="QZV10" s="53"/>
      <c r="QZW10" s="53"/>
      <c r="QZX10" s="53"/>
      <c r="QZY10" s="53"/>
      <c r="QZZ10" s="53"/>
      <c r="RAA10" s="53"/>
      <c r="RAB10" s="53"/>
      <c r="RAC10" s="53"/>
      <c r="RAD10" s="53"/>
      <c r="RAE10" s="53"/>
      <c r="RAF10" s="53"/>
      <c r="RAG10" s="53"/>
      <c r="RAH10" s="53"/>
      <c r="RAI10" s="53"/>
      <c r="RAJ10" s="53"/>
      <c r="RAK10" s="53"/>
      <c r="RAL10" s="53"/>
      <c r="RAM10" s="53"/>
      <c r="RAN10" s="53"/>
      <c r="RAO10" s="53"/>
      <c r="RAP10" s="53"/>
      <c r="RAQ10" s="53"/>
      <c r="RAR10" s="53"/>
      <c r="RAS10" s="53"/>
      <c r="RAT10" s="53"/>
      <c r="RAU10" s="53"/>
      <c r="RAV10" s="53"/>
      <c r="RAW10" s="53"/>
      <c r="RAX10" s="53"/>
      <c r="RAY10" s="53"/>
      <c r="RAZ10" s="53"/>
      <c r="RBA10" s="53"/>
      <c r="RBB10" s="53"/>
      <c r="RBC10" s="53"/>
      <c r="RBD10" s="53"/>
      <c r="RBE10" s="53"/>
      <c r="RBF10" s="53"/>
      <c r="RBG10" s="53"/>
      <c r="RBH10" s="53"/>
      <c r="RBI10" s="53"/>
      <c r="RBJ10" s="53"/>
      <c r="RBK10" s="53"/>
      <c r="RBL10" s="53"/>
      <c r="RBM10" s="53"/>
      <c r="RBN10" s="53"/>
      <c r="RBO10" s="53"/>
      <c r="RBP10" s="53"/>
      <c r="RBQ10" s="53"/>
      <c r="RBR10" s="53"/>
      <c r="RBS10" s="53"/>
      <c r="RBT10" s="53"/>
      <c r="RBU10" s="53"/>
      <c r="RBV10" s="53"/>
      <c r="RBW10" s="53"/>
      <c r="RBX10" s="53"/>
      <c r="RBY10" s="53"/>
      <c r="RBZ10" s="53"/>
      <c r="RCA10" s="53"/>
      <c r="RCB10" s="53"/>
      <c r="RCC10" s="53"/>
      <c r="RCD10" s="53"/>
      <c r="RCE10" s="53"/>
      <c r="RCF10" s="53"/>
      <c r="RCG10" s="53"/>
      <c r="RCH10" s="53"/>
      <c r="RCI10" s="53"/>
      <c r="RCJ10" s="53"/>
      <c r="RCK10" s="53"/>
      <c r="RCL10" s="53"/>
      <c r="RCM10" s="53"/>
      <c r="RCN10" s="53"/>
      <c r="RCO10" s="53"/>
      <c r="RCP10" s="53"/>
      <c r="RCQ10" s="53"/>
      <c r="RCR10" s="53"/>
      <c r="RCS10" s="53"/>
      <c r="RCT10" s="53"/>
      <c r="RCU10" s="53"/>
      <c r="RCV10" s="53"/>
      <c r="RCW10" s="53"/>
      <c r="RCX10" s="53"/>
      <c r="RCY10" s="53"/>
      <c r="RCZ10" s="53"/>
      <c r="RDA10" s="53"/>
      <c r="RDB10" s="53"/>
      <c r="RDC10" s="53"/>
      <c r="RDD10" s="53"/>
      <c r="RDE10" s="53"/>
      <c r="RDF10" s="53"/>
      <c r="RDG10" s="53"/>
      <c r="RDH10" s="53"/>
      <c r="RDI10" s="53"/>
      <c r="RDJ10" s="53"/>
      <c r="RDK10" s="53"/>
      <c r="RDL10" s="53"/>
      <c r="RDM10" s="53"/>
      <c r="RDN10" s="53"/>
      <c r="RDO10" s="53"/>
      <c r="RDP10" s="53"/>
      <c r="RDQ10" s="53"/>
      <c r="RDR10" s="53"/>
      <c r="RDS10" s="53"/>
      <c r="RDT10" s="53"/>
      <c r="RDU10" s="53"/>
      <c r="RDV10" s="53"/>
      <c r="RDW10" s="53"/>
      <c r="RDX10" s="53"/>
      <c r="RDY10" s="53"/>
      <c r="RDZ10" s="53"/>
      <c r="REA10" s="53"/>
      <c r="REB10" s="53"/>
      <c r="REC10" s="53"/>
      <c r="RED10" s="53"/>
      <c r="REE10" s="53"/>
      <c r="REF10" s="53"/>
      <c r="REG10" s="53"/>
      <c r="REH10" s="53"/>
      <c r="REI10" s="53"/>
      <c r="REJ10" s="53"/>
      <c r="REK10" s="53"/>
      <c r="REL10" s="53"/>
      <c r="REM10" s="53"/>
      <c r="REN10" s="53"/>
      <c r="REO10" s="53"/>
      <c r="REP10" s="53"/>
      <c r="REQ10" s="53"/>
      <c r="RER10" s="53"/>
      <c r="RES10" s="53"/>
      <c r="RET10" s="53"/>
      <c r="REU10" s="53"/>
      <c r="REV10" s="53"/>
      <c r="REW10" s="53"/>
      <c r="REX10" s="53"/>
      <c r="REY10" s="53"/>
      <c r="REZ10" s="53"/>
      <c r="RFA10" s="53"/>
      <c r="RFB10" s="53"/>
      <c r="RFC10" s="53"/>
      <c r="RFD10" s="53"/>
      <c r="RFE10" s="53"/>
      <c r="RFF10" s="53"/>
      <c r="RFG10" s="53"/>
      <c r="RFH10" s="53"/>
      <c r="RFI10" s="53"/>
      <c r="RFJ10" s="53"/>
      <c r="RFK10" s="53"/>
      <c r="RFL10" s="53"/>
      <c r="RFM10" s="53"/>
      <c r="RFN10" s="53"/>
      <c r="RFO10" s="53"/>
      <c r="RFP10" s="53"/>
      <c r="RFQ10" s="53"/>
      <c r="RFR10" s="53"/>
      <c r="RFS10" s="53"/>
      <c r="RFT10" s="53"/>
      <c r="RFU10" s="53"/>
      <c r="RFV10" s="53"/>
      <c r="RFW10" s="53"/>
      <c r="RFX10" s="53"/>
      <c r="RFY10" s="53"/>
      <c r="RFZ10" s="53"/>
      <c r="RGA10" s="53"/>
      <c r="RGB10" s="53"/>
      <c r="RGC10" s="53"/>
      <c r="RGD10" s="53"/>
      <c r="RGE10" s="53"/>
      <c r="RGF10" s="53"/>
      <c r="RGG10" s="53"/>
      <c r="RGH10" s="53"/>
      <c r="RGI10" s="53"/>
      <c r="RGJ10" s="53"/>
      <c r="RGK10" s="53"/>
      <c r="RGL10" s="53"/>
      <c r="RGM10" s="53"/>
      <c r="RGN10" s="53"/>
      <c r="RGO10" s="53"/>
      <c r="RGP10" s="53"/>
      <c r="RGQ10" s="53"/>
      <c r="RGR10" s="53"/>
      <c r="RGS10" s="53"/>
      <c r="RGT10" s="53"/>
      <c r="RGU10" s="53"/>
      <c r="RGV10" s="53"/>
      <c r="RGW10" s="53"/>
      <c r="RGX10" s="53"/>
      <c r="RGY10" s="53"/>
      <c r="RGZ10" s="53"/>
      <c r="RHA10" s="53"/>
      <c r="RHB10" s="53"/>
      <c r="RHC10" s="53"/>
      <c r="RHD10" s="53"/>
      <c r="RHE10" s="53"/>
      <c r="RHF10" s="53"/>
      <c r="RHG10" s="53"/>
      <c r="RHH10" s="53"/>
      <c r="RHI10" s="53"/>
      <c r="RHJ10" s="53"/>
      <c r="RHK10" s="53"/>
      <c r="RHL10" s="53"/>
      <c r="RHM10" s="53"/>
      <c r="RHN10" s="53"/>
      <c r="RHO10" s="53"/>
      <c r="RHP10" s="53"/>
      <c r="RHQ10" s="53"/>
      <c r="RHR10" s="53"/>
      <c r="RHS10" s="53"/>
      <c r="RHT10" s="53"/>
      <c r="RHU10" s="53"/>
      <c r="RHV10" s="53"/>
      <c r="RHW10" s="53"/>
      <c r="RHX10" s="53"/>
      <c r="RHY10" s="53"/>
      <c r="RHZ10" s="53"/>
      <c r="RIA10" s="53"/>
      <c r="RIB10" s="53"/>
      <c r="RIC10" s="53"/>
      <c r="RID10" s="53"/>
      <c r="RIE10" s="53"/>
      <c r="RIF10" s="53"/>
      <c r="RIG10" s="53"/>
      <c r="RIH10" s="53"/>
      <c r="RII10" s="53"/>
      <c r="RIJ10" s="53"/>
      <c r="RIK10" s="53"/>
      <c r="RIL10" s="53"/>
      <c r="RIM10" s="53"/>
      <c r="RIN10" s="53"/>
      <c r="RIO10" s="53"/>
      <c r="RIP10" s="53"/>
      <c r="RIQ10" s="53"/>
      <c r="RIR10" s="53"/>
      <c r="RIS10" s="53"/>
      <c r="RIT10" s="53"/>
      <c r="RIU10" s="53"/>
      <c r="RIV10" s="53"/>
      <c r="RIW10" s="53"/>
      <c r="RIX10" s="53"/>
      <c r="RIY10" s="53"/>
      <c r="RIZ10" s="53"/>
      <c r="RJA10" s="53"/>
      <c r="RJB10" s="53"/>
      <c r="RJC10" s="53"/>
      <c r="RJD10" s="53"/>
      <c r="RJE10" s="53"/>
      <c r="RJF10" s="53"/>
      <c r="RJG10" s="53"/>
      <c r="RJH10" s="53"/>
      <c r="RJI10" s="53"/>
      <c r="RJJ10" s="53"/>
      <c r="RJK10" s="53"/>
      <c r="RJL10" s="53"/>
      <c r="RJM10" s="53"/>
      <c r="RJN10" s="53"/>
      <c r="RJO10" s="53"/>
      <c r="RJP10" s="53"/>
      <c r="RJQ10" s="53"/>
      <c r="RJR10" s="53"/>
      <c r="RJS10" s="53"/>
      <c r="RJT10" s="53"/>
      <c r="RJU10" s="53"/>
      <c r="RJV10" s="53"/>
      <c r="RJW10" s="53"/>
      <c r="RJX10" s="53"/>
      <c r="RJY10" s="53"/>
      <c r="RJZ10" s="53"/>
      <c r="RKA10" s="53"/>
      <c r="RKB10" s="53"/>
      <c r="RKC10" s="53"/>
      <c r="RKD10" s="53"/>
      <c r="RKE10" s="53"/>
      <c r="RKF10" s="53"/>
      <c r="RKG10" s="53"/>
      <c r="RKH10" s="53"/>
      <c r="RKI10" s="53"/>
      <c r="RKJ10" s="53"/>
      <c r="RKK10" s="53"/>
      <c r="RKL10" s="53"/>
      <c r="RKM10" s="53"/>
      <c r="RKN10" s="53"/>
      <c r="RKO10" s="53"/>
      <c r="RKP10" s="53"/>
      <c r="RKQ10" s="53"/>
      <c r="RKR10" s="53"/>
      <c r="RKS10" s="53"/>
      <c r="RKT10" s="53"/>
      <c r="RKU10" s="53"/>
      <c r="RKV10" s="53"/>
      <c r="RKW10" s="53"/>
      <c r="RKX10" s="53"/>
      <c r="RKY10" s="53"/>
      <c r="RKZ10" s="53"/>
      <c r="RLA10" s="53"/>
      <c r="RLB10" s="53"/>
      <c r="RLC10" s="53"/>
      <c r="RLD10" s="53"/>
      <c r="RLE10" s="53"/>
      <c r="RLF10" s="53"/>
      <c r="RLG10" s="53"/>
      <c r="RLH10" s="53"/>
      <c r="RLI10" s="53"/>
      <c r="RLJ10" s="53"/>
      <c r="RLK10" s="53"/>
      <c r="RLL10" s="53"/>
      <c r="RLM10" s="53"/>
      <c r="RLN10" s="53"/>
      <c r="RLO10" s="53"/>
      <c r="RLP10" s="53"/>
      <c r="RLQ10" s="53"/>
      <c r="RLR10" s="53"/>
      <c r="RLS10" s="53"/>
      <c r="RLT10" s="53"/>
      <c r="RLU10" s="53"/>
      <c r="RLV10" s="53"/>
      <c r="RLW10" s="53"/>
      <c r="RLX10" s="53"/>
      <c r="RLY10" s="53"/>
      <c r="RLZ10" s="53"/>
      <c r="RMA10" s="53"/>
      <c r="RMB10" s="53"/>
      <c r="RMC10" s="53"/>
      <c r="RMD10" s="53"/>
      <c r="RME10" s="53"/>
      <c r="RMF10" s="53"/>
      <c r="RMG10" s="53"/>
      <c r="RMH10" s="53"/>
      <c r="RMI10" s="53"/>
      <c r="RMJ10" s="53"/>
      <c r="RMK10" s="53"/>
      <c r="RML10" s="53"/>
      <c r="RMM10" s="53"/>
      <c r="RMN10" s="53"/>
      <c r="RMO10" s="53"/>
      <c r="RMP10" s="53"/>
      <c r="RMQ10" s="53"/>
      <c r="RMR10" s="53"/>
      <c r="RMS10" s="53"/>
      <c r="RMT10" s="53"/>
      <c r="RMU10" s="53"/>
      <c r="RMV10" s="53"/>
      <c r="RMW10" s="53"/>
      <c r="RMX10" s="53"/>
      <c r="RMY10" s="53"/>
      <c r="RMZ10" s="53"/>
      <c r="RNA10" s="53"/>
      <c r="RNB10" s="53"/>
      <c r="RNC10" s="53"/>
      <c r="RND10" s="53"/>
      <c r="RNE10" s="53"/>
      <c r="RNF10" s="53"/>
      <c r="RNG10" s="53"/>
      <c r="RNH10" s="53"/>
      <c r="RNI10" s="53"/>
      <c r="RNJ10" s="53"/>
      <c r="RNK10" s="53"/>
      <c r="RNL10" s="53"/>
      <c r="RNM10" s="53"/>
      <c r="RNN10" s="53"/>
      <c r="RNO10" s="53"/>
      <c r="RNP10" s="53"/>
      <c r="RNQ10" s="53"/>
      <c r="RNR10" s="53"/>
      <c r="RNS10" s="53"/>
      <c r="RNT10" s="53"/>
      <c r="RNU10" s="53"/>
      <c r="RNV10" s="53"/>
      <c r="RNW10" s="53"/>
      <c r="RNX10" s="53"/>
      <c r="RNY10" s="53"/>
      <c r="RNZ10" s="53"/>
      <c r="ROA10" s="53"/>
      <c r="ROB10" s="53"/>
      <c r="ROC10" s="53"/>
      <c r="ROD10" s="53"/>
      <c r="ROE10" s="53"/>
      <c r="ROF10" s="53"/>
      <c r="ROG10" s="53"/>
      <c r="ROH10" s="53"/>
      <c r="ROI10" s="53"/>
      <c r="ROJ10" s="53"/>
      <c r="ROK10" s="53"/>
      <c r="ROL10" s="53"/>
      <c r="ROM10" s="53"/>
      <c r="RON10" s="53"/>
      <c r="ROO10" s="53"/>
      <c r="ROP10" s="53"/>
      <c r="ROQ10" s="53"/>
      <c r="ROR10" s="53"/>
      <c r="ROS10" s="53"/>
      <c r="ROT10" s="53"/>
      <c r="ROU10" s="53"/>
      <c r="ROV10" s="53"/>
      <c r="ROW10" s="53"/>
      <c r="ROX10" s="53"/>
      <c r="ROY10" s="53"/>
      <c r="ROZ10" s="53"/>
      <c r="RPA10" s="53"/>
      <c r="RPB10" s="53"/>
      <c r="RPC10" s="53"/>
      <c r="RPD10" s="53"/>
      <c r="RPE10" s="53"/>
      <c r="RPF10" s="53"/>
      <c r="RPG10" s="53"/>
      <c r="RPH10" s="53"/>
      <c r="RPI10" s="53"/>
      <c r="RPJ10" s="53"/>
      <c r="RPK10" s="53"/>
      <c r="RPL10" s="53"/>
      <c r="RPM10" s="53"/>
      <c r="RPN10" s="53"/>
      <c r="RPO10" s="53"/>
      <c r="RPP10" s="53"/>
      <c r="RPQ10" s="53"/>
      <c r="RPR10" s="53"/>
      <c r="RPS10" s="53"/>
      <c r="RPT10" s="53"/>
      <c r="RPU10" s="53"/>
      <c r="RPV10" s="53"/>
      <c r="RPW10" s="53"/>
      <c r="RPX10" s="53"/>
      <c r="RPY10" s="53"/>
      <c r="RPZ10" s="53"/>
      <c r="RQA10" s="53"/>
      <c r="RQB10" s="53"/>
      <c r="RQC10" s="53"/>
      <c r="RQD10" s="53"/>
      <c r="RQE10" s="53"/>
      <c r="RQF10" s="53"/>
      <c r="RQG10" s="53"/>
      <c r="RQH10" s="53"/>
      <c r="RQI10" s="53"/>
      <c r="RQJ10" s="53"/>
      <c r="RQK10" s="53"/>
      <c r="RQL10" s="53"/>
      <c r="RQM10" s="53"/>
      <c r="RQN10" s="53"/>
      <c r="RQO10" s="53"/>
      <c r="RQP10" s="53"/>
      <c r="RQQ10" s="53"/>
      <c r="RQR10" s="53"/>
      <c r="RQS10" s="53"/>
      <c r="RQT10" s="53"/>
      <c r="RQU10" s="53"/>
      <c r="RQV10" s="53"/>
      <c r="RQW10" s="53"/>
      <c r="RQX10" s="53"/>
      <c r="RQY10" s="53"/>
      <c r="RQZ10" s="53"/>
      <c r="RRA10" s="53"/>
      <c r="RRB10" s="53"/>
      <c r="RRC10" s="53"/>
      <c r="RRD10" s="53"/>
      <c r="RRE10" s="53"/>
      <c r="RRF10" s="53"/>
      <c r="RRG10" s="53"/>
      <c r="RRH10" s="53"/>
      <c r="RRI10" s="53"/>
      <c r="RRJ10" s="53"/>
      <c r="RRK10" s="53"/>
      <c r="RRL10" s="53"/>
      <c r="RRM10" s="53"/>
      <c r="RRN10" s="53"/>
      <c r="RRO10" s="53"/>
      <c r="RRP10" s="53"/>
      <c r="RRQ10" s="53"/>
      <c r="RRR10" s="53"/>
      <c r="RRS10" s="53"/>
      <c r="RRT10" s="53"/>
      <c r="RRU10" s="53"/>
      <c r="RRV10" s="53"/>
      <c r="RRW10" s="53"/>
      <c r="RRX10" s="53"/>
      <c r="RRY10" s="53"/>
      <c r="RRZ10" s="53"/>
      <c r="RSA10" s="53"/>
      <c r="RSB10" s="53"/>
      <c r="RSC10" s="53"/>
      <c r="RSD10" s="53"/>
      <c r="RSE10" s="53"/>
      <c r="RSF10" s="53"/>
      <c r="RSG10" s="53"/>
      <c r="RSH10" s="53"/>
      <c r="RSI10" s="53"/>
      <c r="RSJ10" s="53"/>
      <c r="RSK10" s="53"/>
      <c r="RSL10" s="53"/>
      <c r="RSM10" s="53"/>
      <c r="RSN10" s="53"/>
      <c r="RSO10" s="53"/>
      <c r="RSP10" s="53"/>
      <c r="RSQ10" s="53"/>
      <c r="RSR10" s="53"/>
      <c r="RSS10" s="53"/>
      <c r="RST10" s="53"/>
      <c r="RSU10" s="53"/>
      <c r="RSV10" s="53"/>
      <c r="RSW10" s="53"/>
      <c r="RSX10" s="53"/>
      <c r="RSY10" s="53"/>
      <c r="RSZ10" s="53"/>
      <c r="RTA10" s="53"/>
      <c r="RTB10" s="53"/>
      <c r="RTC10" s="53"/>
      <c r="RTD10" s="53"/>
      <c r="RTE10" s="53"/>
      <c r="RTF10" s="53"/>
      <c r="RTG10" s="53"/>
      <c r="RTH10" s="53"/>
      <c r="RTI10" s="53"/>
      <c r="RTJ10" s="53"/>
      <c r="RTK10" s="53"/>
      <c r="RTL10" s="53"/>
      <c r="RTM10" s="53"/>
      <c r="RTN10" s="53"/>
      <c r="RTO10" s="53"/>
      <c r="RTP10" s="53"/>
      <c r="RTQ10" s="53"/>
      <c r="RTR10" s="53"/>
      <c r="RTS10" s="53"/>
      <c r="RTT10" s="53"/>
      <c r="RTU10" s="53"/>
      <c r="RTV10" s="53"/>
      <c r="RTW10" s="53"/>
      <c r="RTX10" s="53"/>
      <c r="RTY10" s="53"/>
      <c r="RTZ10" s="53"/>
      <c r="RUA10" s="53"/>
      <c r="RUB10" s="53"/>
      <c r="RUC10" s="53"/>
      <c r="RUD10" s="53"/>
      <c r="RUE10" s="53"/>
      <c r="RUF10" s="53"/>
      <c r="RUG10" s="53"/>
      <c r="RUH10" s="53"/>
      <c r="RUI10" s="53"/>
      <c r="RUJ10" s="53"/>
      <c r="RUK10" s="53"/>
      <c r="RUL10" s="53"/>
      <c r="RUM10" s="53"/>
      <c r="RUN10" s="53"/>
      <c r="RUO10" s="53"/>
      <c r="RUP10" s="53"/>
      <c r="RUQ10" s="53"/>
      <c r="RUR10" s="53"/>
      <c r="RUS10" s="53"/>
      <c r="RUT10" s="53"/>
      <c r="RUU10" s="53"/>
      <c r="RUV10" s="53"/>
      <c r="RUW10" s="53"/>
      <c r="RUX10" s="53"/>
      <c r="RUY10" s="53"/>
      <c r="RUZ10" s="53"/>
      <c r="RVA10" s="53"/>
      <c r="RVB10" s="53"/>
      <c r="RVC10" s="53"/>
      <c r="RVD10" s="53"/>
      <c r="RVE10" s="53"/>
      <c r="RVF10" s="53"/>
      <c r="RVG10" s="53"/>
      <c r="RVH10" s="53"/>
      <c r="RVI10" s="53"/>
      <c r="RVJ10" s="53"/>
      <c r="RVK10" s="53"/>
      <c r="RVL10" s="53"/>
      <c r="RVM10" s="53"/>
      <c r="RVN10" s="53"/>
      <c r="RVO10" s="53"/>
      <c r="RVP10" s="53"/>
      <c r="RVQ10" s="53"/>
      <c r="RVR10" s="53"/>
      <c r="RVS10" s="53"/>
      <c r="RVT10" s="53"/>
      <c r="RVU10" s="53"/>
      <c r="RVV10" s="53"/>
      <c r="RVW10" s="53"/>
      <c r="RVX10" s="53"/>
      <c r="RVY10" s="53"/>
      <c r="RVZ10" s="53"/>
      <c r="RWA10" s="53"/>
      <c r="RWB10" s="53"/>
      <c r="RWC10" s="53"/>
      <c r="RWD10" s="53"/>
      <c r="RWE10" s="53"/>
      <c r="RWF10" s="53"/>
      <c r="RWG10" s="53"/>
      <c r="RWH10" s="53"/>
      <c r="RWI10" s="53"/>
      <c r="RWJ10" s="53"/>
      <c r="RWK10" s="53"/>
      <c r="RWL10" s="53"/>
      <c r="RWM10" s="53"/>
      <c r="RWN10" s="53"/>
      <c r="RWO10" s="53"/>
      <c r="RWP10" s="53"/>
      <c r="RWQ10" s="53"/>
      <c r="RWR10" s="53"/>
      <c r="RWS10" s="53"/>
      <c r="RWT10" s="53"/>
      <c r="RWU10" s="53"/>
      <c r="RWV10" s="53"/>
      <c r="RWW10" s="53"/>
      <c r="RWX10" s="53"/>
      <c r="RWY10" s="53"/>
      <c r="RWZ10" s="53"/>
      <c r="RXA10" s="53"/>
      <c r="RXB10" s="53"/>
      <c r="RXC10" s="53"/>
      <c r="RXD10" s="53"/>
      <c r="RXE10" s="53"/>
      <c r="RXF10" s="53"/>
      <c r="RXG10" s="53"/>
      <c r="RXH10" s="53"/>
      <c r="RXI10" s="53"/>
      <c r="RXJ10" s="53"/>
      <c r="RXK10" s="53"/>
      <c r="RXL10" s="53"/>
      <c r="RXM10" s="53"/>
      <c r="RXN10" s="53"/>
      <c r="RXO10" s="53"/>
      <c r="RXP10" s="53"/>
      <c r="RXQ10" s="53"/>
      <c r="RXR10" s="53"/>
      <c r="RXS10" s="53"/>
      <c r="RXT10" s="53"/>
      <c r="RXU10" s="53"/>
      <c r="RXV10" s="53"/>
      <c r="RXW10" s="53"/>
      <c r="RXX10" s="53"/>
      <c r="RXY10" s="53"/>
      <c r="RXZ10" s="53"/>
      <c r="RYA10" s="53"/>
      <c r="RYB10" s="53"/>
      <c r="RYC10" s="53"/>
      <c r="RYD10" s="53"/>
      <c r="RYE10" s="53"/>
      <c r="RYF10" s="53"/>
      <c r="RYG10" s="53"/>
      <c r="RYH10" s="53"/>
      <c r="RYI10" s="53"/>
      <c r="RYJ10" s="53"/>
      <c r="RYK10" s="53"/>
      <c r="RYL10" s="53"/>
      <c r="RYM10" s="53"/>
      <c r="RYN10" s="53"/>
      <c r="RYO10" s="53"/>
      <c r="RYP10" s="53"/>
      <c r="RYQ10" s="53"/>
      <c r="RYR10" s="53"/>
      <c r="RYS10" s="53"/>
      <c r="RYT10" s="53"/>
      <c r="RYU10" s="53"/>
      <c r="RYV10" s="53"/>
      <c r="RYW10" s="53"/>
      <c r="RYX10" s="53"/>
      <c r="RYY10" s="53"/>
      <c r="RYZ10" s="53"/>
      <c r="RZA10" s="53"/>
      <c r="RZB10" s="53"/>
      <c r="RZC10" s="53"/>
      <c r="RZD10" s="53"/>
      <c r="RZE10" s="53"/>
      <c r="RZF10" s="53"/>
      <c r="RZG10" s="53"/>
      <c r="RZH10" s="53"/>
      <c r="RZI10" s="53"/>
      <c r="RZJ10" s="53"/>
      <c r="RZK10" s="53"/>
      <c r="RZL10" s="53"/>
      <c r="RZM10" s="53"/>
      <c r="RZN10" s="53"/>
      <c r="RZO10" s="53"/>
      <c r="RZP10" s="53"/>
      <c r="RZQ10" s="53"/>
      <c r="RZR10" s="53"/>
      <c r="RZS10" s="53"/>
      <c r="RZT10" s="53"/>
      <c r="RZU10" s="53"/>
      <c r="RZV10" s="53"/>
      <c r="RZW10" s="53"/>
      <c r="RZX10" s="53"/>
      <c r="RZY10" s="53"/>
      <c r="RZZ10" s="53"/>
      <c r="SAA10" s="53"/>
      <c r="SAB10" s="53"/>
      <c r="SAC10" s="53"/>
      <c r="SAD10" s="53"/>
      <c r="SAE10" s="53"/>
      <c r="SAF10" s="53"/>
      <c r="SAG10" s="53"/>
      <c r="SAH10" s="53"/>
      <c r="SAI10" s="53"/>
      <c r="SAJ10" s="53"/>
      <c r="SAK10" s="53"/>
      <c r="SAL10" s="53"/>
      <c r="SAM10" s="53"/>
      <c r="SAN10" s="53"/>
      <c r="SAO10" s="53"/>
      <c r="SAP10" s="53"/>
      <c r="SAQ10" s="53"/>
      <c r="SAR10" s="53"/>
      <c r="SAS10" s="53"/>
      <c r="SAT10" s="53"/>
      <c r="SAU10" s="53"/>
      <c r="SAV10" s="53"/>
      <c r="SAW10" s="53"/>
      <c r="SAX10" s="53"/>
      <c r="SAY10" s="53"/>
      <c r="SAZ10" s="53"/>
      <c r="SBA10" s="53"/>
      <c r="SBB10" s="53"/>
      <c r="SBC10" s="53"/>
      <c r="SBD10" s="53"/>
      <c r="SBE10" s="53"/>
      <c r="SBF10" s="53"/>
      <c r="SBG10" s="53"/>
      <c r="SBH10" s="53"/>
      <c r="SBI10" s="53"/>
      <c r="SBJ10" s="53"/>
      <c r="SBK10" s="53"/>
      <c r="SBL10" s="53"/>
      <c r="SBM10" s="53"/>
      <c r="SBN10" s="53"/>
      <c r="SBO10" s="53"/>
      <c r="SBP10" s="53"/>
      <c r="SBQ10" s="53"/>
      <c r="SBR10" s="53"/>
      <c r="SBS10" s="53"/>
      <c r="SBT10" s="53"/>
      <c r="SBU10" s="53"/>
      <c r="SBV10" s="53"/>
      <c r="SBW10" s="53"/>
      <c r="SBX10" s="53"/>
      <c r="SBY10" s="53"/>
      <c r="SBZ10" s="53"/>
      <c r="SCA10" s="53"/>
      <c r="SCB10" s="53"/>
      <c r="SCC10" s="53"/>
      <c r="SCD10" s="53"/>
      <c r="SCE10" s="53"/>
      <c r="SCF10" s="53"/>
      <c r="SCG10" s="53"/>
      <c r="SCH10" s="53"/>
      <c r="SCI10" s="53"/>
      <c r="SCJ10" s="53"/>
      <c r="SCK10" s="53"/>
      <c r="SCL10" s="53"/>
      <c r="SCM10" s="53"/>
      <c r="SCN10" s="53"/>
      <c r="SCO10" s="53"/>
      <c r="SCP10" s="53"/>
      <c r="SCQ10" s="53"/>
      <c r="SCR10" s="53"/>
      <c r="SCS10" s="53"/>
      <c r="SCT10" s="53"/>
      <c r="SCU10" s="53"/>
      <c r="SCV10" s="53"/>
      <c r="SCW10" s="53"/>
      <c r="SCX10" s="53"/>
      <c r="SCY10" s="53"/>
      <c r="SCZ10" s="53"/>
      <c r="SDA10" s="53"/>
      <c r="SDB10" s="53"/>
      <c r="SDC10" s="53"/>
      <c r="SDD10" s="53"/>
      <c r="SDE10" s="53"/>
      <c r="SDF10" s="53"/>
      <c r="SDG10" s="53"/>
      <c r="SDH10" s="53"/>
      <c r="SDI10" s="53"/>
      <c r="SDJ10" s="53"/>
      <c r="SDK10" s="53"/>
      <c r="SDL10" s="53"/>
      <c r="SDM10" s="53"/>
      <c r="SDN10" s="53"/>
      <c r="SDO10" s="53"/>
      <c r="SDP10" s="53"/>
      <c r="SDQ10" s="53"/>
      <c r="SDR10" s="53"/>
      <c r="SDS10" s="53"/>
      <c r="SDT10" s="53"/>
      <c r="SDU10" s="53"/>
      <c r="SDV10" s="53"/>
      <c r="SDW10" s="53"/>
      <c r="SDX10" s="53"/>
      <c r="SDY10" s="53"/>
      <c r="SDZ10" s="53"/>
      <c r="SEA10" s="53"/>
      <c r="SEB10" s="53"/>
      <c r="SEC10" s="53"/>
      <c r="SED10" s="53"/>
      <c r="SEE10" s="53"/>
      <c r="SEF10" s="53"/>
      <c r="SEG10" s="53"/>
      <c r="SEH10" s="53"/>
      <c r="SEI10" s="53"/>
      <c r="SEJ10" s="53"/>
      <c r="SEK10" s="53"/>
      <c r="SEL10" s="53"/>
      <c r="SEM10" s="53"/>
      <c r="SEN10" s="53"/>
      <c r="SEO10" s="53"/>
      <c r="SEP10" s="53"/>
      <c r="SEQ10" s="53"/>
      <c r="SER10" s="53"/>
      <c r="SES10" s="53"/>
      <c r="SET10" s="53"/>
      <c r="SEU10" s="53"/>
      <c r="SEV10" s="53"/>
      <c r="SEW10" s="53"/>
      <c r="SEX10" s="53"/>
      <c r="SEY10" s="53"/>
      <c r="SEZ10" s="53"/>
      <c r="SFA10" s="53"/>
      <c r="SFB10" s="53"/>
      <c r="SFC10" s="53"/>
      <c r="SFD10" s="53"/>
      <c r="SFE10" s="53"/>
      <c r="SFF10" s="53"/>
      <c r="SFG10" s="53"/>
      <c r="SFH10" s="53"/>
      <c r="SFI10" s="53"/>
      <c r="SFJ10" s="53"/>
      <c r="SFK10" s="53"/>
      <c r="SFL10" s="53"/>
      <c r="SFM10" s="53"/>
      <c r="SFN10" s="53"/>
      <c r="SFO10" s="53"/>
      <c r="SFP10" s="53"/>
      <c r="SFQ10" s="53"/>
      <c r="SFR10" s="53"/>
      <c r="SFS10" s="53"/>
      <c r="SFT10" s="53"/>
      <c r="SFU10" s="53"/>
      <c r="SFV10" s="53"/>
      <c r="SFW10" s="53"/>
      <c r="SFX10" s="53"/>
      <c r="SFY10" s="53"/>
      <c r="SFZ10" s="53"/>
      <c r="SGA10" s="53"/>
      <c r="SGB10" s="53"/>
      <c r="SGC10" s="53"/>
      <c r="SGD10" s="53"/>
      <c r="SGE10" s="53"/>
      <c r="SGF10" s="53"/>
      <c r="SGG10" s="53"/>
      <c r="SGH10" s="53"/>
      <c r="SGI10" s="53"/>
      <c r="SGJ10" s="53"/>
      <c r="SGK10" s="53"/>
      <c r="SGL10" s="53"/>
      <c r="SGM10" s="53"/>
      <c r="SGN10" s="53"/>
      <c r="SGO10" s="53"/>
      <c r="SGP10" s="53"/>
      <c r="SGQ10" s="53"/>
      <c r="SGR10" s="53"/>
      <c r="SGS10" s="53"/>
      <c r="SGT10" s="53"/>
      <c r="SGU10" s="53"/>
      <c r="SGV10" s="53"/>
      <c r="SGW10" s="53"/>
      <c r="SGX10" s="53"/>
      <c r="SGY10" s="53"/>
      <c r="SGZ10" s="53"/>
      <c r="SHA10" s="53"/>
      <c r="SHB10" s="53"/>
      <c r="SHC10" s="53"/>
      <c r="SHD10" s="53"/>
      <c r="SHE10" s="53"/>
      <c r="SHF10" s="53"/>
      <c r="SHG10" s="53"/>
      <c r="SHH10" s="53"/>
      <c r="SHI10" s="53"/>
      <c r="SHJ10" s="53"/>
      <c r="SHK10" s="53"/>
      <c r="SHL10" s="53"/>
      <c r="SHM10" s="53"/>
      <c r="SHN10" s="53"/>
      <c r="SHO10" s="53"/>
      <c r="SHP10" s="53"/>
      <c r="SHQ10" s="53"/>
      <c r="SHR10" s="53"/>
      <c r="SHS10" s="53"/>
      <c r="SHT10" s="53"/>
      <c r="SHU10" s="53"/>
      <c r="SHV10" s="53"/>
      <c r="SHW10" s="53"/>
      <c r="SHX10" s="53"/>
      <c r="SHY10" s="53"/>
      <c r="SHZ10" s="53"/>
      <c r="SIA10" s="53"/>
      <c r="SIB10" s="53"/>
      <c r="SIC10" s="53"/>
      <c r="SID10" s="53"/>
      <c r="SIE10" s="53"/>
      <c r="SIF10" s="53"/>
      <c r="SIG10" s="53"/>
      <c r="SIH10" s="53"/>
      <c r="SII10" s="53"/>
      <c r="SIJ10" s="53"/>
      <c r="SIK10" s="53"/>
      <c r="SIL10" s="53"/>
      <c r="SIM10" s="53"/>
      <c r="SIN10" s="53"/>
      <c r="SIO10" s="53"/>
      <c r="SIP10" s="53"/>
      <c r="SIQ10" s="53"/>
      <c r="SIR10" s="53"/>
      <c r="SIS10" s="53"/>
      <c r="SIT10" s="53"/>
      <c r="SIU10" s="53"/>
      <c r="SIV10" s="53"/>
      <c r="SIW10" s="53"/>
      <c r="SIX10" s="53"/>
      <c r="SIY10" s="53"/>
      <c r="SIZ10" s="53"/>
      <c r="SJA10" s="53"/>
      <c r="SJB10" s="53"/>
      <c r="SJC10" s="53"/>
      <c r="SJD10" s="53"/>
      <c r="SJE10" s="53"/>
      <c r="SJF10" s="53"/>
      <c r="SJG10" s="53"/>
      <c r="SJH10" s="53"/>
      <c r="SJI10" s="53"/>
      <c r="SJJ10" s="53"/>
      <c r="SJK10" s="53"/>
      <c r="SJL10" s="53"/>
      <c r="SJM10" s="53"/>
      <c r="SJN10" s="53"/>
      <c r="SJO10" s="53"/>
      <c r="SJP10" s="53"/>
      <c r="SJQ10" s="53"/>
      <c r="SJR10" s="53"/>
      <c r="SJS10" s="53"/>
      <c r="SJT10" s="53"/>
      <c r="SJU10" s="53"/>
      <c r="SJV10" s="53"/>
      <c r="SJW10" s="53"/>
      <c r="SJX10" s="53"/>
      <c r="SJY10" s="53"/>
      <c r="SJZ10" s="53"/>
      <c r="SKA10" s="53"/>
      <c r="SKB10" s="53"/>
      <c r="SKC10" s="53"/>
      <c r="SKD10" s="53"/>
      <c r="SKE10" s="53"/>
      <c r="SKF10" s="53"/>
      <c r="SKG10" s="53"/>
      <c r="SKH10" s="53"/>
      <c r="SKI10" s="53"/>
      <c r="SKJ10" s="53"/>
      <c r="SKK10" s="53"/>
      <c r="SKL10" s="53"/>
      <c r="SKM10" s="53"/>
      <c r="SKN10" s="53"/>
      <c r="SKO10" s="53"/>
      <c r="SKP10" s="53"/>
      <c r="SKQ10" s="53"/>
      <c r="SKR10" s="53"/>
      <c r="SKS10" s="53"/>
      <c r="SKT10" s="53"/>
      <c r="SKU10" s="53"/>
      <c r="SKV10" s="53"/>
      <c r="SKW10" s="53"/>
      <c r="SKX10" s="53"/>
      <c r="SKY10" s="53"/>
      <c r="SKZ10" s="53"/>
      <c r="SLA10" s="53"/>
      <c r="SLB10" s="53"/>
      <c r="SLC10" s="53"/>
      <c r="SLD10" s="53"/>
      <c r="SLE10" s="53"/>
      <c r="SLF10" s="53"/>
      <c r="SLG10" s="53"/>
      <c r="SLH10" s="53"/>
      <c r="SLI10" s="53"/>
      <c r="SLJ10" s="53"/>
      <c r="SLK10" s="53"/>
      <c r="SLL10" s="53"/>
      <c r="SLM10" s="53"/>
      <c r="SLN10" s="53"/>
      <c r="SLO10" s="53"/>
      <c r="SLP10" s="53"/>
      <c r="SLQ10" s="53"/>
      <c r="SLR10" s="53"/>
      <c r="SLS10" s="53"/>
      <c r="SLT10" s="53"/>
      <c r="SLU10" s="53"/>
      <c r="SLV10" s="53"/>
      <c r="SLW10" s="53"/>
      <c r="SLX10" s="53"/>
      <c r="SLY10" s="53"/>
      <c r="SLZ10" s="53"/>
      <c r="SMA10" s="53"/>
      <c r="SMB10" s="53"/>
      <c r="SMC10" s="53"/>
      <c r="SMD10" s="53"/>
      <c r="SME10" s="53"/>
      <c r="SMF10" s="53"/>
      <c r="SMG10" s="53"/>
      <c r="SMH10" s="53"/>
      <c r="SMI10" s="53"/>
      <c r="SMJ10" s="53"/>
      <c r="SMK10" s="53"/>
      <c r="SML10" s="53"/>
      <c r="SMM10" s="53"/>
      <c r="SMN10" s="53"/>
      <c r="SMO10" s="53"/>
      <c r="SMP10" s="53"/>
      <c r="SMQ10" s="53"/>
      <c r="SMR10" s="53"/>
      <c r="SMS10" s="53"/>
      <c r="SMT10" s="53"/>
      <c r="SMU10" s="53"/>
      <c r="SMV10" s="53"/>
      <c r="SMW10" s="53"/>
      <c r="SMX10" s="53"/>
      <c r="SMY10" s="53"/>
      <c r="SMZ10" s="53"/>
      <c r="SNA10" s="53"/>
      <c r="SNB10" s="53"/>
      <c r="SNC10" s="53"/>
      <c r="SND10" s="53"/>
      <c r="SNE10" s="53"/>
      <c r="SNF10" s="53"/>
      <c r="SNG10" s="53"/>
      <c r="SNH10" s="53"/>
      <c r="SNI10" s="53"/>
      <c r="SNJ10" s="53"/>
      <c r="SNK10" s="53"/>
      <c r="SNL10" s="53"/>
      <c r="SNM10" s="53"/>
      <c r="SNN10" s="53"/>
      <c r="SNO10" s="53"/>
      <c r="SNP10" s="53"/>
      <c r="SNQ10" s="53"/>
      <c r="SNR10" s="53"/>
      <c r="SNS10" s="53"/>
      <c r="SNT10" s="53"/>
      <c r="SNU10" s="53"/>
      <c r="SNV10" s="53"/>
      <c r="SNW10" s="53"/>
      <c r="SNX10" s="53"/>
      <c r="SNY10" s="53"/>
      <c r="SNZ10" s="53"/>
      <c r="SOA10" s="53"/>
      <c r="SOB10" s="53"/>
      <c r="SOC10" s="53"/>
      <c r="SOD10" s="53"/>
      <c r="SOE10" s="53"/>
      <c r="SOF10" s="53"/>
      <c r="SOG10" s="53"/>
      <c r="SOH10" s="53"/>
      <c r="SOI10" s="53"/>
      <c r="SOJ10" s="53"/>
      <c r="SOK10" s="53"/>
      <c r="SOL10" s="53"/>
      <c r="SOM10" s="53"/>
      <c r="SON10" s="53"/>
      <c r="SOO10" s="53"/>
      <c r="SOP10" s="53"/>
      <c r="SOQ10" s="53"/>
      <c r="SOR10" s="53"/>
      <c r="SOS10" s="53"/>
      <c r="SOT10" s="53"/>
      <c r="SOU10" s="53"/>
      <c r="SOV10" s="53"/>
      <c r="SOW10" s="53"/>
      <c r="SOX10" s="53"/>
      <c r="SOY10" s="53"/>
      <c r="SOZ10" s="53"/>
      <c r="SPA10" s="53"/>
      <c r="SPB10" s="53"/>
      <c r="SPC10" s="53"/>
      <c r="SPD10" s="53"/>
      <c r="SPE10" s="53"/>
      <c r="SPF10" s="53"/>
      <c r="SPG10" s="53"/>
      <c r="SPH10" s="53"/>
      <c r="SPI10" s="53"/>
      <c r="SPJ10" s="53"/>
      <c r="SPK10" s="53"/>
      <c r="SPL10" s="53"/>
      <c r="SPM10" s="53"/>
      <c r="SPN10" s="53"/>
      <c r="SPO10" s="53"/>
      <c r="SPP10" s="53"/>
      <c r="SPQ10" s="53"/>
      <c r="SPR10" s="53"/>
      <c r="SPS10" s="53"/>
      <c r="SPT10" s="53"/>
      <c r="SPU10" s="53"/>
      <c r="SPV10" s="53"/>
      <c r="SPW10" s="53"/>
      <c r="SPX10" s="53"/>
      <c r="SPY10" s="53"/>
      <c r="SPZ10" s="53"/>
      <c r="SQA10" s="53"/>
      <c r="SQB10" s="53"/>
      <c r="SQC10" s="53"/>
      <c r="SQD10" s="53"/>
      <c r="SQE10" s="53"/>
      <c r="SQF10" s="53"/>
      <c r="SQG10" s="53"/>
      <c r="SQH10" s="53"/>
      <c r="SQI10" s="53"/>
      <c r="SQJ10" s="53"/>
      <c r="SQK10" s="53"/>
      <c r="SQL10" s="53"/>
      <c r="SQM10" s="53"/>
      <c r="SQN10" s="53"/>
      <c r="SQO10" s="53"/>
      <c r="SQP10" s="53"/>
      <c r="SQQ10" s="53"/>
      <c r="SQR10" s="53"/>
      <c r="SQS10" s="53"/>
      <c r="SQT10" s="53"/>
      <c r="SQU10" s="53"/>
      <c r="SQV10" s="53"/>
      <c r="SQW10" s="53"/>
      <c r="SQX10" s="53"/>
      <c r="SQY10" s="53"/>
      <c r="SQZ10" s="53"/>
      <c r="SRA10" s="53"/>
      <c r="SRB10" s="53"/>
      <c r="SRC10" s="53"/>
      <c r="SRD10" s="53"/>
      <c r="SRE10" s="53"/>
      <c r="SRF10" s="53"/>
      <c r="SRG10" s="53"/>
      <c r="SRH10" s="53"/>
      <c r="SRI10" s="53"/>
      <c r="SRJ10" s="53"/>
      <c r="SRK10" s="53"/>
      <c r="SRL10" s="53"/>
      <c r="SRM10" s="53"/>
      <c r="SRN10" s="53"/>
      <c r="SRO10" s="53"/>
      <c r="SRP10" s="53"/>
      <c r="SRQ10" s="53"/>
      <c r="SRR10" s="53"/>
      <c r="SRS10" s="53"/>
      <c r="SRT10" s="53"/>
      <c r="SRU10" s="53"/>
      <c r="SRV10" s="53"/>
      <c r="SRW10" s="53"/>
      <c r="SRX10" s="53"/>
      <c r="SRY10" s="53"/>
      <c r="SRZ10" s="53"/>
      <c r="SSA10" s="53"/>
      <c r="SSB10" s="53"/>
      <c r="SSC10" s="53"/>
      <c r="SSD10" s="53"/>
      <c r="SSE10" s="53"/>
      <c r="SSF10" s="53"/>
      <c r="SSG10" s="53"/>
      <c r="SSH10" s="53"/>
      <c r="SSI10" s="53"/>
      <c r="SSJ10" s="53"/>
      <c r="SSK10" s="53"/>
      <c r="SSL10" s="53"/>
      <c r="SSM10" s="53"/>
      <c r="SSN10" s="53"/>
      <c r="SSO10" s="53"/>
      <c r="SSP10" s="53"/>
      <c r="SSQ10" s="53"/>
      <c r="SSR10" s="53"/>
      <c r="SSS10" s="53"/>
      <c r="SST10" s="53"/>
      <c r="SSU10" s="53"/>
      <c r="SSV10" s="53"/>
      <c r="SSW10" s="53"/>
      <c r="SSX10" s="53"/>
      <c r="SSY10" s="53"/>
      <c r="SSZ10" s="53"/>
      <c r="STA10" s="53"/>
      <c r="STB10" s="53"/>
      <c r="STC10" s="53"/>
      <c r="STD10" s="53"/>
      <c r="STE10" s="53"/>
      <c r="STF10" s="53"/>
      <c r="STG10" s="53"/>
      <c r="STH10" s="53"/>
      <c r="STI10" s="53"/>
      <c r="STJ10" s="53"/>
      <c r="STK10" s="53"/>
      <c r="STL10" s="53"/>
      <c r="STM10" s="53"/>
      <c r="STN10" s="53"/>
      <c r="STO10" s="53"/>
      <c r="STP10" s="53"/>
      <c r="STQ10" s="53"/>
      <c r="STR10" s="53"/>
      <c r="STS10" s="53"/>
      <c r="STT10" s="53"/>
      <c r="STU10" s="53"/>
      <c r="STV10" s="53"/>
      <c r="STW10" s="53"/>
      <c r="STX10" s="53"/>
      <c r="STY10" s="53"/>
      <c r="STZ10" s="53"/>
      <c r="SUA10" s="53"/>
      <c r="SUB10" s="53"/>
      <c r="SUC10" s="53"/>
      <c r="SUD10" s="53"/>
      <c r="SUE10" s="53"/>
      <c r="SUF10" s="53"/>
      <c r="SUG10" s="53"/>
      <c r="SUH10" s="53"/>
      <c r="SUI10" s="53"/>
      <c r="SUJ10" s="53"/>
      <c r="SUK10" s="53"/>
      <c r="SUL10" s="53"/>
      <c r="SUM10" s="53"/>
      <c r="SUN10" s="53"/>
      <c r="SUO10" s="53"/>
      <c r="SUP10" s="53"/>
      <c r="SUQ10" s="53"/>
      <c r="SUR10" s="53"/>
      <c r="SUS10" s="53"/>
      <c r="SUT10" s="53"/>
      <c r="SUU10" s="53"/>
      <c r="SUV10" s="53"/>
      <c r="SUW10" s="53"/>
      <c r="SUX10" s="53"/>
      <c r="SUY10" s="53"/>
      <c r="SUZ10" s="53"/>
      <c r="SVA10" s="53"/>
      <c r="SVB10" s="53"/>
      <c r="SVC10" s="53"/>
      <c r="SVD10" s="53"/>
      <c r="SVE10" s="53"/>
      <c r="SVF10" s="53"/>
      <c r="SVG10" s="53"/>
      <c r="SVH10" s="53"/>
      <c r="SVI10" s="53"/>
      <c r="SVJ10" s="53"/>
      <c r="SVK10" s="53"/>
      <c r="SVL10" s="53"/>
      <c r="SVM10" s="53"/>
      <c r="SVN10" s="53"/>
      <c r="SVO10" s="53"/>
      <c r="SVP10" s="53"/>
      <c r="SVQ10" s="53"/>
      <c r="SVR10" s="53"/>
      <c r="SVS10" s="53"/>
      <c r="SVT10" s="53"/>
      <c r="SVU10" s="53"/>
      <c r="SVV10" s="53"/>
      <c r="SVW10" s="53"/>
      <c r="SVX10" s="53"/>
      <c r="SVY10" s="53"/>
      <c r="SVZ10" s="53"/>
      <c r="SWA10" s="53"/>
      <c r="SWB10" s="53"/>
      <c r="SWC10" s="53"/>
      <c r="SWD10" s="53"/>
      <c r="SWE10" s="53"/>
      <c r="SWF10" s="53"/>
      <c r="SWG10" s="53"/>
      <c r="SWH10" s="53"/>
      <c r="SWI10" s="53"/>
      <c r="SWJ10" s="53"/>
      <c r="SWK10" s="53"/>
      <c r="SWL10" s="53"/>
      <c r="SWM10" s="53"/>
      <c r="SWN10" s="53"/>
      <c r="SWO10" s="53"/>
      <c r="SWP10" s="53"/>
      <c r="SWQ10" s="53"/>
      <c r="SWR10" s="53"/>
      <c r="SWS10" s="53"/>
      <c r="SWT10" s="53"/>
      <c r="SWU10" s="53"/>
      <c r="SWV10" s="53"/>
      <c r="SWW10" s="53"/>
      <c r="SWX10" s="53"/>
      <c r="SWY10" s="53"/>
      <c r="SWZ10" s="53"/>
      <c r="SXA10" s="53"/>
      <c r="SXB10" s="53"/>
      <c r="SXC10" s="53"/>
      <c r="SXD10" s="53"/>
      <c r="SXE10" s="53"/>
      <c r="SXF10" s="53"/>
      <c r="SXG10" s="53"/>
      <c r="SXH10" s="53"/>
      <c r="SXI10" s="53"/>
      <c r="SXJ10" s="53"/>
      <c r="SXK10" s="53"/>
      <c r="SXL10" s="53"/>
      <c r="SXM10" s="53"/>
      <c r="SXN10" s="53"/>
      <c r="SXO10" s="53"/>
      <c r="SXP10" s="53"/>
      <c r="SXQ10" s="53"/>
      <c r="SXR10" s="53"/>
      <c r="SXS10" s="53"/>
      <c r="SXT10" s="53"/>
      <c r="SXU10" s="53"/>
      <c r="SXV10" s="53"/>
      <c r="SXW10" s="53"/>
      <c r="SXX10" s="53"/>
      <c r="SXY10" s="53"/>
      <c r="SXZ10" s="53"/>
      <c r="SYA10" s="53"/>
      <c r="SYB10" s="53"/>
      <c r="SYC10" s="53"/>
      <c r="SYD10" s="53"/>
      <c r="SYE10" s="53"/>
      <c r="SYF10" s="53"/>
      <c r="SYG10" s="53"/>
      <c r="SYH10" s="53"/>
      <c r="SYI10" s="53"/>
      <c r="SYJ10" s="53"/>
      <c r="SYK10" s="53"/>
      <c r="SYL10" s="53"/>
      <c r="SYM10" s="53"/>
      <c r="SYN10" s="53"/>
      <c r="SYO10" s="53"/>
      <c r="SYP10" s="53"/>
      <c r="SYQ10" s="53"/>
      <c r="SYR10" s="53"/>
      <c r="SYS10" s="53"/>
      <c r="SYT10" s="53"/>
      <c r="SYU10" s="53"/>
      <c r="SYV10" s="53"/>
      <c r="SYW10" s="53"/>
      <c r="SYX10" s="53"/>
      <c r="SYY10" s="53"/>
      <c r="SYZ10" s="53"/>
      <c r="SZA10" s="53"/>
      <c r="SZB10" s="53"/>
      <c r="SZC10" s="53"/>
      <c r="SZD10" s="53"/>
      <c r="SZE10" s="53"/>
      <c r="SZF10" s="53"/>
      <c r="SZG10" s="53"/>
      <c r="SZH10" s="53"/>
      <c r="SZI10" s="53"/>
      <c r="SZJ10" s="53"/>
      <c r="SZK10" s="53"/>
      <c r="SZL10" s="53"/>
      <c r="SZM10" s="53"/>
      <c r="SZN10" s="53"/>
      <c r="SZO10" s="53"/>
      <c r="SZP10" s="53"/>
      <c r="SZQ10" s="53"/>
      <c r="SZR10" s="53"/>
      <c r="SZS10" s="53"/>
      <c r="SZT10" s="53"/>
      <c r="SZU10" s="53"/>
      <c r="SZV10" s="53"/>
      <c r="SZW10" s="53"/>
      <c r="SZX10" s="53"/>
      <c r="SZY10" s="53"/>
      <c r="SZZ10" s="53"/>
      <c r="TAA10" s="53"/>
      <c r="TAB10" s="53"/>
      <c r="TAC10" s="53"/>
      <c r="TAD10" s="53"/>
      <c r="TAE10" s="53"/>
      <c r="TAF10" s="53"/>
      <c r="TAG10" s="53"/>
      <c r="TAH10" s="53"/>
      <c r="TAI10" s="53"/>
      <c r="TAJ10" s="53"/>
      <c r="TAK10" s="53"/>
      <c r="TAL10" s="53"/>
      <c r="TAM10" s="53"/>
      <c r="TAN10" s="53"/>
      <c r="TAO10" s="53"/>
      <c r="TAP10" s="53"/>
      <c r="TAQ10" s="53"/>
      <c r="TAR10" s="53"/>
      <c r="TAS10" s="53"/>
      <c r="TAT10" s="53"/>
      <c r="TAU10" s="53"/>
      <c r="TAV10" s="53"/>
      <c r="TAW10" s="53"/>
      <c r="TAX10" s="53"/>
      <c r="TAY10" s="53"/>
      <c r="TAZ10" s="53"/>
      <c r="TBA10" s="53"/>
      <c r="TBB10" s="53"/>
      <c r="TBC10" s="53"/>
      <c r="TBD10" s="53"/>
      <c r="TBE10" s="53"/>
      <c r="TBF10" s="53"/>
      <c r="TBG10" s="53"/>
      <c r="TBH10" s="53"/>
      <c r="TBI10" s="53"/>
      <c r="TBJ10" s="53"/>
      <c r="TBK10" s="53"/>
      <c r="TBL10" s="53"/>
      <c r="TBM10" s="53"/>
      <c r="TBN10" s="53"/>
      <c r="TBO10" s="53"/>
      <c r="TBP10" s="53"/>
      <c r="TBQ10" s="53"/>
      <c r="TBR10" s="53"/>
      <c r="TBS10" s="53"/>
      <c r="TBT10" s="53"/>
      <c r="TBU10" s="53"/>
      <c r="TBV10" s="53"/>
      <c r="TBW10" s="53"/>
      <c r="TBX10" s="53"/>
      <c r="TBY10" s="53"/>
      <c r="TBZ10" s="53"/>
      <c r="TCA10" s="53"/>
      <c r="TCB10" s="53"/>
      <c r="TCC10" s="53"/>
      <c r="TCD10" s="53"/>
      <c r="TCE10" s="53"/>
      <c r="TCF10" s="53"/>
      <c r="TCG10" s="53"/>
      <c r="TCH10" s="53"/>
      <c r="TCI10" s="53"/>
      <c r="TCJ10" s="53"/>
      <c r="TCK10" s="53"/>
      <c r="TCL10" s="53"/>
      <c r="TCM10" s="53"/>
      <c r="TCN10" s="53"/>
      <c r="TCO10" s="53"/>
      <c r="TCP10" s="53"/>
      <c r="TCQ10" s="53"/>
      <c r="TCR10" s="53"/>
      <c r="TCS10" s="53"/>
      <c r="TCT10" s="53"/>
      <c r="TCU10" s="53"/>
      <c r="TCV10" s="53"/>
      <c r="TCW10" s="53"/>
      <c r="TCX10" s="53"/>
      <c r="TCY10" s="53"/>
      <c r="TCZ10" s="53"/>
      <c r="TDA10" s="53"/>
      <c r="TDB10" s="53"/>
      <c r="TDC10" s="53"/>
      <c r="TDD10" s="53"/>
      <c r="TDE10" s="53"/>
      <c r="TDF10" s="53"/>
      <c r="TDG10" s="53"/>
      <c r="TDH10" s="53"/>
      <c r="TDI10" s="53"/>
      <c r="TDJ10" s="53"/>
      <c r="TDK10" s="53"/>
      <c r="TDL10" s="53"/>
      <c r="TDM10" s="53"/>
      <c r="TDN10" s="53"/>
      <c r="TDO10" s="53"/>
      <c r="TDP10" s="53"/>
      <c r="TDQ10" s="53"/>
      <c r="TDR10" s="53"/>
      <c r="TDS10" s="53"/>
      <c r="TDT10" s="53"/>
      <c r="TDU10" s="53"/>
      <c r="TDV10" s="53"/>
      <c r="TDW10" s="53"/>
      <c r="TDX10" s="53"/>
      <c r="TDY10" s="53"/>
      <c r="TDZ10" s="53"/>
      <c r="TEA10" s="53"/>
      <c r="TEB10" s="53"/>
      <c r="TEC10" s="53"/>
      <c r="TED10" s="53"/>
      <c r="TEE10" s="53"/>
      <c r="TEF10" s="53"/>
      <c r="TEG10" s="53"/>
      <c r="TEH10" s="53"/>
      <c r="TEI10" s="53"/>
      <c r="TEJ10" s="53"/>
      <c r="TEK10" s="53"/>
      <c r="TEL10" s="53"/>
      <c r="TEM10" s="53"/>
      <c r="TEN10" s="53"/>
      <c r="TEO10" s="53"/>
      <c r="TEP10" s="53"/>
      <c r="TEQ10" s="53"/>
      <c r="TER10" s="53"/>
      <c r="TES10" s="53"/>
      <c r="TET10" s="53"/>
      <c r="TEU10" s="53"/>
      <c r="TEV10" s="53"/>
      <c r="TEW10" s="53"/>
      <c r="TEX10" s="53"/>
      <c r="TEY10" s="53"/>
      <c r="TEZ10" s="53"/>
      <c r="TFA10" s="53"/>
      <c r="TFB10" s="53"/>
      <c r="TFC10" s="53"/>
      <c r="TFD10" s="53"/>
      <c r="TFE10" s="53"/>
      <c r="TFF10" s="53"/>
      <c r="TFG10" s="53"/>
      <c r="TFH10" s="53"/>
      <c r="TFI10" s="53"/>
      <c r="TFJ10" s="53"/>
      <c r="TFK10" s="53"/>
      <c r="TFL10" s="53"/>
      <c r="TFM10" s="53"/>
      <c r="TFN10" s="53"/>
      <c r="TFO10" s="53"/>
      <c r="TFP10" s="53"/>
      <c r="TFQ10" s="53"/>
      <c r="TFR10" s="53"/>
      <c r="TFS10" s="53"/>
      <c r="TFT10" s="53"/>
      <c r="TFU10" s="53"/>
      <c r="TFV10" s="53"/>
      <c r="TFW10" s="53"/>
      <c r="TFX10" s="53"/>
      <c r="TFY10" s="53"/>
      <c r="TFZ10" s="53"/>
      <c r="TGA10" s="53"/>
      <c r="TGB10" s="53"/>
      <c r="TGC10" s="53"/>
      <c r="TGD10" s="53"/>
      <c r="TGE10" s="53"/>
      <c r="TGF10" s="53"/>
      <c r="TGG10" s="53"/>
      <c r="TGH10" s="53"/>
      <c r="TGI10" s="53"/>
      <c r="TGJ10" s="53"/>
      <c r="TGK10" s="53"/>
      <c r="TGL10" s="53"/>
      <c r="TGM10" s="53"/>
      <c r="TGN10" s="53"/>
      <c r="TGO10" s="53"/>
      <c r="TGP10" s="53"/>
      <c r="TGQ10" s="53"/>
      <c r="TGR10" s="53"/>
      <c r="TGS10" s="53"/>
      <c r="TGT10" s="53"/>
      <c r="TGU10" s="53"/>
      <c r="TGV10" s="53"/>
      <c r="TGW10" s="53"/>
      <c r="TGX10" s="53"/>
      <c r="TGY10" s="53"/>
      <c r="TGZ10" s="53"/>
      <c r="THA10" s="53"/>
      <c r="THB10" s="53"/>
      <c r="THC10" s="53"/>
      <c r="THD10" s="53"/>
      <c r="THE10" s="53"/>
      <c r="THF10" s="53"/>
      <c r="THG10" s="53"/>
      <c r="THH10" s="53"/>
      <c r="THI10" s="53"/>
      <c r="THJ10" s="53"/>
      <c r="THK10" s="53"/>
      <c r="THL10" s="53"/>
      <c r="THM10" s="53"/>
      <c r="THN10" s="53"/>
      <c r="THO10" s="53"/>
      <c r="THP10" s="53"/>
      <c r="THQ10" s="53"/>
      <c r="THR10" s="53"/>
      <c r="THS10" s="53"/>
      <c r="THT10" s="53"/>
      <c r="THU10" s="53"/>
      <c r="THV10" s="53"/>
      <c r="THW10" s="53"/>
      <c r="THX10" s="53"/>
      <c r="THY10" s="53"/>
      <c r="THZ10" s="53"/>
      <c r="TIA10" s="53"/>
      <c r="TIB10" s="53"/>
      <c r="TIC10" s="53"/>
      <c r="TID10" s="53"/>
      <c r="TIE10" s="53"/>
      <c r="TIF10" s="53"/>
      <c r="TIG10" s="53"/>
      <c r="TIH10" s="53"/>
      <c r="TII10" s="53"/>
      <c r="TIJ10" s="53"/>
      <c r="TIK10" s="53"/>
      <c r="TIL10" s="53"/>
      <c r="TIM10" s="53"/>
      <c r="TIN10" s="53"/>
      <c r="TIO10" s="53"/>
      <c r="TIP10" s="53"/>
      <c r="TIQ10" s="53"/>
      <c r="TIR10" s="53"/>
      <c r="TIS10" s="53"/>
      <c r="TIT10" s="53"/>
      <c r="TIU10" s="53"/>
      <c r="TIV10" s="53"/>
      <c r="TIW10" s="53"/>
      <c r="TIX10" s="53"/>
      <c r="TIY10" s="53"/>
      <c r="TIZ10" s="53"/>
      <c r="TJA10" s="53"/>
      <c r="TJB10" s="53"/>
      <c r="TJC10" s="53"/>
      <c r="TJD10" s="53"/>
      <c r="TJE10" s="53"/>
      <c r="TJF10" s="53"/>
      <c r="TJG10" s="53"/>
      <c r="TJH10" s="53"/>
      <c r="TJI10" s="53"/>
      <c r="TJJ10" s="53"/>
      <c r="TJK10" s="53"/>
      <c r="TJL10" s="53"/>
      <c r="TJM10" s="53"/>
      <c r="TJN10" s="53"/>
      <c r="TJO10" s="53"/>
      <c r="TJP10" s="53"/>
      <c r="TJQ10" s="53"/>
      <c r="TJR10" s="53"/>
      <c r="TJS10" s="53"/>
      <c r="TJT10" s="53"/>
      <c r="TJU10" s="53"/>
      <c r="TJV10" s="53"/>
      <c r="TJW10" s="53"/>
      <c r="TJX10" s="53"/>
      <c r="TJY10" s="53"/>
      <c r="TJZ10" s="53"/>
      <c r="TKA10" s="53"/>
      <c r="TKB10" s="53"/>
      <c r="TKC10" s="53"/>
      <c r="TKD10" s="53"/>
      <c r="TKE10" s="53"/>
      <c r="TKF10" s="53"/>
      <c r="TKG10" s="53"/>
      <c r="TKH10" s="53"/>
      <c r="TKI10" s="53"/>
      <c r="TKJ10" s="53"/>
      <c r="TKK10" s="53"/>
      <c r="TKL10" s="53"/>
      <c r="TKM10" s="53"/>
      <c r="TKN10" s="53"/>
      <c r="TKO10" s="53"/>
      <c r="TKP10" s="53"/>
      <c r="TKQ10" s="53"/>
      <c r="TKR10" s="53"/>
      <c r="TKS10" s="53"/>
      <c r="TKT10" s="53"/>
      <c r="TKU10" s="53"/>
      <c r="TKV10" s="53"/>
      <c r="TKW10" s="53"/>
      <c r="TKX10" s="53"/>
      <c r="TKY10" s="53"/>
      <c r="TKZ10" s="53"/>
      <c r="TLA10" s="53"/>
      <c r="TLB10" s="53"/>
      <c r="TLC10" s="53"/>
      <c r="TLD10" s="53"/>
      <c r="TLE10" s="53"/>
      <c r="TLF10" s="53"/>
      <c r="TLG10" s="53"/>
      <c r="TLH10" s="53"/>
      <c r="TLI10" s="53"/>
      <c r="TLJ10" s="53"/>
      <c r="TLK10" s="53"/>
      <c r="TLL10" s="53"/>
      <c r="TLM10" s="53"/>
      <c r="TLN10" s="53"/>
      <c r="TLO10" s="53"/>
      <c r="TLP10" s="53"/>
      <c r="TLQ10" s="53"/>
      <c r="TLR10" s="53"/>
      <c r="TLS10" s="53"/>
      <c r="TLT10" s="53"/>
      <c r="TLU10" s="53"/>
      <c r="TLV10" s="53"/>
      <c r="TLW10" s="53"/>
      <c r="TLX10" s="53"/>
      <c r="TLY10" s="53"/>
      <c r="TLZ10" s="53"/>
      <c r="TMA10" s="53"/>
      <c r="TMB10" s="53"/>
      <c r="TMC10" s="53"/>
      <c r="TMD10" s="53"/>
      <c r="TME10" s="53"/>
      <c r="TMF10" s="53"/>
      <c r="TMG10" s="53"/>
      <c r="TMH10" s="53"/>
      <c r="TMI10" s="53"/>
      <c r="TMJ10" s="53"/>
      <c r="TMK10" s="53"/>
      <c r="TML10" s="53"/>
      <c r="TMM10" s="53"/>
      <c r="TMN10" s="53"/>
      <c r="TMO10" s="53"/>
      <c r="TMP10" s="53"/>
      <c r="TMQ10" s="53"/>
      <c r="TMR10" s="53"/>
      <c r="TMS10" s="53"/>
      <c r="TMT10" s="53"/>
      <c r="TMU10" s="53"/>
      <c r="TMV10" s="53"/>
      <c r="TMW10" s="53"/>
      <c r="TMX10" s="53"/>
      <c r="TMY10" s="53"/>
      <c r="TMZ10" s="53"/>
      <c r="TNA10" s="53"/>
      <c r="TNB10" s="53"/>
      <c r="TNC10" s="53"/>
      <c r="TND10" s="53"/>
      <c r="TNE10" s="53"/>
      <c r="TNF10" s="53"/>
      <c r="TNG10" s="53"/>
      <c r="TNH10" s="53"/>
      <c r="TNI10" s="53"/>
      <c r="TNJ10" s="53"/>
      <c r="TNK10" s="53"/>
      <c r="TNL10" s="53"/>
      <c r="TNM10" s="53"/>
      <c r="TNN10" s="53"/>
      <c r="TNO10" s="53"/>
      <c r="TNP10" s="53"/>
      <c r="TNQ10" s="53"/>
      <c r="TNR10" s="53"/>
      <c r="TNS10" s="53"/>
      <c r="TNT10" s="53"/>
      <c r="TNU10" s="53"/>
      <c r="TNV10" s="53"/>
      <c r="TNW10" s="53"/>
      <c r="TNX10" s="53"/>
      <c r="TNY10" s="53"/>
      <c r="TNZ10" s="53"/>
      <c r="TOA10" s="53"/>
      <c r="TOB10" s="53"/>
      <c r="TOC10" s="53"/>
      <c r="TOD10" s="53"/>
      <c r="TOE10" s="53"/>
      <c r="TOF10" s="53"/>
      <c r="TOG10" s="53"/>
      <c r="TOH10" s="53"/>
      <c r="TOI10" s="53"/>
      <c r="TOJ10" s="53"/>
      <c r="TOK10" s="53"/>
      <c r="TOL10" s="53"/>
      <c r="TOM10" s="53"/>
      <c r="TON10" s="53"/>
      <c r="TOO10" s="53"/>
      <c r="TOP10" s="53"/>
      <c r="TOQ10" s="53"/>
      <c r="TOR10" s="53"/>
      <c r="TOS10" s="53"/>
      <c r="TOT10" s="53"/>
      <c r="TOU10" s="53"/>
      <c r="TOV10" s="53"/>
      <c r="TOW10" s="53"/>
      <c r="TOX10" s="53"/>
      <c r="TOY10" s="53"/>
      <c r="TOZ10" s="53"/>
      <c r="TPA10" s="53"/>
      <c r="TPB10" s="53"/>
      <c r="TPC10" s="53"/>
      <c r="TPD10" s="53"/>
      <c r="TPE10" s="53"/>
      <c r="TPF10" s="53"/>
      <c r="TPG10" s="53"/>
      <c r="TPH10" s="53"/>
      <c r="TPI10" s="53"/>
      <c r="TPJ10" s="53"/>
      <c r="TPK10" s="53"/>
      <c r="TPL10" s="53"/>
      <c r="TPM10" s="53"/>
      <c r="TPN10" s="53"/>
      <c r="TPO10" s="53"/>
      <c r="TPP10" s="53"/>
      <c r="TPQ10" s="53"/>
      <c r="TPR10" s="53"/>
      <c r="TPS10" s="53"/>
      <c r="TPT10" s="53"/>
      <c r="TPU10" s="53"/>
      <c r="TPV10" s="53"/>
      <c r="TPW10" s="53"/>
      <c r="TPX10" s="53"/>
      <c r="TPY10" s="53"/>
      <c r="TPZ10" s="53"/>
      <c r="TQA10" s="53"/>
      <c r="TQB10" s="53"/>
      <c r="TQC10" s="53"/>
      <c r="TQD10" s="53"/>
      <c r="TQE10" s="53"/>
      <c r="TQF10" s="53"/>
      <c r="TQG10" s="53"/>
      <c r="TQH10" s="53"/>
      <c r="TQI10" s="53"/>
      <c r="TQJ10" s="53"/>
      <c r="TQK10" s="53"/>
      <c r="TQL10" s="53"/>
      <c r="TQM10" s="53"/>
      <c r="TQN10" s="53"/>
      <c r="TQO10" s="53"/>
      <c r="TQP10" s="53"/>
      <c r="TQQ10" s="53"/>
      <c r="TQR10" s="53"/>
      <c r="TQS10" s="53"/>
      <c r="TQT10" s="53"/>
      <c r="TQU10" s="53"/>
      <c r="TQV10" s="53"/>
      <c r="TQW10" s="53"/>
      <c r="TQX10" s="53"/>
      <c r="TQY10" s="53"/>
      <c r="TQZ10" s="53"/>
      <c r="TRA10" s="53"/>
      <c r="TRB10" s="53"/>
      <c r="TRC10" s="53"/>
      <c r="TRD10" s="53"/>
      <c r="TRE10" s="53"/>
      <c r="TRF10" s="53"/>
      <c r="TRG10" s="53"/>
      <c r="TRH10" s="53"/>
      <c r="TRI10" s="53"/>
      <c r="TRJ10" s="53"/>
      <c r="TRK10" s="53"/>
      <c r="TRL10" s="53"/>
      <c r="TRM10" s="53"/>
      <c r="TRN10" s="53"/>
      <c r="TRO10" s="53"/>
      <c r="TRP10" s="53"/>
      <c r="TRQ10" s="53"/>
      <c r="TRR10" s="53"/>
      <c r="TRS10" s="53"/>
      <c r="TRT10" s="53"/>
      <c r="TRU10" s="53"/>
      <c r="TRV10" s="53"/>
      <c r="TRW10" s="53"/>
      <c r="TRX10" s="53"/>
      <c r="TRY10" s="53"/>
      <c r="TRZ10" s="53"/>
      <c r="TSA10" s="53"/>
      <c r="TSB10" s="53"/>
      <c r="TSC10" s="53"/>
      <c r="TSD10" s="53"/>
      <c r="TSE10" s="53"/>
      <c r="TSF10" s="53"/>
      <c r="TSG10" s="53"/>
      <c r="TSH10" s="53"/>
      <c r="TSI10" s="53"/>
      <c r="TSJ10" s="53"/>
      <c r="TSK10" s="53"/>
      <c r="TSL10" s="53"/>
      <c r="TSM10" s="53"/>
      <c r="TSN10" s="53"/>
      <c r="TSO10" s="53"/>
      <c r="TSP10" s="53"/>
      <c r="TSQ10" s="53"/>
      <c r="TSR10" s="53"/>
      <c r="TSS10" s="53"/>
      <c r="TST10" s="53"/>
      <c r="TSU10" s="53"/>
      <c r="TSV10" s="53"/>
      <c r="TSW10" s="53"/>
      <c r="TSX10" s="53"/>
      <c r="TSY10" s="53"/>
      <c r="TSZ10" s="53"/>
      <c r="TTA10" s="53"/>
      <c r="TTB10" s="53"/>
      <c r="TTC10" s="53"/>
      <c r="TTD10" s="53"/>
      <c r="TTE10" s="53"/>
      <c r="TTF10" s="53"/>
      <c r="TTG10" s="53"/>
      <c r="TTH10" s="53"/>
      <c r="TTI10" s="53"/>
      <c r="TTJ10" s="53"/>
      <c r="TTK10" s="53"/>
      <c r="TTL10" s="53"/>
      <c r="TTM10" s="53"/>
      <c r="TTN10" s="53"/>
      <c r="TTO10" s="53"/>
      <c r="TTP10" s="53"/>
      <c r="TTQ10" s="53"/>
      <c r="TTR10" s="53"/>
      <c r="TTS10" s="53"/>
      <c r="TTT10" s="53"/>
      <c r="TTU10" s="53"/>
      <c r="TTV10" s="53"/>
      <c r="TTW10" s="53"/>
      <c r="TTX10" s="53"/>
      <c r="TTY10" s="53"/>
      <c r="TTZ10" s="53"/>
      <c r="TUA10" s="53"/>
      <c r="TUB10" s="53"/>
      <c r="TUC10" s="53"/>
      <c r="TUD10" s="53"/>
      <c r="TUE10" s="53"/>
      <c r="TUF10" s="53"/>
      <c r="TUG10" s="53"/>
      <c r="TUH10" s="53"/>
      <c r="TUI10" s="53"/>
      <c r="TUJ10" s="53"/>
      <c r="TUK10" s="53"/>
      <c r="TUL10" s="53"/>
      <c r="TUM10" s="53"/>
      <c r="TUN10" s="53"/>
      <c r="TUO10" s="53"/>
      <c r="TUP10" s="53"/>
      <c r="TUQ10" s="53"/>
      <c r="TUR10" s="53"/>
      <c r="TUS10" s="53"/>
      <c r="TUT10" s="53"/>
      <c r="TUU10" s="53"/>
      <c r="TUV10" s="53"/>
      <c r="TUW10" s="53"/>
      <c r="TUX10" s="53"/>
      <c r="TUY10" s="53"/>
      <c r="TUZ10" s="53"/>
      <c r="TVA10" s="53"/>
      <c r="TVB10" s="53"/>
      <c r="TVC10" s="53"/>
      <c r="TVD10" s="53"/>
      <c r="TVE10" s="53"/>
      <c r="TVF10" s="53"/>
      <c r="TVG10" s="53"/>
      <c r="TVH10" s="53"/>
      <c r="TVI10" s="53"/>
      <c r="TVJ10" s="53"/>
      <c r="TVK10" s="53"/>
      <c r="TVL10" s="53"/>
      <c r="TVM10" s="53"/>
      <c r="TVN10" s="53"/>
      <c r="TVO10" s="53"/>
      <c r="TVP10" s="53"/>
      <c r="TVQ10" s="53"/>
      <c r="TVR10" s="53"/>
      <c r="TVS10" s="53"/>
      <c r="TVT10" s="53"/>
      <c r="TVU10" s="53"/>
      <c r="TVV10" s="53"/>
      <c r="TVW10" s="53"/>
      <c r="TVX10" s="53"/>
      <c r="TVY10" s="53"/>
      <c r="TVZ10" s="53"/>
      <c r="TWA10" s="53"/>
      <c r="TWB10" s="53"/>
      <c r="TWC10" s="53"/>
      <c r="TWD10" s="53"/>
      <c r="TWE10" s="53"/>
      <c r="TWF10" s="53"/>
      <c r="TWG10" s="53"/>
      <c r="TWH10" s="53"/>
      <c r="TWI10" s="53"/>
      <c r="TWJ10" s="53"/>
      <c r="TWK10" s="53"/>
      <c r="TWL10" s="53"/>
      <c r="TWM10" s="53"/>
      <c r="TWN10" s="53"/>
      <c r="TWO10" s="53"/>
      <c r="TWP10" s="53"/>
      <c r="TWQ10" s="53"/>
      <c r="TWR10" s="53"/>
      <c r="TWS10" s="53"/>
      <c r="TWT10" s="53"/>
      <c r="TWU10" s="53"/>
      <c r="TWV10" s="53"/>
      <c r="TWW10" s="53"/>
      <c r="TWX10" s="53"/>
      <c r="TWY10" s="53"/>
      <c r="TWZ10" s="53"/>
      <c r="TXA10" s="53"/>
      <c r="TXB10" s="53"/>
      <c r="TXC10" s="53"/>
      <c r="TXD10" s="53"/>
      <c r="TXE10" s="53"/>
      <c r="TXF10" s="53"/>
      <c r="TXG10" s="53"/>
      <c r="TXH10" s="53"/>
      <c r="TXI10" s="53"/>
      <c r="TXJ10" s="53"/>
      <c r="TXK10" s="53"/>
      <c r="TXL10" s="53"/>
      <c r="TXM10" s="53"/>
      <c r="TXN10" s="53"/>
      <c r="TXO10" s="53"/>
      <c r="TXP10" s="53"/>
      <c r="TXQ10" s="53"/>
      <c r="TXR10" s="53"/>
      <c r="TXS10" s="53"/>
      <c r="TXT10" s="53"/>
      <c r="TXU10" s="53"/>
      <c r="TXV10" s="53"/>
      <c r="TXW10" s="53"/>
      <c r="TXX10" s="53"/>
      <c r="TXY10" s="53"/>
      <c r="TXZ10" s="53"/>
      <c r="TYA10" s="53"/>
      <c r="TYB10" s="53"/>
      <c r="TYC10" s="53"/>
      <c r="TYD10" s="53"/>
      <c r="TYE10" s="53"/>
      <c r="TYF10" s="53"/>
      <c r="TYG10" s="53"/>
      <c r="TYH10" s="53"/>
      <c r="TYI10" s="53"/>
      <c r="TYJ10" s="53"/>
      <c r="TYK10" s="53"/>
      <c r="TYL10" s="53"/>
      <c r="TYM10" s="53"/>
      <c r="TYN10" s="53"/>
      <c r="TYO10" s="53"/>
      <c r="TYP10" s="53"/>
      <c r="TYQ10" s="53"/>
      <c r="TYR10" s="53"/>
      <c r="TYS10" s="53"/>
      <c r="TYT10" s="53"/>
      <c r="TYU10" s="53"/>
      <c r="TYV10" s="53"/>
      <c r="TYW10" s="53"/>
      <c r="TYX10" s="53"/>
      <c r="TYY10" s="53"/>
      <c r="TYZ10" s="53"/>
      <c r="TZA10" s="53"/>
      <c r="TZB10" s="53"/>
      <c r="TZC10" s="53"/>
      <c r="TZD10" s="53"/>
      <c r="TZE10" s="53"/>
      <c r="TZF10" s="53"/>
      <c r="TZG10" s="53"/>
      <c r="TZH10" s="53"/>
      <c r="TZI10" s="53"/>
      <c r="TZJ10" s="53"/>
      <c r="TZK10" s="53"/>
      <c r="TZL10" s="53"/>
      <c r="TZM10" s="53"/>
      <c r="TZN10" s="53"/>
      <c r="TZO10" s="53"/>
      <c r="TZP10" s="53"/>
      <c r="TZQ10" s="53"/>
      <c r="TZR10" s="53"/>
      <c r="TZS10" s="53"/>
      <c r="TZT10" s="53"/>
      <c r="TZU10" s="53"/>
      <c r="TZV10" s="53"/>
      <c r="TZW10" s="53"/>
      <c r="TZX10" s="53"/>
      <c r="TZY10" s="53"/>
      <c r="TZZ10" s="53"/>
      <c r="UAA10" s="53"/>
      <c r="UAB10" s="53"/>
      <c r="UAC10" s="53"/>
      <c r="UAD10" s="53"/>
      <c r="UAE10" s="53"/>
      <c r="UAF10" s="53"/>
      <c r="UAG10" s="53"/>
      <c r="UAH10" s="53"/>
      <c r="UAI10" s="53"/>
      <c r="UAJ10" s="53"/>
      <c r="UAK10" s="53"/>
      <c r="UAL10" s="53"/>
      <c r="UAM10" s="53"/>
      <c r="UAN10" s="53"/>
      <c r="UAO10" s="53"/>
      <c r="UAP10" s="53"/>
      <c r="UAQ10" s="53"/>
      <c r="UAR10" s="53"/>
      <c r="UAS10" s="53"/>
      <c r="UAT10" s="53"/>
      <c r="UAU10" s="53"/>
      <c r="UAV10" s="53"/>
      <c r="UAW10" s="53"/>
      <c r="UAX10" s="53"/>
      <c r="UAY10" s="53"/>
      <c r="UAZ10" s="53"/>
      <c r="UBA10" s="53"/>
      <c r="UBB10" s="53"/>
      <c r="UBC10" s="53"/>
      <c r="UBD10" s="53"/>
      <c r="UBE10" s="53"/>
      <c r="UBF10" s="53"/>
      <c r="UBG10" s="53"/>
      <c r="UBH10" s="53"/>
      <c r="UBI10" s="53"/>
      <c r="UBJ10" s="53"/>
      <c r="UBK10" s="53"/>
      <c r="UBL10" s="53"/>
      <c r="UBM10" s="53"/>
      <c r="UBN10" s="53"/>
      <c r="UBO10" s="53"/>
      <c r="UBP10" s="53"/>
      <c r="UBQ10" s="53"/>
      <c r="UBR10" s="53"/>
      <c r="UBS10" s="53"/>
      <c r="UBT10" s="53"/>
      <c r="UBU10" s="53"/>
      <c r="UBV10" s="53"/>
      <c r="UBW10" s="53"/>
      <c r="UBX10" s="53"/>
      <c r="UBY10" s="53"/>
      <c r="UBZ10" s="53"/>
      <c r="UCA10" s="53"/>
      <c r="UCB10" s="53"/>
      <c r="UCC10" s="53"/>
      <c r="UCD10" s="53"/>
      <c r="UCE10" s="53"/>
      <c r="UCF10" s="53"/>
      <c r="UCG10" s="53"/>
      <c r="UCH10" s="53"/>
      <c r="UCI10" s="53"/>
      <c r="UCJ10" s="53"/>
      <c r="UCK10" s="53"/>
      <c r="UCL10" s="53"/>
      <c r="UCM10" s="53"/>
      <c r="UCN10" s="53"/>
      <c r="UCO10" s="53"/>
      <c r="UCP10" s="53"/>
      <c r="UCQ10" s="53"/>
      <c r="UCR10" s="53"/>
      <c r="UCS10" s="53"/>
      <c r="UCT10" s="53"/>
      <c r="UCU10" s="53"/>
      <c r="UCV10" s="53"/>
      <c r="UCW10" s="53"/>
      <c r="UCX10" s="53"/>
      <c r="UCY10" s="53"/>
      <c r="UCZ10" s="53"/>
      <c r="UDA10" s="53"/>
      <c r="UDB10" s="53"/>
      <c r="UDC10" s="53"/>
      <c r="UDD10" s="53"/>
      <c r="UDE10" s="53"/>
      <c r="UDF10" s="53"/>
      <c r="UDG10" s="53"/>
      <c r="UDH10" s="53"/>
      <c r="UDI10" s="53"/>
      <c r="UDJ10" s="53"/>
      <c r="UDK10" s="53"/>
      <c r="UDL10" s="53"/>
      <c r="UDM10" s="53"/>
      <c r="UDN10" s="53"/>
      <c r="UDO10" s="53"/>
      <c r="UDP10" s="53"/>
      <c r="UDQ10" s="53"/>
      <c r="UDR10" s="53"/>
      <c r="UDS10" s="53"/>
      <c r="UDT10" s="53"/>
      <c r="UDU10" s="53"/>
      <c r="UDV10" s="53"/>
      <c r="UDW10" s="53"/>
      <c r="UDX10" s="53"/>
      <c r="UDY10" s="53"/>
      <c r="UDZ10" s="53"/>
      <c r="UEA10" s="53"/>
      <c r="UEB10" s="53"/>
      <c r="UEC10" s="53"/>
      <c r="UED10" s="53"/>
      <c r="UEE10" s="53"/>
      <c r="UEF10" s="53"/>
      <c r="UEG10" s="53"/>
      <c r="UEH10" s="53"/>
      <c r="UEI10" s="53"/>
      <c r="UEJ10" s="53"/>
      <c r="UEK10" s="53"/>
      <c r="UEL10" s="53"/>
      <c r="UEM10" s="53"/>
      <c r="UEN10" s="53"/>
      <c r="UEO10" s="53"/>
      <c r="UEP10" s="53"/>
      <c r="UEQ10" s="53"/>
      <c r="UER10" s="53"/>
      <c r="UES10" s="53"/>
      <c r="UET10" s="53"/>
      <c r="UEU10" s="53"/>
      <c r="UEV10" s="53"/>
      <c r="UEW10" s="53"/>
      <c r="UEX10" s="53"/>
      <c r="UEY10" s="53"/>
      <c r="UEZ10" s="53"/>
      <c r="UFA10" s="53"/>
      <c r="UFB10" s="53"/>
      <c r="UFC10" s="53"/>
      <c r="UFD10" s="53"/>
      <c r="UFE10" s="53"/>
      <c r="UFF10" s="53"/>
      <c r="UFG10" s="53"/>
      <c r="UFH10" s="53"/>
      <c r="UFI10" s="53"/>
      <c r="UFJ10" s="53"/>
      <c r="UFK10" s="53"/>
      <c r="UFL10" s="53"/>
      <c r="UFM10" s="53"/>
      <c r="UFN10" s="53"/>
      <c r="UFO10" s="53"/>
      <c r="UFP10" s="53"/>
      <c r="UFQ10" s="53"/>
      <c r="UFR10" s="53"/>
      <c r="UFS10" s="53"/>
      <c r="UFT10" s="53"/>
      <c r="UFU10" s="53"/>
      <c r="UFV10" s="53"/>
      <c r="UFW10" s="53"/>
      <c r="UFX10" s="53"/>
      <c r="UFY10" s="53"/>
      <c r="UFZ10" s="53"/>
      <c r="UGA10" s="53"/>
      <c r="UGB10" s="53"/>
      <c r="UGC10" s="53"/>
      <c r="UGD10" s="53"/>
      <c r="UGE10" s="53"/>
      <c r="UGF10" s="53"/>
      <c r="UGG10" s="53"/>
      <c r="UGH10" s="53"/>
      <c r="UGI10" s="53"/>
      <c r="UGJ10" s="53"/>
      <c r="UGK10" s="53"/>
      <c r="UGL10" s="53"/>
      <c r="UGM10" s="53"/>
      <c r="UGN10" s="53"/>
      <c r="UGO10" s="53"/>
      <c r="UGP10" s="53"/>
      <c r="UGQ10" s="53"/>
      <c r="UGR10" s="53"/>
      <c r="UGS10" s="53"/>
      <c r="UGT10" s="53"/>
      <c r="UGU10" s="53"/>
      <c r="UGV10" s="53"/>
      <c r="UGW10" s="53"/>
      <c r="UGX10" s="53"/>
      <c r="UGY10" s="53"/>
      <c r="UGZ10" s="53"/>
      <c r="UHA10" s="53"/>
      <c r="UHB10" s="53"/>
      <c r="UHC10" s="53"/>
      <c r="UHD10" s="53"/>
      <c r="UHE10" s="53"/>
      <c r="UHF10" s="53"/>
      <c r="UHG10" s="53"/>
      <c r="UHH10" s="53"/>
      <c r="UHI10" s="53"/>
      <c r="UHJ10" s="53"/>
      <c r="UHK10" s="53"/>
      <c r="UHL10" s="53"/>
      <c r="UHM10" s="53"/>
      <c r="UHN10" s="53"/>
      <c r="UHO10" s="53"/>
      <c r="UHP10" s="53"/>
      <c r="UHQ10" s="53"/>
      <c r="UHR10" s="53"/>
      <c r="UHS10" s="53"/>
      <c r="UHT10" s="53"/>
      <c r="UHU10" s="53"/>
      <c r="UHV10" s="53"/>
      <c r="UHW10" s="53"/>
      <c r="UHX10" s="53"/>
      <c r="UHY10" s="53"/>
      <c r="UHZ10" s="53"/>
      <c r="UIA10" s="53"/>
      <c r="UIB10" s="53"/>
      <c r="UIC10" s="53"/>
      <c r="UID10" s="53"/>
      <c r="UIE10" s="53"/>
      <c r="UIF10" s="53"/>
      <c r="UIG10" s="53"/>
      <c r="UIH10" s="53"/>
      <c r="UII10" s="53"/>
      <c r="UIJ10" s="53"/>
      <c r="UIK10" s="53"/>
      <c r="UIL10" s="53"/>
      <c r="UIM10" s="53"/>
      <c r="UIN10" s="53"/>
      <c r="UIO10" s="53"/>
      <c r="UIP10" s="53"/>
      <c r="UIQ10" s="53"/>
      <c r="UIR10" s="53"/>
      <c r="UIS10" s="53"/>
      <c r="UIT10" s="53"/>
      <c r="UIU10" s="53"/>
      <c r="UIV10" s="53"/>
      <c r="UIW10" s="53"/>
      <c r="UIX10" s="53"/>
      <c r="UIY10" s="53"/>
      <c r="UIZ10" s="53"/>
      <c r="UJA10" s="53"/>
      <c r="UJB10" s="53"/>
      <c r="UJC10" s="53"/>
      <c r="UJD10" s="53"/>
      <c r="UJE10" s="53"/>
      <c r="UJF10" s="53"/>
      <c r="UJG10" s="53"/>
      <c r="UJH10" s="53"/>
      <c r="UJI10" s="53"/>
      <c r="UJJ10" s="53"/>
      <c r="UJK10" s="53"/>
      <c r="UJL10" s="53"/>
      <c r="UJM10" s="53"/>
      <c r="UJN10" s="53"/>
      <c r="UJO10" s="53"/>
      <c r="UJP10" s="53"/>
      <c r="UJQ10" s="53"/>
      <c r="UJR10" s="53"/>
      <c r="UJS10" s="53"/>
      <c r="UJT10" s="53"/>
      <c r="UJU10" s="53"/>
      <c r="UJV10" s="53"/>
      <c r="UJW10" s="53"/>
      <c r="UJX10" s="53"/>
      <c r="UJY10" s="53"/>
      <c r="UJZ10" s="53"/>
      <c r="UKA10" s="53"/>
      <c r="UKB10" s="53"/>
      <c r="UKC10" s="53"/>
      <c r="UKD10" s="53"/>
      <c r="UKE10" s="53"/>
      <c r="UKF10" s="53"/>
      <c r="UKG10" s="53"/>
      <c r="UKH10" s="53"/>
      <c r="UKI10" s="53"/>
      <c r="UKJ10" s="53"/>
      <c r="UKK10" s="53"/>
      <c r="UKL10" s="53"/>
      <c r="UKM10" s="53"/>
      <c r="UKN10" s="53"/>
      <c r="UKO10" s="53"/>
      <c r="UKP10" s="53"/>
      <c r="UKQ10" s="53"/>
      <c r="UKR10" s="53"/>
      <c r="UKS10" s="53"/>
      <c r="UKT10" s="53"/>
      <c r="UKU10" s="53"/>
      <c r="UKV10" s="53"/>
      <c r="UKW10" s="53"/>
      <c r="UKX10" s="53"/>
      <c r="UKY10" s="53"/>
      <c r="UKZ10" s="53"/>
      <c r="ULA10" s="53"/>
      <c r="ULB10" s="53"/>
      <c r="ULC10" s="53"/>
      <c r="ULD10" s="53"/>
      <c r="ULE10" s="53"/>
      <c r="ULF10" s="53"/>
      <c r="ULG10" s="53"/>
      <c r="ULH10" s="53"/>
      <c r="ULI10" s="53"/>
      <c r="ULJ10" s="53"/>
      <c r="ULK10" s="53"/>
      <c r="ULL10" s="53"/>
      <c r="ULM10" s="53"/>
      <c r="ULN10" s="53"/>
      <c r="ULO10" s="53"/>
      <c r="ULP10" s="53"/>
      <c r="ULQ10" s="53"/>
      <c r="ULR10" s="53"/>
      <c r="ULS10" s="53"/>
      <c r="ULT10" s="53"/>
      <c r="ULU10" s="53"/>
      <c r="ULV10" s="53"/>
      <c r="ULW10" s="53"/>
      <c r="ULX10" s="53"/>
      <c r="ULY10" s="53"/>
      <c r="ULZ10" s="53"/>
      <c r="UMA10" s="53"/>
      <c r="UMB10" s="53"/>
      <c r="UMC10" s="53"/>
      <c r="UMD10" s="53"/>
      <c r="UME10" s="53"/>
      <c r="UMF10" s="53"/>
      <c r="UMG10" s="53"/>
      <c r="UMH10" s="53"/>
      <c r="UMI10" s="53"/>
      <c r="UMJ10" s="53"/>
      <c r="UMK10" s="53"/>
      <c r="UML10" s="53"/>
      <c r="UMM10" s="53"/>
      <c r="UMN10" s="53"/>
      <c r="UMO10" s="53"/>
      <c r="UMP10" s="53"/>
      <c r="UMQ10" s="53"/>
      <c r="UMR10" s="53"/>
      <c r="UMS10" s="53"/>
      <c r="UMT10" s="53"/>
      <c r="UMU10" s="53"/>
      <c r="UMV10" s="53"/>
      <c r="UMW10" s="53"/>
      <c r="UMX10" s="53"/>
      <c r="UMY10" s="53"/>
      <c r="UMZ10" s="53"/>
      <c r="UNA10" s="53"/>
      <c r="UNB10" s="53"/>
      <c r="UNC10" s="53"/>
      <c r="UND10" s="53"/>
      <c r="UNE10" s="53"/>
      <c r="UNF10" s="53"/>
      <c r="UNG10" s="53"/>
      <c r="UNH10" s="53"/>
      <c r="UNI10" s="53"/>
      <c r="UNJ10" s="53"/>
      <c r="UNK10" s="53"/>
      <c r="UNL10" s="53"/>
      <c r="UNM10" s="53"/>
      <c r="UNN10" s="53"/>
      <c r="UNO10" s="53"/>
      <c r="UNP10" s="53"/>
      <c r="UNQ10" s="53"/>
      <c r="UNR10" s="53"/>
      <c r="UNS10" s="53"/>
      <c r="UNT10" s="53"/>
      <c r="UNU10" s="53"/>
      <c r="UNV10" s="53"/>
      <c r="UNW10" s="53"/>
      <c r="UNX10" s="53"/>
      <c r="UNY10" s="53"/>
      <c r="UNZ10" s="53"/>
      <c r="UOA10" s="53"/>
      <c r="UOB10" s="53"/>
      <c r="UOC10" s="53"/>
      <c r="UOD10" s="53"/>
      <c r="UOE10" s="53"/>
      <c r="UOF10" s="53"/>
      <c r="UOG10" s="53"/>
      <c r="UOH10" s="53"/>
      <c r="UOI10" s="53"/>
      <c r="UOJ10" s="53"/>
      <c r="UOK10" s="53"/>
      <c r="UOL10" s="53"/>
      <c r="UOM10" s="53"/>
      <c r="UON10" s="53"/>
      <c r="UOO10" s="53"/>
      <c r="UOP10" s="53"/>
      <c r="UOQ10" s="53"/>
      <c r="UOR10" s="53"/>
      <c r="UOS10" s="53"/>
      <c r="UOT10" s="53"/>
      <c r="UOU10" s="53"/>
      <c r="UOV10" s="53"/>
      <c r="UOW10" s="53"/>
      <c r="UOX10" s="53"/>
      <c r="UOY10" s="53"/>
      <c r="UOZ10" s="53"/>
      <c r="UPA10" s="53"/>
      <c r="UPB10" s="53"/>
      <c r="UPC10" s="53"/>
      <c r="UPD10" s="53"/>
      <c r="UPE10" s="53"/>
      <c r="UPF10" s="53"/>
      <c r="UPG10" s="53"/>
      <c r="UPH10" s="53"/>
      <c r="UPI10" s="53"/>
      <c r="UPJ10" s="53"/>
      <c r="UPK10" s="53"/>
      <c r="UPL10" s="53"/>
      <c r="UPM10" s="53"/>
      <c r="UPN10" s="53"/>
      <c r="UPO10" s="53"/>
      <c r="UPP10" s="53"/>
      <c r="UPQ10" s="53"/>
      <c r="UPR10" s="53"/>
      <c r="UPS10" s="53"/>
      <c r="UPT10" s="53"/>
      <c r="UPU10" s="53"/>
      <c r="UPV10" s="53"/>
      <c r="UPW10" s="53"/>
      <c r="UPX10" s="53"/>
      <c r="UPY10" s="53"/>
      <c r="UPZ10" s="53"/>
      <c r="UQA10" s="53"/>
      <c r="UQB10" s="53"/>
      <c r="UQC10" s="53"/>
      <c r="UQD10" s="53"/>
      <c r="UQE10" s="53"/>
      <c r="UQF10" s="53"/>
      <c r="UQG10" s="53"/>
      <c r="UQH10" s="53"/>
      <c r="UQI10" s="53"/>
      <c r="UQJ10" s="53"/>
      <c r="UQK10" s="53"/>
      <c r="UQL10" s="53"/>
      <c r="UQM10" s="53"/>
      <c r="UQN10" s="53"/>
      <c r="UQO10" s="53"/>
      <c r="UQP10" s="53"/>
      <c r="UQQ10" s="53"/>
      <c r="UQR10" s="53"/>
      <c r="UQS10" s="53"/>
      <c r="UQT10" s="53"/>
      <c r="UQU10" s="53"/>
      <c r="UQV10" s="53"/>
      <c r="UQW10" s="53"/>
      <c r="UQX10" s="53"/>
      <c r="UQY10" s="53"/>
      <c r="UQZ10" s="53"/>
      <c r="URA10" s="53"/>
      <c r="URB10" s="53"/>
      <c r="URC10" s="53"/>
      <c r="URD10" s="53"/>
      <c r="URE10" s="53"/>
      <c r="URF10" s="53"/>
      <c r="URG10" s="53"/>
      <c r="URH10" s="53"/>
      <c r="URI10" s="53"/>
      <c r="URJ10" s="53"/>
      <c r="URK10" s="53"/>
      <c r="URL10" s="53"/>
      <c r="URM10" s="53"/>
      <c r="URN10" s="53"/>
      <c r="URO10" s="53"/>
      <c r="URP10" s="53"/>
      <c r="URQ10" s="53"/>
      <c r="URR10" s="53"/>
      <c r="URS10" s="53"/>
      <c r="URT10" s="53"/>
      <c r="URU10" s="53"/>
      <c r="URV10" s="53"/>
      <c r="URW10" s="53"/>
      <c r="URX10" s="53"/>
      <c r="URY10" s="53"/>
      <c r="URZ10" s="53"/>
      <c r="USA10" s="53"/>
      <c r="USB10" s="53"/>
      <c r="USC10" s="53"/>
      <c r="USD10" s="53"/>
      <c r="USE10" s="53"/>
      <c r="USF10" s="53"/>
      <c r="USG10" s="53"/>
      <c r="USH10" s="53"/>
      <c r="USI10" s="53"/>
      <c r="USJ10" s="53"/>
      <c r="USK10" s="53"/>
      <c r="USL10" s="53"/>
      <c r="USM10" s="53"/>
      <c r="USN10" s="53"/>
      <c r="USO10" s="53"/>
      <c r="USP10" s="53"/>
      <c r="USQ10" s="53"/>
      <c r="USR10" s="53"/>
      <c r="USS10" s="53"/>
      <c r="UST10" s="53"/>
      <c r="USU10" s="53"/>
      <c r="USV10" s="53"/>
      <c r="USW10" s="53"/>
      <c r="USX10" s="53"/>
      <c r="USY10" s="53"/>
      <c r="USZ10" s="53"/>
      <c r="UTA10" s="53"/>
      <c r="UTB10" s="53"/>
      <c r="UTC10" s="53"/>
      <c r="UTD10" s="53"/>
      <c r="UTE10" s="53"/>
      <c r="UTF10" s="53"/>
      <c r="UTG10" s="53"/>
      <c r="UTH10" s="53"/>
      <c r="UTI10" s="53"/>
      <c r="UTJ10" s="53"/>
      <c r="UTK10" s="53"/>
      <c r="UTL10" s="53"/>
      <c r="UTM10" s="53"/>
      <c r="UTN10" s="53"/>
      <c r="UTO10" s="53"/>
      <c r="UTP10" s="53"/>
      <c r="UTQ10" s="53"/>
      <c r="UTR10" s="53"/>
      <c r="UTS10" s="53"/>
      <c r="UTT10" s="53"/>
      <c r="UTU10" s="53"/>
      <c r="UTV10" s="53"/>
      <c r="UTW10" s="53"/>
      <c r="UTX10" s="53"/>
      <c r="UTY10" s="53"/>
      <c r="UTZ10" s="53"/>
      <c r="UUA10" s="53"/>
      <c r="UUB10" s="53"/>
      <c r="UUC10" s="53"/>
      <c r="UUD10" s="53"/>
      <c r="UUE10" s="53"/>
      <c r="UUF10" s="53"/>
      <c r="UUG10" s="53"/>
      <c r="UUH10" s="53"/>
      <c r="UUI10" s="53"/>
      <c r="UUJ10" s="53"/>
      <c r="UUK10" s="53"/>
      <c r="UUL10" s="53"/>
      <c r="UUM10" s="53"/>
      <c r="UUN10" s="53"/>
      <c r="UUO10" s="53"/>
      <c r="UUP10" s="53"/>
      <c r="UUQ10" s="53"/>
      <c r="UUR10" s="53"/>
      <c r="UUS10" s="53"/>
      <c r="UUT10" s="53"/>
      <c r="UUU10" s="53"/>
      <c r="UUV10" s="53"/>
      <c r="UUW10" s="53"/>
      <c r="UUX10" s="53"/>
      <c r="UUY10" s="53"/>
      <c r="UUZ10" s="53"/>
      <c r="UVA10" s="53"/>
      <c r="UVB10" s="53"/>
      <c r="UVC10" s="53"/>
      <c r="UVD10" s="53"/>
      <c r="UVE10" s="53"/>
      <c r="UVF10" s="53"/>
      <c r="UVG10" s="53"/>
      <c r="UVH10" s="53"/>
      <c r="UVI10" s="53"/>
      <c r="UVJ10" s="53"/>
      <c r="UVK10" s="53"/>
      <c r="UVL10" s="53"/>
      <c r="UVM10" s="53"/>
      <c r="UVN10" s="53"/>
      <c r="UVO10" s="53"/>
      <c r="UVP10" s="53"/>
      <c r="UVQ10" s="53"/>
      <c r="UVR10" s="53"/>
      <c r="UVS10" s="53"/>
      <c r="UVT10" s="53"/>
      <c r="UVU10" s="53"/>
      <c r="UVV10" s="53"/>
      <c r="UVW10" s="53"/>
      <c r="UVX10" s="53"/>
      <c r="UVY10" s="53"/>
      <c r="UVZ10" s="53"/>
      <c r="UWA10" s="53"/>
      <c r="UWB10" s="53"/>
      <c r="UWC10" s="53"/>
      <c r="UWD10" s="53"/>
      <c r="UWE10" s="53"/>
      <c r="UWF10" s="53"/>
      <c r="UWG10" s="53"/>
      <c r="UWH10" s="53"/>
      <c r="UWI10" s="53"/>
      <c r="UWJ10" s="53"/>
      <c r="UWK10" s="53"/>
      <c r="UWL10" s="53"/>
      <c r="UWM10" s="53"/>
      <c r="UWN10" s="53"/>
      <c r="UWO10" s="53"/>
      <c r="UWP10" s="53"/>
      <c r="UWQ10" s="53"/>
      <c r="UWR10" s="53"/>
      <c r="UWS10" s="53"/>
      <c r="UWT10" s="53"/>
      <c r="UWU10" s="53"/>
      <c r="UWV10" s="53"/>
      <c r="UWW10" s="53"/>
      <c r="UWX10" s="53"/>
      <c r="UWY10" s="53"/>
      <c r="UWZ10" s="53"/>
      <c r="UXA10" s="53"/>
      <c r="UXB10" s="53"/>
      <c r="UXC10" s="53"/>
      <c r="UXD10" s="53"/>
      <c r="UXE10" s="53"/>
      <c r="UXF10" s="53"/>
      <c r="UXG10" s="53"/>
      <c r="UXH10" s="53"/>
      <c r="UXI10" s="53"/>
      <c r="UXJ10" s="53"/>
      <c r="UXK10" s="53"/>
      <c r="UXL10" s="53"/>
      <c r="UXM10" s="53"/>
      <c r="UXN10" s="53"/>
      <c r="UXO10" s="53"/>
      <c r="UXP10" s="53"/>
      <c r="UXQ10" s="53"/>
      <c r="UXR10" s="53"/>
      <c r="UXS10" s="53"/>
      <c r="UXT10" s="53"/>
      <c r="UXU10" s="53"/>
      <c r="UXV10" s="53"/>
      <c r="UXW10" s="53"/>
      <c r="UXX10" s="53"/>
      <c r="UXY10" s="53"/>
      <c r="UXZ10" s="53"/>
      <c r="UYA10" s="53"/>
      <c r="UYB10" s="53"/>
      <c r="UYC10" s="53"/>
      <c r="UYD10" s="53"/>
      <c r="UYE10" s="53"/>
      <c r="UYF10" s="53"/>
      <c r="UYG10" s="53"/>
      <c r="UYH10" s="53"/>
      <c r="UYI10" s="53"/>
      <c r="UYJ10" s="53"/>
      <c r="UYK10" s="53"/>
      <c r="UYL10" s="53"/>
      <c r="UYM10" s="53"/>
      <c r="UYN10" s="53"/>
      <c r="UYO10" s="53"/>
      <c r="UYP10" s="53"/>
      <c r="UYQ10" s="53"/>
      <c r="UYR10" s="53"/>
      <c r="UYS10" s="53"/>
      <c r="UYT10" s="53"/>
      <c r="UYU10" s="53"/>
      <c r="UYV10" s="53"/>
      <c r="UYW10" s="53"/>
      <c r="UYX10" s="53"/>
      <c r="UYY10" s="53"/>
      <c r="UYZ10" s="53"/>
      <c r="UZA10" s="53"/>
      <c r="UZB10" s="53"/>
      <c r="UZC10" s="53"/>
      <c r="UZD10" s="53"/>
      <c r="UZE10" s="53"/>
      <c r="UZF10" s="53"/>
      <c r="UZG10" s="53"/>
      <c r="UZH10" s="53"/>
      <c r="UZI10" s="53"/>
      <c r="UZJ10" s="53"/>
      <c r="UZK10" s="53"/>
      <c r="UZL10" s="53"/>
      <c r="UZM10" s="53"/>
      <c r="UZN10" s="53"/>
      <c r="UZO10" s="53"/>
      <c r="UZP10" s="53"/>
      <c r="UZQ10" s="53"/>
      <c r="UZR10" s="53"/>
      <c r="UZS10" s="53"/>
      <c r="UZT10" s="53"/>
      <c r="UZU10" s="53"/>
      <c r="UZV10" s="53"/>
      <c r="UZW10" s="53"/>
      <c r="UZX10" s="53"/>
      <c r="UZY10" s="53"/>
      <c r="UZZ10" s="53"/>
      <c r="VAA10" s="53"/>
      <c r="VAB10" s="53"/>
      <c r="VAC10" s="53"/>
      <c r="VAD10" s="53"/>
      <c r="VAE10" s="53"/>
      <c r="VAF10" s="53"/>
      <c r="VAG10" s="53"/>
      <c r="VAH10" s="53"/>
      <c r="VAI10" s="53"/>
      <c r="VAJ10" s="53"/>
      <c r="VAK10" s="53"/>
      <c r="VAL10" s="53"/>
      <c r="VAM10" s="53"/>
      <c r="VAN10" s="53"/>
      <c r="VAO10" s="53"/>
      <c r="VAP10" s="53"/>
      <c r="VAQ10" s="53"/>
      <c r="VAR10" s="53"/>
      <c r="VAS10" s="53"/>
      <c r="VAT10" s="53"/>
      <c r="VAU10" s="53"/>
      <c r="VAV10" s="53"/>
      <c r="VAW10" s="53"/>
      <c r="VAX10" s="53"/>
      <c r="VAY10" s="53"/>
      <c r="VAZ10" s="53"/>
      <c r="VBA10" s="53"/>
      <c r="VBB10" s="53"/>
      <c r="VBC10" s="53"/>
      <c r="VBD10" s="53"/>
      <c r="VBE10" s="53"/>
      <c r="VBF10" s="53"/>
      <c r="VBG10" s="53"/>
      <c r="VBH10" s="53"/>
      <c r="VBI10" s="53"/>
      <c r="VBJ10" s="53"/>
      <c r="VBK10" s="53"/>
      <c r="VBL10" s="53"/>
      <c r="VBM10" s="53"/>
      <c r="VBN10" s="53"/>
      <c r="VBO10" s="53"/>
      <c r="VBP10" s="53"/>
      <c r="VBQ10" s="53"/>
      <c r="VBR10" s="53"/>
      <c r="VBS10" s="53"/>
      <c r="VBT10" s="53"/>
      <c r="VBU10" s="53"/>
      <c r="VBV10" s="53"/>
      <c r="VBW10" s="53"/>
      <c r="VBX10" s="53"/>
      <c r="VBY10" s="53"/>
      <c r="VBZ10" s="53"/>
      <c r="VCA10" s="53"/>
      <c r="VCB10" s="53"/>
      <c r="VCC10" s="53"/>
      <c r="VCD10" s="53"/>
      <c r="VCE10" s="53"/>
      <c r="VCF10" s="53"/>
      <c r="VCG10" s="53"/>
      <c r="VCH10" s="53"/>
      <c r="VCI10" s="53"/>
      <c r="VCJ10" s="53"/>
      <c r="VCK10" s="53"/>
      <c r="VCL10" s="53"/>
      <c r="VCM10" s="53"/>
      <c r="VCN10" s="53"/>
      <c r="VCO10" s="53"/>
      <c r="VCP10" s="53"/>
      <c r="VCQ10" s="53"/>
      <c r="VCR10" s="53"/>
      <c r="VCS10" s="53"/>
      <c r="VCT10" s="53"/>
      <c r="VCU10" s="53"/>
      <c r="VCV10" s="53"/>
      <c r="VCW10" s="53"/>
      <c r="VCX10" s="53"/>
      <c r="VCY10" s="53"/>
      <c r="VCZ10" s="53"/>
      <c r="VDA10" s="53"/>
      <c r="VDB10" s="53"/>
      <c r="VDC10" s="53"/>
      <c r="VDD10" s="53"/>
      <c r="VDE10" s="53"/>
      <c r="VDF10" s="53"/>
      <c r="VDG10" s="53"/>
      <c r="VDH10" s="53"/>
      <c r="VDI10" s="53"/>
      <c r="VDJ10" s="53"/>
      <c r="VDK10" s="53"/>
      <c r="VDL10" s="53"/>
      <c r="VDM10" s="53"/>
      <c r="VDN10" s="53"/>
      <c r="VDO10" s="53"/>
      <c r="VDP10" s="53"/>
      <c r="VDQ10" s="53"/>
      <c r="VDR10" s="53"/>
      <c r="VDS10" s="53"/>
      <c r="VDT10" s="53"/>
      <c r="VDU10" s="53"/>
      <c r="VDV10" s="53"/>
      <c r="VDW10" s="53"/>
      <c r="VDX10" s="53"/>
      <c r="VDY10" s="53"/>
      <c r="VDZ10" s="53"/>
      <c r="VEA10" s="53"/>
      <c r="VEB10" s="53"/>
      <c r="VEC10" s="53"/>
      <c r="VED10" s="53"/>
      <c r="VEE10" s="53"/>
      <c r="VEF10" s="53"/>
      <c r="VEG10" s="53"/>
      <c r="VEH10" s="53"/>
      <c r="VEI10" s="53"/>
      <c r="VEJ10" s="53"/>
      <c r="VEK10" s="53"/>
      <c r="VEL10" s="53"/>
      <c r="VEM10" s="53"/>
      <c r="VEN10" s="53"/>
      <c r="VEO10" s="53"/>
      <c r="VEP10" s="53"/>
      <c r="VEQ10" s="53"/>
      <c r="VER10" s="53"/>
      <c r="VES10" s="53"/>
      <c r="VET10" s="53"/>
      <c r="VEU10" s="53"/>
      <c r="VEV10" s="53"/>
      <c r="VEW10" s="53"/>
      <c r="VEX10" s="53"/>
      <c r="VEY10" s="53"/>
      <c r="VEZ10" s="53"/>
      <c r="VFA10" s="53"/>
      <c r="VFB10" s="53"/>
      <c r="VFC10" s="53"/>
      <c r="VFD10" s="53"/>
      <c r="VFE10" s="53"/>
      <c r="VFF10" s="53"/>
      <c r="VFG10" s="53"/>
      <c r="VFH10" s="53"/>
      <c r="VFI10" s="53"/>
      <c r="VFJ10" s="53"/>
      <c r="VFK10" s="53"/>
      <c r="VFL10" s="53"/>
      <c r="VFM10" s="53"/>
      <c r="VFN10" s="53"/>
      <c r="VFO10" s="53"/>
      <c r="VFP10" s="53"/>
      <c r="VFQ10" s="53"/>
      <c r="VFR10" s="53"/>
      <c r="VFS10" s="53"/>
      <c r="VFT10" s="53"/>
      <c r="VFU10" s="53"/>
      <c r="VFV10" s="53"/>
      <c r="VFW10" s="53"/>
      <c r="VFX10" s="53"/>
      <c r="VFY10" s="53"/>
      <c r="VFZ10" s="53"/>
      <c r="VGA10" s="53"/>
      <c r="VGB10" s="53"/>
      <c r="VGC10" s="53"/>
      <c r="VGD10" s="53"/>
      <c r="VGE10" s="53"/>
      <c r="VGF10" s="53"/>
      <c r="VGG10" s="53"/>
      <c r="VGH10" s="53"/>
      <c r="VGI10" s="53"/>
      <c r="VGJ10" s="53"/>
      <c r="VGK10" s="53"/>
      <c r="VGL10" s="53"/>
      <c r="VGM10" s="53"/>
      <c r="VGN10" s="53"/>
      <c r="VGO10" s="53"/>
      <c r="VGP10" s="53"/>
      <c r="VGQ10" s="53"/>
      <c r="VGR10" s="53"/>
      <c r="VGS10" s="53"/>
      <c r="VGT10" s="53"/>
      <c r="VGU10" s="53"/>
      <c r="VGV10" s="53"/>
      <c r="VGW10" s="53"/>
      <c r="VGX10" s="53"/>
      <c r="VGY10" s="53"/>
      <c r="VGZ10" s="53"/>
      <c r="VHA10" s="53"/>
      <c r="VHB10" s="53"/>
      <c r="VHC10" s="53"/>
      <c r="VHD10" s="53"/>
      <c r="VHE10" s="53"/>
      <c r="VHF10" s="53"/>
      <c r="VHG10" s="53"/>
      <c r="VHH10" s="53"/>
      <c r="VHI10" s="53"/>
      <c r="VHJ10" s="53"/>
      <c r="VHK10" s="53"/>
      <c r="VHL10" s="53"/>
      <c r="VHM10" s="53"/>
      <c r="VHN10" s="53"/>
      <c r="VHO10" s="53"/>
      <c r="VHP10" s="53"/>
      <c r="VHQ10" s="53"/>
      <c r="VHR10" s="53"/>
      <c r="VHS10" s="53"/>
      <c r="VHT10" s="53"/>
      <c r="VHU10" s="53"/>
      <c r="VHV10" s="53"/>
      <c r="VHW10" s="53"/>
      <c r="VHX10" s="53"/>
      <c r="VHY10" s="53"/>
      <c r="VHZ10" s="53"/>
      <c r="VIA10" s="53"/>
      <c r="VIB10" s="53"/>
      <c r="VIC10" s="53"/>
      <c r="VID10" s="53"/>
      <c r="VIE10" s="53"/>
      <c r="VIF10" s="53"/>
      <c r="VIG10" s="53"/>
      <c r="VIH10" s="53"/>
      <c r="VII10" s="53"/>
      <c r="VIJ10" s="53"/>
      <c r="VIK10" s="53"/>
      <c r="VIL10" s="53"/>
      <c r="VIM10" s="53"/>
      <c r="VIN10" s="53"/>
      <c r="VIO10" s="53"/>
      <c r="VIP10" s="53"/>
      <c r="VIQ10" s="53"/>
      <c r="VIR10" s="53"/>
      <c r="VIS10" s="53"/>
      <c r="VIT10" s="53"/>
      <c r="VIU10" s="53"/>
      <c r="VIV10" s="53"/>
      <c r="VIW10" s="53"/>
      <c r="VIX10" s="53"/>
      <c r="VIY10" s="53"/>
      <c r="VIZ10" s="53"/>
      <c r="VJA10" s="53"/>
      <c r="VJB10" s="53"/>
      <c r="VJC10" s="53"/>
      <c r="VJD10" s="53"/>
      <c r="VJE10" s="53"/>
      <c r="VJF10" s="53"/>
      <c r="VJG10" s="53"/>
      <c r="VJH10" s="53"/>
      <c r="VJI10" s="53"/>
      <c r="VJJ10" s="53"/>
      <c r="VJK10" s="53"/>
      <c r="VJL10" s="53"/>
      <c r="VJM10" s="53"/>
      <c r="VJN10" s="53"/>
      <c r="VJO10" s="53"/>
      <c r="VJP10" s="53"/>
      <c r="VJQ10" s="53"/>
      <c r="VJR10" s="53"/>
      <c r="VJS10" s="53"/>
      <c r="VJT10" s="53"/>
      <c r="VJU10" s="53"/>
      <c r="VJV10" s="53"/>
      <c r="VJW10" s="53"/>
      <c r="VJX10" s="53"/>
      <c r="VJY10" s="53"/>
      <c r="VJZ10" s="53"/>
      <c r="VKA10" s="53"/>
      <c r="VKB10" s="53"/>
      <c r="VKC10" s="53"/>
      <c r="VKD10" s="53"/>
      <c r="VKE10" s="53"/>
      <c r="VKF10" s="53"/>
      <c r="VKG10" s="53"/>
      <c r="VKH10" s="53"/>
      <c r="VKI10" s="53"/>
      <c r="VKJ10" s="53"/>
      <c r="VKK10" s="53"/>
      <c r="VKL10" s="53"/>
      <c r="VKM10" s="53"/>
      <c r="VKN10" s="53"/>
      <c r="VKO10" s="53"/>
      <c r="VKP10" s="53"/>
      <c r="VKQ10" s="53"/>
      <c r="VKR10" s="53"/>
      <c r="VKS10" s="53"/>
      <c r="VKT10" s="53"/>
      <c r="VKU10" s="53"/>
      <c r="VKV10" s="53"/>
      <c r="VKW10" s="53"/>
      <c r="VKX10" s="53"/>
      <c r="VKY10" s="53"/>
      <c r="VKZ10" s="53"/>
      <c r="VLA10" s="53"/>
      <c r="VLB10" s="53"/>
      <c r="VLC10" s="53"/>
      <c r="VLD10" s="53"/>
      <c r="VLE10" s="53"/>
      <c r="VLF10" s="53"/>
      <c r="VLG10" s="53"/>
      <c r="VLH10" s="53"/>
      <c r="VLI10" s="53"/>
      <c r="VLJ10" s="53"/>
      <c r="VLK10" s="53"/>
      <c r="VLL10" s="53"/>
      <c r="VLM10" s="53"/>
      <c r="VLN10" s="53"/>
      <c r="VLO10" s="53"/>
      <c r="VLP10" s="53"/>
      <c r="VLQ10" s="53"/>
      <c r="VLR10" s="53"/>
      <c r="VLS10" s="53"/>
      <c r="VLT10" s="53"/>
      <c r="VLU10" s="53"/>
      <c r="VLV10" s="53"/>
      <c r="VLW10" s="53"/>
      <c r="VLX10" s="53"/>
      <c r="VLY10" s="53"/>
      <c r="VLZ10" s="53"/>
      <c r="VMA10" s="53"/>
      <c r="VMB10" s="53"/>
      <c r="VMC10" s="53"/>
      <c r="VMD10" s="53"/>
      <c r="VME10" s="53"/>
      <c r="VMF10" s="53"/>
      <c r="VMG10" s="53"/>
      <c r="VMH10" s="53"/>
      <c r="VMI10" s="53"/>
      <c r="VMJ10" s="53"/>
      <c r="VMK10" s="53"/>
      <c r="VML10" s="53"/>
      <c r="VMM10" s="53"/>
      <c r="VMN10" s="53"/>
      <c r="VMO10" s="53"/>
      <c r="VMP10" s="53"/>
      <c r="VMQ10" s="53"/>
      <c r="VMR10" s="53"/>
      <c r="VMS10" s="53"/>
      <c r="VMT10" s="53"/>
      <c r="VMU10" s="53"/>
      <c r="VMV10" s="53"/>
      <c r="VMW10" s="53"/>
      <c r="VMX10" s="53"/>
      <c r="VMY10" s="53"/>
      <c r="VMZ10" s="53"/>
      <c r="VNA10" s="53"/>
      <c r="VNB10" s="53"/>
      <c r="VNC10" s="53"/>
      <c r="VND10" s="53"/>
      <c r="VNE10" s="53"/>
      <c r="VNF10" s="53"/>
      <c r="VNG10" s="53"/>
      <c r="VNH10" s="53"/>
      <c r="VNI10" s="53"/>
      <c r="VNJ10" s="53"/>
      <c r="VNK10" s="53"/>
      <c r="VNL10" s="53"/>
      <c r="VNM10" s="53"/>
      <c r="VNN10" s="53"/>
      <c r="VNO10" s="53"/>
      <c r="VNP10" s="53"/>
      <c r="VNQ10" s="53"/>
      <c r="VNR10" s="53"/>
      <c r="VNS10" s="53"/>
      <c r="VNT10" s="53"/>
      <c r="VNU10" s="53"/>
      <c r="VNV10" s="53"/>
      <c r="VNW10" s="53"/>
      <c r="VNX10" s="53"/>
      <c r="VNY10" s="53"/>
      <c r="VNZ10" s="53"/>
      <c r="VOA10" s="53"/>
      <c r="VOB10" s="53"/>
      <c r="VOC10" s="53"/>
      <c r="VOD10" s="53"/>
      <c r="VOE10" s="53"/>
      <c r="VOF10" s="53"/>
      <c r="VOG10" s="53"/>
      <c r="VOH10" s="53"/>
      <c r="VOI10" s="53"/>
      <c r="VOJ10" s="53"/>
      <c r="VOK10" s="53"/>
      <c r="VOL10" s="53"/>
      <c r="VOM10" s="53"/>
      <c r="VON10" s="53"/>
      <c r="VOO10" s="53"/>
      <c r="VOP10" s="53"/>
      <c r="VOQ10" s="53"/>
      <c r="VOR10" s="53"/>
      <c r="VOS10" s="53"/>
      <c r="VOT10" s="53"/>
      <c r="VOU10" s="53"/>
      <c r="VOV10" s="53"/>
      <c r="VOW10" s="53"/>
      <c r="VOX10" s="53"/>
      <c r="VOY10" s="53"/>
      <c r="VOZ10" s="53"/>
      <c r="VPA10" s="53"/>
      <c r="VPB10" s="53"/>
      <c r="VPC10" s="53"/>
      <c r="VPD10" s="53"/>
      <c r="VPE10" s="53"/>
      <c r="VPF10" s="53"/>
      <c r="VPG10" s="53"/>
      <c r="VPH10" s="53"/>
      <c r="VPI10" s="53"/>
      <c r="VPJ10" s="53"/>
      <c r="VPK10" s="53"/>
      <c r="VPL10" s="53"/>
      <c r="VPM10" s="53"/>
      <c r="VPN10" s="53"/>
      <c r="VPO10" s="53"/>
      <c r="VPP10" s="53"/>
      <c r="VPQ10" s="53"/>
      <c r="VPR10" s="53"/>
      <c r="VPS10" s="53"/>
      <c r="VPT10" s="53"/>
      <c r="VPU10" s="53"/>
      <c r="VPV10" s="53"/>
      <c r="VPW10" s="53"/>
      <c r="VPX10" s="53"/>
      <c r="VPY10" s="53"/>
      <c r="VPZ10" s="53"/>
      <c r="VQA10" s="53"/>
      <c r="VQB10" s="53"/>
      <c r="VQC10" s="53"/>
      <c r="VQD10" s="53"/>
      <c r="VQE10" s="53"/>
      <c r="VQF10" s="53"/>
      <c r="VQG10" s="53"/>
      <c r="VQH10" s="53"/>
      <c r="VQI10" s="53"/>
      <c r="VQJ10" s="53"/>
      <c r="VQK10" s="53"/>
      <c r="VQL10" s="53"/>
      <c r="VQM10" s="53"/>
      <c r="VQN10" s="53"/>
      <c r="VQO10" s="53"/>
      <c r="VQP10" s="53"/>
      <c r="VQQ10" s="53"/>
      <c r="VQR10" s="53"/>
      <c r="VQS10" s="53"/>
      <c r="VQT10" s="53"/>
      <c r="VQU10" s="53"/>
      <c r="VQV10" s="53"/>
      <c r="VQW10" s="53"/>
      <c r="VQX10" s="53"/>
      <c r="VQY10" s="53"/>
      <c r="VQZ10" s="53"/>
      <c r="VRA10" s="53"/>
      <c r="VRB10" s="53"/>
      <c r="VRC10" s="53"/>
      <c r="VRD10" s="53"/>
      <c r="VRE10" s="53"/>
      <c r="VRF10" s="53"/>
      <c r="VRG10" s="53"/>
      <c r="VRH10" s="53"/>
      <c r="VRI10" s="53"/>
      <c r="VRJ10" s="53"/>
      <c r="VRK10" s="53"/>
      <c r="VRL10" s="53"/>
      <c r="VRM10" s="53"/>
      <c r="VRN10" s="53"/>
      <c r="VRO10" s="53"/>
      <c r="VRP10" s="53"/>
      <c r="VRQ10" s="53"/>
      <c r="VRR10" s="53"/>
      <c r="VRS10" s="53"/>
      <c r="VRT10" s="53"/>
      <c r="VRU10" s="53"/>
      <c r="VRV10" s="53"/>
      <c r="VRW10" s="53"/>
      <c r="VRX10" s="53"/>
      <c r="VRY10" s="53"/>
      <c r="VRZ10" s="53"/>
      <c r="VSA10" s="53"/>
      <c r="VSB10" s="53"/>
      <c r="VSC10" s="53"/>
      <c r="VSD10" s="53"/>
      <c r="VSE10" s="53"/>
      <c r="VSF10" s="53"/>
      <c r="VSG10" s="53"/>
      <c r="VSH10" s="53"/>
      <c r="VSI10" s="53"/>
      <c r="VSJ10" s="53"/>
      <c r="VSK10" s="53"/>
      <c r="VSL10" s="53"/>
      <c r="VSM10" s="53"/>
      <c r="VSN10" s="53"/>
      <c r="VSO10" s="53"/>
      <c r="VSP10" s="53"/>
      <c r="VSQ10" s="53"/>
      <c r="VSR10" s="53"/>
      <c r="VSS10" s="53"/>
      <c r="VST10" s="53"/>
      <c r="VSU10" s="53"/>
      <c r="VSV10" s="53"/>
      <c r="VSW10" s="53"/>
      <c r="VSX10" s="53"/>
      <c r="VSY10" s="53"/>
      <c r="VSZ10" s="53"/>
      <c r="VTA10" s="53"/>
      <c r="VTB10" s="53"/>
      <c r="VTC10" s="53"/>
      <c r="VTD10" s="53"/>
      <c r="VTE10" s="53"/>
      <c r="VTF10" s="53"/>
      <c r="VTG10" s="53"/>
      <c r="VTH10" s="53"/>
      <c r="VTI10" s="53"/>
      <c r="VTJ10" s="53"/>
      <c r="VTK10" s="53"/>
      <c r="VTL10" s="53"/>
      <c r="VTM10" s="53"/>
      <c r="VTN10" s="53"/>
      <c r="VTO10" s="53"/>
      <c r="VTP10" s="53"/>
      <c r="VTQ10" s="53"/>
      <c r="VTR10" s="53"/>
      <c r="VTS10" s="53"/>
      <c r="VTT10" s="53"/>
      <c r="VTU10" s="53"/>
      <c r="VTV10" s="53"/>
      <c r="VTW10" s="53"/>
      <c r="VTX10" s="53"/>
      <c r="VTY10" s="53"/>
      <c r="VTZ10" s="53"/>
      <c r="VUA10" s="53"/>
      <c r="VUB10" s="53"/>
      <c r="VUC10" s="53"/>
      <c r="VUD10" s="53"/>
      <c r="VUE10" s="53"/>
      <c r="VUF10" s="53"/>
      <c r="VUG10" s="53"/>
      <c r="VUH10" s="53"/>
      <c r="VUI10" s="53"/>
      <c r="VUJ10" s="53"/>
      <c r="VUK10" s="53"/>
      <c r="VUL10" s="53"/>
      <c r="VUM10" s="53"/>
      <c r="VUN10" s="53"/>
      <c r="VUO10" s="53"/>
      <c r="VUP10" s="53"/>
      <c r="VUQ10" s="53"/>
      <c r="VUR10" s="53"/>
      <c r="VUS10" s="53"/>
      <c r="VUT10" s="53"/>
      <c r="VUU10" s="53"/>
      <c r="VUV10" s="53"/>
      <c r="VUW10" s="53"/>
      <c r="VUX10" s="53"/>
      <c r="VUY10" s="53"/>
      <c r="VUZ10" s="53"/>
      <c r="VVA10" s="53"/>
      <c r="VVB10" s="53"/>
      <c r="VVC10" s="53"/>
      <c r="VVD10" s="53"/>
      <c r="VVE10" s="53"/>
      <c r="VVF10" s="53"/>
      <c r="VVG10" s="53"/>
      <c r="VVH10" s="53"/>
      <c r="VVI10" s="53"/>
      <c r="VVJ10" s="53"/>
      <c r="VVK10" s="53"/>
      <c r="VVL10" s="53"/>
      <c r="VVM10" s="53"/>
      <c r="VVN10" s="53"/>
      <c r="VVO10" s="53"/>
      <c r="VVP10" s="53"/>
      <c r="VVQ10" s="53"/>
      <c r="VVR10" s="53"/>
      <c r="VVS10" s="53"/>
      <c r="VVT10" s="53"/>
      <c r="VVU10" s="53"/>
      <c r="VVV10" s="53"/>
      <c r="VVW10" s="53"/>
      <c r="VVX10" s="53"/>
      <c r="VVY10" s="53"/>
      <c r="VVZ10" s="53"/>
      <c r="VWA10" s="53"/>
      <c r="VWB10" s="53"/>
      <c r="VWC10" s="53"/>
      <c r="VWD10" s="53"/>
      <c r="VWE10" s="53"/>
      <c r="VWF10" s="53"/>
      <c r="VWG10" s="53"/>
      <c r="VWH10" s="53"/>
      <c r="VWI10" s="53"/>
      <c r="VWJ10" s="53"/>
      <c r="VWK10" s="53"/>
      <c r="VWL10" s="53"/>
      <c r="VWM10" s="53"/>
      <c r="VWN10" s="53"/>
      <c r="VWO10" s="53"/>
      <c r="VWP10" s="53"/>
      <c r="VWQ10" s="53"/>
      <c r="VWR10" s="53"/>
      <c r="VWS10" s="53"/>
      <c r="VWT10" s="53"/>
      <c r="VWU10" s="53"/>
      <c r="VWV10" s="53"/>
      <c r="VWW10" s="53"/>
      <c r="VWX10" s="53"/>
      <c r="VWY10" s="53"/>
      <c r="VWZ10" s="53"/>
      <c r="VXA10" s="53"/>
      <c r="VXB10" s="53"/>
      <c r="VXC10" s="53"/>
      <c r="VXD10" s="53"/>
      <c r="VXE10" s="53"/>
      <c r="VXF10" s="53"/>
      <c r="VXG10" s="53"/>
      <c r="VXH10" s="53"/>
      <c r="VXI10" s="53"/>
      <c r="VXJ10" s="53"/>
      <c r="VXK10" s="53"/>
      <c r="VXL10" s="53"/>
      <c r="VXM10" s="53"/>
      <c r="VXN10" s="53"/>
      <c r="VXO10" s="53"/>
      <c r="VXP10" s="53"/>
      <c r="VXQ10" s="53"/>
      <c r="VXR10" s="53"/>
      <c r="VXS10" s="53"/>
      <c r="VXT10" s="53"/>
      <c r="VXU10" s="53"/>
      <c r="VXV10" s="53"/>
      <c r="VXW10" s="53"/>
      <c r="VXX10" s="53"/>
      <c r="VXY10" s="53"/>
      <c r="VXZ10" s="53"/>
      <c r="VYA10" s="53"/>
      <c r="VYB10" s="53"/>
      <c r="VYC10" s="53"/>
      <c r="VYD10" s="53"/>
      <c r="VYE10" s="53"/>
      <c r="VYF10" s="53"/>
      <c r="VYG10" s="53"/>
      <c r="VYH10" s="53"/>
      <c r="VYI10" s="53"/>
      <c r="VYJ10" s="53"/>
      <c r="VYK10" s="53"/>
      <c r="VYL10" s="53"/>
      <c r="VYM10" s="53"/>
      <c r="VYN10" s="53"/>
      <c r="VYO10" s="53"/>
      <c r="VYP10" s="53"/>
      <c r="VYQ10" s="53"/>
      <c r="VYR10" s="53"/>
      <c r="VYS10" s="53"/>
      <c r="VYT10" s="53"/>
      <c r="VYU10" s="53"/>
      <c r="VYV10" s="53"/>
      <c r="VYW10" s="53"/>
      <c r="VYX10" s="53"/>
      <c r="VYY10" s="53"/>
      <c r="VYZ10" s="53"/>
      <c r="VZA10" s="53"/>
      <c r="VZB10" s="53"/>
      <c r="VZC10" s="53"/>
      <c r="VZD10" s="53"/>
      <c r="VZE10" s="53"/>
      <c r="VZF10" s="53"/>
      <c r="VZG10" s="53"/>
      <c r="VZH10" s="53"/>
      <c r="VZI10" s="53"/>
      <c r="VZJ10" s="53"/>
      <c r="VZK10" s="53"/>
      <c r="VZL10" s="53"/>
      <c r="VZM10" s="53"/>
      <c r="VZN10" s="53"/>
      <c r="VZO10" s="53"/>
      <c r="VZP10" s="53"/>
      <c r="VZQ10" s="53"/>
      <c r="VZR10" s="53"/>
      <c r="VZS10" s="53"/>
      <c r="VZT10" s="53"/>
      <c r="VZU10" s="53"/>
      <c r="VZV10" s="53"/>
      <c r="VZW10" s="53"/>
      <c r="VZX10" s="53"/>
      <c r="VZY10" s="53"/>
      <c r="VZZ10" s="53"/>
      <c r="WAA10" s="53"/>
      <c r="WAB10" s="53"/>
      <c r="WAC10" s="53"/>
      <c r="WAD10" s="53"/>
      <c r="WAE10" s="53"/>
      <c r="WAF10" s="53"/>
      <c r="WAG10" s="53"/>
      <c r="WAH10" s="53"/>
      <c r="WAI10" s="53"/>
      <c r="WAJ10" s="53"/>
      <c r="WAK10" s="53"/>
      <c r="WAL10" s="53"/>
      <c r="WAM10" s="53"/>
      <c r="WAN10" s="53"/>
      <c r="WAO10" s="53"/>
      <c r="WAP10" s="53"/>
      <c r="WAQ10" s="53"/>
      <c r="WAR10" s="53"/>
      <c r="WAS10" s="53"/>
      <c r="WAT10" s="53"/>
      <c r="WAU10" s="53"/>
      <c r="WAV10" s="53"/>
      <c r="WAW10" s="53"/>
      <c r="WAX10" s="53"/>
      <c r="WAY10" s="53"/>
      <c r="WAZ10" s="53"/>
      <c r="WBA10" s="53"/>
      <c r="WBB10" s="53"/>
      <c r="WBC10" s="53"/>
      <c r="WBD10" s="53"/>
      <c r="WBE10" s="53"/>
      <c r="WBF10" s="53"/>
      <c r="WBG10" s="53"/>
      <c r="WBH10" s="53"/>
      <c r="WBI10" s="53"/>
      <c r="WBJ10" s="53"/>
      <c r="WBK10" s="53"/>
      <c r="WBL10" s="53"/>
      <c r="WBM10" s="53"/>
      <c r="WBN10" s="53"/>
      <c r="WBO10" s="53"/>
      <c r="WBP10" s="53"/>
      <c r="WBQ10" s="53"/>
      <c r="WBR10" s="53"/>
      <c r="WBS10" s="53"/>
      <c r="WBT10" s="53"/>
      <c r="WBU10" s="53"/>
      <c r="WBV10" s="53"/>
      <c r="WBW10" s="53"/>
      <c r="WBX10" s="53"/>
      <c r="WBY10" s="53"/>
      <c r="WBZ10" s="53"/>
      <c r="WCA10" s="53"/>
      <c r="WCB10" s="53"/>
      <c r="WCC10" s="53"/>
      <c r="WCD10" s="53"/>
      <c r="WCE10" s="53"/>
      <c r="WCF10" s="53"/>
      <c r="WCG10" s="53"/>
      <c r="WCH10" s="53"/>
      <c r="WCI10" s="53"/>
      <c r="WCJ10" s="53"/>
      <c r="WCK10" s="53"/>
      <c r="WCL10" s="53"/>
      <c r="WCM10" s="53"/>
      <c r="WCN10" s="53"/>
      <c r="WCO10" s="53"/>
      <c r="WCP10" s="53"/>
      <c r="WCQ10" s="53"/>
      <c r="WCR10" s="53"/>
      <c r="WCS10" s="53"/>
      <c r="WCT10" s="53"/>
      <c r="WCU10" s="53"/>
      <c r="WCV10" s="53"/>
      <c r="WCW10" s="53"/>
      <c r="WCX10" s="53"/>
      <c r="WCY10" s="53"/>
      <c r="WCZ10" s="53"/>
      <c r="WDA10" s="53"/>
      <c r="WDB10" s="53"/>
      <c r="WDC10" s="53"/>
      <c r="WDD10" s="53"/>
      <c r="WDE10" s="53"/>
      <c r="WDF10" s="53"/>
      <c r="WDG10" s="53"/>
      <c r="WDH10" s="53"/>
      <c r="WDI10" s="53"/>
      <c r="WDJ10" s="53"/>
      <c r="WDK10" s="53"/>
      <c r="WDL10" s="53"/>
      <c r="WDM10" s="53"/>
      <c r="WDN10" s="53"/>
      <c r="WDO10" s="53"/>
      <c r="WDP10" s="53"/>
      <c r="WDQ10" s="53"/>
      <c r="WDR10" s="53"/>
      <c r="WDS10" s="53"/>
      <c r="WDT10" s="53"/>
      <c r="WDU10" s="53"/>
      <c r="WDV10" s="53"/>
      <c r="WDW10" s="53"/>
      <c r="WDX10" s="53"/>
      <c r="WDY10" s="53"/>
      <c r="WDZ10" s="53"/>
      <c r="WEA10" s="53"/>
      <c r="WEB10" s="53"/>
      <c r="WEC10" s="53"/>
      <c r="WED10" s="53"/>
      <c r="WEE10" s="53"/>
      <c r="WEF10" s="53"/>
      <c r="WEG10" s="53"/>
      <c r="WEH10" s="53"/>
      <c r="WEI10" s="53"/>
      <c r="WEJ10" s="53"/>
      <c r="WEK10" s="53"/>
      <c r="WEL10" s="53"/>
      <c r="WEM10" s="53"/>
      <c r="WEN10" s="53"/>
      <c r="WEO10" s="53"/>
      <c r="WEP10" s="53"/>
      <c r="WEQ10" s="53"/>
      <c r="WER10" s="53"/>
      <c r="WES10" s="53"/>
      <c r="WET10" s="53"/>
      <c r="WEU10" s="53"/>
      <c r="WEV10" s="53"/>
      <c r="WEW10" s="53"/>
      <c r="WEX10" s="53"/>
      <c r="WEY10" s="53"/>
      <c r="WEZ10" s="53"/>
      <c r="WFA10" s="53"/>
      <c r="WFB10" s="53"/>
      <c r="WFC10" s="53"/>
      <c r="WFD10" s="53"/>
      <c r="WFE10" s="53"/>
      <c r="WFF10" s="53"/>
      <c r="WFG10" s="53"/>
      <c r="WFH10" s="53"/>
      <c r="WFI10" s="53"/>
      <c r="WFJ10" s="53"/>
      <c r="WFK10" s="53"/>
      <c r="WFL10" s="53"/>
      <c r="WFM10" s="53"/>
      <c r="WFN10" s="53"/>
      <c r="WFO10" s="53"/>
      <c r="WFP10" s="53"/>
      <c r="WFQ10" s="53"/>
      <c r="WFR10" s="53"/>
      <c r="WFS10" s="53"/>
      <c r="WFT10" s="53"/>
      <c r="WFU10" s="53"/>
      <c r="WFV10" s="53"/>
      <c r="WFW10" s="53"/>
      <c r="WFX10" s="53"/>
      <c r="WFY10" s="53"/>
      <c r="WFZ10" s="53"/>
      <c r="WGA10" s="53"/>
      <c r="WGB10" s="53"/>
      <c r="WGC10" s="53"/>
      <c r="WGD10" s="53"/>
      <c r="WGE10" s="53"/>
      <c r="WGF10" s="53"/>
      <c r="WGG10" s="53"/>
      <c r="WGH10" s="53"/>
      <c r="WGI10" s="53"/>
      <c r="WGJ10" s="53"/>
      <c r="WGK10" s="53"/>
      <c r="WGL10" s="53"/>
      <c r="WGM10" s="53"/>
      <c r="WGN10" s="53"/>
      <c r="WGO10" s="53"/>
      <c r="WGP10" s="53"/>
      <c r="WGQ10" s="53"/>
      <c r="WGR10" s="53"/>
      <c r="WGS10" s="53"/>
      <c r="WGT10" s="53"/>
      <c r="WGU10" s="53"/>
      <c r="WGV10" s="53"/>
      <c r="WGW10" s="53"/>
      <c r="WGX10" s="53"/>
      <c r="WGY10" s="53"/>
      <c r="WGZ10" s="53"/>
      <c r="WHA10" s="53"/>
      <c r="WHB10" s="53"/>
      <c r="WHC10" s="53"/>
      <c r="WHD10" s="53"/>
      <c r="WHE10" s="53"/>
      <c r="WHF10" s="53"/>
      <c r="WHG10" s="53"/>
      <c r="WHH10" s="53"/>
      <c r="WHI10" s="53"/>
      <c r="WHJ10" s="53"/>
      <c r="WHK10" s="53"/>
      <c r="WHL10" s="53"/>
      <c r="WHM10" s="53"/>
      <c r="WHN10" s="53"/>
      <c r="WHO10" s="53"/>
      <c r="WHP10" s="53"/>
      <c r="WHQ10" s="53"/>
      <c r="WHR10" s="53"/>
      <c r="WHS10" s="53"/>
      <c r="WHT10" s="53"/>
      <c r="WHU10" s="53"/>
      <c r="WHV10" s="53"/>
      <c r="WHW10" s="53"/>
      <c r="WHX10" s="53"/>
      <c r="WHY10" s="53"/>
      <c r="WHZ10" s="53"/>
      <c r="WIA10" s="53"/>
      <c r="WIB10" s="53"/>
      <c r="WIC10" s="53"/>
      <c r="WID10" s="53"/>
      <c r="WIE10" s="53"/>
      <c r="WIF10" s="53"/>
      <c r="WIG10" s="53"/>
      <c r="WIH10" s="53"/>
      <c r="WII10" s="53"/>
      <c r="WIJ10" s="53"/>
      <c r="WIK10" s="53"/>
      <c r="WIL10" s="53"/>
      <c r="WIM10" s="53"/>
      <c r="WIN10" s="53"/>
      <c r="WIO10" s="53"/>
      <c r="WIP10" s="53"/>
      <c r="WIQ10" s="53"/>
      <c r="WIR10" s="53"/>
      <c r="WIS10" s="53"/>
      <c r="WIT10" s="53"/>
      <c r="WIU10" s="53"/>
      <c r="WIV10" s="53"/>
      <c r="WIW10" s="53"/>
      <c r="WIX10" s="53"/>
      <c r="WIY10" s="53"/>
      <c r="WIZ10" s="53"/>
      <c r="WJA10" s="53"/>
      <c r="WJB10" s="53"/>
      <c r="WJC10" s="53"/>
      <c r="WJD10" s="53"/>
      <c r="WJE10" s="53"/>
      <c r="WJF10" s="53"/>
      <c r="WJG10" s="53"/>
      <c r="WJH10" s="53"/>
      <c r="WJI10" s="53"/>
      <c r="WJJ10" s="53"/>
      <c r="WJK10" s="53"/>
      <c r="WJL10" s="53"/>
      <c r="WJM10" s="53"/>
      <c r="WJN10" s="53"/>
      <c r="WJO10" s="53"/>
      <c r="WJP10" s="53"/>
      <c r="WJQ10" s="53"/>
      <c r="WJR10" s="53"/>
      <c r="WJS10" s="53"/>
      <c r="WJT10" s="53"/>
      <c r="WJU10" s="53"/>
      <c r="WJV10" s="53"/>
      <c r="WJW10" s="53"/>
      <c r="WJX10" s="53"/>
      <c r="WJY10" s="53"/>
      <c r="WJZ10" s="53"/>
      <c r="WKA10" s="53"/>
      <c r="WKB10" s="53"/>
      <c r="WKC10" s="53"/>
      <c r="WKD10" s="53"/>
      <c r="WKE10" s="53"/>
      <c r="WKF10" s="53"/>
      <c r="WKG10" s="53"/>
      <c r="WKH10" s="53"/>
      <c r="WKI10" s="53"/>
      <c r="WKJ10" s="53"/>
      <c r="WKK10" s="53"/>
      <c r="WKL10" s="53"/>
      <c r="WKM10" s="53"/>
      <c r="WKN10" s="53"/>
      <c r="WKO10" s="53"/>
      <c r="WKP10" s="53"/>
      <c r="WKQ10" s="53"/>
      <c r="WKR10" s="53"/>
      <c r="WKS10" s="53"/>
      <c r="WKT10" s="53"/>
      <c r="WKU10" s="53"/>
      <c r="WKV10" s="53"/>
      <c r="WKW10" s="53"/>
      <c r="WKX10" s="53"/>
      <c r="WKY10" s="53"/>
      <c r="WKZ10" s="53"/>
      <c r="WLA10" s="53"/>
      <c r="WLB10" s="53"/>
      <c r="WLC10" s="53"/>
      <c r="WLD10" s="53"/>
      <c r="WLE10" s="53"/>
      <c r="WLF10" s="53"/>
      <c r="WLG10" s="53"/>
      <c r="WLH10" s="53"/>
      <c r="WLI10" s="53"/>
      <c r="WLJ10" s="53"/>
      <c r="WLK10" s="53"/>
      <c r="WLL10" s="53"/>
      <c r="WLM10" s="53"/>
      <c r="WLN10" s="53"/>
      <c r="WLO10" s="53"/>
      <c r="WLP10" s="53"/>
      <c r="WLQ10" s="53"/>
      <c r="WLR10" s="53"/>
      <c r="WLS10" s="53"/>
      <c r="WLT10" s="53"/>
      <c r="WLU10" s="53"/>
      <c r="WLV10" s="53"/>
      <c r="WLW10" s="53"/>
      <c r="WLX10" s="53"/>
      <c r="WLY10" s="53"/>
      <c r="WLZ10" s="53"/>
      <c r="WMA10" s="53"/>
      <c r="WMB10" s="53"/>
      <c r="WMC10" s="53"/>
      <c r="WMD10" s="53"/>
      <c r="WME10" s="53"/>
      <c r="WMF10" s="53"/>
      <c r="WMG10" s="53"/>
      <c r="WMH10" s="53"/>
      <c r="WMI10" s="53"/>
      <c r="WMJ10" s="53"/>
      <c r="WMK10" s="53"/>
      <c r="WML10" s="53"/>
      <c r="WMM10" s="53"/>
      <c r="WMN10" s="53"/>
      <c r="WMO10" s="53"/>
      <c r="WMP10" s="53"/>
      <c r="WMQ10" s="53"/>
      <c r="WMR10" s="53"/>
      <c r="WMS10" s="53"/>
      <c r="WMT10" s="53"/>
      <c r="WMU10" s="53"/>
      <c r="WMV10" s="53"/>
      <c r="WMW10" s="53"/>
      <c r="WMX10" s="53"/>
      <c r="WMY10" s="53"/>
      <c r="WMZ10" s="53"/>
      <c r="WNA10" s="53"/>
      <c r="WNB10" s="53"/>
      <c r="WNC10" s="53"/>
      <c r="WND10" s="53"/>
      <c r="WNE10" s="53"/>
      <c r="WNF10" s="53"/>
      <c r="WNG10" s="53"/>
      <c r="WNH10" s="53"/>
      <c r="WNI10" s="53"/>
      <c r="WNJ10" s="53"/>
      <c r="WNK10" s="53"/>
      <c r="WNL10" s="53"/>
      <c r="WNM10" s="53"/>
      <c r="WNN10" s="53"/>
      <c r="WNO10" s="53"/>
      <c r="WNP10" s="53"/>
      <c r="WNQ10" s="53"/>
      <c r="WNR10" s="53"/>
      <c r="WNS10" s="53"/>
      <c r="WNT10" s="53"/>
      <c r="WNU10" s="53"/>
      <c r="WNV10" s="53"/>
      <c r="WNW10" s="53"/>
      <c r="WNX10" s="53"/>
      <c r="WNY10" s="53"/>
      <c r="WNZ10" s="53"/>
      <c r="WOA10" s="53"/>
      <c r="WOB10" s="53"/>
      <c r="WOC10" s="53"/>
      <c r="WOD10" s="53"/>
      <c r="WOE10" s="53"/>
      <c r="WOF10" s="53"/>
      <c r="WOG10" s="53"/>
      <c r="WOH10" s="53"/>
      <c r="WOI10" s="53"/>
      <c r="WOJ10" s="53"/>
      <c r="WOK10" s="53"/>
      <c r="WOL10" s="53"/>
      <c r="WOM10" s="53"/>
      <c r="WON10" s="53"/>
      <c r="WOO10" s="53"/>
      <c r="WOP10" s="53"/>
      <c r="WOQ10" s="53"/>
      <c r="WOR10" s="53"/>
      <c r="WOS10" s="53"/>
      <c r="WOT10" s="53"/>
      <c r="WOU10" s="53"/>
      <c r="WOV10" s="53"/>
      <c r="WOW10" s="53"/>
      <c r="WOX10" s="53"/>
      <c r="WOY10" s="53"/>
      <c r="WOZ10" s="53"/>
      <c r="WPA10" s="53"/>
      <c r="WPB10" s="53"/>
      <c r="WPC10" s="53"/>
      <c r="WPD10" s="53"/>
      <c r="WPE10" s="53"/>
      <c r="WPF10" s="53"/>
      <c r="WPG10" s="53"/>
      <c r="WPH10" s="53"/>
      <c r="WPI10" s="53"/>
      <c r="WPJ10" s="53"/>
      <c r="WPK10" s="53"/>
      <c r="WPL10" s="53"/>
      <c r="WPM10" s="53"/>
      <c r="WPN10" s="53"/>
      <c r="WPO10" s="53"/>
      <c r="WPP10" s="53"/>
      <c r="WPQ10" s="53"/>
      <c r="WPR10" s="53"/>
      <c r="WPS10" s="53"/>
      <c r="WPT10" s="53"/>
      <c r="WPU10" s="53"/>
      <c r="WPV10" s="53"/>
      <c r="WPW10" s="53"/>
      <c r="WPX10" s="53"/>
      <c r="WPY10" s="53"/>
      <c r="WPZ10" s="53"/>
      <c r="WQA10" s="53"/>
      <c r="WQB10" s="53"/>
      <c r="WQC10" s="53"/>
      <c r="WQD10" s="53"/>
      <c r="WQE10" s="53"/>
      <c r="WQF10" s="53"/>
      <c r="WQG10" s="53"/>
      <c r="WQH10" s="53"/>
      <c r="WQI10" s="53"/>
      <c r="WQJ10" s="53"/>
      <c r="WQK10" s="53"/>
      <c r="WQL10" s="53"/>
      <c r="WQM10" s="53"/>
      <c r="WQN10" s="53"/>
      <c r="WQO10" s="53"/>
      <c r="WQP10" s="53"/>
      <c r="WQQ10" s="53"/>
      <c r="WQR10" s="53"/>
      <c r="WQS10" s="53"/>
      <c r="WQT10" s="53"/>
      <c r="WQU10" s="53"/>
      <c r="WQV10" s="53"/>
      <c r="WQW10" s="53"/>
      <c r="WQX10" s="53"/>
      <c r="WQY10" s="53"/>
      <c r="WQZ10" s="53"/>
      <c r="WRA10" s="53"/>
      <c r="WRB10" s="53"/>
      <c r="WRC10" s="53"/>
      <c r="WRD10" s="53"/>
      <c r="WRE10" s="53"/>
      <c r="WRF10" s="53"/>
      <c r="WRG10" s="53"/>
      <c r="WRH10" s="53"/>
      <c r="WRI10" s="53"/>
      <c r="WRJ10" s="53"/>
      <c r="WRK10" s="53"/>
      <c r="WRL10" s="53"/>
      <c r="WRM10" s="53"/>
      <c r="WRN10" s="53"/>
      <c r="WRO10" s="53"/>
      <c r="WRP10" s="53"/>
      <c r="WRQ10" s="53"/>
      <c r="WRR10" s="53"/>
      <c r="WRS10" s="53"/>
      <c r="WRT10" s="53"/>
      <c r="WRU10" s="53"/>
      <c r="WRV10" s="53"/>
      <c r="WRW10" s="53"/>
      <c r="WRX10" s="53"/>
      <c r="WRY10" s="53"/>
      <c r="WRZ10" s="53"/>
      <c r="WSA10" s="53"/>
      <c r="WSB10" s="53"/>
      <c r="WSC10" s="53"/>
      <c r="WSD10" s="53"/>
      <c r="WSE10" s="53"/>
      <c r="WSF10" s="53"/>
      <c r="WSG10" s="53"/>
      <c r="WSH10" s="53"/>
      <c r="WSI10" s="53"/>
      <c r="WSJ10" s="53"/>
      <c r="WSK10" s="53"/>
      <c r="WSL10" s="53"/>
      <c r="WSM10" s="53"/>
      <c r="WSN10" s="53"/>
      <c r="WSO10" s="53"/>
      <c r="WSP10" s="53"/>
      <c r="WSQ10" s="53"/>
      <c r="WSR10" s="53"/>
      <c r="WSS10" s="53"/>
      <c r="WST10" s="53"/>
      <c r="WSU10" s="53"/>
      <c r="WSV10" s="53"/>
      <c r="WSW10" s="53"/>
      <c r="WSX10" s="53"/>
      <c r="WSY10" s="53"/>
      <c r="WSZ10" s="53"/>
      <c r="WTA10" s="53"/>
      <c r="WTB10" s="53"/>
      <c r="WTC10" s="53"/>
      <c r="WTD10" s="53"/>
      <c r="WTE10" s="53"/>
      <c r="WTF10" s="53"/>
      <c r="WTG10" s="53"/>
      <c r="WTH10" s="53"/>
      <c r="WTI10" s="53"/>
      <c r="WTJ10" s="53"/>
      <c r="WTK10" s="53"/>
      <c r="WTL10" s="53"/>
      <c r="WTM10" s="53"/>
      <c r="WTN10" s="53"/>
      <c r="WTO10" s="53"/>
      <c r="WTP10" s="53"/>
      <c r="WTQ10" s="53"/>
      <c r="WTR10" s="53"/>
      <c r="WTS10" s="53"/>
      <c r="WTT10" s="53"/>
      <c r="WTU10" s="53"/>
      <c r="WTV10" s="53"/>
      <c r="WTW10" s="53"/>
      <c r="WTX10" s="53"/>
      <c r="WTY10" s="53"/>
      <c r="WTZ10" s="53"/>
      <c r="WUA10" s="53"/>
      <c r="WUB10" s="53"/>
      <c r="WUC10" s="53"/>
      <c r="WUD10" s="53"/>
      <c r="WUE10" s="53"/>
      <c r="WUF10" s="53"/>
      <c r="WUG10" s="53"/>
      <c r="WUH10" s="53"/>
      <c r="WUI10" s="53"/>
      <c r="WUJ10" s="53"/>
      <c r="WUK10" s="53"/>
      <c r="WUL10" s="53"/>
      <c r="WUM10" s="53"/>
      <c r="WUN10" s="53"/>
      <c r="WUO10" s="53"/>
      <c r="WUP10" s="53"/>
      <c r="WUQ10" s="53"/>
      <c r="WUR10" s="53"/>
      <c r="WUS10" s="53"/>
      <c r="WUT10" s="53"/>
      <c r="WUU10" s="53"/>
      <c r="WUV10" s="53"/>
      <c r="WUW10" s="53"/>
      <c r="WUX10" s="53"/>
      <c r="WUY10" s="53"/>
      <c r="WUZ10" s="53"/>
      <c r="WVA10" s="53"/>
      <c r="WVB10" s="53"/>
      <c r="WVC10" s="53"/>
      <c r="WVD10" s="53"/>
      <c r="WVE10" s="53"/>
      <c r="WVF10" s="53"/>
      <c r="WVG10" s="53"/>
      <c r="WVH10" s="53"/>
      <c r="WVI10" s="53"/>
      <c r="WVJ10" s="53"/>
      <c r="WVK10" s="53"/>
      <c r="WVL10" s="53"/>
      <c r="WVM10" s="53"/>
      <c r="WVN10" s="53"/>
      <c r="WVO10" s="53"/>
      <c r="WVP10" s="53"/>
      <c r="WVQ10" s="53"/>
      <c r="WVR10" s="53"/>
      <c r="WVS10" s="53"/>
      <c r="WVT10" s="53"/>
      <c r="WVU10" s="53"/>
      <c r="WVV10" s="53"/>
      <c r="WVW10" s="53"/>
      <c r="WVX10" s="53"/>
      <c r="WVY10" s="53"/>
      <c r="WVZ10" s="53"/>
      <c r="WWA10" s="53"/>
      <c r="WWB10" s="53"/>
      <c r="WWC10" s="53"/>
      <c r="WWD10" s="53"/>
      <c r="WWE10" s="53"/>
      <c r="WWF10" s="53"/>
      <c r="WWG10" s="53"/>
      <c r="WWH10" s="53"/>
      <c r="WWI10" s="53"/>
      <c r="WWJ10" s="53"/>
      <c r="WWK10" s="53"/>
      <c r="WWL10" s="53"/>
      <c r="WWM10" s="53"/>
      <c r="WWN10" s="53"/>
      <c r="WWO10" s="53"/>
      <c r="WWP10" s="53"/>
      <c r="WWQ10" s="53"/>
      <c r="WWR10" s="53"/>
      <c r="WWS10" s="53"/>
      <c r="WWT10" s="53"/>
      <c r="WWU10" s="53"/>
      <c r="WWV10" s="53"/>
      <c r="WWW10" s="53"/>
      <c r="WWX10" s="53"/>
      <c r="WWY10" s="53"/>
      <c r="WWZ10" s="53"/>
      <c r="WXA10" s="53"/>
      <c r="WXB10" s="53"/>
      <c r="WXC10" s="53"/>
      <c r="WXD10" s="53"/>
      <c r="WXE10" s="53"/>
      <c r="WXF10" s="53"/>
      <c r="WXG10" s="53"/>
      <c r="WXH10" s="53"/>
      <c r="WXI10" s="53"/>
      <c r="WXJ10" s="53"/>
      <c r="WXK10" s="53"/>
      <c r="WXL10" s="53"/>
      <c r="WXM10" s="53"/>
      <c r="WXN10" s="53"/>
      <c r="WXO10" s="53"/>
      <c r="WXP10" s="53"/>
      <c r="WXQ10" s="53"/>
      <c r="WXR10" s="53"/>
      <c r="WXS10" s="53"/>
      <c r="WXT10" s="53"/>
      <c r="WXU10" s="53"/>
      <c r="WXV10" s="53"/>
      <c r="WXW10" s="53"/>
      <c r="WXX10" s="53"/>
      <c r="WXY10" s="53"/>
      <c r="WXZ10" s="53"/>
      <c r="WYA10" s="53"/>
      <c r="WYB10" s="53"/>
      <c r="WYC10" s="53"/>
      <c r="WYD10" s="53"/>
      <c r="WYE10" s="53"/>
      <c r="WYF10" s="53"/>
      <c r="WYG10" s="53"/>
      <c r="WYH10" s="53"/>
      <c r="WYI10" s="53"/>
      <c r="WYJ10" s="53"/>
      <c r="WYK10" s="53"/>
      <c r="WYL10" s="53"/>
      <c r="WYM10" s="53"/>
      <c r="WYN10" s="53"/>
      <c r="WYO10" s="53"/>
      <c r="WYP10" s="53"/>
      <c r="WYQ10" s="53"/>
      <c r="WYR10" s="53"/>
      <c r="WYS10" s="53"/>
      <c r="WYT10" s="53"/>
      <c r="WYU10" s="53"/>
      <c r="WYV10" s="53"/>
      <c r="WYW10" s="53"/>
      <c r="WYX10" s="53"/>
      <c r="WYY10" s="53"/>
      <c r="WYZ10" s="53"/>
      <c r="WZA10" s="53"/>
      <c r="WZB10" s="53"/>
      <c r="WZC10" s="53"/>
      <c r="WZD10" s="53"/>
      <c r="WZE10" s="53"/>
      <c r="WZF10" s="53"/>
      <c r="WZG10" s="53"/>
      <c r="WZH10" s="53"/>
      <c r="WZI10" s="53"/>
      <c r="WZJ10" s="53"/>
      <c r="WZK10" s="53"/>
      <c r="WZL10" s="53"/>
      <c r="WZM10" s="53"/>
      <c r="WZN10" s="53"/>
      <c r="WZO10" s="53"/>
      <c r="WZP10" s="53"/>
      <c r="WZQ10" s="53"/>
      <c r="WZR10" s="53"/>
      <c r="WZS10" s="53"/>
      <c r="WZT10" s="53"/>
      <c r="WZU10" s="53"/>
      <c r="WZV10" s="53"/>
      <c r="WZW10" s="53"/>
      <c r="WZX10" s="53"/>
      <c r="WZY10" s="53"/>
      <c r="WZZ10" s="53"/>
      <c r="XAA10" s="53"/>
      <c r="XAB10" s="53"/>
      <c r="XAC10" s="53"/>
      <c r="XAD10" s="53"/>
      <c r="XAE10" s="53"/>
      <c r="XAF10" s="53"/>
      <c r="XAG10" s="53"/>
      <c r="XAH10" s="53"/>
      <c r="XAI10" s="53"/>
      <c r="XAJ10" s="53"/>
      <c r="XAK10" s="53"/>
      <c r="XAL10" s="53"/>
      <c r="XAM10" s="53"/>
      <c r="XAN10" s="53"/>
      <c r="XAO10" s="53"/>
      <c r="XAP10" s="53"/>
      <c r="XAQ10" s="53"/>
      <c r="XAR10" s="53"/>
      <c r="XAS10" s="53"/>
      <c r="XAT10" s="53"/>
      <c r="XAU10" s="53"/>
      <c r="XAV10" s="53"/>
      <c r="XAW10" s="53"/>
      <c r="XAX10" s="53"/>
      <c r="XAY10" s="53"/>
      <c r="XAZ10" s="53"/>
      <c r="XBA10" s="53"/>
      <c r="XBB10" s="53"/>
      <c r="XBC10" s="53"/>
      <c r="XBD10" s="53"/>
      <c r="XBE10" s="53"/>
      <c r="XBF10" s="53"/>
      <c r="XBG10" s="53"/>
      <c r="XBH10" s="53"/>
      <c r="XBI10" s="53"/>
      <c r="XBJ10" s="53"/>
      <c r="XBK10" s="53"/>
      <c r="XBL10" s="53"/>
      <c r="XBM10" s="53"/>
      <c r="XBN10" s="53"/>
      <c r="XBO10" s="53"/>
      <c r="XBP10" s="53"/>
      <c r="XBQ10" s="53"/>
      <c r="XBR10" s="53"/>
      <c r="XBS10" s="53"/>
      <c r="XBT10" s="53"/>
      <c r="XBU10" s="53"/>
      <c r="XBV10" s="53"/>
      <c r="XBW10" s="53"/>
      <c r="XBX10" s="53"/>
      <c r="XBY10" s="53"/>
      <c r="XBZ10" s="53"/>
      <c r="XCA10" s="53"/>
      <c r="XCB10" s="53"/>
      <c r="XCC10" s="53"/>
      <c r="XCD10" s="53"/>
      <c r="XCE10" s="53"/>
      <c r="XCF10" s="53"/>
      <c r="XCG10" s="53"/>
      <c r="XCH10" s="53"/>
      <c r="XCI10" s="53"/>
      <c r="XCJ10" s="53"/>
      <c r="XCK10" s="53"/>
      <c r="XCL10" s="53"/>
      <c r="XCM10" s="53"/>
      <c r="XCN10" s="53"/>
      <c r="XCO10" s="53"/>
      <c r="XCP10" s="53"/>
      <c r="XCQ10" s="53"/>
      <c r="XCR10" s="53"/>
      <c r="XCS10" s="53"/>
      <c r="XCT10" s="53"/>
      <c r="XCU10" s="53"/>
      <c r="XCV10" s="53"/>
      <c r="XCW10" s="53"/>
      <c r="XCX10" s="53"/>
      <c r="XCY10" s="53"/>
      <c r="XCZ10" s="53"/>
      <c r="XDA10" s="53"/>
      <c r="XDB10" s="53"/>
      <c r="XDC10" s="53"/>
      <c r="XDD10" s="53"/>
      <c r="XDE10" s="53"/>
      <c r="XDF10" s="53"/>
      <c r="XDG10" s="53"/>
      <c r="XDH10" s="53"/>
      <c r="XDI10" s="53"/>
      <c r="XDJ10" s="53"/>
      <c r="XDK10" s="53"/>
      <c r="XDL10" s="53"/>
      <c r="XDM10" s="53"/>
      <c r="XDN10" s="53"/>
      <c r="XDO10" s="53"/>
      <c r="XDP10" s="53"/>
      <c r="XDQ10" s="53"/>
      <c r="XDR10" s="53"/>
      <c r="XDS10" s="53"/>
      <c r="XDT10" s="53"/>
      <c r="XDU10" s="53"/>
      <c r="XDV10" s="53"/>
      <c r="XDW10" s="53"/>
      <c r="XDX10" s="53"/>
      <c r="XDY10" s="53"/>
      <c r="XDZ10" s="53"/>
      <c r="XEA10" s="53"/>
      <c r="XEB10" s="53"/>
      <c r="XEC10" s="53"/>
      <c r="XED10" s="53"/>
      <c r="XEE10" s="53"/>
      <c r="XEF10" s="53"/>
      <c r="XEG10" s="53"/>
      <c r="XEH10" s="53"/>
      <c r="XEI10" s="53"/>
      <c r="XEJ10" s="53"/>
      <c r="XEK10" s="53"/>
      <c r="XEL10" s="53"/>
      <c r="XEM10" s="53"/>
      <c r="XEN10" s="53"/>
      <c r="XEO10" s="53"/>
      <c r="XEP10" s="53"/>
      <c r="XEQ10" s="53"/>
      <c r="XER10" s="53"/>
      <c r="XES10" s="53"/>
      <c r="XET10" s="53"/>
      <c r="XEU10" s="53"/>
      <c r="XEV10" s="53"/>
      <c r="XEW10" s="53"/>
      <c r="XEX10" s="53"/>
      <c r="XEY10" s="53"/>
      <c r="XEZ10" s="53"/>
      <c r="XFA10" s="53"/>
      <c r="XFB10" s="53"/>
      <c r="XFC10" s="53"/>
    </row>
    <row r="11" spans="1:16383" s="57" customFormat="1" ht="18" customHeight="1" thickTop="1" thickBot="1" x14ac:dyDescent="0.35">
      <c r="A11" s="19" t="s">
        <v>122</v>
      </c>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c r="US11" s="53"/>
      <c r="UT11" s="53"/>
      <c r="UU11" s="53"/>
      <c r="UV11" s="53"/>
      <c r="UW11" s="53"/>
      <c r="UX11" s="53"/>
      <c r="UY11" s="53"/>
      <c r="UZ11" s="53"/>
      <c r="VA11" s="53"/>
      <c r="VB11" s="53"/>
      <c r="VC11" s="53"/>
      <c r="VD11" s="53"/>
      <c r="VE11" s="53"/>
      <c r="VF11" s="53"/>
      <c r="VG11" s="53"/>
      <c r="VH11" s="53"/>
      <c r="VI11" s="53"/>
      <c r="VJ11" s="53"/>
      <c r="VK11" s="53"/>
      <c r="VL11" s="53"/>
      <c r="VM11" s="53"/>
      <c r="VN11" s="53"/>
      <c r="VO11" s="53"/>
      <c r="VP11" s="53"/>
      <c r="VQ11" s="53"/>
      <c r="VR11" s="53"/>
      <c r="VS11" s="53"/>
      <c r="VT11" s="53"/>
      <c r="VU11" s="53"/>
      <c r="VV11" s="53"/>
      <c r="VW11" s="53"/>
      <c r="VX11" s="53"/>
      <c r="VY11" s="53"/>
      <c r="VZ11" s="53"/>
      <c r="WA11" s="53"/>
      <c r="WB11" s="53"/>
      <c r="WC11" s="53"/>
      <c r="WD11" s="53"/>
      <c r="WE11" s="53"/>
      <c r="WF11" s="53"/>
      <c r="WG11" s="53"/>
      <c r="WH11" s="53"/>
      <c r="WI11" s="53"/>
      <c r="WJ11" s="53"/>
      <c r="WK11" s="53"/>
      <c r="WL11" s="53"/>
      <c r="WM11" s="53"/>
      <c r="WN11" s="53"/>
      <c r="WO11" s="53"/>
      <c r="WP11" s="53"/>
      <c r="WQ11" s="53"/>
      <c r="WR11" s="53"/>
      <c r="WS11" s="53"/>
      <c r="WT11" s="53"/>
      <c r="WU11" s="53"/>
      <c r="WV11" s="53"/>
      <c r="WW11" s="53"/>
      <c r="WX11" s="53"/>
      <c r="WY11" s="53"/>
      <c r="WZ11" s="53"/>
      <c r="XA11" s="53"/>
      <c r="XB11" s="53"/>
      <c r="XC11" s="53"/>
      <c r="XD11" s="53"/>
      <c r="XE11" s="53"/>
      <c r="XF11" s="53"/>
      <c r="XG11" s="53"/>
      <c r="XH11" s="53"/>
      <c r="XI11" s="53"/>
      <c r="XJ11" s="53"/>
      <c r="XK11" s="53"/>
      <c r="XL11" s="53"/>
      <c r="XM11" s="53"/>
      <c r="XN11" s="53"/>
      <c r="XO11" s="53"/>
      <c r="XP11" s="53"/>
      <c r="XQ11" s="53"/>
      <c r="XR11" s="53"/>
      <c r="XS11" s="53"/>
      <c r="XT11" s="53"/>
      <c r="XU11" s="53"/>
      <c r="XV11" s="53"/>
      <c r="XW11" s="53"/>
      <c r="XX11" s="53"/>
      <c r="XY11" s="53"/>
      <c r="XZ11" s="53"/>
      <c r="YA11" s="53"/>
      <c r="YB11" s="53"/>
      <c r="YC11" s="53"/>
      <c r="YD11" s="53"/>
      <c r="YE11" s="53"/>
      <c r="YF11" s="53"/>
      <c r="YG11" s="53"/>
      <c r="YH11" s="53"/>
      <c r="YI11" s="53"/>
      <c r="YJ11" s="53"/>
      <c r="YK11" s="53"/>
      <c r="YL11" s="53"/>
      <c r="YM11" s="53"/>
      <c r="YN11" s="53"/>
      <c r="YO11" s="53"/>
      <c r="YP11" s="53"/>
      <c r="YQ11" s="53"/>
      <c r="YR11" s="53"/>
      <c r="YS11" s="53"/>
      <c r="YT11" s="53"/>
      <c r="YU11" s="53"/>
      <c r="YV11" s="53"/>
      <c r="YW11" s="53"/>
      <c r="YX11" s="53"/>
      <c r="YY11" s="53"/>
      <c r="YZ11" s="53"/>
      <c r="ZA11" s="53"/>
      <c r="ZB11" s="53"/>
      <c r="ZC11" s="53"/>
      <c r="ZD11" s="53"/>
      <c r="ZE11" s="53"/>
      <c r="ZF11" s="53"/>
      <c r="ZG11" s="53"/>
      <c r="ZH11" s="53"/>
      <c r="ZI11" s="53"/>
      <c r="ZJ11" s="53"/>
      <c r="ZK11" s="53"/>
      <c r="ZL11" s="53"/>
      <c r="ZM11" s="53"/>
      <c r="ZN11" s="53"/>
      <c r="ZO11" s="53"/>
      <c r="ZP11" s="53"/>
      <c r="ZQ11" s="53"/>
      <c r="ZR11" s="53"/>
      <c r="ZS11" s="53"/>
      <c r="ZT11" s="53"/>
      <c r="ZU11" s="53"/>
      <c r="ZV11" s="53"/>
      <c r="ZW11" s="53"/>
      <c r="ZX11" s="53"/>
      <c r="ZY11" s="53"/>
      <c r="ZZ11" s="53"/>
      <c r="AAA11" s="53"/>
      <c r="AAB11" s="53"/>
      <c r="AAC11" s="53"/>
      <c r="AAD11" s="53"/>
      <c r="AAE11" s="53"/>
      <c r="AAF11" s="53"/>
      <c r="AAG11" s="53"/>
      <c r="AAH11" s="53"/>
      <c r="AAI11" s="53"/>
      <c r="AAJ11" s="53"/>
      <c r="AAK11" s="53"/>
      <c r="AAL11" s="53"/>
      <c r="AAM11" s="53"/>
      <c r="AAN11" s="53"/>
      <c r="AAO11" s="53"/>
      <c r="AAP11" s="53"/>
      <c r="AAQ11" s="53"/>
      <c r="AAR11" s="53"/>
      <c r="AAS11" s="53"/>
      <c r="AAT11" s="53"/>
      <c r="AAU11" s="53"/>
      <c r="AAV11" s="53"/>
      <c r="AAW11" s="53"/>
      <c r="AAX11" s="53"/>
      <c r="AAY11" s="53"/>
      <c r="AAZ11" s="53"/>
      <c r="ABA11" s="53"/>
      <c r="ABB11" s="53"/>
      <c r="ABC11" s="53"/>
      <c r="ABD11" s="53"/>
      <c r="ABE11" s="53"/>
      <c r="ABF11" s="53"/>
      <c r="ABG11" s="53"/>
      <c r="ABH11" s="53"/>
      <c r="ABI11" s="53"/>
      <c r="ABJ11" s="53"/>
      <c r="ABK11" s="53"/>
      <c r="ABL11" s="53"/>
      <c r="ABM11" s="53"/>
      <c r="ABN11" s="53"/>
      <c r="ABO11" s="53"/>
      <c r="ABP11" s="53"/>
      <c r="ABQ11" s="53"/>
      <c r="ABR11" s="53"/>
      <c r="ABS11" s="53"/>
      <c r="ABT11" s="53"/>
      <c r="ABU11" s="53"/>
      <c r="ABV11" s="53"/>
      <c r="ABW11" s="53"/>
      <c r="ABX11" s="53"/>
      <c r="ABY11" s="53"/>
      <c r="ABZ11" s="53"/>
      <c r="ACA11" s="53"/>
      <c r="ACB11" s="53"/>
      <c r="ACC11" s="53"/>
      <c r="ACD11" s="53"/>
      <c r="ACE11" s="53"/>
      <c r="ACF11" s="53"/>
      <c r="ACG11" s="53"/>
      <c r="ACH11" s="53"/>
      <c r="ACI11" s="53"/>
      <c r="ACJ11" s="53"/>
      <c r="ACK11" s="53"/>
      <c r="ACL11" s="53"/>
      <c r="ACM11" s="53"/>
      <c r="ACN11" s="53"/>
      <c r="ACO11" s="53"/>
      <c r="ACP11" s="53"/>
      <c r="ACQ11" s="53"/>
      <c r="ACR11" s="53"/>
      <c r="ACS11" s="53"/>
      <c r="ACT11" s="53"/>
      <c r="ACU11" s="53"/>
      <c r="ACV11" s="53"/>
      <c r="ACW11" s="53"/>
      <c r="ACX11" s="53"/>
      <c r="ACY11" s="53"/>
      <c r="ACZ11" s="53"/>
      <c r="ADA11" s="53"/>
      <c r="ADB11" s="53"/>
      <c r="ADC11" s="53"/>
      <c r="ADD11" s="53"/>
      <c r="ADE11" s="53"/>
      <c r="ADF11" s="53"/>
      <c r="ADG11" s="53"/>
      <c r="ADH11" s="53"/>
      <c r="ADI11" s="53"/>
      <c r="ADJ11" s="53"/>
      <c r="ADK11" s="53"/>
      <c r="ADL11" s="53"/>
      <c r="ADM11" s="53"/>
      <c r="ADN11" s="53"/>
      <c r="ADO11" s="53"/>
      <c r="ADP11" s="53"/>
      <c r="ADQ11" s="53"/>
      <c r="ADR11" s="53"/>
      <c r="ADS11" s="53"/>
      <c r="ADT11" s="53"/>
      <c r="ADU11" s="53"/>
      <c r="ADV11" s="53"/>
      <c r="ADW11" s="53"/>
      <c r="ADX11" s="53"/>
      <c r="ADY11" s="53"/>
      <c r="ADZ11" s="53"/>
      <c r="AEA11" s="53"/>
      <c r="AEB11" s="53"/>
      <c r="AEC11" s="53"/>
      <c r="AED11" s="53"/>
      <c r="AEE11" s="53"/>
      <c r="AEF11" s="53"/>
      <c r="AEG11" s="53"/>
      <c r="AEH11" s="53"/>
      <c r="AEI11" s="53"/>
      <c r="AEJ11" s="53"/>
      <c r="AEK11" s="53"/>
      <c r="AEL11" s="53"/>
      <c r="AEM11" s="53"/>
      <c r="AEN11" s="53"/>
      <c r="AEO11" s="53"/>
      <c r="AEP11" s="53"/>
      <c r="AEQ11" s="53"/>
      <c r="AER11" s="53"/>
      <c r="AES11" s="53"/>
      <c r="AET11" s="53"/>
      <c r="AEU11" s="53"/>
      <c r="AEV11" s="53"/>
      <c r="AEW11" s="53"/>
      <c r="AEX11" s="53"/>
      <c r="AEY11" s="53"/>
      <c r="AEZ11" s="53"/>
      <c r="AFA11" s="53"/>
      <c r="AFB11" s="53"/>
      <c r="AFC11" s="53"/>
      <c r="AFD11" s="53"/>
      <c r="AFE11" s="53"/>
      <c r="AFF11" s="53"/>
      <c r="AFG11" s="53"/>
      <c r="AFH11" s="53"/>
      <c r="AFI11" s="53"/>
      <c r="AFJ11" s="53"/>
      <c r="AFK11" s="53"/>
      <c r="AFL11" s="53"/>
      <c r="AFM11" s="53"/>
      <c r="AFN11" s="53"/>
      <c r="AFO11" s="53"/>
      <c r="AFP11" s="53"/>
      <c r="AFQ11" s="53"/>
      <c r="AFR11" s="53"/>
      <c r="AFS11" s="53"/>
      <c r="AFT11" s="53"/>
      <c r="AFU11" s="53"/>
      <c r="AFV11" s="53"/>
      <c r="AFW11" s="53"/>
      <c r="AFX11" s="53"/>
      <c r="AFY11" s="53"/>
      <c r="AFZ11" s="53"/>
      <c r="AGA11" s="53"/>
      <c r="AGB11" s="53"/>
      <c r="AGC11" s="53"/>
      <c r="AGD11" s="53"/>
      <c r="AGE11" s="53"/>
      <c r="AGF11" s="53"/>
      <c r="AGG11" s="53"/>
      <c r="AGH11" s="53"/>
      <c r="AGI11" s="53"/>
      <c r="AGJ11" s="53"/>
      <c r="AGK11" s="53"/>
      <c r="AGL11" s="53"/>
      <c r="AGM11" s="53"/>
      <c r="AGN11" s="53"/>
      <c r="AGO11" s="53"/>
      <c r="AGP11" s="53"/>
      <c r="AGQ11" s="53"/>
      <c r="AGR11" s="53"/>
      <c r="AGS11" s="53"/>
      <c r="AGT11" s="53"/>
      <c r="AGU11" s="53"/>
      <c r="AGV11" s="53"/>
      <c r="AGW11" s="53"/>
      <c r="AGX11" s="53"/>
      <c r="AGY11" s="53"/>
      <c r="AGZ11" s="53"/>
      <c r="AHA11" s="53"/>
      <c r="AHB11" s="53"/>
      <c r="AHC11" s="53"/>
      <c r="AHD11" s="53"/>
      <c r="AHE11" s="53"/>
      <c r="AHF11" s="53"/>
      <c r="AHG11" s="53"/>
      <c r="AHH11" s="53"/>
      <c r="AHI11" s="53"/>
      <c r="AHJ11" s="53"/>
      <c r="AHK11" s="53"/>
      <c r="AHL11" s="53"/>
      <c r="AHM11" s="53"/>
      <c r="AHN11" s="53"/>
      <c r="AHO11" s="53"/>
      <c r="AHP11" s="53"/>
      <c r="AHQ11" s="53"/>
      <c r="AHR11" s="53"/>
      <c r="AHS11" s="53"/>
      <c r="AHT11" s="53"/>
      <c r="AHU11" s="53"/>
      <c r="AHV11" s="53"/>
      <c r="AHW11" s="53"/>
      <c r="AHX11" s="53"/>
      <c r="AHY11" s="53"/>
      <c r="AHZ11" s="53"/>
      <c r="AIA11" s="53"/>
      <c r="AIB11" s="53"/>
      <c r="AIC11" s="53"/>
      <c r="AID11" s="53"/>
      <c r="AIE11" s="53"/>
      <c r="AIF11" s="53"/>
      <c r="AIG11" s="53"/>
      <c r="AIH11" s="53"/>
      <c r="AII11" s="53"/>
      <c r="AIJ11" s="53"/>
      <c r="AIK11" s="53"/>
      <c r="AIL11" s="53"/>
      <c r="AIM11" s="53"/>
      <c r="AIN11" s="53"/>
      <c r="AIO11" s="53"/>
      <c r="AIP11" s="53"/>
      <c r="AIQ11" s="53"/>
      <c r="AIR11" s="53"/>
      <c r="AIS11" s="53"/>
      <c r="AIT11" s="53"/>
      <c r="AIU11" s="53"/>
      <c r="AIV11" s="53"/>
      <c r="AIW11" s="53"/>
      <c r="AIX11" s="53"/>
      <c r="AIY11" s="53"/>
      <c r="AIZ11" s="53"/>
      <c r="AJA11" s="53"/>
      <c r="AJB11" s="53"/>
      <c r="AJC11" s="53"/>
      <c r="AJD11" s="53"/>
      <c r="AJE11" s="53"/>
      <c r="AJF11" s="53"/>
      <c r="AJG11" s="53"/>
      <c r="AJH11" s="53"/>
      <c r="AJI11" s="53"/>
      <c r="AJJ11" s="53"/>
      <c r="AJK11" s="53"/>
      <c r="AJL11" s="53"/>
      <c r="AJM11" s="53"/>
      <c r="AJN11" s="53"/>
      <c r="AJO11" s="53"/>
      <c r="AJP11" s="53"/>
      <c r="AJQ11" s="53"/>
      <c r="AJR11" s="53"/>
      <c r="AJS11" s="53"/>
      <c r="AJT11" s="53"/>
      <c r="AJU11" s="53"/>
      <c r="AJV11" s="53"/>
      <c r="AJW11" s="53"/>
      <c r="AJX11" s="53"/>
      <c r="AJY11" s="53"/>
      <c r="AJZ11" s="53"/>
      <c r="AKA11" s="53"/>
      <c r="AKB11" s="53"/>
      <c r="AKC11" s="53"/>
      <c r="AKD11" s="53"/>
      <c r="AKE11" s="53"/>
      <c r="AKF11" s="53"/>
      <c r="AKG11" s="53"/>
      <c r="AKH11" s="53"/>
      <c r="AKI11" s="53"/>
      <c r="AKJ11" s="53"/>
      <c r="AKK11" s="53"/>
      <c r="AKL11" s="53"/>
      <c r="AKM11" s="53"/>
      <c r="AKN11" s="53"/>
      <c r="AKO11" s="53"/>
      <c r="AKP11" s="53"/>
      <c r="AKQ11" s="53"/>
      <c r="AKR11" s="53"/>
      <c r="AKS11" s="53"/>
      <c r="AKT11" s="53"/>
      <c r="AKU11" s="53"/>
      <c r="AKV11" s="53"/>
      <c r="AKW11" s="53"/>
      <c r="AKX11" s="53"/>
      <c r="AKY11" s="53"/>
      <c r="AKZ11" s="53"/>
      <c r="ALA11" s="53"/>
      <c r="ALB11" s="53"/>
      <c r="ALC11" s="53"/>
      <c r="ALD11" s="53"/>
      <c r="ALE11" s="53"/>
      <c r="ALF11" s="53"/>
      <c r="ALG11" s="53"/>
      <c r="ALH11" s="53"/>
      <c r="ALI11" s="53"/>
      <c r="ALJ11" s="53"/>
      <c r="ALK11" s="53"/>
      <c r="ALL11" s="53"/>
      <c r="ALM11" s="53"/>
      <c r="ALN11" s="53"/>
      <c r="ALO11" s="53"/>
      <c r="ALP11" s="53"/>
      <c r="ALQ11" s="53"/>
      <c r="ALR11" s="53"/>
      <c r="ALS11" s="53"/>
      <c r="ALT11" s="53"/>
      <c r="ALU11" s="53"/>
      <c r="ALV11" s="53"/>
      <c r="ALW11" s="53"/>
      <c r="ALX11" s="53"/>
      <c r="ALY11" s="53"/>
      <c r="ALZ11" s="53"/>
      <c r="AMA11" s="53"/>
      <c r="AMB11" s="53"/>
      <c r="AMC11" s="53"/>
      <c r="AMD11" s="53"/>
      <c r="AME11" s="53"/>
      <c r="AMF11" s="53"/>
      <c r="AMG11" s="53"/>
      <c r="AMH11" s="53"/>
      <c r="AMI11" s="53"/>
      <c r="AMJ11" s="53"/>
      <c r="AMK11" s="53"/>
      <c r="AML11" s="53"/>
      <c r="AMM11" s="53"/>
      <c r="AMN11" s="53"/>
      <c r="AMO11" s="53"/>
      <c r="AMP11" s="53"/>
      <c r="AMQ11" s="53"/>
      <c r="AMR11" s="53"/>
      <c r="AMS11" s="53"/>
      <c r="AMT11" s="53"/>
      <c r="AMU11" s="53"/>
      <c r="AMV11" s="53"/>
      <c r="AMW11" s="53"/>
      <c r="AMX11" s="53"/>
      <c r="AMY11" s="53"/>
      <c r="AMZ11" s="53"/>
      <c r="ANA11" s="53"/>
      <c r="ANB11" s="53"/>
      <c r="ANC11" s="53"/>
      <c r="AND11" s="53"/>
      <c r="ANE11" s="53"/>
      <c r="ANF11" s="53"/>
      <c r="ANG11" s="53"/>
      <c r="ANH11" s="53"/>
      <c r="ANI11" s="53"/>
      <c r="ANJ11" s="53"/>
      <c r="ANK11" s="53"/>
      <c r="ANL11" s="53"/>
      <c r="ANM11" s="53"/>
      <c r="ANN11" s="53"/>
      <c r="ANO11" s="53"/>
      <c r="ANP11" s="53"/>
      <c r="ANQ11" s="53"/>
      <c r="ANR11" s="53"/>
      <c r="ANS11" s="53"/>
      <c r="ANT11" s="53"/>
      <c r="ANU11" s="53"/>
      <c r="ANV11" s="53"/>
      <c r="ANW11" s="53"/>
      <c r="ANX11" s="53"/>
      <c r="ANY11" s="53"/>
      <c r="ANZ11" s="53"/>
      <c r="AOA11" s="53"/>
      <c r="AOB11" s="53"/>
      <c r="AOC11" s="53"/>
      <c r="AOD11" s="53"/>
      <c r="AOE11" s="53"/>
      <c r="AOF11" s="53"/>
      <c r="AOG11" s="53"/>
      <c r="AOH11" s="53"/>
      <c r="AOI11" s="53"/>
      <c r="AOJ11" s="53"/>
      <c r="AOK11" s="53"/>
      <c r="AOL11" s="53"/>
      <c r="AOM11" s="53"/>
      <c r="AON11" s="53"/>
      <c r="AOO11" s="53"/>
      <c r="AOP11" s="53"/>
      <c r="AOQ11" s="53"/>
      <c r="AOR11" s="53"/>
      <c r="AOS11" s="53"/>
      <c r="AOT11" s="53"/>
      <c r="AOU11" s="53"/>
      <c r="AOV11" s="53"/>
      <c r="AOW11" s="53"/>
      <c r="AOX11" s="53"/>
      <c r="AOY11" s="53"/>
      <c r="AOZ11" s="53"/>
      <c r="APA11" s="53"/>
      <c r="APB11" s="53"/>
      <c r="APC11" s="53"/>
      <c r="APD11" s="53"/>
      <c r="APE11" s="53"/>
      <c r="APF11" s="53"/>
      <c r="APG11" s="53"/>
      <c r="APH11" s="53"/>
      <c r="API11" s="53"/>
      <c r="APJ11" s="53"/>
      <c r="APK11" s="53"/>
      <c r="APL11" s="53"/>
      <c r="APM11" s="53"/>
      <c r="APN11" s="53"/>
      <c r="APO11" s="53"/>
      <c r="APP11" s="53"/>
      <c r="APQ11" s="53"/>
      <c r="APR11" s="53"/>
      <c r="APS11" s="53"/>
      <c r="APT11" s="53"/>
      <c r="APU11" s="53"/>
      <c r="APV11" s="53"/>
      <c r="APW11" s="53"/>
      <c r="APX11" s="53"/>
      <c r="APY11" s="53"/>
      <c r="APZ11" s="53"/>
      <c r="AQA11" s="53"/>
      <c r="AQB11" s="53"/>
      <c r="AQC11" s="53"/>
      <c r="AQD11" s="53"/>
      <c r="AQE11" s="53"/>
      <c r="AQF11" s="53"/>
      <c r="AQG11" s="53"/>
      <c r="AQH11" s="53"/>
      <c r="AQI11" s="53"/>
      <c r="AQJ11" s="53"/>
      <c r="AQK11" s="53"/>
      <c r="AQL11" s="53"/>
      <c r="AQM11" s="53"/>
      <c r="AQN11" s="53"/>
      <c r="AQO11" s="53"/>
      <c r="AQP11" s="53"/>
      <c r="AQQ11" s="53"/>
      <c r="AQR11" s="53"/>
      <c r="AQS11" s="53"/>
      <c r="AQT11" s="53"/>
      <c r="AQU11" s="53"/>
      <c r="AQV11" s="53"/>
      <c r="AQW11" s="53"/>
      <c r="AQX11" s="53"/>
      <c r="AQY11" s="53"/>
      <c r="AQZ11" s="53"/>
      <c r="ARA11" s="53"/>
      <c r="ARB11" s="53"/>
      <c r="ARC11" s="53"/>
      <c r="ARD11" s="53"/>
      <c r="ARE11" s="53"/>
      <c r="ARF11" s="53"/>
      <c r="ARG11" s="53"/>
      <c r="ARH11" s="53"/>
      <c r="ARI11" s="53"/>
      <c r="ARJ11" s="53"/>
      <c r="ARK11" s="53"/>
      <c r="ARL11" s="53"/>
      <c r="ARM11" s="53"/>
      <c r="ARN11" s="53"/>
      <c r="ARO11" s="53"/>
      <c r="ARP11" s="53"/>
      <c r="ARQ11" s="53"/>
      <c r="ARR11" s="53"/>
      <c r="ARS11" s="53"/>
      <c r="ART11" s="53"/>
      <c r="ARU11" s="53"/>
      <c r="ARV11" s="53"/>
      <c r="ARW11" s="53"/>
      <c r="ARX11" s="53"/>
      <c r="ARY11" s="53"/>
      <c r="ARZ11" s="53"/>
      <c r="ASA11" s="53"/>
      <c r="ASB11" s="53"/>
      <c r="ASC11" s="53"/>
      <c r="ASD11" s="53"/>
      <c r="ASE11" s="53"/>
      <c r="ASF11" s="53"/>
      <c r="ASG11" s="53"/>
      <c r="ASH11" s="53"/>
      <c r="ASI11" s="53"/>
      <c r="ASJ11" s="53"/>
      <c r="ASK11" s="53"/>
      <c r="ASL11" s="53"/>
      <c r="ASM11" s="53"/>
      <c r="ASN11" s="53"/>
      <c r="ASO11" s="53"/>
      <c r="ASP11" s="53"/>
      <c r="ASQ11" s="53"/>
      <c r="ASR11" s="53"/>
      <c r="ASS11" s="53"/>
      <c r="AST11" s="53"/>
      <c r="ASU11" s="53"/>
      <c r="ASV11" s="53"/>
      <c r="ASW11" s="53"/>
      <c r="ASX11" s="53"/>
      <c r="ASY11" s="53"/>
      <c r="ASZ11" s="53"/>
      <c r="ATA11" s="53"/>
      <c r="ATB11" s="53"/>
      <c r="ATC11" s="53"/>
      <c r="ATD11" s="53"/>
      <c r="ATE11" s="53"/>
      <c r="ATF11" s="53"/>
      <c r="ATG11" s="53"/>
      <c r="ATH11" s="53"/>
      <c r="ATI11" s="53"/>
      <c r="ATJ11" s="53"/>
      <c r="ATK11" s="53"/>
      <c r="ATL11" s="53"/>
      <c r="ATM11" s="53"/>
      <c r="ATN11" s="53"/>
      <c r="ATO11" s="53"/>
      <c r="ATP11" s="53"/>
      <c r="ATQ11" s="53"/>
      <c r="ATR11" s="53"/>
      <c r="ATS11" s="53"/>
      <c r="ATT11" s="53"/>
      <c r="ATU11" s="53"/>
      <c r="ATV11" s="53"/>
      <c r="ATW11" s="53"/>
      <c r="ATX11" s="53"/>
      <c r="ATY11" s="53"/>
      <c r="ATZ11" s="53"/>
      <c r="AUA11" s="53"/>
      <c r="AUB11" s="53"/>
      <c r="AUC11" s="53"/>
      <c r="AUD11" s="53"/>
      <c r="AUE11" s="53"/>
      <c r="AUF11" s="53"/>
      <c r="AUG11" s="53"/>
      <c r="AUH11" s="53"/>
      <c r="AUI11" s="53"/>
      <c r="AUJ11" s="53"/>
      <c r="AUK11" s="53"/>
      <c r="AUL11" s="53"/>
      <c r="AUM11" s="53"/>
      <c r="AUN11" s="53"/>
      <c r="AUO11" s="53"/>
      <c r="AUP11" s="53"/>
      <c r="AUQ11" s="53"/>
      <c r="AUR11" s="53"/>
      <c r="AUS11" s="53"/>
      <c r="AUT11" s="53"/>
      <c r="AUU11" s="53"/>
      <c r="AUV11" s="53"/>
      <c r="AUW11" s="53"/>
      <c r="AUX11" s="53"/>
      <c r="AUY11" s="53"/>
      <c r="AUZ11" s="53"/>
      <c r="AVA11" s="53"/>
      <c r="AVB11" s="53"/>
      <c r="AVC11" s="53"/>
      <c r="AVD11" s="53"/>
      <c r="AVE11" s="53"/>
      <c r="AVF11" s="53"/>
      <c r="AVG11" s="53"/>
      <c r="AVH11" s="53"/>
      <c r="AVI11" s="53"/>
      <c r="AVJ11" s="53"/>
      <c r="AVK11" s="53"/>
      <c r="AVL11" s="53"/>
      <c r="AVM11" s="53"/>
      <c r="AVN11" s="53"/>
      <c r="AVO11" s="53"/>
      <c r="AVP11" s="53"/>
      <c r="AVQ11" s="53"/>
      <c r="AVR11" s="53"/>
      <c r="AVS11" s="53"/>
      <c r="AVT11" s="53"/>
      <c r="AVU11" s="53"/>
      <c r="AVV11" s="53"/>
      <c r="AVW11" s="53"/>
      <c r="AVX11" s="53"/>
      <c r="AVY11" s="53"/>
      <c r="AVZ11" s="53"/>
      <c r="AWA11" s="53"/>
      <c r="AWB11" s="53"/>
      <c r="AWC11" s="53"/>
      <c r="AWD11" s="53"/>
      <c r="AWE11" s="53"/>
      <c r="AWF11" s="53"/>
      <c r="AWG11" s="53"/>
      <c r="AWH11" s="53"/>
      <c r="AWI11" s="53"/>
      <c r="AWJ11" s="53"/>
      <c r="AWK11" s="53"/>
      <c r="AWL11" s="53"/>
      <c r="AWM11" s="53"/>
      <c r="AWN11" s="53"/>
      <c r="AWO11" s="53"/>
      <c r="AWP11" s="53"/>
      <c r="AWQ11" s="53"/>
      <c r="AWR11" s="53"/>
      <c r="AWS11" s="53"/>
      <c r="AWT11" s="53"/>
      <c r="AWU11" s="53"/>
      <c r="AWV11" s="53"/>
      <c r="AWW11" s="53"/>
      <c r="AWX11" s="53"/>
      <c r="AWY11" s="53"/>
      <c r="AWZ11" s="53"/>
      <c r="AXA11" s="53"/>
      <c r="AXB11" s="53"/>
      <c r="AXC11" s="53"/>
      <c r="AXD11" s="53"/>
      <c r="AXE11" s="53"/>
      <c r="AXF11" s="53"/>
      <c r="AXG11" s="53"/>
      <c r="AXH11" s="53"/>
      <c r="AXI11" s="53"/>
      <c r="AXJ11" s="53"/>
      <c r="AXK11" s="53"/>
      <c r="AXL11" s="53"/>
      <c r="AXM11" s="53"/>
      <c r="AXN11" s="53"/>
      <c r="AXO11" s="53"/>
      <c r="AXP11" s="53"/>
      <c r="AXQ11" s="53"/>
      <c r="AXR11" s="53"/>
      <c r="AXS11" s="53"/>
      <c r="AXT11" s="53"/>
      <c r="AXU11" s="53"/>
      <c r="AXV11" s="53"/>
      <c r="AXW11" s="53"/>
      <c r="AXX11" s="53"/>
      <c r="AXY11" s="53"/>
      <c r="AXZ11" s="53"/>
      <c r="AYA11" s="53"/>
      <c r="AYB11" s="53"/>
      <c r="AYC11" s="53"/>
      <c r="AYD11" s="53"/>
      <c r="AYE11" s="53"/>
      <c r="AYF11" s="53"/>
      <c r="AYG11" s="53"/>
      <c r="AYH11" s="53"/>
      <c r="AYI11" s="53"/>
      <c r="AYJ11" s="53"/>
      <c r="AYK11" s="53"/>
      <c r="AYL11" s="53"/>
      <c r="AYM11" s="53"/>
      <c r="AYN11" s="53"/>
      <c r="AYO11" s="53"/>
      <c r="AYP11" s="53"/>
      <c r="AYQ11" s="53"/>
      <c r="AYR11" s="53"/>
      <c r="AYS11" s="53"/>
      <c r="AYT11" s="53"/>
      <c r="AYU11" s="53"/>
      <c r="AYV11" s="53"/>
      <c r="AYW11" s="53"/>
      <c r="AYX11" s="53"/>
      <c r="AYY11" s="53"/>
      <c r="AYZ11" s="53"/>
      <c r="AZA11" s="53"/>
      <c r="AZB11" s="53"/>
      <c r="AZC11" s="53"/>
      <c r="AZD11" s="53"/>
      <c r="AZE11" s="53"/>
      <c r="AZF11" s="53"/>
      <c r="AZG11" s="53"/>
      <c r="AZH11" s="53"/>
      <c r="AZI11" s="53"/>
      <c r="AZJ11" s="53"/>
      <c r="AZK11" s="53"/>
      <c r="AZL11" s="53"/>
      <c r="AZM11" s="53"/>
      <c r="AZN11" s="53"/>
      <c r="AZO11" s="53"/>
      <c r="AZP11" s="53"/>
      <c r="AZQ11" s="53"/>
      <c r="AZR11" s="53"/>
      <c r="AZS11" s="53"/>
      <c r="AZT11" s="53"/>
      <c r="AZU11" s="53"/>
      <c r="AZV11" s="53"/>
      <c r="AZW11" s="53"/>
      <c r="AZX11" s="53"/>
      <c r="AZY11" s="53"/>
      <c r="AZZ11" s="53"/>
      <c r="BAA11" s="53"/>
      <c r="BAB11" s="53"/>
      <c r="BAC11" s="53"/>
      <c r="BAD11" s="53"/>
      <c r="BAE11" s="53"/>
      <c r="BAF11" s="53"/>
      <c r="BAG11" s="53"/>
      <c r="BAH11" s="53"/>
      <c r="BAI11" s="53"/>
      <c r="BAJ11" s="53"/>
      <c r="BAK11" s="53"/>
      <c r="BAL11" s="53"/>
      <c r="BAM11" s="53"/>
      <c r="BAN11" s="53"/>
      <c r="BAO11" s="53"/>
      <c r="BAP11" s="53"/>
      <c r="BAQ11" s="53"/>
      <c r="BAR11" s="53"/>
      <c r="BAS11" s="53"/>
      <c r="BAT11" s="53"/>
      <c r="BAU11" s="53"/>
      <c r="BAV11" s="53"/>
      <c r="BAW11" s="53"/>
      <c r="BAX11" s="53"/>
      <c r="BAY11" s="53"/>
      <c r="BAZ11" s="53"/>
      <c r="BBA11" s="53"/>
      <c r="BBB11" s="53"/>
      <c r="BBC11" s="53"/>
      <c r="BBD11" s="53"/>
      <c r="BBE11" s="53"/>
      <c r="BBF11" s="53"/>
      <c r="BBG11" s="53"/>
      <c r="BBH11" s="53"/>
      <c r="BBI11" s="53"/>
      <c r="BBJ11" s="53"/>
      <c r="BBK11" s="53"/>
      <c r="BBL11" s="53"/>
      <c r="BBM11" s="53"/>
      <c r="BBN11" s="53"/>
      <c r="BBO11" s="53"/>
      <c r="BBP11" s="53"/>
      <c r="BBQ11" s="53"/>
      <c r="BBR11" s="53"/>
      <c r="BBS11" s="53"/>
      <c r="BBT11" s="53"/>
      <c r="BBU11" s="53"/>
      <c r="BBV11" s="53"/>
      <c r="BBW11" s="53"/>
      <c r="BBX11" s="53"/>
      <c r="BBY11" s="53"/>
      <c r="BBZ11" s="53"/>
      <c r="BCA11" s="53"/>
      <c r="BCB11" s="53"/>
      <c r="BCC11" s="53"/>
      <c r="BCD11" s="53"/>
      <c r="BCE11" s="53"/>
      <c r="BCF11" s="53"/>
      <c r="BCG11" s="53"/>
      <c r="BCH11" s="53"/>
      <c r="BCI11" s="53"/>
      <c r="BCJ11" s="53"/>
      <c r="BCK11" s="53"/>
      <c r="BCL11" s="53"/>
      <c r="BCM11" s="53"/>
      <c r="BCN11" s="53"/>
      <c r="BCO11" s="53"/>
      <c r="BCP11" s="53"/>
      <c r="BCQ11" s="53"/>
      <c r="BCR11" s="53"/>
      <c r="BCS11" s="53"/>
      <c r="BCT11" s="53"/>
      <c r="BCU11" s="53"/>
      <c r="BCV11" s="53"/>
      <c r="BCW11" s="53"/>
      <c r="BCX11" s="53"/>
      <c r="BCY11" s="53"/>
      <c r="BCZ11" s="53"/>
      <c r="BDA11" s="53"/>
      <c r="BDB11" s="53"/>
      <c r="BDC11" s="53"/>
      <c r="BDD11" s="53"/>
      <c r="BDE11" s="53"/>
      <c r="BDF11" s="53"/>
      <c r="BDG11" s="53"/>
      <c r="BDH11" s="53"/>
      <c r="BDI11" s="53"/>
      <c r="BDJ11" s="53"/>
      <c r="BDK11" s="53"/>
      <c r="BDL11" s="53"/>
      <c r="BDM11" s="53"/>
      <c r="BDN11" s="53"/>
      <c r="BDO11" s="53"/>
      <c r="BDP11" s="53"/>
      <c r="BDQ11" s="53"/>
      <c r="BDR11" s="53"/>
      <c r="BDS11" s="53"/>
      <c r="BDT11" s="53"/>
      <c r="BDU11" s="53"/>
      <c r="BDV11" s="53"/>
      <c r="BDW11" s="53"/>
      <c r="BDX11" s="53"/>
      <c r="BDY11" s="53"/>
      <c r="BDZ11" s="53"/>
      <c r="BEA11" s="53"/>
      <c r="BEB11" s="53"/>
      <c r="BEC11" s="53"/>
      <c r="BED11" s="53"/>
      <c r="BEE11" s="53"/>
      <c r="BEF11" s="53"/>
      <c r="BEG11" s="53"/>
      <c r="BEH11" s="53"/>
      <c r="BEI11" s="53"/>
      <c r="BEJ11" s="53"/>
      <c r="BEK11" s="53"/>
      <c r="BEL11" s="53"/>
      <c r="BEM11" s="53"/>
      <c r="BEN11" s="53"/>
      <c r="BEO11" s="53"/>
      <c r="BEP11" s="53"/>
      <c r="BEQ11" s="53"/>
      <c r="BER11" s="53"/>
      <c r="BES11" s="53"/>
      <c r="BET11" s="53"/>
      <c r="BEU11" s="53"/>
      <c r="BEV11" s="53"/>
      <c r="BEW11" s="53"/>
      <c r="BEX11" s="53"/>
      <c r="BEY11" s="53"/>
      <c r="BEZ11" s="53"/>
      <c r="BFA11" s="53"/>
      <c r="BFB11" s="53"/>
      <c r="BFC11" s="53"/>
      <c r="BFD11" s="53"/>
      <c r="BFE11" s="53"/>
      <c r="BFF11" s="53"/>
      <c r="BFG11" s="53"/>
      <c r="BFH11" s="53"/>
      <c r="BFI11" s="53"/>
      <c r="BFJ11" s="53"/>
      <c r="BFK11" s="53"/>
      <c r="BFL11" s="53"/>
      <c r="BFM11" s="53"/>
      <c r="BFN11" s="53"/>
      <c r="BFO11" s="53"/>
      <c r="BFP11" s="53"/>
      <c r="BFQ11" s="53"/>
      <c r="BFR11" s="53"/>
      <c r="BFS11" s="53"/>
      <c r="BFT11" s="53"/>
      <c r="BFU11" s="53"/>
      <c r="BFV11" s="53"/>
      <c r="BFW11" s="53"/>
      <c r="BFX11" s="53"/>
      <c r="BFY11" s="53"/>
      <c r="BFZ11" s="53"/>
      <c r="BGA11" s="53"/>
      <c r="BGB11" s="53"/>
      <c r="BGC11" s="53"/>
      <c r="BGD11" s="53"/>
      <c r="BGE11" s="53"/>
      <c r="BGF11" s="53"/>
      <c r="BGG11" s="53"/>
      <c r="BGH11" s="53"/>
      <c r="BGI11" s="53"/>
      <c r="BGJ11" s="53"/>
      <c r="BGK11" s="53"/>
      <c r="BGL11" s="53"/>
      <c r="BGM11" s="53"/>
      <c r="BGN11" s="53"/>
      <c r="BGO11" s="53"/>
      <c r="BGP11" s="53"/>
      <c r="BGQ11" s="53"/>
      <c r="BGR11" s="53"/>
      <c r="BGS11" s="53"/>
      <c r="BGT11" s="53"/>
      <c r="BGU11" s="53"/>
      <c r="BGV11" s="53"/>
      <c r="BGW11" s="53"/>
      <c r="BGX11" s="53"/>
      <c r="BGY11" s="53"/>
      <c r="BGZ11" s="53"/>
      <c r="BHA11" s="53"/>
      <c r="BHB11" s="53"/>
      <c r="BHC11" s="53"/>
      <c r="BHD11" s="53"/>
      <c r="BHE11" s="53"/>
      <c r="BHF11" s="53"/>
      <c r="BHG11" s="53"/>
      <c r="BHH11" s="53"/>
      <c r="BHI11" s="53"/>
      <c r="BHJ11" s="53"/>
      <c r="BHK11" s="53"/>
      <c r="BHL11" s="53"/>
      <c r="BHM11" s="53"/>
      <c r="BHN11" s="53"/>
      <c r="BHO11" s="53"/>
      <c r="BHP11" s="53"/>
      <c r="BHQ11" s="53"/>
      <c r="BHR11" s="53"/>
      <c r="BHS11" s="53"/>
      <c r="BHT11" s="53"/>
      <c r="BHU11" s="53"/>
      <c r="BHV11" s="53"/>
      <c r="BHW11" s="53"/>
      <c r="BHX11" s="53"/>
      <c r="BHY11" s="53"/>
      <c r="BHZ11" s="53"/>
      <c r="BIA11" s="53"/>
      <c r="BIB11" s="53"/>
      <c r="BIC11" s="53"/>
      <c r="BID11" s="53"/>
      <c r="BIE11" s="53"/>
      <c r="BIF11" s="53"/>
      <c r="BIG11" s="53"/>
      <c r="BIH11" s="53"/>
      <c r="BII11" s="53"/>
      <c r="BIJ11" s="53"/>
      <c r="BIK11" s="53"/>
      <c r="BIL11" s="53"/>
      <c r="BIM11" s="53"/>
      <c r="BIN11" s="53"/>
      <c r="BIO11" s="53"/>
      <c r="BIP11" s="53"/>
      <c r="BIQ11" s="53"/>
      <c r="BIR11" s="53"/>
      <c r="BIS11" s="53"/>
      <c r="BIT11" s="53"/>
      <c r="BIU11" s="53"/>
      <c r="BIV11" s="53"/>
      <c r="BIW11" s="53"/>
      <c r="BIX11" s="53"/>
      <c r="BIY11" s="53"/>
      <c r="BIZ11" s="53"/>
      <c r="BJA11" s="53"/>
      <c r="BJB11" s="53"/>
      <c r="BJC11" s="53"/>
      <c r="BJD11" s="53"/>
      <c r="BJE11" s="53"/>
      <c r="BJF11" s="53"/>
      <c r="BJG11" s="53"/>
      <c r="BJH11" s="53"/>
      <c r="BJI11" s="53"/>
      <c r="BJJ11" s="53"/>
      <c r="BJK11" s="53"/>
      <c r="BJL11" s="53"/>
      <c r="BJM11" s="53"/>
      <c r="BJN11" s="53"/>
      <c r="BJO11" s="53"/>
      <c r="BJP11" s="53"/>
      <c r="BJQ11" s="53"/>
      <c r="BJR11" s="53"/>
      <c r="BJS11" s="53"/>
      <c r="BJT11" s="53"/>
      <c r="BJU11" s="53"/>
      <c r="BJV11" s="53"/>
      <c r="BJW11" s="53"/>
      <c r="BJX11" s="53"/>
      <c r="BJY11" s="53"/>
      <c r="BJZ11" s="53"/>
      <c r="BKA11" s="53"/>
      <c r="BKB11" s="53"/>
      <c r="BKC11" s="53"/>
      <c r="BKD11" s="53"/>
      <c r="BKE11" s="53"/>
      <c r="BKF11" s="53"/>
      <c r="BKG11" s="53"/>
      <c r="BKH11" s="53"/>
      <c r="BKI11" s="53"/>
      <c r="BKJ11" s="53"/>
      <c r="BKK11" s="53"/>
      <c r="BKL11" s="53"/>
      <c r="BKM11" s="53"/>
      <c r="BKN11" s="53"/>
      <c r="BKO11" s="53"/>
      <c r="BKP11" s="53"/>
      <c r="BKQ11" s="53"/>
      <c r="BKR11" s="53"/>
      <c r="BKS11" s="53"/>
      <c r="BKT11" s="53"/>
      <c r="BKU11" s="53"/>
      <c r="BKV11" s="53"/>
      <c r="BKW11" s="53"/>
      <c r="BKX11" s="53"/>
      <c r="BKY11" s="53"/>
      <c r="BKZ11" s="53"/>
      <c r="BLA11" s="53"/>
      <c r="BLB11" s="53"/>
      <c r="BLC11" s="53"/>
      <c r="BLD11" s="53"/>
      <c r="BLE11" s="53"/>
      <c r="BLF11" s="53"/>
      <c r="BLG11" s="53"/>
      <c r="BLH11" s="53"/>
      <c r="BLI11" s="53"/>
      <c r="BLJ11" s="53"/>
      <c r="BLK11" s="53"/>
      <c r="BLL11" s="53"/>
      <c r="BLM11" s="53"/>
      <c r="BLN11" s="53"/>
      <c r="BLO11" s="53"/>
      <c r="BLP11" s="53"/>
      <c r="BLQ11" s="53"/>
      <c r="BLR11" s="53"/>
      <c r="BLS11" s="53"/>
      <c r="BLT11" s="53"/>
      <c r="BLU11" s="53"/>
      <c r="BLV11" s="53"/>
      <c r="BLW11" s="53"/>
      <c r="BLX11" s="53"/>
      <c r="BLY11" s="53"/>
      <c r="BLZ11" s="53"/>
      <c r="BMA11" s="53"/>
      <c r="BMB11" s="53"/>
      <c r="BMC11" s="53"/>
      <c r="BMD11" s="53"/>
      <c r="BME11" s="53"/>
      <c r="BMF11" s="53"/>
      <c r="BMG11" s="53"/>
      <c r="BMH11" s="53"/>
      <c r="BMI11" s="53"/>
      <c r="BMJ11" s="53"/>
      <c r="BMK11" s="53"/>
      <c r="BML11" s="53"/>
      <c r="BMM11" s="53"/>
      <c r="BMN11" s="53"/>
      <c r="BMO11" s="53"/>
      <c r="BMP11" s="53"/>
      <c r="BMQ11" s="53"/>
      <c r="BMR11" s="53"/>
      <c r="BMS11" s="53"/>
      <c r="BMT11" s="53"/>
      <c r="BMU11" s="53"/>
      <c r="BMV11" s="53"/>
      <c r="BMW11" s="53"/>
      <c r="BMX11" s="53"/>
      <c r="BMY11" s="53"/>
      <c r="BMZ11" s="53"/>
      <c r="BNA11" s="53"/>
      <c r="BNB11" s="53"/>
      <c r="BNC11" s="53"/>
      <c r="BND11" s="53"/>
      <c r="BNE11" s="53"/>
      <c r="BNF11" s="53"/>
      <c r="BNG11" s="53"/>
      <c r="BNH11" s="53"/>
      <c r="BNI11" s="53"/>
      <c r="BNJ11" s="53"/>
      <c r="BNK11" s="53"/>
      <c r="BNL11" s="53"/>
      <c r="BNM11" s="53"/>
      <c r="BNN11" s="53"/>
      <c r="BNO11" s="53"/>
      <c r="BNP11" s="53"/>
      <c r="BNQ11" s="53"/>
      <c r="BNR11" s="53"/>
      <c r="BNS11" s="53"/>
      <c r="BNT11" s="53"/>
      <c r="BNU11" s="53"/>
      <c r="BNV11" s="53"/>
      <c r="BNW11" s="53"/>
      <c r="BNX11" s="53"/>
      <c r="BNY11" s="53"/>
      <c r="BNZ11" s="53"/>
      <c r="BOA11" s="53"/>
      <c r="BOB11" s="53"/>
      <c r="BOC11" s="53"/>
      <c r="BOD11" s="53"/>
      <c r="BOE11" s="53"/>
      <c r="BOF11" s="53"/>
      <c r="BOG11" s="53"/>
      <c r="BOH11" s="53"/>
      <c r="BOI11" s="53"/>
      <c r="BOJ11" s="53"/>
      <c r="BOK11" s="53"/>
      <c r="BOL11" s="53"/>
      <c r="BOM11" s="53"/>
      <c r="BON11" s="53"/>
      <c r="BOO11" s="53"/>
      <c r="BOP11" s="53"/>
      <c r="BOQ11" s="53"/>
      <c r="BOR11" s="53"/>
      <c r="BOS11" s="53"/>
      <c r="BOT11" s="53"/>
      <c r="BOU11" s="53"/>
      <c r="BOV11" s="53"/>
      <c r="BOW11" s="53"/>
      <c r="BOX11" s="53"/>
      <c r="BOY11" s="53"/>
      <c r="BOZ11" s="53"/>
      <c r="BPA11" s="53"/>
      <c r="BPB11" s="53"/>
      <c r="BPC11" s="53"/>
      <c r="BPD11" s="53"/>
      <c r="BPE11" s="53"/>
      <c r="BPF11" s="53"/>
      <c r="BPG11" s="53"/>
      <c r="BPH11" s="53"/>
      <c r="BPI11" s="53"/>
      <c r="BPJ11" s="53"/>
      <c r="BPK11" s="53"/>
      <c r="BPL11" s="53"/>
      <c r="BPM11" s="53"/>
      <c r="BPN11" s="53"/>
      <c r="BPO11" s="53"/>
      <c r="BPP11" s="53"/>
      <c r="BPQ11" s="53"/>
      <c r="BPR11" s="53"/>
      <c r="BPS11" s="53"/>
      <c r="BPT11" s="53"/>
      <c r="BPU11" s="53"/>
      <c r="BPV11" s="53"/>
      <c r="BPW11" s="53"/>
      <c r="BPX11" s="53"/>
      <c r="BPY11" s="53"/>
      <c r="BPZ11" s="53"/>
      <c r="BQA11" s="53"/>
      <c r="BQB11" s="53"/>
      <c r="BQC11" s="53"/>
      <c r="BQD11" s="53"/>
      <c r="BQE11" s="53"/>
      <c r="BQF11" s="53"/>
      <c r="BQG11" s="53"/>
      <c r="BQH11" s="53"/>
      <c r="BQI11" s="53"/>
      <c r="BQJ11" s="53"/>
      <c r="BQK11" s="53"/>
      <c r="BQL11" s="53"/>
      <c r="BQM11" s="53"/>
      <c r="BQN11" s="53"/>
      <c r="BQO11" s="53"/>
      <c r="BQP11" s="53"/>
      <c r="BQQ11" s="53"/>
      <c r="BQR11" s="53"/>
      <c r="BQS11" s="53"/>
      <c r="BQT11" s="53"/>
      <c r="BQU11" s="53"/>
      <c r="BQV11" s="53"/>
      <c r="BQW11" s="53"/>
      <c r="BQX11" s="53"/>
      <c r="BQY11" s="53"/>
      <c r="BQZ11" s="53"/>
      <c r="BRA11" s="53"/>
      <c r="BRB11" s="53"/>
      <c r="BRC11" s="53"/>
      <c r="BRD11" s="53"/>
      <c r="BRE11" s="53"/>
      <c r="BRF11" s="53"/>
      <c r="BRG11" s="53"/>
      <c r="BRH11" s="53"/>
      <c r="BRI11" s="53"/>
      <c r="BRJ11" s="53"/>
      <c r="BRK11" s="53"/>
      <c r="BRL11" s="53"/>
      <c r="BRM11" s="53"/>
      <c r="BRN11" s="53"/>
      <c r="BRO11" s="53"/>
      <c r="BRP11" s="53"/>
      <c r="BRQ11" s="53"/>
      <c r="BRR11" s="53"/>
      <c r="BRS11" s="53"/>
      <c r="BRT11" s="53"/>
      <c r="BRU11" s="53"/>
      <c r="BRV11" s="53"/>
      <c r="BRW11" s="53"/>
      <c r="BRX11" s="53"/>
      <c r="BRY11" s="53"/>
      <c r="BRZ11" s="53"/>
      <c r="BSA11" s="53"/>
      <c r="BSB11" s="53"/>
      <c r="BSC11" s="53"/>
      <c r="BSD11" s="53"/>
      <c r="BSE11" s="53"/>
      <c r="BSF11" s="53"/>
      <c r="BSG11" s="53"/>
      <c r="BSH11" s="53"/>
      <c r="BSI11" s="53"/>
      <c r="BSJ11" s="53"/>
      <c r="BSK11" s="53"/>
      <c r="BSL11" s="53"/>
      <c r="BSM11" s="53"/>
      <c r="BSN11" s="53"/>
      <c r="BSO11" s="53"/>
      <c r="BSP11" s="53"/>
      <c r="BSQ11" s="53"/>
      <c r="BSR11" s="53"/>
      <c r="BSS11" s="53"/>
      <c r="BST11" s="53"/>
      <c r="BSU11" s="53"/>
      <c r="BSV11" s="53"/>
      <c r="BSW11" s="53"/>
      <c r="BSX11" s="53"/>
      <c r="BSY11" s="53"/>
      <c r="BSZ11" s="53"/>
      <c r="BTA11" s="53"/>
      <c r="BTB11" s="53"/>
      <c r="BTC11" s="53"/>
      <c r="BTD11" s="53"/>
      <c r="BTE11" s="53"/>
      <c r="BTF11" s="53"/>
      <c r="BTG11" s="53"/>
      <c r="BTH11" s="53"/>
      <c r="BTI11" s="53"/>
      <c r="BTJ11" s="53"/>
      <c r="BTK11" s="53"/>
      <c r="BTL11" s="53"/>
      <c r="BTM11" s="53"/>
      <c r="BTN11" s="53"/>
      <c r="BTO11" s="53"/>
      <c r="BTP11" s="53"/>
      <c r="BTQ11" s="53"/>
      <c r="BTR11" s="53"/>
      <c r="BTS11" s="53"/>
      <c r="BTT11" s="53"/>
      <c r="BTU11" s="53"/>
      <c r="BTV11" s="53"/>
      <c r="BTW11" s="53"/>
      <c r="BTX11" s="53"/>
      <c r="BTY11" s="53"/>
      <c r="BTZ11" s="53"/>
      <c r="BUA11" s="53"/>
      <c r="BUB11" s="53"/>
      <c r="BUC11" s="53"/>
      <c r="BUD11" s="53"/>
      <c r="BUE11" s="53"/>
      <c r="BUF11" s="53"/>
      <c r="BUG11" s="53"/>
      <c r="BUH11" s="53"/>
      <c r="BUI11" s="53"/>
      <c r="BUJ11" s="53"/>
      <c r="BUK11" s="53"/>
      <c r="BUL11" s="53"/>
      <c r="BUM11" s="53"/>
      <c r="BUN11" s="53"/>
      <c r="BUO11" s="53"/>
      <c r="BUP11" s="53"/>
      <c r="BUQ11" s="53"/>
      <c r="BUR11" s="53"/>
      <c r="BUS11" s="53"/>
      <c r="BUT11" s="53"/>
      <c r="BUU11" s="53"/>
      <c r="BUV11" s="53"/>
      <c r="BUW11" s="53"/>
      <c r="BUX11" s="53"/>
      <c r="BUY11" s="53"/>
      <c r="BUZ11" s="53"/>
      <c r="BVA11" s="53"/>
      <c r="BVB11" s="53"/>
      <c r="BVC11" s="53"/>
      <c r="BVD11" s="53"/>
      <c r="BVE11" s="53"/>
      <c r="BVF11" s="53"/>
      <c r="BVG11" s="53"/>
      <c r="BVH11" s="53"/>
      <c r="BVI11" s="53"/>
      <c r="BVJ11" s="53"/>
      <c r="BVK11" s="53"/>
      <c r="BVL11" s="53"/>
      <c r="BVM11" s="53"/>
      <c r="BVN11" s="53"/>
      <c r="BVO11" s="53"/>
      <c r="BVP11" s="53"/>
      <c r="BVQ11" s="53"/>
      <c r="BVR11" s="53"/>
      <c r="BVS11" s="53"/>
      <c r="BVT11" s="53"/>
      <c r="BVU11" s="53"/>
      <c r="BVV11" s="53"/>
      <c r="BVW11" s="53"/>
      <c r="BVX11" s="53"/>
      <c r="BVY11" s="53"/>
      <c r="BVZ11" s="53"/>
      <c r="BWA11" s="53"/>
      <c r="BWB11" s="53"/>
      <c r="BWC11" s="53"/>
      <c r="BWD11" s="53"/>
      <c r="BWE11" s="53"/>
      <c r="BWF11" s="53"/>
      <c r="BWG11" s="53"/>
      <c r="BWH11" s="53"/>
      <c r="BWI11" s="53"/>
      <c r="BWJ11" s="53"/>
      <c r="BWK11" s="53"/>
      <c r="BWL11" s="53"/>
      <c r="BWM11" s="53"/>
      <c r="BWN11" s="53"/>
      <c r="BWO11" s="53"/>
      <c r="BWP11" s="53"/>
      <c r="BWQ11" s="53"/>
      <c r="BWR11" s="53"/>
      <c r="BWS11" s="53"/>
      <c r="BWT11" s="53"/>
      <c r="BWU11" s="53"/>
      <c r="BWV11" s="53"/>
      <c r="BWW11" s="53"/>
      <c r="BWX11" s="53"/>
      <c r="BWY11" s="53"/>
      <c r="BWZ11" s="53"/>
      <c r="BXA11" s="53"/>
      <c r="BXB11" s="53"/>
      <c r="BXC11" s="53"/>
      <c r="BXD11" s="53"/>
      <c r="BXE11" s="53"/>
      <c r="BXF11" s="53"/>
      <c r="BXG11" s="53"/>
      <c r="BXH11" s="53"/>
      <c r="BXI11" s="53"/>
      <c r="BXJ11" s="53"/>
      <c r="BXK11" s="53"/>
      <c r="BXL11" s="53"/>
      <c r="BXM11" s="53"/>
      <c r="BXN11" s="53"/>
      <c r="BXO11" s="53"/>
      <c r="BXP11" s="53"/>
      <c r="BXQ11" s="53"/>
      <c r="BXR11" s="53"/>
      <c r="BXS11" s="53"/>
      <c r="BXT11" s="53"/>
      <c r="BXU11" s="53"/>
      <c r="BXV11" s="53"/>
      <c r="BXW11" s="53"/>
      <c r="BXX11" s="53"/>
      <c r="BXY11" s="53"/>
      <c r="BXZ11" s="53"/>
      <c r="BYA11" s="53"/>
      <c r="BYB11" s="53"/>
      <c r="BYC11" s="53"/>
      <c r="BYD11" s="53"/>
      <c r="BYE11" s="53"/>
      <c r="BYF11" s="53"/>
      <c r="BYG11" s="53"/>
      <c r="BYH11" s="53"/>
      <c r="BYI11" s="53"/>
      <c r="BYJ11" s="53"/>
      <c r="BYK11" s="53"/>
      <c r="BYL11" s="53"/>
      <c r="BYM11" s="53"/>
      <c r="BYN11" s="53"/>
      <c r="BYO11" s="53"/>
      <c r="BYP11" s="53"/>
      <c r="BYQ11" s="53"/>
      <c r="BYR11" s="53"/>
      <c r="BYS11" s="53"/>
      <c r="BYT11" s="53"/>
      <c r="BYU11" s="53"/>
      <c r="BYV11" s="53"/>
      <c r="BYW11" s="53"/>
      <c r="BYX11" s="53"/>
      <c r="BYY11" s="53"/>
      <c r="BYZ11" s="53"/>
      <c r="BZA11" s="53"/>
      <c r="BZB11" s="53"/>
      <c r="BZC11" s="53"/>
      <c r="BZD11" s="53"/>
      <c r="BZE11" s="53"/>
      <c r="BZF11" s="53"/>
      <c r="BZG11" s="53"/>
      <c r="BZH11" s="53"/>
      <c r="BZI11" s="53"/>
      <c r="BZJ11" s="53"/>
      <c r="BZK11" s="53"/>
      <c r="BZL11" s="53"/>
      <c r="BZM11" s="53"/>
      <c r="BZN11" s="53"/>
      <c r="BZO11" s="53"/>
      <c r="BZP11" s="53"/>
      <c r="BZQ11" s="53"/>
      <c r="BZR11" s="53"/>
      <c r="BZS11" s="53"/>
      <c r="BZT11" s="53"/>
      <c r="BZU11" s="53"/>
      <c r="BZV11" s="53"/>
      <c r="BZW11" s="53"/>
      <c r="BZX11" s="53"/>
      <c r="BZY11" s="53"/>
      <c r="BZZ11" s="53"/>
      <c r="CAA11" s="53"/>
      <c r="CAB11" s="53"/>
      <c r="CAC11" s="53"/>
      <c r="CAD11" s="53"/>
      <c r="CAE11" s="53"/>
      <c r="CAF11" s="53"/>
      <c r="CAG11" s="53"/>
      <c r="CAH11" s="53"/>
      <c r="CAI11" s="53"/>
      <c r="CAJ11" s="53"/>
      <c r="CAK11" s="53"/>
      <c r="CAL11" s="53"/>
      <c r="CAM11" s="53"/>
      <c r="CAN11" s="53"/>
      <c r="CAO11" s="53"/>
      <c r="CAP11" s="53"/>
      <c r="CAQ11" s="53"/>
      <c r="CAR11" s="53"/>
      <c r="CAS11" s="53"/>
      <c r="CAT11" s="53"/>
      <c r="CAU11" s="53"/>
      <c r="CAV11" s="53"/>
      <c r="CAW11" s="53"/>
      <c r="CAX11" s="53"/>
      <c r="CAY11" s="53"/>
      <c r="CAZ11" s="53"/>
      <c r="CBA11" s="53"/>
      <c r="CBB11" s="53"/>
      <c r="CBC11" s="53"/>
      <c r="CBD11" s="53"/>
      <c r="CBE11" s="53"/>
      <c r="CBF11" s="53"/>
      <c r="CBG11" s="53"/>
      <c r="CBH11" s="53"/>
      <c r="CBI11" s="53"/>
      <c r="CBJ11" s="53"/>
      <c r="CBK11" s="53"/>
      <c r="CBL11" s="53"/>
      <c r="CBM11" s="53"/>
      <c r="CBN11" s="53"/>
      <c r="CBO11" s="53"/>
      <c r="CBP11" s="53"/>
      <c r="CBQ11" s="53"/>
      <c r="CBR11" s="53"/>
      <c r="CBS11" s="53"/>
      <c r="CBT11" s="53"/>
      <c r="CBU11" s="53"/>
      <c r="CBV11" s="53"/>
      <c r="CBW11" s="53"/>
      <c r="CBX11" s="53"/>
      <c r="CBY11" s="53"/>
      <c r="CBZ11" s="53"/>
      <c r="CCA11" s="53"/>
      <c r="CCB11" s="53"/>
      <c r="CCC11" s="53"/>
      <c r="CCD11" s="53"/>
      <c r="CCE11" s="53"/>
      <c r="CCF11" s="53"/>
      <c r="CCG11" s="53"/>
      <c r="CCH11" s="53"/>
      <c r="CCI11" s="53"/>
      <c r="CCJ11" s="53"/>
      <c r="CCK11" s="53"/>
      <c r="CCL11" s="53"/>
      <c r="CCM11" s="53"/>
      <c r="CCN11" s="53"/>
      <c r="CCO11" s="53"/>
      <c r="CCP11" s="53"/>
      <c r="CCQ11" s="53"/>
      <c r="CCR11" s="53"/>
      <c r="CCS11" s="53"/>
      <c r="CCT11" s="53"/>
      <c r="CCU11" s="53"/>
      <c r="CCV11" s="53"/>
      <c r="CCW11" s="53"/>
      <c r="CCX11" s="53"/>
      <c r="CCY11" s="53"/>
      <c r="CCZ11" s="53"/>
      <c r="CDA11" s="53"/>
      <c r="CDB11" s="53"/>
      <c r="CDC11" s="53"/>
      <c r="CDD11" s="53"/>
      <c r="CDE11" s="53"/>
      <c r="CDF11" s="53"/>
      <c r="CDG11" s="53"/>
      <c r="CDH11" s="53"/>
      <c r="CDI11" s="53"/>
      <c r="CDJ11" s="53"/>
      <c r="CDK11" s="53"/>
      <c r="CDL11" s="53"/>
      <c r="CDM11" s="53"/>
      <c r="CDN11" s="53"/>
      <c r="CDO11" s="53"/>
      <c r="CDP11" s="53"/>
      <c r="CDQ11" s="53"/>
      <c r="CDR11" s="53"/>
      <c r="CDS11" s="53"/>
      <c r="CDT11" s="53"/>
      <c r="CDU11" s="53"/>
      <c r="CDV11" s="53"/>
      <c r="CDW11" s="53"/>
      <c r="CDX11" s="53"/>
      <c r="CDY11" s="53"/>
      <c r="CDZ11" s="53"/>
      <c r="CEA11" s="53"/>
      <c r="CEB11" s="53"/>
      <c r="CEC11" s="53"/>
      <c r="CED11" s="53"/>
      <c r="CEE11" s="53"/>
      <c r="CEF11" s="53"/>
      <c r="CEG11" s="53"/>
      <c r="CEH11" s="53"/>
      <c r="CEI11" s="53"/>
      <c r="CEJ11" s="53"/>
      <c r="CEK11" s="53"/>
      <c r="CEL11" s="53"/>
      <c r="CEM11" s="53"/>
      <c r="CEN11" s="53"/>
      <c r="CEO11" s="53"/>
      <c r="CEP11" s="53"/>
      <c r="CEQ11" s="53"/>
      <c r="CER11" s="53"/>
      <c r="CES11" s="53"/>
      <c r="CET11" s="53"/>
      <c r="CEU11" s="53"/>
      <c r="CEV11" s="53"/>
      <c r="CEW11" s="53"/>
      <c r="CEX11" s="53"/>
      <c r="CEY11" s="53"/>
      <c r="CEZ11" s="53"/>
      <c r="CFA11" s="53"/>
      <c r="CFB11" s="53"/>
      <c r="CFC11" s="53"/>
      <c r="CFD11" s="53"/>
      <c r="CFE11" s="53"/>
      <c r="CFF11" s="53"/>
      <c r="CFG11" s="53"/>
      <c r="CFH11" s="53"/>
      <c r="CFI11" s="53"/>
      <c r="CFJ11" s="53"/>
      <c r="CFK11" s="53"/>
      <c r="CFL11" s="53"/>
      <c r="CFM11" s="53"/>
      <c r="CFN11" s="53"/>
      <c r="CFO11" s="53"/>
      <c r="CFP11" s="53"/>
      <c r="CFQ11" s="53"/>
      <c r="CFR11" s="53"/>
      <c r="CFS11" s="53"/>
      <c r="CFT11" s="53"/>
      <c r="CFU11" s="53"/>
      <c r="CFV11" s="53"/>
      <c r="CFW11" s="53"/>
      <c r="CFX11" s="53"/>
      <c r="CFY11" s="53"/>
      <c r="CFZ11" s="53"/>
      <c r="CGA11" s="53"/>
      <c r="CGB11" s="53"/>
      <c r="CGC11" s="53"/>
      <c r="CGD11" s="53"/>
      <c r="CGE11" s="53"/>
      <c r="CGF11" s="53"/>
      <c r="CGG11" s="53"/>
      <c r="CGH11" s="53"/>
      <c r="CGI11" s="53"/>
      <c r="CGJ11" s="53"/>
      <c r="CGK11" s="53"/>
      <c r="CGL11" s="53"/>
      <c r="CGM11" s="53"/>
      <c r="CGN11" s="53"/>
      <c r="CGO11" s="53"/>
      <c r="CGP11" s="53"/>
      <c r="CGQ11" s="53"/>
      <c r="CGR11" s="53"/>
      <c r="CGS11" s="53"/>
      <c r="CGT11" s="53"/>
      <c r="CGU11" s="53"/>
      <c r="CGV11" s="53"/>
      <c r="CGW11" s="53"/>
      <c r="CGX11" s="53"/>
      <c r="CGY11" s="53"/>
      <c r="CGZ11" s="53"/>
      <c r="CHA11" s="53"/>
      <c r="CHB11" s="53"/>
      <c r="CHC11" s="53"/>
      <c r="CHD11" s="53"/>
      <c r="CHE11" s="53"/>
      <c r="CHF11" s="53"/>
      <c r="CHG11" s="53"/>
      <c r="CHH11" s="53"/>
      <c r="CHI11" s="53"/>
      <c r="CHJ11" s="53"/>
      <c r="CHK11" s="53"/>
      <c r="CHL11" s="53"/>
      <c r="CHM11" s="53"/>
      <c r="CHN11" s="53"/>
      <c r="CHO11" s="53"/>
      <c r="CHP11" s="53"/>
      <c r="CHQ11" s="53"/>
      <c r="CHR11" s="53"/>
      <c r="CHS11" s="53"/>
      <c r="CHT11" s="53"/>
      <c r="CHU11" s="53"/>
      <c r="CHV11" s="53"/>
      <c r="CHW11" s="53"/>
      <c r="CHX11" s="53"/>
      <c r="CHY11" s="53"/>
      <c r="CHZ11" s="53"/>
      <c r="CIA11" s="53"/>
      <c r="CIB11" s="53"/>
      <c r="CIC11" s="53"/>
      <c r="CID11" s="53"/>
      <c r="CIE11" s="53"/>
      <c r="CIF11" s="53"/>
      <c r="CIG11" s="53"/>
      <c r="CIH11" s="53"/>
      <c r="CII11" s="53"/>
      <c r="CIJ11" s="53"/>
      <c r="CIK11" s="53"/>
      <c r="CIL11" s="53"/>
      <c r="CIM11" s="53"/>
      <c r="CIN11" s="53"/>
      <c r="CIO11" s="53"/>
      <c r="CIP11" s="53"/>
      <c r="CIQ11" s="53"/>
      <c r="CIR11" s="53"/>
      <c r="CIS11" s="53"/>
      <c r="CIT11" s="53"/>
      <c r="CIU11" s="53"/>
      <c r="CIV11" s="53"/>
      <c r="CIW11" s="53"/>
      <c r="CIX11" s="53"/>
      <c r="CIY11" s="53"/>
      <c r="CIZ11" s="53"/>
      <c r="CJA11" s="53"/>
      <c r="CJB11" s="53"/>
      <c r="CJC11" s="53"/>
      <c r="CJD11" s="53"/>
      <c r="CJE11" s="53"/>
      <c r="CJF11" s="53"/>
      <c r="CJG11" s="53"/>
      <c r="CJH11" s="53"/>
      <c r="CJI11" s="53"/>
      <c r="CJJ11" s="53"/>
      <c r="CJK11" s="53"/>
      <c r="CJL11" s="53"/>
      <c r="CJM11" s="53"/>
      <c r="CJN11" s="53"/>
      <c r="CJO11" s="53"/>
      <c r="CJP11" s="53"/>
      <c r="CJQ11" s="53"/>
      <c r="CJR11" s="53"/>
      <c r="CJS11" s="53"/>
      <c r="CJT11" s="53"/>
      <c r="CJU11" s="53"/>
      <c r="CJV11" s="53"/>
      <c r="CJW11" s="53"/>
      <c r="CJX11" s="53"/>
      <c r="CJY11" s="53"/>
      <c r="CJZ11" s="53"/>
      <c r="CKA11" s="53"/>
      <c r="CKB11" s="53"/>
      <c r="CKC11" s="53"/>
      <c r="CKD11" s="53"/>
      <c r="CKE11" s="53"/>
      <c r="CKF11" s="53"/>
      <c r="CKG11" s="53"/>
      <c r="CKH11" s="53"/>
      <c r="CKI11" s="53"/>
      <c r="CKJ11" s="53"/>
      <c r="CKK11" s="53"/>
      <c r="CKL11" s="53"/>
      <c r="CKM11" s="53"/>
      <c r="CKN11" s="53"/>
      <c r="CKO11" s="53"/>
      <c r="CKP11" s="53"/>
      <c r="CKQ11" s="53"/>
      <c r="CKR11" s="53"/>
      <c r="CKS11" s="53"/>
      <c r="CKT11" s="53"/>
      <c r="CKU11" s="53"/>
      <c r="CKV11" s="53"/>
      <c r="CKW11" s="53"/>
      <c r="CKX11" s="53"/>
      <c r="CKY11" s="53"/>
      <c r="CKZ11" s="53"/>
      <c r="CLA11" s="53"/>
      <c r="CLB11" s="53"/>
      <c r="CLC11" s="53"/>
      <c r="CLD11" s="53"/>
      <c r="CLE11" s="53"/>
      <c r="CLF11" s="53"/>
      <c r="CLG11" s="53"/>
      <c r="CLH11" s="53"/>
      <c r="CLI11" s="53"/>
      <c r="CLJ11" s="53"/>
      <c r="CLK11" s="53"/>
      <c r="CLL11" s="53"/>
      <c r="CLM11" s="53"/>
      <c r="CLN11" s="53"/>
      <c r="CLO11" s="53"/>
      <c r="CLP11" s="53"/>
      <c r="CLQ11" s="53"/>
      <c r="CLR11" s="53"/>
      <c r="CLS11" s="53"/>
      <c r="CLT11" s="53"/>
      <c r="CLU11" s="53"/>
      <c r="CLV11" s="53"/>
      <c r="CLW11" s="53"/>
      <c r="CLX11" s="53"/>
      <c r="CLY11" s="53"/>
      <c r="CLZ11" s="53"/>
      <c r="CMA11" s="53"/>
      <c r="CMB11" s="53"/>
      <c r="CMC11" s="53"/>
      <c r="CMD11" s="53"/>
      <c r="CME11" s="53"/>
      <c r="CMF11" s="53"/>
      <c r="CMG11" s="53"/>
      <c r="CMH11" s="53"/>
      <c r="CMI11" s="53"/>
      <c r="CMJ11" s="53"/>
      <c r="CMK11" s="53"/>
      <c r="CML11" s="53"/>
      <c r="CMM11" s="53"/>
      <c r="CMN11" s="53"/>
      <c r="CMO11" s="53"/>
      <c r="CMP11" s="53"/>
      <c r="CMQ11" s="53"/>
      <c r="CMR11" s="53"/>
      <c r="CMS11" s="53"/>
      <c r="CMT11" s="53"/>
      <c r="CMU11" s="53"/>
      <c r="CMV11" s="53"/>
      <c r="CMW11" s="53"/>
      <c r="CMX11" s="53"/>
      <c r="CMY11" s="53"/>
      <c r="CMZ11" s="53"/>
      <c r="CNA11" s="53"/>
      <c r="CNB11" s="53"/>
      <c r="CNC11" s="53"/>
      <c r="CND11" s="53"/>
      <c r="CNE11" s="53"/>
      <c r="CNF11" s="53"/>
      <c r="CNG11" s="53"/>
      <c r="CNH11" s="53"/>
      <c r="CNI11" s="53"/>
      <c r="CNJ11" s="53"/>
      <c r="CNK11" s="53"/>
      <c r="CNL11" s="53"/>
      <c r="CNM11" s="53"/>
      <c r="CNN11" s="53"/>
      <c r="CNO11" s="53"/>
      <c r="CNP11" s="53"/>
      <c r="CNQ11" s="53"/>
      <c r="CNR11" s="53"/>
      <c r="CNS11" s="53"/>
      <c r="CNT11" s="53"/>
      <c r="CNU11" s="53"/>
      <c r="CNV11" s="53"/>
      <c r="CNW11" s="53"/>
      <c r="CNX11" s="53"/>
      <c r="CNY11" s="53"/>
      <c r="CNZ11" s="53"/>
      <c r="COA11" s="53"/>
      <c r="COB11" s="53"/>
      <c r="COC11" s="53"/>
      <c r="COD11" s="53"/>
      <c r="COE11" s="53"/>
      <c r="COF11" s="53"/>
      <c r="COG11" s="53"/>
      <c r="COH11" s="53"/>
      <c r="COI11" s="53"/>
      <c r="COJ11" s="53"/>
      <c r="COK11" s="53"/>
      <c r="COL11" s="53"/>
      <c r="COM11" s="53"/>
      <c r="CON11" s="53"/>
      <c r="COO11" s="53"/>
      <c r="COP11" s="53"/>
      <c r="COQ11" s="53"/>
      <c r="COR11" s="53"/>
      <c r="COS11" s="53"/>
      <c r="COT11" s="53"/>
      <c r="COU11" s="53"/>
      <c r="COV11" s="53"/>
      <c r="COW11" s="53"/>
      <c r="COX11" s="53"/>
      <c r="COY11" s="53"/>
      <c r="COZ11" s="53"/>
      <c r="CPA11" s="53"/>
      <c r="CPB11" s="53"/>
      <c r="CPC11" s="53"/>
      <c r="CPD11" s="53"/>
      <c r="CPE11" s="53"/>
      <c r="CPF11" s="53"/>
      <c r="CPG11" s="53"/>
      <c r="CPH11" s="53"/>
      <c r="CPI11" s="53"/>
      <c r="CPJ11" s="53"/>
      <c r="CPK11" s="53"/>
      <c r="CPL11" s="53"/>
      <c r="CPM11" s="53"/>
      <c r="CPN11" s="53"/>
      <c r="CPO11" s="53"/>
      <c r="CPP11" s="53"/>
      <c r="CPQ11" s="53"/>
      <c r="CPR11" s="53"/>
      <c r="CPS11" s="53"/>
      <c r="CPT11" s="53"/>
      <c r="CPU11" s="53"/>
      <c r="CPV11" s="53"/>
      <c r="CPW11" s="53"/>
      <c r="CPX11" s="53"/>
      <c r="CPY11" s="53"/>
      <c r="CPZ11" s="53"/>
      <c r="CQA11" s="53"/>
      <c r="CQB11" s="53"/>
      <c r="CQC11" s="53"/>
      <c r="CQD11" s="53"/>
      <c r="CQE11" s="53"/>
      <c r="CQF11" s="53"/>
      <c r="CQG11" s="53"/>
      <c r="CQH11" s="53"/>
      <c r="CQI11" s="53"/>
      <c r="CQJ11" s="53"/>
      <c r="CQK11" s="53"/>
      <c r="CQL11" s="53"/>
      <c r="CQM11" s="53"/>
      <c r="CQN11" s="53"/>
      <c r="CQO11" s="53"/>
      <c r="CQP11" s="53"/>
      <c r="CQQ11" s="53"/>
      <c r="CQR11" s="53"/>
      <c r="CQS11" s="53"/>
      <c r="CQT11" s="53"/>
      <c r="CQU11" s="53"/>
      <c r="CQV11" s="53"/>
      <c r="CQW11" s="53"/>
      <c r="CQX11" s="53"/>
      <c r="CQY11" s="53"/>
      <c r="CQZ11" s="53"/>
      <c r="CRA11" s="53"/>
      <c r="CRB11" s="53"/>
      <c r="CRC11" s="53"/>
      <c r="CRD11" s="53"/>
      <c r="CRE11" s="53"/>
      <c r="CRF11" s="53"/>
      <c r="CRG11" s="53"/>
      <c r="CRH11" s="53"/>
      <c r="CRI11" s="53"/>
      <c r="CRJ11" s="53"/>
      <c r="CRK11" s="53"/>
      <c r="CRL11" s="53"/>
      <c r="CRM11" s="53"/>
      <c r="CRN11" s="53"/>
      <c r="CRO11" s="53"/>
      <c r="CRP11" s="53"/>
      <c r="CRQ11" s="53"/>
      <c r="CRR11" s="53"/>
      <c r="CRS11" s="53"/>
      <c r="CRT11" s="53"/>
      <c r="CRU11" s="53"/>
      <c r="CRV11" s="53"/>
      <c r="CRW11" s="53"/>
      <c r="CRX11" s="53"/>
      <c r="CRY11" s="53"/>
      <c r="CRZ11" s="53"/>
      <c r="CSA11" s="53"/>
      <c r="CSB11" s="53"/>
      <c r="CSC11" s="53"/>
      <c r="CSD11" s="53"/>
      <c r="CSE11" s="53"/>
      <c r="CSF11" s="53"/>
      <c r="CSG11" s="53"/>
      <c r="CSH11" s="53"/>
      <c r="CSI11" s="53"/>
      <c r="CSJ11" s="53"/>
      <c r="CSK11" s="53"/>
      <c r="CSL11" s="53"/>
      <c r="CSM11" s="53"/>
      <c r="CSN11" s="53"/>
      <c r="CSO11" s="53"/>
      <c r="CSP11" s="53"/>
      <c r="CSQ11" s="53"/>
      <c r="CSR11" s="53"/>
      <c r="CSS11" s="53"/>
      <c r="CST11" s="53"/>
      <c r="CSU11" s="53"/>
      <c r="CSV11" s="53"/>
      <c r="CSW11" s="53"/>
      <c r="CSX11" s="53"/>
      <c r="CSY11" s="53"/>
      <c r="CSZ11" s="53"/>
      <c r="CTA11" s="53"/>
      <c r="CTB11" s="53"/>
      <c r="CTC11" s="53"/>
      <c r="CTD11" s="53"/>
      <c r="CTE11" s="53"/>
      <c r="CTF11" s="53"/>
      <c r="CTG11" s="53"/>
      <c r="CTH11" s="53"/>
      <c r="CTI11" s="53"/>
      <c r="CTJ11" s="53"/>
      <c r="CTK11" s="53"/>
      <c r="CTL11" s="53"/>
      <c r="CTM11" s="53"/>
      <c r="CTN11" s="53"/>
      <c r="CTO11" s="53"/>
      <c r="CTP11" s="53"/>
      <c r="CTQ11" s="53"/>
      <c r="CTR11" s="53"/>
      <c r="CTS11" s="53"/>
      <c r="CTT11" s="53"/>
      <c r="CTU11" s="53"/>
      <c r="CTV11" s="53"/>
      <c r="CTW11" s="53"/>
      <c r="CTX11" s="53"/>
      <c r="CTY11" s="53"/>
      <c r="CTZ11" s="53"/>
      <c r="CUA11" s="53"/>
      <c r="CUB11" s="53"/>
      <c r="CUC11" s="53"/>
      <c r="CUD11" s="53"/>
      <c r="CUE11" s="53"/>
      <c r="CUF11" s="53"/>
      <c r="CUG11" s="53"/>
      <c r="CUH11" s="53"/>
      <c r="CUI11" s="53"/>
      <c r="CUJ11" s="53"/>
      <c r="CUK11" s="53"/>
      <c r="CUL11" s="53"/>
      <c r="CUM11" s="53"/>
      <c r="CUN11" s="53"/>
      <c r="CUO11" s="53"/>
      <c r="CUP11" s="53"/>
      <c r="CUQ11" s="53"/>
      <c r="CUR11" s="53"/>
      <c r="CUS11" s="53"/>
      <c r="CUT11" s="53"/>
      <c r="CUU11" s="53"/>
      <c r="CUV11" s="53"/>
      <c r="CUW11" s="53"/>
      <c r="CUX11" s="53"/>
      <c r="CUY11" s="53"/>
      <c r="CUZ11" s="53"/>
      <c r="CVA11" s="53"/>
      <c r="CVB11" s="53"/>
      <c r="CVC11" s="53"/>
      <c r="CVD11" s="53"/>
      <c r="CVE11" s="53"/>
      <c r="CVF11" s="53"/>
      <c r="CVG11" s="53"/>
      <c r="CVH11" s="53"/>
      <c r="CVI11" s="53"/>
      <c r="CVJ11" s="53"/>
      <c r="CVK11" s="53"/>
      <c r="CVL11" s="53"/>
      <c r="CVM11" s="53"/>
      <c r="CVN11" s="53"/>
      <c r="CVO11" s="53"/>
      <c r="CVP11" s="53"/>
      <c r="CVQ11" s="53"/>
      <c r="CVR11" s="53"/>
      <c r="CVS11" s="53"/>
      <c r="CVT11" s="53"/>
      <c r="CVU11" s="53"/>
      <c r="CVV11" s="53"/>
      <c r="CVW11" s="53"/>
      <c r="CVX11" s="53"/>
      <c r="CVY11" s="53"/>
      <c r="CVZ11" s="53"/>
      <c r="CWA11" s="53"/>
      <c r="CWB11" s="53"/>
      <c r="CWC11" s="53"/>
      <c r="CWD11" s="53"/>
      <c r="CWE11" s="53"/>
      <c r="CWF11" s="53"/>
      <c r="CWG11" s="53"/>
      <c r="CWH11" s="53"/>
      <c r="CWI11" s="53"/>
      <c r="CWJ11" s="53"/>
      <c r="CWK11" s="53"/>
      <c r="CWL11" s="53"/>
      <c r="CWM11" s="53"/>
      <c r="CWN11" s="53"/>
      <c r="CWO11" s="53"/>
      <c r="CWP11" s="53"/>
      <c r="CWQ11" s="53"/>
      <c r="CWR11" s="53"/>
      <c r="CWS11" s="53"/>
      <c r="CWT11" s="53"/>
      <c r="CWU11" s="53"/>
      <c r="CWV11" s="53"/>
      <c r="CWW11" s="53"/>
      <c r="CWX11" s="53"/>
      <c r="CWY11" s="53"/>
      <c r="CWZ11" s="53"/>
      <c r="CXA11" s="53"/>
      <c r="CXB11" s="53"/>
      <c r="CXC11" s="53"/>
      <c r="CXD11" s="53"/>
      <c r="CXE11" s="53"/>
      <c r="CXF11" s="53"/>
      <c r="CXG11" s="53"/>
      <c r="CXH11" s="53"/>
      <c r="CXI11" s="53"/>
      <c r="CXJ11" s="53"/>
      <c r="CXK11" s="53"/>
      <c r="CXL11" s="53"/>
      <c r="CXM11" s="53"/>
      <c r="CXN11" s="53"/>
      <c r="CXO11" s="53"/>
      <c r="CXP11" s="53"/>
      <c r="CXQ11" s="53"/>
      <c r="CXR11" s="53"/>
      <c r="CXS11" s="53"/>
      <c r="CXT11" s="53"/>
      <c r="CXU11" s="53"/>
      <c r="CXV11" s="53"/>
      <c r="CXW11" s="53"/>
      <c r="CXX11" s="53"/>
      <c r="CXY11" s="53"/>
      <c r="CXZ11" s="53"/>
      <c r="CYA11" s="53"/>
      <c r="CYB11" s="53"/>
      <c r="CYC11" s="53"/>
      <c r="CYD11" s="53"/>
      <c r="CYE11" s="53"/>
      <c r="CYF11" s="53"/>
      <c r="CYG11" s="53"/>
      <c r="CYH11" s="53"/>
      <c r="CYI11" s="53"/>
      <c r="CYJ11" s="53"/>
      <c r="CYK11" s="53"/>
      <c r="CYL11" s="53"/>
      <c r="CYM11" s="53"/>
      <c r="CYN11" s="53"/>
      <c r="CYO11" s="53"/>
      <c r="CYP11" s="53"/>
      <c r="CYQ11" s="53"/>
      <c r="CYR11" s="53"/>
      <c r="CYS11" s="53"/>
      <c r="CYT11" s="53"/>
      <c r="CYU11" s="53"/>
      <c r="CYV11" s="53"/>
      <c r="CYW11" s="53"/>
      <c r="CYX11" s="53"/>
      <c r="CYY11" s="53"/>
      <c r="CYZ11" s="53"/>
      <c r="CZA11" s="53"/>
      <c r="CZB11" s="53"/>
      <c r="CZC11" s="53"/>
      <c r="CZD11" s="53"/>
      <c r="CZE11" s="53"/>
      <c r="CZF11" s="53"/>
      <c r="CZG11" s="53"/>
      <c r="CZH11" s="53"/>
      <c r="CZI11" s="53"/>
      <c r="CZJ11" s="53"/>
      <c r="CZK11" s="53"/>
      <c r="CZL11" s="53"/>
      <c r="CZM11" s="53"/>
      <c r="CZN11" s="53"/>
      <c r="CZO11" s="53"/>
      <c r="CZP11" s="53"/>
      <c r="CZQ11" s="53"/>
      <c r="CZR11" s="53"/>
      <c r="CZS11" s="53"/>
      <c r="CZT11" s="53"/>
      <c r="CZU11" s="53"/>
      <c r="CZV11" s="53"/>
      <c r="CZW11" s="53"/>
      <c r="CZX11" s="53"/>
      <c r="CZY11" s="53"/>
      <c r="CZZ11" s="53"/>
      <c r="DAA11" s="53"/>
      <c r="DAB11" s="53"/>
      <c r="DAC11" s="53"/>
      <c r="DAD11" s="53"/>
      <c r="DAE11" s="53"/>
      <c r="DAF11" s="53"/>
      <c r="DAG11" s="53"/>
      <c r="DAH11" s="53"/>
      <c r="DAI11" s="53"/>
      <c r="DAJ11" s="53"/>
      <c r="DAK11" s="53"/>
      <c r="DAL11" s="53"/>
      <c r="DAM11" s="53"/>
      <c r="DAN11" s="53"/>
      <c r="DAO11" s="53"/>
      <c r="DAP11" s="53"/>
      <c r="DAQ11" s="53"/>
      <c r="DAR11" s="53"/>
      <c r="DAS11" s="53"/>
      <c r="DAT11" s="53"/>
      <c r="DAU11" s="53"/>
      <c r="DAV11" s="53"/>
      <c r="DAW11" s="53"/>
      <c r="DAX11" s="53"/>
      <c r="DAY11" s="53"/>
      <c r="DAZ11" s="53"/>
      <c r="DBA11" s="53"/>
      <c r="DBB11" s="53"/>
      <c r="DBC11" s="53"/>
      <c r="DBD11" s="53"/>
      <c r="DBE11" s="53"/>
      <c r="DBF11" s="53"/>
      <c r="DBG11" s="53"/>
      <c r="DBH11" s="53"/>
      <c r="DBI11" s="53"/>
      <c r="DBJ11" s="53"/>
      <c r="DBK11" s="53"/>
      <c r="DBL11" s="53"/>
      <c r="DBM11" s="53"/>
      <c r="DBN11" s="53"/>
      <c r="DBO11" s="53"/>
      <c r="DBP11" s="53"/>
      <c r="DBQ11" s="53"/>
      <c r="DBR11" s="53"/>
      <c r="DBS11" s="53"/>
      <c r="DBT11" s="53"/>
      <c r="DBU11" s="53"/>
      <c r="DBV11" s="53"/>
      <c r="DBW11" s="53"/>
      <c r="DBX11" s="53"/>
      <c r="DBY11" s="53"/>
      <c r="DBZ11" s="53"/>
      <c r="DCA11" s="53"/>
      <c r="DCB11" s="53"/>
      <c r="DCC11" s="53"/>
      <c r="DCD11" s="53"/>
      <c r="DCE11" s="53"/>
      <c r="DCF11" s="53"/>
      <c r="DCG11" s="53"/>
      <c r="DCH11" s="53"/>
      <c r="DCI11" s="53"/>
      <c r="DCJ11" s="53"/>
      <c r="DCK11" s="53"/>
      <c r="DCL11" s="53"/>
      <c r="DCM11" s="53"/>
      <c r="DCN11" s="53"/>
      <c r="DCO11" s="53"/>
      <c r="DCP11" s="53"/>
      <c r="DCQ11" s="53"/>
      <c r="DCR11" s="53"/>
      <c r="DCS11" s="53"/>
      <c r="DCT11" s="53"/>
      <c r="DCU11" s="53"/>
      <c r="DCV11" s="53"/>
      <c r="DCW11" s="53"/>
      <c r="DCX11" s="53"/>
      <c r="DCY11" s="53"/>
      <c r="DCZ11" s="53"/>
      <c r="DDA11" s="53"/>
      <c r="DDB11" s="53"/>
      <c r="DDC11" s="53"/>
      <c r="DDD11" s="53"/>
      <c r="DDE11" s="53"/>
      <c r="DDF11" s="53"/>
      <c r="DDG11" s="53"/>
      <c r="DDH11" s="53"/>
      <c r="DDI11" s="53"/>
      <c r="DDJ11" s="53"/>
      <c r="DDK11" s="53"/>
      <c r="DDL11" s="53"/>
      <c r="DDM11" s="53"/>
      <c r="DDN11" s="53"/>
      <c r="DDO11" s="53"/>
      <c r="DDP11" s="53"/>
      <c r="DDQ11" s="53"/>
      <c r="DDR11" s="53"/>
      <c r="DDS11" s="53"/>
      <c r="DDT11" s="53"/>
      <c r="DDU11" s="53"/>
      <c r="DDV11" s="53"/>
      <c r="DDW11" s="53"/>
      <c r="DDX11" s="53"/>
      <c r="DDY11" s="53"/>
      <c r="DDZ11" s="53"/>
      <c r="DEA11" s="53"/>
      <c r="DEB11" s="53"/>
      <c r="DEC11" s="53"/>
      <c r="DED11" s="53"/>
      <c r="DEE11" s="53"/>
      <c r="DEF11" s="53"/>
      <c r="DEG11" s="53"/>
      <c r="DEH11" s="53"/>
      <c r="DEI11" s="53"/>
      <c r="DEJ11" s="53"/>
      <c r="DEK11" s="53"/>
      <c r="DEL11" s="53"/>
      <c r="DEM11" s="53"/>
      <c r="DEN11" s="53"/>
      <c r="DEO11" s="53"/>
      <c r="DEP11" s="53"/>
      <c r="DEQ11" s="53"/>
      <c r="DER11" s="53"/>
      <c r="DES11" s="53"/>
      <c r="DET11" s="53"/>
      <c r="DEU11" s="53"/>
      <c r="DEV11" s="53"/>
      <c r="DEW11" s="53"/>
      <c r="DEX11" s="53"/>
      <c r="DEY11" s="53"/>
      <c r="DEZ11" s="53"/>
      <c r="DFA11" s="53"/>
      <c r="DFB11" s="53"/>
      <c r="DFC11" s="53"/>
      <c r="DFD11" s="53"/>
      <c r="DFE11" s="53"/>
      <c r="DFF11" s="53"/>
      <c r="DFG11" s="53"/>
      <c r="DFH11" s="53"/>
      <c r="DFI11" s="53"/>
      <c r="DFJ11" s="53"/>
      <c r="DFK11" s="53"/>
      <c r="DFL11" s="53"/>
      <c r="DFM11" s="53"/>
      <c r="DFN11" s="53"/>
      <c r="DFO11" s="53"/>
      <c r="DFP11" s="53"/>
      <c r="DFQ11" s="53"/>
      <c r="DFR11" s="53"/>
      <c r="DFS11" s="53"/>
      <c r="DFT11" s="53"/>
      <c r="DFU11" s="53"/>
      <c r="DFV11" s="53"/>
      <c r="DFW11" s="53"/>
      <c r="DFX11" s="53"/>
      <c r="DFY11" s="53"/>
      <c r="DFZ11" s="53"/>
      <c r="DGA11" s="53"/>
      <c r="DGB11" s="53"/>
      <c r="DGC11" s="53"/>
      <c r="DGD11" s="53"/>
      <c r="DGE11" s="53"/>
      <c r="DGF11" s="53"/>
      <c r="DGG11" s="53"/>
      <c r="DGH11" s="53"/>
      <c r="DGI11" s="53"/>
      <c r="DGJ11" s="53"/>
      <c r="DGK11" s="53"/>
      <c r="DGL11" s="53"/>
      <c r="DGM11" s="53"/>
      <c r="DGN11" s="53"/>
      <c r="DGO11" s="53"/>
      <c r="DGP11" s="53"/>
      <c r="DGQ11" s="53"/>
      <c r="DGR11" s="53"/>
      <c r="DGS11" s="53"/>
      <c r="DGT11" s="53"/>
      <c r="DGU11" s="53"/>
      <c r="DGV11" s="53"/>
      <c r="DGW11" s="53"/>
      <c r="DGX11" s="53"/>
      <c r="DGY11" s="53"/>
      <c r="DGZ11" s="53"/>
      <c r="DHA11" s="53"/>
      <c r="DHB11" s="53"/>
      <c r="DHC11" s="53"/>
      <c r="DHD11" s="53"/>
      <c r="DHE11" s="53"/>
      <c r="DHF11" s="53"/>
      <c r="DHG11" s="53"/>
      <c r="DHH11" s="53"/>
      <c r="DHI11" s="53"/>
      <c r="DHJ11" s="53"/>
      <c r="DHK11" s="53"/>
      <c r="DHL11" s="53"/>
      <c r="DHM11" s="53"/>
      <c r="DHN11" s="53"/>
      <c r="DHO11" s="53"/>
      <c r="DHP11" s="53"/>
      <c r="DHQ11" s="53"/>
      <c r="DHR11" s="53"/>
      <c r="DHS11" s="53"/>
      <c r="DHT11" s="53"/>
      <c r="DHU11" s="53"/>
      <c r="DHV11" s="53"/>
      <c r="DHW11" s="53"/>
      <c r="DHX11" s="53"/>
      <c r="DHY11" s="53"/>
      <c r="DHZ11" s="53"/>
      <c r="DIA11" s="53"/>
      <c r="DIB11" s="53"/>
      <c r="DIC11" s="53"/>
      <c r="DID11" s="53"/>
      <c r="DIE11" s="53"/>
      <c r="DIF11" s="53"/>
      <c r="DIG11" s="53"/>
      <c r="DIH11" s="53"/>
      <c r="DII11" s="53"/>
      <c r="DIJ11" s="53"/>
      <c r="DIK11" s="53"/>
      <c r="DIL11" s="53"/>
      <c r="DIM11" s="53"/>
      <c r="DIN11" s="53"/>
      <c r="DIO11" s="53"/>
      <c r="DIP11" s="53"/>
      <c r="DIQ11" s="53"/>
      <c r="DIR11" s="53"/>
      <c r="DIS11" s="53"/>
      <c r="DIT11" s="53"/>
      <c r="DIU11" s="53"/>
      <c r="DIV11" s="53"/>
      <c r="DIW11" s="53"/>
      <c r="DIX11" s="53"/>
      <c r="DIY11" s="53"/>
      <c r="DIZ11" s="53"/>
      <c r="DJA11" s="53"/>
      <c r="DJB11" s="53"/>
      <c r="DJC11" s="53"/>
      <c r="DJD11" s="53"/>
      <c r="DJE11" s="53"/>
      <c r="DJF11" s="53"/>
      <c r="DJG11" s="53"/>
      <c r="DJH11" s="53"/>
      <c r="DJI11" s="53"/>
      <c r="DJJ11" s="53"/>
      <c r="DJK11" s="53"/>
      <c r="DJL11" s="53"/>
      <c r="DJM11" s="53"/>
      <c r="DJN11" s="53"/>
      <c r="DJO11" s="53"/>
      <c r="DJP11" s="53"/>
      <c r="DJQ11" s="53"/>
      <c r="DJR11" s="53"/>
      <c r="DJS11" s="53"/>
      <c r="DJT11" s="53"/>
      <c r="DJU11" s="53"/>
      <c r="DJV11" s="53"/>
      <c r="DJW11" s="53"/>
      <c r="DJX11" s="53"/>
      <c r="DJY11" s="53"/>
      <c r="DJZ11" s="53"/>
      <c r="DKA11" s="53"/>
      <c r="DKB11" s="53"/>
      <c r="DKC11" s="53"/>
      <c r="DKD11" s="53"/>
      <c r="DKE11" s="53"/>
      <c r="DKF11" s="53"/>
      <c r="DKG11" s="53"/>
      <c r="DKH11" s="53"/>
      <c r="DKI11" s="53"/>
      <c r="DKJ11" s="53"/>
      <c r="DKK11" s="53"/>
      <c r="DKL11" s="53"/>
      <c r="DKM11" s="53"/>
      <c r="DKN11" s="53"/>
      <c r="DKO11" s="53"/>
      <c r="DKP11" s="53"/>
      <c r="DKQ11" s="53"/>
      <c r="DKR11" s="53"/>
      <c r="DKS11" s="53"/>
      <c r="DKT11" s="53"/>
      <c r="DKU11" s="53"/>
      <c r="DKV11" s="53"/>
      <c r="DKW11" s="53"/>
      <c r="DKX11" s="53"/>
      <c r="DKY11" s="53"/>
      <c r="DKZ11" s="53"/>
      <c r="DLA11" s="53"/>
      <c r="DLB11" s="53"/>
      <c r="DLC11" s="53"/>
      <c r="DLD11" s="53"/>
      <c r="DLE11" s="53"/>
      <c r="DLF11" s="53"/>
      <c r="DLG11" s="53"/>
      <c r="DLH11" s="53"/>
      <c r="DLI11" s="53"/>
      <c r="DLJ11" s="53"/>
      <c r="DLK11" s="53"/>
      <c r="DLL11" s="53"/>
      <c r="DLM11" s="53"/>
      <c r="DLN11" s="53"/>
      <c r="DLO11" s="53"/>
      <c r="DLP11" s="53"/>
      <c r="DLQ11" s="53"/>
      <c r="DLR11" s="53"/>
      <c r="DLS11" s="53"/>
      <c r="DLT11" s="53"/>
      <c r="DLU11" s="53"/>
      <c r="DLV11" s="53"/>
      <c r="DLW11" s="53"/>
      <c r="DLX11" s="53"/>
      <c r="DLY11" s="53"/>
      <c r="DLZ11" s="53"/>
      <c r="DMA11" s="53"/>
      <c r="DMB11" s="53"/>
      <c r="DMC11" s="53"/>
      <c r="DMD11" s="53"/>
      <c r="DME11" s="53"/>
      <c r="DMF11" s="53"/>
      <c r="DMG11" s="53"/>
      <c r="DMH11" s="53"/>
      <c r="DMI11" s="53"/>
      <c r="DMJ11" s="53"/>
      <c r="DMK11" s="53"/>
      <c r="DML11" s="53"/>
      <c r="DMM11" s="53"/>
      <c r="DMN11" s="53"/>
      <c r="DMO11" s="53"/>
      <c r="DMP11" s="53"/>
      <c r="DMQ11" s="53"/>
      <c r="DMR11" s="53"/>
      <c r="DMS11" s="53"/>
      <c r="DMT11" s="53"/>
      <c r="DMU11" s="53"/>
      <c r="DMV11" s="53"/>
      <c r="DMW11" s="53"/>
      <c r="DMX11" s="53"/>
      <c r="DMY11" s="53"/>
      <c r="DMZ11" s="53"/>
      <c r="DNA11" s="53"/>
      <c r="DNB11" s="53"/>
      <c r="DNC11" s="53"/>
      <c r="DND11" s="53"/>
      <c r="DNE11" s="53"/>
      <c r="DNF11" s="53"/>
      <c r="DNG11" s="53"/>
      <c r="DNH11" s="53"/>
      <c r="DNI11" s="53"/>
      <c r="DNJ11" s="53"/>
      <c r="DNK11" s="53"/>
      <c r="DNL11" s="53"/>
      <c r="DNM11" s="53"/>
      <c r="DNN11" s="53"/>
      <c r="DNO11" s="53"/>
      <c r="DNP11" s="53"/>
      <c r="DNQ11" s="53"/>
      <c r="DNR11" s="53"/>
      <c r="DNS11" s="53"/>
      <c r="DNT11" s="53"/>
      <c r="DNU11" s="53"/>
      <c r="DNV11" s="53"/>
      <c r="DNW11" s="53"/>
      <c r="DNX11" s="53"/>
      <c r="DNY11" s="53"/>
      <c r="DNZ11" s="53"/>
      <c r="DOA11" s="53"/>
      <c r="DOB11" s="53"/>
      <c r="DOC11" s="53"/>
      <c r="DOD11" s="53"/>
      <c r="DOE11" s="53"/>
      <c r="DOF11" s="53"/>
      <c r="DOG11" s="53"/>
      <c r="DOH11" s="53"/>
      <c r="DOI11" s="53"/>
      <c r="DOJ11" s="53"/>
      <c r="DOK11" s="53"/>
      <c r="DOL11" s="53"/>
      <c r="DOM11" s="53"/>
      <c r="DON11" s="53"/>
      <c r="DOO11" s="53"/>
      <c r="DOP11" s="53"/>
      <c r="DOQ11" s="53"/>
      <c r="DOR11" s="53"/>
      <c r="DOS11" s="53"/>
      <c r="DOT11" s="53"/>
      <c r="DOU11" s="53"/>
      <c r="DOV11" s="53"/>
      <c r="DOW11" s="53"/>
      <c r="DOX11" s="53"/>
      <c r="DOY11" s="53"/>
      <c r="DOZ11" s="53"/>
      <c r="DPA11" s="53"/>
      <c r="DPB11" s="53"/>
      <c r="DPC11" s="53"/>
      <c r="DPD11" s="53"/>
      <c r="DPE11" s="53"/>
      <c r="DPF11" s="53"/>
      <c r="DPG11" s="53"/>
      <c r="DPH11" s="53"/>
      <c r="DPI11" s="53"/>
      <c r="DPJ11" s="53"/>
      <c r="DPK11" s="53"/>
      <c r="DPL11" s="53"/>
      <c r="DPM11" s="53"/>
      <c r="DPN11" s="53"/>
      <c r="DPO11" s="53"/>
      <c r="DPP11" s="53"/>
      <c r="DPQ11" s="53"/>
      <c r="DPR11" s="53"/>
      <c r="DPS11" s="53"/>
      <c r="DPT11" s="53"/>
      <c r="DPU11" s="53"/>
      <c r="DPV11" s="53"/>
      <c r="DPW11" s="53"/>
      <c r="DPX11" s="53"/>
      <c r="DPY11" s="53"/>
      <c r="DPZ11" s="53"/>
      <c r="DQA11" s="53"/>
      <c r="DQB11" s="53"/>
      <c r="DQC11" s="53"/>
      <c r="DQD11" s="53"/>
      <c r="DQE11" s="53"/>
      <c r="DQF11" s="53"/>
      <c r="DQG11" s="53"/>
      <c r="DQH11" s="53"/>
      <c r="DQI11" s="53"/>
      <c r="DQJ11" s="53"/>
      <c r="DQK11" s="53"/>
      <c r="DQL11" s="53"/>
      <c r="DQM11" s="53"/>
      <c r="DQN11" s="53"/>
      <c r="DQO11" s="53"/>
      <c r="DQP11" s="53"/>
      <c r="DQQ11" s="53"/>
      <c r="DQR11" s="53"/>
      <c r="DQS11" s="53"/>
      <c r="DQT11" s="53"/>
      <c r="DQU11" s="53"/>
      <c r="DQV11" s="53"/>
      <c r="DQW11" s="53"/>
      <c r="DQX11" s="53"/>
      <c r="DQY11" s="53"/>
      <c r="DQZ11" s="53"/>
      <c r="DRA11" s="53"/>
      <c r="DRB11" s="53"/>
      <c r="DRC11" s="53"/>
      <c r="DRD11" s="53"/>
      <c r="DRE11" s="53"/>
      <c r="DRF11" s="53"/>
      <c r="DRG11" s="53"/>
      <c r="DRH11" s="53"/>
      <c r="DRI11" s="53"/>
      <c r="DRJ11" s="53"/>
      <c r="DRK11" s="53"/>
      <c r="DRL11" s="53"/>
      <c r="DRM11" s="53"/>
      <c r="DRN11" s="53"/>
      <c r="DRO11" s="53"/>
      <c r="DRP11" s="53"/>
      <c r="DRQ11" s="53"/>
      <c r="DRR11" s="53"/>
      <c r="DRS11" s="53"/>
      <c r="DRT11" s="53"/>
      <c r="DRU11" s="53"/>
      <c r="DRV11" s="53"/>
      <c r="DRW11" s="53"/>
      <c r="DRX11" s="53"/>
      <c r="DRY11" s="53"/>
      <c r="DRZ11" s="53"/>
      <c r="DSA11" s="53"/>
      <c r="DSB11" s="53"/>
      <c r="DSC11" s="53"/>
      <c r="DSD11" s="53"/>
      <c r="DSE11" s="53"/>
      <c r="DSF11" s="53"/>
      <c r="DSG11" s="53"/>
      <c r="DSH11" s="53"/>
      <c r="DSI11" s="53"/>
      <c r="DSJ11" s="53"/>
      <c r="DSK11" s="53"/>
      <c r="DSL11" s="53"/>
      <c r="DSM11" s="53"/>
      <c r="DSN11" s="53"/>
      <c r="DSO11" s="53"/>
      <c r="DSP11" s="53"/>
      <c r="DSQ11" s="53"/>
      <c r="DSR11" s="53"/>
      <c r="DSS11" s="53"/>
      <c r="DST11" s="53"/>
      <c r="DSU11" s="53"/>
      <c r="DSV11" s="53"/>
      <c r="DSW11" s="53"/>
      <c r="DSX11" s="53"/>
      <c r="DSY11" s="53"/>
      <c r="DSZ11" s="53"/>
      <c r="DTA11" s="53"/>
      <c r="DTB11" s="53"/>
      <c r="DTC11" s="53"/>
      <c r="DTD11" s="53"/>
      <c r="DTE11" s="53"/>
      <c r="DTF11" s="53"/>
      <c r="DTG11" s="53"/>
      <c r="DTH11" s="53"/>
      <c r="DTI11" s="53"/>
      <c r="DTJ11" s="53"/>
      <c r="DTK11" s="53"/>
      <c r="DTL11" s="53"/>
      <c r="DTM11" s="53"/>
      <c r="DTN11" s="53"/>
      <c r="DTO11" s="53"/>
      <c r="DTP11" s="53"/>
      <c r="DTQ11" s="53"/>
      <c r="DTR11" s="53"/>
      <c r="DTS11" s="53"/>
      <c r="DTT11" s="53"/>
      <c r="DTU11" s="53"/>
      <c r="DTV11" s="53"/>
      <c r="DTW11" s="53"/>
      <c r="DTX11" s="53"/>
      <c r="DTY11" s="53"/>
      <c r="DTZ11" s="53"/>
      <c r="DUA11" s="53"/>
      <c r="DUB11" s="53"/>
      <c r="DUC11" s="53"/>
      <c r="DUD11" s="53"/>
      <c r="DUE11" s="53"/>
      <c r="DUF11" s="53"/>
      <c r="DUG11" s="53"/>
      <c r="DUH11" s="53"/>
      <c r="DUI11" s="53"/>
      <c r="DUJ11" s="53"/>
      <c r="DUK11" s="53"/>
      <c r="DUL11" s="53"/>
      <c r="DUM11" s="53"/>
      <c r="DUN11" s="53"/>
      <c r="DUO11" s="53"/>
      <c r="DUP11" s="53"/>
      <c r="DUQ11" s="53"/>
      <c r="DUR11" s="53"/>
      <c r="DUS11" s="53"/>
      <c r="DUT11" s="53"/>
      <c r="DUU11" s="53"/>
      <c r="DUV11" s="53"/>
      <c r="DUW11" s="53"/>
      <c r="DUX11" s="53"/>
      <c r="DUY11" s="53"/>
      <c r="DUZ11" s="53"/>
      <c r="DVA11" s="53"/>
      <c r="DVB11" s="53"/>
      <c r="DVC11" s="53"/>
      <c r="DVD11" s="53"/>
      <c r="DVE11" s="53"/>
      <c r="DVF11" s="53"/>
      <c r="DVG11" s="53"/>
      <c r="DVH11" s="53"/>
      <c r="DVI11" s="53"/>
      <c r="DVJ11" s="53"/>
      <c r="DVK11" s="53"/>
      <c r="DVL11" s="53"/>
      <c r="DVM11" s="53"/>
      <c r="DVN11" s="53"/>
      <c r="DVO11" s="53"/>
      <c r="DVP11" s="53"/>
      <c r="DVQ11" s="53"/>
      <c r="DVR11" s="53"/>
      <c r="DVS11" s="53"/>
      <c r="DVT11" s="53"/>
      <c r="DVU11" s="53"/>
      <c r="DVV11" s="53"/>
      <c r="DVW11" s="53"/>
      <c r="DVX11" s="53"/>
      <c r="DVY11" s="53"/>
      <c r="DVZ11" s="53"/>
      <c r="DWA11" s="53"/>
      <c r="DWB11" s="53"/>
      <c r="DWC11" s="53"/>
      <c r="DWD11" s="53"/>
      <c r="DWE11" s="53"/>
      <c r="DWF11" s="53"/>
      <c r="DWG11" s="53"/>
      <c r="DWH11" s="53"/>
      <c r="DWI11" s="53"/>
      <c r="DWJ11" s="53"/>
      <c r="DWK11" s="53"/>
      <c r="DWL11" s="53"/>
      <c r="DWM11" s="53"/>
      <c r="DWN11" s="53"/>
      <c r="DWO11" s="53"/>
      <c r="DWP11" s="53"/>
      <c r="DWQ11" s="53"/>
      <c r="DWR11" s="53"/>
      <c r="DWS11" s="53"/>
      <c r="DWT11" s="53"/>
      <c r="DWU11" s="53"/>
      <c r="DWV11" s="53"/>
      <c r="DWW11" s="53"/>
      <c r="DWX11" s="53"/>
      <c r="DWY11" s="53"/>
      <c r="DWZ11" s="53"/>
      <c r="DXA11" s="53"/>
      <c r="DXB11" s="53"/>
      <c r="DXC11" s="53"/>
      <c r="DXD11" s="53"/>
      <c r="DXE11" s="53"/>
      <c r="DXF11" s="53"/>
      <c r="DXG11" s="53"/>
      <c r="DXH11" s="53"/>
      <c r="DXI11" s="53"/>
      <c r="DXJ11" s="53"/>
      <c r="DXK11" s="53"/>
      <c r="DXL11" s="53"/>
      <c r="DXM11" s="53"/>
      <c r="DXN11" s="53"/>
      <c r="DXO11" s="53"/>
      <c r="DXP11" s="53"/>
      <c r="DXQ11" s="53"/>
      <c r="DXR11" s="53"/>
      <c r="DXS11" s="53"/>
      <c r="DXT11" s="53"/>
      <c r="DXU11" s="53"/>
      <c r="DXV11" s="53"/>
      <c r="DXW11" s="53"/>
      <c r="DXX11" s="53"/>
      <c r="DXY11" s="53"/>
      <c r="DXZ11" s="53"/>
      <c r="DYA11" s="53"/>
      <c r="DYB11" s="53"/>
      <c r="DYC11" s="53"/>
      <c r="DYD11" s="53"/>
      <c r="DYE11" s="53"/>
      <c r="DYF11" s="53"/>
      <c r="DYG11" s="53"/>
      <c r="DYH11" s="53"/>
      <c r="DYI11" s="53"/>
      <c r="DYJ11" s="53"/>
      <c r="DYK11" s="53"/>
      <c r="DYL11" s="53"/>
      <c r="DYM11" s="53"/>
      <c r="DYN11" s="53"/>
      <c r="DYO11" s="53"/>
      <c r="DYP11" s="53"/>
      <c r="DYQ11" s="53"/>
      <c r="DYR11" s="53"/>
      <c r="DYS11" s="53"/>
      <c r="DYT11" s="53"/>
      <c r="DYU11" s="53"/>
      <c r="DYV11" s="53"/>
      <c r="DYW11" s="53"/>
      <c r="DYX11" s="53"/>
      <c r="DYY11" s="53"/>
      <c r="DYZ11" s="53"/>
      <c r="DZA11" s="53"/>
      <c r="DZB11" s="53"/>
      <c r="DZC11" s="53"/>
      <c r="DZD11" s="53"/>
      <c r="DZE11" s="53"/>
      <c r="DZF11" s="53"/>
      <c r="DZG11" s="53"/>
      <c r="DZH11" s="53"/>
      <c r="DZI11" s="53"/>
      <c r="DZJ11" s="53"/>
      <c r="DZK11" s="53"/>
      <c r="DZL11" s="53"/>
      <c r="DZM11" s="53"/>
      <c r="DZN11" s="53"/>
      <c r="DZO11" s="53"/>
      <c r="DZP11" s="53"/>
      <c r="DZQ11" s="53"/>
      <c r="DZR11" s="53"/>
      <c r="DZS11" s="53"/>
      <c r="DZT11" s="53"/>
      <c r="DZU11" s="53"/>
      <c r="DZV11" s="53"/>
      <c r="DZW11" s="53"/>
      <c r="DZX11" s="53"/>
      <c r="DZY11" s="53"/>
      <c r="DZZ11" s="53"/>
      <c r="EAA11" s="53"/>
      <c r="EAB11" s="53"/>
      <c r="EAC11" s="53"/>
      <c r="EAD11" s="53"/>
      <c r="EAE11" s="53"/>
      <c r="EAF11" s="53"/>
      <c r="EAG11" s="53"/>
      <c r="EAH11" s="53"/>
      <c r="EAI11" s="53"/>
      <c r="EAJ11" s="53"/>
      <c r="EAK11" s="53"/>
      <c r="EAL11" s="53"/>
      <c r="EAM11" s="53"/>
      <c r="EAN11" s="53"/>
      <c r="EAO11" s="53"/>
      <c r="EAP11" s="53"/>
      <c r="EAQ11" s="53"/>
      <c r="EAR11" s="53"/>
      <c r="EAS11" s="53"/>
      <c r="EAT11" s="53"/>
      <c r="EAU11" s="53"/>
      <c r="EAV11" s="53"/>
      <c r="EAW11" s="53"/>
      <c r="EAX11" s="53"/>
      <c r="EAY11" s="53"/>
      <c r="EAZ11" s="53"/>
      <c r="EBA11" s="53"/>
      <c r="EBB11" s="53"/>
      <c r="EBC11" s="53"/>
      <c r="EBD11" s="53"/>
      <c r="EBE11" s="53"/>
      <c r="EBF11" s="53"/>
      <c r="EBG11" s="53"/>
      <c r="EBH11" s="53"/>
      <c r="EBI11" s="53"/>
      <c r="EBJ11" s="53"/>
      <c r="EBK11" s="53"/>
      <c r="EBL11" s="53"/>
      <c r="EBM11" s="53"/>
      <c r="EBN11" s="53"/>
      <c r="EBO11" s="53"/>
      <c r="EBP11" s="53"/>
      <c r="EBQ11" s="53"/>
      <c r="EBR11" s="53"/>
      <c r="EBS11" s="53"/>
      <c r="EBT11" s="53"/>
      <c r="EBU11" s="53"/>
      <c r="EBV11" s="53"/>
      <c r="EBW11" s="53"/>
      <c r="EBX11" s="53"/>
      <c r="EBY11" s="53"/>
      <c r="EBZ11" s="53"/>
      <c r="ECA11" s="53"/>
      <c r="ECB11" s="53"/>
      <c r="ECC11" s="53"/>
      <c r="ECD11" s="53"/>
      <c r="ECE11" s="53"/>
      <c r="ECF11" s="53"/>
      <c r="ECG11" s="53"/>
      <c r="ECH11" s="53"/>
      <c r="ECI11" s="53"/>
      <c r="ECJ11" s="53"/>
      <c r="ECK11" s="53"/>
      <c r="ECL11" s="53"/>
      <c r="ECM11" s="53"/>
      <c r="ECN11" s="53"/>
      <c r="ECO11" s="53"/>
      <c r="ECP11" s="53"/>
      <c r="ECQ11" s="53"/>
      <c r="ECR11" s="53"/>
      <c r="ECS11" s="53"/>
      <c r="ECT11" s="53"/>
      <c r="ECU11" s="53"/>
      <c r="ECV11" s="53"/>
      <c r="ECW11" s="53"/>
      <c r="ECX11" s="53"/>
      <c r="ECY11" s="53"/>
      <c r="ECZ11" s="53"/>
      <c r="EDA11" s="53"/>
      <c r="EDB11" s="53"/>
      <c r="EDC11" s="53"/>
      <c r="EDD11" s="53"/>
      <c r="EDE11" s="53"/>
      <c r="EDF11" s="53"/>
      <c r="EDG11" s="53"/>
      <c r="EDH11" s="53"/>
      <c r="EDI11" s="53"/>
      <c r="EDJ11" s="53"/>
      <c r="EDK11" s="53"/>
      <c r="EDL11" s="53"/>
      <c r="EDM11" s="53"/>
      <c r="EDN11" s="53"/>
      <c r="EDO11" s="53"/>
      <c r="EDP11" s="53"/>
      <c r="EDQ11" s="53"/>
      <c r="EDR11" s="53"/>
      <c r="EDS11" s="53"/>
      <c r="EDT11" s="53"/>
      <c r="EDU11" s="53"/>
      <c r="EDV11" s="53"/>
      <c r="EDW11" s="53"/>
      <c r="EDX11" s="53"/>
      <c r="EDY11" s="53"/>
      <c r="EDZ11" s="53"/>
      <c r="EEA11" s="53"/>
      <c r="EEB11" s="53"/>
      <c r="EEC11" s="53"/>
      <c r="EED11" s="53"/>
      <c r="EEE11" s="53"/>
      <c r="EEF11" s="53"/>
      <c r="EEG11" s="53"/>
      <c r="EEH11" s="53"/>
      <c r="EEI11" s="53"/>
      <c r="EEJ11" s="53"/>
      <c r="EEK11" s="53"/>
      <c r="EEL11" s="53"/>
      <c r="EEM11" s="53"/>
      <c r="EEN11" s="53"/>
      <c r="EEO11" s="53"/>
      <c r="EEP11" s="53"/>
      <c r="EEQ11" s="53"/>
      <c r="EER11" s="53"/>
      <c r="EES11" s="53"/>
      <c r="EET11" s="53"/>
      <c r="EEU11" s="53"/>
      <c r="EEV11" s="53"/>
      <c r="EEW11" s="53"/>
      <c r="EEX11" s="53"/>
      <c r="EEY11" s="53"/>
      <c r="EEZ11" s="53"/>
      <c r="EFA11" s="53"/>
      <c r="EFB11" s="53"/>
      <c r="EFC11" s="53"/>
      <c r="EFD11" s="53"/>
      <c r="EFE11" s="53"/>
      <c r="EFF11" s="53"/>
      <c r="EFG11" s="53"/>
      <c r="EFH11" s="53"/>
      <c r="EFI11" s="53"/>
      <c r="EFJ11" s="53"/>
      <c r="EFK11" s="53"/>
      <c r="EFL11" s="53"/>
      <c r="EFM11" s="53"/>
      <c r="EFN11" s="53"/>
      <c r="EFO11" s="53"/>
      <c r="EFP11" s="53"/>
      <c r="EFQ11" s="53"/>
      <c r="EFR11" s="53"/>
      <c r="EFS11" s="53"/>
      <c r="EFT11" s="53"/>
      <c r="EFU11" s="53"/>
      <c r="EFV11" s="53"/>
      <c r="EFW11" s="53"/>
      <c r="EFX11" s="53"/>
      <c r="EFY11" s="53"/>
      <c r="EFZ11" s="53"/>
      <c r="EGA11" s="53"/>
      <c r="EGB11" s="53"/>
      <c r="EGC11" s="53"/>
      <c r="EGD11" s="53"/>
      <c r="EGE11" s="53"/>
      <c r="EGF11" s="53"/>
      <c r="EGG11" s="53"/>
      <c r="EGH11" s="53"/>
      <c r="EGI11" s="53"/>
      <c r="EGJ11" s="53"/>
      <c r="EGK11" s="53"/>
      <c r="EGL11" s="53"/>
      <c r="EGM11" s="53"/>
      <c r="EGN11" s="53"/>
      <c r="EGO11" s="53"/>
      <c r="EGP11" s="53"/>
      <c r="EGQ11" s="53"/>
      <c r="EGR11" s="53"/>
      <c r="EGS11" s="53"/>
      <c r="EGT11" s="53"/>
      <c r="EGU11" s="53"/>
      <c r="EGV11" s="53"/>
      <c r="EGW11" s="53"/>
      <c r="EGX11" s="53"/>
      <c r="EGY11" s="53"/>
      <c r="EGZ11" s="53"/>
      <c r="EHA11" s="53"/>
      <c r="EHB11" s="53"/>
      <c r="EHC11" s="53"/>
      <c r="EHD11" s="53"/>
      <c r="EHE11" s="53"/>
      <c r="EHF11" s="53"/>
      <c r="EHG11" s="53"/>
      <c r="EHH11" s="53"/>
      <c r="EHI11" s="53"/>
      <c r="EHJ11" s="53"/>
      <c r="EHK11" s="53"/>
      <c r="EHL11" s="53"/>
      <c r="EHM11" s="53"/>
      <c r="EHN11" s="53"/>
      <c r="EHO11" s="53"/>
      <c r="EHP11" s="53"/>
      <c r="EHQ11" s="53"/>
      <c r="EHR11" s="53"/>
      <c r="EHS11" s="53"/>
      <c r="EHT11" s="53"/>
      <c r="EHU11" s="53"/>
      <c r="EHV11" s="53"/>
      <c r="EHW11" s="53"/>
      <c r="EHX11" s="53"/>
      <c r="EHY11" s="53"/>
      <c r="EHZ11" s="53"/>
      <c r="EIA11" s="53"/>
      <c r="EIB11" s="53"/>
      <c r="EIC11" s="53"/>
      <c r="EID11" s="53"/>
      <c r="EIE11" s="53"/>
      <c r="EIF11" s="53"/>
      <c r="EIG11" s="53"/>
      <c r="EIH11" s="53"/>
      <c r="EII11" s="53"/>
      <c r="EIJ11" s="53"/>
      <c r="EIK11" s="53"/>
      <c r="EIL11" s="53"/>
      <c r="EIM11" s="53"/>
      <c r="EIN11" s="53"/>
      <c r="EIO11" s="53"/>
      <c r="EIP11" s="53"/>
      <c r="EIQ11" s="53"/>
      <c r="EIR11" s="53"/>
      <c r="EIS11" s="53"/>
      <c r="EIT11" s="53"/>
      <c r="EIU11" s="53"/>
      <c r="EIV11" s="53"/>
      <c r="EIW11" s="53"/>
      <c r="EIX11" s="53"/>
      <c r="EIY11" s="53"/>
      <c r="EIZ11" s="53"/>
      <c r="EJA11" s="53"/>
      <c r="EJB11" s="53"/>
      <c r="EJC11" s="53"/>
      <c r="EJD11" s="53"/>
      <c r="EJE11" s="53"/>
      <c r="EJF11" s="53"/>
      <c r="EJG11" s="53"/>
      <c r="EJH11" s="53"/>
      <c r="EJI11" s="53"/>
      <c r="EJJ11" s="53"/>
      <c r="EJK11" s="53"/>
      <c r="EJL11" s="53"/>
      <c r="EJM11" s="53"/>
      <c r="EJN11" s="53"/>
      <c r="EJO11" s="53"/>
      <c r="EJP11" s="53"/>
      <c r="EJQ11" s="53"/>
      <c r="EJR11" s="53"/>
      <c r="EJS11" s="53"/>
      <c r="EJT11" s="53"/>
      <c r="EJU11" s="53"/>
      <c r="EJV11" s="53"/>
      <c r="EJW11" s="53"/>
      <c r="EJX11" s="53"/>
      <c r="EJY11" s="53"/>
      <c r="EJZ11" s="53"/>
      <c r="EKA11" s="53"/>
      <c r="EKB11" s="53"/>
      <c r="EKC11" s="53"/>
      <c r="EKD11" s="53"/>
      <c r="EKE11" s="53"/>
      <c r="EKF11" s="53"/>
      <c r="EKG11" s="53"/>
      <c r="EKH11" s="53"/>
      <c r="EKI11" s="53"/>
      <c r="EKJ11" s="53"/>
      <c r="EKK11" s="53"/>
      <c r="EKL11" s="53"/>
      <c r="EKM11" s="53"/>
      <c r="EKN11" s="53"/>
      <c r="EKO11" s="53"/>
      <c r="EKP11" s="53"/>
      <c r="EKQ11" s="53"/>
      <c r="EKR11" s="53"/>
      <c r="EKS11" s="53"/>
      <c r="EKT11" s="53"/>
      <c r="EKU11" s="53"/>
      <c r="EKV11" s="53"/>
      <c r="EKW11" s="53"/>
      <c r="EKX11" s="53"/>
      <c r="EKY11" s="53"/>
      <c r="EKZ11" s="53"/>
      <c r="ELA11" s="53"/>
      <c r="ELB11" s="53"/>
      <c r="ELC11" s="53"/>
      <c r="ELD11" s="53"/>
      <c r="ELE11" s="53"/>
      <c r="ELF11" s="53"/>
      <c r="ELG11" s="53"/>
      <c r="ELH11" s="53"/>
      <c r="ELI11" s="53"/>
      <c r="ELJ11" s="53"/>
      <c r="ELK11" s="53"/>
      <c r="ELL11" s="53"/>
      <c r="ELM11" s="53"/>
      <c r="ELN11" s="53"/>
      <c r="ELO11" s="53"/>
      <c r="ELP11" s="53"/>
      <c r="ELQ11" s="53"/>
      <c r="ELR11" s="53"/>
      <c r="ELS11" s="53"/>
      <c r="ELT11" s="53"/>
      <c r="ELU11" s="53"/>
      <c r="ELV11" s="53"/>
      <c r="ELW11" s="53"/>
      <c r="ELX11" s="53"/>
      <c r="ELY11" s="53"/>
      <c r="ELZ11" s="53"/>
      <c r="EMA11" s="53"/>
      <c r="EMB11" s="53"/>
      <c r="EMC11" s="53"/>
      <c r="EMD11" s="53"/>
      <c r="EME11" s="53"/>
      <c r="EMF11" s="53"/>
      <c r="EMG11" s="53"/>
      <c r="EMH11" s="53"/>
      <c r="EMI11" s="53"/>
      <c r="EMJ11" s="53"/>
      <c r="EMK11" s="53"/>
      <c r="EML11" s="53"/>
      <c r="EMM11" s="53"/>
      <c r="EMN11" s="53"/>
      <c r="EMO11" s="53"/>
      <c r="EMP11" s="53"/>
      <c r="EMQ11" s="53"/>
      <c r="EMR11" s="53"/>
      <c r="EMS11" s="53"/>
      <c r="EMT11" s="53"/>
      <c r="EMU11" s="53"/>
      <c r="EMV11" s="53"/>
      <c r="EMW11" s="53"/>
      <c r="EMX11" s="53"/>
      <c r="EMY11" s="53"/>
      <c r="EMZ11" s="53"/>
      <c r="ENA11" s="53"/>
      <c r="ENB11" s="53"/>
      <c r="ENC11" s="53"/>
      <c r="END11" s="53"/>
      <c r="ENE11" s="53"/>
      <c r="ENF11" s="53"/>
      <c r="ENG11" s="53"/>
      <c r="ENH11" s="53"/>
      <c r="ENI11" s="53"/>
      <c r="ENJ11" s="53"/>
      <c r="ENK11" s="53"/>
      <c r="ENL11" s="53"/>
      <c r="ENM11" s="53"/>
      <c r="ENN11" s="53"/>
      <c r="ENO11" s="53"/>
      <c r="ENP11" s="53"/>
      <c r="ENQ11" s="53"/>
      <c r="ENR11" s="53"/>
      <c r="ENS11" s="53"/>
      <c r="ENT11" s="53"/>
      <c r="ENU11" s="53"/>
      <c r="ENV11" s="53"/>
      <c r="ENW11" s="53"/>
      <c r="ENX11" s="53"/>
      <c r="ENY11" s="53"/>
      <c r="ENZ11" s="53"/>
      <c r="EOA11" s="53"/>
      <c r="EOB11" s="53"/>
      <c r="EOC11" s="53"/>
      <c r="EOD11" s="53"/>
      <c r="EOE11" s="53"/>
      <c r="EOF11" s="53"/>
      <c r="EOG11" s="53"/>
      <c r="EOH11" s="53"/>
      <c r="EOI11" s="53"/>
      <c r="EOJ11" s="53"/>
      <c r="EOK11" s="53"/>
      <c r="EOL11" s="53"/>
      <c r="EOM11" s="53"/>
      <c r="EON11" s="53"/>
      <c r="EOO11" s="53"/>
      <c r="EOP11" s="53"/>
      <c r="EOQ11" s="53"/>
      <c r="EOR11" s="53"/>
      <c r="EOS11" s="53"/>
      <c r="EOT11" s="53"/>
      <c r="EOU11" s="53"/>
      <c r="EOV11" s="53"/>
      <c r="EOW11" s="53"/>
      <c r="EOX11" s="53"/>
      <c r="EOY11" s="53"/>
      <c r="EOZ11" s="53"/>
      <c r="EPA11" s="53"/>
      <c r="EPB11" s="53"/>
      <c r="EPC11" s="53"/>
      <c r="EPD11" s="53"/>
      <c r="EPE11" s="53"/>
      <c r="EPF11" s="53"/>
      <c r="EPG11" s="53"/>
      <c r="EPH11" s="53"/>
      <c r="EPI11" s="53"/>
      <c r="EPJ11" s="53"/>
      <c r="EPK11" s="53"/>
      <c r="EPL11" s="53"/>
      <c r="EPM11" s="53"/>
      <c r="EPN11" s="53"/>
      <c r="EPO11" s="53"/>
      <c r="EPP11" s="53"/>
      <c r="EPQ11" s="53"/>
      <c r="EPR11" s="53"/>
      <c r="EPS11" s="53"/>
      <c r="EPT11" s="53"/>
      <c r="EPU11" s="53"/>
      <c r="EPV11" s="53"/>
      <c r="EPW11" s="53"/>
      <c r="EPX11" s="53"/>
      <c r="EPY11" s="53"/>
      <c r="EPZ11" s="53"/>
      <c r="EQA11" s="53"/>
      <c r="EQB11" s="53"/>
      <c r="EQC11" s="53"/>
      <c r="EQD11" s="53"/>
      <c r="EQE11" s="53"/>
      <c r="EQF11" s="53"/>
      <c r="EQG11" s="53"/>
      <c r="EQH11" s="53"/>
      <c r="EQI11" s="53"/>
      <c r="EQJ11" s="53"/>
      <c r="EQK11" s="53"/>
      <c r="EQL11" s="53"/>
      <c r="EQM11" s="53"/>
      <c r="EQN11" s="53"/>
      <c r="EQO11" s="53"/>
      <c r="EQP11" s="53"/>
      <c r="EQQ11" s="53"/>
      <c r="EQR11" s="53"/>
      <c r="EQS11" s="53"/>
      <c r="EQT11" s="53"/>
      <c r="EQU11" s="53"/>
      <c r="EQV11" s="53"/>
      <c r="EQW11" s="53"/>
      <c r="EQX11" s="53"/>
      <c r="EQY11" s="53"/>
      <c r="EQZ11" s="53"/>
      <c r="ERA11" s="53"/>
      <c r="ERB11" s="53"/>
      <c r="ERC11" s="53"/>
      <c r="ERD11" s="53"/>
      <c r="ERE11" s="53"/>
      <c r="ERF11" s="53"/>
      <c r="ERG11" s="53"/>
      <c r="ERH11" s="53"/>
      <c r="ERI11" s="53"/>
      <c r="ERJ11" s="53"/>
      <c r="ERK11" s="53"/>
      <c r="ERL11" s="53"/>
      <c r="ERM11" s="53"/>
      <c r="ERN11" s="53"/>
      <c r="ERO11" s="53"/>
      <c r="ERP11" s="53"/>
      <c r="ERQ11" s="53"/>
      <c r="ERR11" s="53"/>
      <c r="ERS11" s="53"/>
      <c r="ERT11" s="53"/>
      <c r="ERU11" s="53"/>
      <c r="ERV11" s="53"/>
      <c r="ERW11" s="53"/>
      <c r="ERX11" s="53"/>
      <c r="ERY11" s="53"/>
      <c r="ERZ11" s="53"/>
      <c r="ESA11" s="53"/>
      <c r="ESB11" s="53"/>
      <c r="ESC11" s="53"/>
      <c r="ESD11" s="53"/>
      <c r="ESE11" s="53"/>
      <c r="ESF11" s="53"/>
      <c r="ESG11" s="53"/>
      <c r="ESH11" s="53"/>
      <c r="ESI11" s="53"/>
      <c r="ESJ11" s="53"/>
      <c r="ESK11" s="53"/>
      <c r="ESL11" s="53"/>
      <c r="ESM11" s="53"/>
      <c r="ESN11" s="53"/>
      <c r="ESO11" s="53"/>
      <c r="ESP11" s="53"/>
      <c r="ESQ11" s="53"/>
      <c r="ESR11" s="53"/>
      <c r="ESS11" s="53"/>
      <c r="EST11" s="53"/>
      <c r="ESU11" s="53"/>
      <c r="ESV11" s="53"/>
      <c r="ESW11" s="53"/>
      <c r="ESX11" s="53"/>
      <c r="ESY11" s="53"/>
      <c r="ESZ11" s="53"/>
      <c r="ETA11" s="53"/>
      <c r="ETB11" s="53"/>
      <c r="ETC11" s="53"/>
      <c r="ETD11" s="53"/>
      <c r="ETE11" s="53"/>
      <c r="ETF11" s="53"/>
      <c r="ETG11" s="53"/>
      <c r="ETH11" s="53"/>
      <c r="ETI11" s="53"/>
      <c r="ETJ11" s="53"/>
      <c r="ETK11" s="53"/>
      <c r="ETL11" s="53"/>
      <c r="ETM11" s="53"/>
      <c r="ETN11" s="53"/>
      <c r="ETO11" s="53"/>
      <c r="ETP11" s="53"/>
      <c r="ETQ11" s="53"/>
      <c r="ETR11" s="53"/>
      <c r="ETS11" s="53"/>
      <c r="ETT11" s="53"/>
      <c r="ETU11" s="53"/>
      <c r="ETV11" s="53"/>
      <c r="ETW11" s="53"/>
      <c r="ETX11" s="53"/>
      <c r="ETY11" s="53"/>
      <c r="ETZ11" s="53"/>
      <c r="EUA11" s="53"/>
      <c r="EUB11" s="53"/>
      <c r="EUC11" s="53"/>
      <c r="EUD11" s="53"/>
      <c r="EUE11" s="53"/>
      <c r="EUF11" s="53"/>
      <c r="EUG11" s="53"/>
      <c r="EUH11" s="53"/>
      <c r="EUI11" s="53"/>
      <c r="EUJ11" s="53"/>
      <c r="EUK11" s="53"/>
      <c r="EUL11" s="53"/>
      <c r="EUM11" s="53"/>
      <c r="EUN11" s="53"/>
      <c r="EUO11" s="53"/>
      <c r="EUP11" s="53"/>
      <c r="EUQ11" s="53"/>
      <c r="EUR11" s="53"/>
      <c r="EUS11" s="53"/>
      <c r="EUT11" s="53"/>
      <c r="EUU11" s="53"/>
      <c r="EUV11" s="53"/>
      <c r="EUW11" s="53"/>
      <c r="EUX11" s="53"/>
      <c r="EUY11" s="53"/>
      <c r="EUZ11" s="53"/>
      <c r="EVA11" s="53"/>
      <c r="EVB11" s="53"/>
      <c r="EVC11" s="53"/>
      <c r="EVD11" s="53"/>
      <c r="EVE11" s="53"/>
      <c r="EVF11" s="53"/>
      <c r="EVG11" s="53"/>
      <c r="EVH11" s="53"/>
      <c r="EVI11" s="53"/>
      <c r="EVJ11" s="53"/>
      <c r="EVK11" s="53"/>
      <c r="EVL11" s="53"/>
      <c r="EVM11" s="53"/>
      <c r="EVN11" s="53"/>
      <c r="EVO11" s="53"/>
      <c r="EVP11" s="53"/>
      <c r="EVQ11" s="53"/>
      <c r="EVR11" s="53"/>
      <c r="EVS11" s="53"/>
      <c r="EVT11" s="53"/>
      <c r="EVU11" s="53"/>
      <c r="EVV11" s="53"/>
      <c r="EVW11" s="53"/>
      <c r="EVX11" s="53"/>
      <c r="EVY11" s="53"/>
      <c r="EVZ11" s="53"/>
      <c r="EWA11" s="53"/>
      <c r="EWB11" s="53"/>
      <c r="EWC11" s="53"/>
      <c r="EWD11" s="53"/>
      <c r="EWE11" s="53"/>
      <c r="EWF11" s="53"/>
      <c r="EWG11" s="53"/>
      <c r="EWH11" s="53"/>
      <c r="EWI11" s="53"/>
      <c r="EWJ11" s="53"/>
      <c r="EWK11" s="53"/>
      <c r="EWL11" s="53"/>
      <c r="EWM11" s="53"/>
      <c r="EWN11" s="53"/>
      <c r="EWO11" s="53"/>
      <c r="EWP11" s="53"/>
      <c r="EWQ11" s="53"/>
      <c r="EWR11" s="53"/>
      <c r="EWS11" s="53"/>
      <c r="EWT11" s="53"/>
      <c r="EWU11" s="53"/>
      <c r="EWV11" s="53"/>
      <c r="EWW11" s="53"/>
      <c r="EWX11" s="53"/>
      <c r="EWY11" s="53"/>
      <c r="EWZ11" s="53"/>
      <c r="EXA11" s="53"/>
      <c r="EXB11" s="53"/>
      <c r="EXC11" s="53"/>
      <c r="EXD11" s="53"/>
      <c r="EXE11" s="53"/>
      <c r="EXF11" s="53"/>
      <c r="EXG11" s="53"/>
      <c r="EXH11" s="53"/>
      <c r="EXI11" s="53"/>
      <c r="EXJ11" s="53"/>
      <c r="EXK11" s="53"/>
      <c r="EXL11" s="53"/>
      <c r="EXM11" s="53"/>
      <c r="EXN11" s="53"/>
      <c r="EXO11" s="53"/>
      <c r="EXP11" s="53"/>
      <c r="EXQ11" s="53"/>
      <c r="EXR11" s="53"/>
      <c r="EXS11" s="53"/>
      <c r="EXT11" s="53"/>
      <c r="EXU11" s="53"/>
      <c r="EXV11" s="53"/>
      <c r="EXW11" s="53"/>
      <c r="EXX11" s="53"/>
      <c r="EXY11" s="53"/>
      <c r="EXZ11" s="53"/>
      <c r="EYA11" s="53"/>
      <c r="EYB11" s="53"/>
      <c r="EYC11" s="53"/>
      <c r="EYD11" s="53"/>
      <c r="EYE11" s="53"/>
      <c r="EYF11" s="53"/>
      <c r="EYG11" s="53"/>
      <c r="EYH11" s="53"/>
      <c r="EYI11" s="53"/>
      <c r="EYJ11" s="53"/>
      <c r="EYK11" s="53"/>
      <c r="EYL11" s="53"/>
      <c r="EYM11" s="53"/>
      <c r="EYN11" s="53"/>
      <c r="EYO11" s="53"/>
      <c r="EYP11" s="53"/>
      <c r="EYQ11" s="53"/>
      <c r="EYR11" s="53"/>
      <c r="EYS11" s="53"/>
      <c r="EYT11" s="53"/>
      <c r="EYU11" s="53"/>
      <c r="EYV11" s="53"/>
      <c r="EYW11" s="53"/>
      <c r="EYX11" s="53"/>
      <c r="EYY11" s="53"/>
      <c r="EYZ11" s="53"/>
      <c r="EZA11" s="53"/>
      <c r="EZB11" s="53"/>
      <c r="EZC11" s="53"/>
      <c r="EZD11" s="53"/>
      <c r="EZE11" s="53"/>
      <c r="EZF11" s="53"/>
      <c r="EZG11" s="53"/>
      <c r="EZH11" s="53"/>
      <c r="EZI11" s="53"/>
      <c r="EZJ11" s="53"/>
      <c r="EZK11" s="53"/>
      <c r="EZL11" s="53"/>
      <c r="EZM11" s="53"/>
      <c r="EZN11" s="53"/>
      <c r="EZO11" s="53"/>
      <c r="EZP11" s="53"/>
      <c r="EZQ11" s="53"/>
      <c r="EZR11" s="53"/>
      <c r="EZS11" s="53"/>
      <c r="EZT11" s="53"/>
      <c r="EZU11" s="53"/>
      <c r="EZV11" s="53"/>
      <c r="EZW11" s="53"/>
      <c r="EZX11" s="53"/>
      <c r="EZY11" s="53"/>
      <c r="EZZ11" s="53"/>
      <c r="FAA11" s="53"/>
      <c r="FAB11" s="53"/>
      <c r="FAC11" s="53"/>
      <c r="FAD11" s="53"/>
      <c r="FAE11" s="53"/>
      <c r="FAF11" s="53"/>
      <c r="FAG11" s="53"/>
      <c r="FAH11" s="53"/>
      <c r="FAI11" s="53"/>
      <c r="FAJ11" s="53"/>
      <c r="FAK11" s="53"/>
      <c r="FAL11" s="53"/>
      <c r="FAM11" s="53"/>
      <c r="FAN11" s="53"/>
      <c r="FAO11" s="53"/>
      <c r="FAP11" s="53"/>
      <c r="FAQ11" s="53"/>
      <c r="FAR11" s="53"/>
      <c r="FAS11" s="53"/>
      <c r="FAT11" s="53"/>
      <c r="FAU11" s="53"/>
      <c r="FAV11" s="53"/>
      <c r="FAW11" s="53"/>
      <c r="FAX11" s="53"/>
      <c r="FAY11" s="53"/>
      <c r="FAZ11" s="53"/>
      <c r="FBA11" s="53"/>
      <c r="FBB11" s="53"/>
      <c r="FBC11" s="53"/>
      <c r="FBD11" s="53"/>
      <c r="FBE11" s="53"/>
      <c r="FBF11" s="53"/>
      <c r="FBG11" s="53"/>
      <c r="FBH11" s="53"/>
      <c r="FBI11" s="53"/>
      <c r="FBJ11" s="53"/>
      <c r="FBK11" s="53"/>
      <c r="FBL11" s="53"/>
      <c r="FBM11" s="53"/>
      <c r="FBN11" s="53"/>
      <c r="FBO11" s="53"/>
      <c r="FBP11" s="53"/>
      <c r="FBQ11" s="53"/>
      <c r="FBR11" s="53"/>
      <c r="FBS11" s="53"/>
      <c r="FBT11" s="53"/>
      <c r="FBU11" s="53"/>
      <c r="FBV11" s="53"/>
      <c r="FBW11" s="53"/>
      <c r="FBX11" s="53"/>
      <c r="FBY11" s="53"/>
      <c r="FBZ11" s="53"/>
      <c r="FCA11" s="53"/>
      <c r="FCB11" s="53"/>
      <c r="FCC11" s="53"/>
      <c r="FCD11" s="53"/>
      <c r="FCE11" s="53"/>
      <c r="FCF11" s="53"/>
      <c r="FCG11" s="53"/>
      <c r="FCH11" s="53"/>
      <c r="FCI11" s="53"/>
      <c r="FCJ11" s="53"/>
      <c r="FCK11" s="53"/>
      <c r="FCL11" s="53"/>
      <c r="FCM11" s="53"/>
      <c r="FCN11" s="53"/>
      <c r="FCO11" s="53"/>
      <c r="FCP11" s="53"/>
      <c r="FCQ11" s="53"/>
      <c r="FCR11" s="53"/>
      <c r="FCS11" s="53"/>
      <c r="FCT11" s="53"/>
      <c r="FCU11" s="53"/>
      <c r="FCV11" s="53"/>
      <c r="FCW11" s="53"/>
      <c r="FCX11" s="53"/>
      <c r="FCY11" s="53"/>
      <c r="FCZ11" s="53"/>
      <c r="FDA11" s="53"/>
      <c r="FDB11" s="53"/>
      <c r="FDC11" s="53"/>
      <c r="FDD11" s="53"/>
      <c r="FDE11" s="53"/>
      <c r="FDF11" s="53"/>
      <c r="FDG11" s="53"/>
      <c r="FDH11" s="53"/>
      <c r="FDI11" s="53"/>
      <c r="FDJ11" s="53"/>
      <c r="FDK11" s="53"/>
      <c r="FDL11" s="53"/>
      <c r="FDM11" s="53"/>
      <c r="FDN11" s="53"/>
      <c r="FDO11" s="53"/>
      <c r="FDP11" s="53"/>
      <c r="FDQ11" s="53"/>
      <c r="FDR11" s="53"/>
      <c r="FDS11" s="53"/>
      <c r="FDT11" s="53"/>
      <c r="FDU11" s="53"/>
      <c r="FDV11" s="53"/>
      <c r="FDW11" s="53"/>
      <c r="FDX11" s="53"/>
      <c r="FDY11" s="53"/>
      <c r="FDZ11" s="53"/>
      <c r="FEA11" s="53"/>
      <c r="FEB11" s="53"/>
      <c r="FEC11" s="53"/>
      <c r="FED11" s="53"/>
      <c r="FEE11" s="53"/>
      <c r="FEF11" s="53"/>
      <c r="FEG11" s="53"/>
      <c r="FEH11" s="53"/>
      <c r="FEI11" s="53"/>
      <c r="FEJ11" s="53"/>
      <c r="FEK11" s="53"/>
      <c r="FEL11" s="53"/>
      <c r="FEM11" s="53"/>
      <c r="FEN11" s="53"/>
      <c r="FEO11" s="53"/>
      <c r="FEP11" s="53"/>
      <c r="FEQ11" s="53"/>
      <c r="FER11" s="53"/>
      <c r="FES11" s="53"/>
      <c r="FET11" s="53"/>
      <c r="FEU11" s="53"/>
      <c r="FEV11" s="53"/>
      <c r="FEW11" s="53"/>
      <c r="FEX11" s="53"/>
      <c r="FEY11" s="53"/>
      <c r="FEZ11" s="53"/>
      <c r="FFA11" s="53"/>
      <c r="FFB11" s="53"/>
      <c r="FFC11" s="53"/>
      <c r="FFD11" s="53"/>
      <c r="FFE11" s="53"/>
      <c r="FFF11" s="53"/>
      <c r="FFG11" s="53"/>
      <c r="FFH11" s="53"/>
      <c r="FFI11" s="53"/>
      <c r="FFJ11" s="53"/>
      <c r="FFK11" s="53"/>
      <c r="FFL11" s="53"/>
      <c r="FFM11" s="53"/>
      <c r="FFN11" s="53"/>
      <c r="FFO11" s="53"/>
      <c r="FFP11" s="53"/>
      <c r="FFQ11" s="53"/>
      <c r="FFR11" s="53"/>
      <c r="FFS11" s="53"/>
      <c r="FFT11" s="53"/>
      <c r="FFU11" s="53"/>
      <c r="FFV11" s="53"/>
      <c r="FFW11" s="53"/>
      <c r="FFX11" s="53"/>
      <c r="FFY11" s="53"/>
      <c r="FFZ11" s="53"/>
      <c r="FGA11" s="53"/>
      <c r="FGB11" s="53"/>
      <c r="FGC11" s="53"/>
      <c r="FGD11" s="53"/>
      <c r="FGE11" s="53"/>
      <c r="FGF11" s="53"/>
      <c r="FGG11" s="53"/>
      <c r="FGH11" s="53"/>
      <c r="FGI11" s="53"/>
      <c r="FGJ11" s="53"/>
      <c r="FGK11" s="53"/>
      <c r="FGL11" s="53"/>
      <c r="FGM11" s="53"/>
      <c r="FGN11" s="53"/>
      <c r="FGO11" s="53"/>
      <c r="FGP11" s="53"/>
      <c r="FGQ11" s="53"/>
      <c r="FGR11" s="53"/>
      <c r="FGS11" s="53"/>
      <c r="FGT11" s="53"/>
      <c r="FGU11" s="53"/>
      <c r="FGV11" s="53"/>
      <c r="FGW11" s="53"/>
      <c r="FGX11" s="53"/>
      <c r="FGY11" s="53"/>
      <c r="FGZ11" s="53"/>
      <c r="FHA11" s="53"/>
      <c r="FHB11" s="53"/>
      <c r="FHC11" s="53"/>
      <c r="FHD11" s="53"/>
      <c r="FHE11" s="53"/>
      <c r="FHF11" s="53"/>
      <c r="FHG11" s="53"/>
      <c r="FHH11" s="53"/>
      <c r="FHI11" s="53"/>
      <c r="FHJ11" s="53"/>
      <c r="FHK11" s="53"/>
      <c r="FHL11" s="53"/>
      <c r="FHM11" s="53"/>
      <c r="FHN11" s="53"/>
      <c r="FHO11" s="53"/>
      <c r="FHP11" s="53"/>
      <c r="FHQ11" s="53"/>
      <c r="FHR11" s="53"/>
      <c r="FHS11" s="53"/>
      <c r="FHT11" s="53"/>
      <c r="FHU11" s="53"/>
      <c r="FHV11" s="53"/>
      <c r="FHW11" s="53"/>
      <c r="FHX11" s="53"/>
      <c r="FHY11" s="53"/>
      <c r="FHZ11" s="53"/>
      <c r="FIA11" s="53"/>
      <c r="FIB11" s="53"/>
      <c r="FIC11" s="53"/>
      <c r="FID11" s="53"/>
      <c r="FIE11" s="53"/>
      <c r="FIF11" s="53"/>
      <c r="FIG11" s="53"/>
      <c r="FIH11" s="53"/>
      <c r="FII11" s="53"/>
      <c r="FIJ11" s="53"/>
      <c r="FIK11" s="53"/>
      <c r="FIL11" s="53"/>
      <c r="FIM11" s="53"/>
      <c r="FIN11" s="53"/>
      <c r="FIO11" s="53"/>
      <c r="FIP11" s="53"/>
      <c r="FIQ11" s="53"/>
      <c r="FIR11" s="53"/>
      <c r="FIS11" s="53"/>
      <c r="FIT11" s="53"/>
      <c r="FIU11" s="53"/>
      <c r="FIV11" s="53"/>
      <c r="FIW11" s="53"/>
      <c r="FIX11" s="53"/>
      <c r="FIY11" s="53"/>
      <c r="FIZ11" s="53"/>
      <c r="FJA11" s="53"/>
      <c r="FJB11" s="53"/>
      <c r="FJC11" s="53"/>
      <c r="FJD11" s="53"/>
      <c r="FJE11" s="53"/>
      <c r="FJF11" s="53"/>
      <c r="FJG11" s="53"/>
      <c r="FJH11" s="53"/>
      <c r="FJI11" s="53"/>
      <c r="FJJ11" s="53"/>
      <c r="FJK11" s="53"/>
      <c r="FJL11" s="53"/>
      <c r="FJM11" s="53"/>
      <c r="FJN11" s="53"/>
      <c r="FJO11" s="53"/>
      <c r="FJP11" s="53"/>
      <c r="FJQ11" s="53"/>
      <c r="FJR11" s="53"/>
      <c r="FJS11" s="53"/>
      <c r="FJT11" s="53"/>
      <c r="FJU11" s="53"/>
      <c r="FJV11" s="53"/>
      <c r="FJW11" s="53"/>
      <c r="FJX11" s="53"/>
      <c r="FJY11" s="53"/>
      <c r="FJZ11" s="53"/>
      <c r="FKA11" s="53"/>
      <c r="FKB11" s="53"/>
      <c r="FKC11" s="53"/>
      <c r="FKD11" s="53"/>
      <c r="FKE11" s="53"/>
      <c r="FKF11" s="53"/>
      <c r="FKG11" s="53"/>
      <c r="FKH11" s="53"/>
      <c r="FKI11" s="53"/>
      <c r="FKJ11" s="53"/>
      <c r="FKK11" s="53"/>
      <c r="FKL11" s="53"/>
      <c r="FKM11" s="53"/>
      <c r="FKN11" s="53"/>
      <c r="FKO11" s="53"/>
      <c r="FKP11" s="53"/>
      <c r="FKQ11" s="53"/>
      <c r="FKR11" s="53"/>
      <c r="FKS11" s="53"/>
      <c r="FKT11" s="53"/>
      <c r="FKU11" s="53"/>
      <c r="FKV11" s="53"/>
      <c r="FKW11" s="53"/>
      <c r="FKX11" s="53"/>
      <c r="FKY11" s="53"/>
      <c r="FKZ11" s="53"/>
      <c r="FLA11" s="53"/>
      <c r="FLB11" s="53"/>
      <c r="FLC11" s="53"/>
      <c r="FLD11" s="53"/>
      <c r="FLE11" s="53"/>
      <c r="FLF11" s="53"/>
      <c r="FLG11" s="53"/>
      <c r="FLH11" s="53"/>
      <c r="FLI11" s="53"/>
      <c r="FLJ11" s="53"/>
      <c r="FLK11" s="53"/>
      <c r="FLL11" s="53"/>
      <c r="FLM11" s="53"/>
      <c r="FLN11" s="53"/>
      <c r="FLO11" s="53"/>
      <c r="FLP11" s="53"/>
      <c r="FLQ11" s="53"/>
      <c r="FLR11" s="53"/>
      <c r="FLS11" s="53"/>
      <c r="FLT11" s="53"/>
      <c r="FLU11" s="53"/>
      <c r="FLV11" s="53"/>
      <c r="FLW11" s="53"/>
      <c r="FLX11" s="53"/>
      <c r="FLY11" s="53"/>
      <c r="FLZ11" s="53"/>
      <c r="FMA11" s="53"/>
      <c r="FMB11" s="53"/>
      <c r="FMC11" s="53"/>
      <c r="FMD11" s="53"/>
      <c r="FME11" s="53"/>
      <c r="FMF11" s="53"/>
      <c r="FMG11" s="53"/>
      <c r="FMH11" s="53"/>
      <c r="FMI11" s="53"/>
      <c r="FMJ11" s="53"/>
      <c r="FMK11" s="53"/>
      <c r="FML11" s="53"/>
      <c r="FMM11" s="53"/>
      <c r="FMN11" s="53"/>
      <c r="FMO11" s="53"/>
      <c r="FMP11" s="53"/>
      <c r="FMQ11" s="53"/>
      <c r="FMR11" s="53"/>
      <c r="FMS11" s="53"/>
      <c r="FMT11" s="53"/>
      <c r="FMU11" s="53"/>
      <c r="FMV11" s="53"/>
      <c r="FMW11" s="53"/>
      <c r="FMX11" s="53"/>
      <c r="FMY11" s="53"/>
      <c r="FMZ11" s="53"/>
      <c r="FNA11" s="53"/>
      <c r="FNB11" s="53"/>
      <c r="FNC11" s="53"/>
      <c r="FND11" s="53"/>
      <c r="FNE11" s="53"/>
      <c r="FNF11" s="53"/>
      <c r="FNG11" s="53"/>
      <c r="FNH11" s="53"/>
      <c r="FNI11" s="53"/>
      <c r="FNJ11" s="53"/>
      <c r="FNK11" s="53"/>
      <c r="FNL11" s="53"/>
      <c r="FNM11" s="53"/>
      <c r="FNN11" s="53"/>
      <c r="FNO11" s="53"/>
      <c r="FNP11" s="53"/>
      <c r="FNQ11" s="53"/>
      <c r="FNR11" s="53"/>
      <c r="FNS11" s="53"/>
      <c r="FNT11" s="53"/>
      <c r="FNU11" s="53"/>
      <c r="FNV11" s="53"/>
      <c r="FNW11" s="53"/>
      <c r="FNX11" s="53"/>
      <c r="FNY11" s="53"/>
      <c r="FNZ11" s="53"/>
      <c r="FOA11" s="53"/>
      <c r="FOB11" s="53"/>
      <c r="FOC11" s="53"/>
      <c r="FOD11" s="53"/>
      <c r="FOE11" s="53"/>
      <c r="FOF11" s="53"/>
      <c r="FOG11" s="53"/>
      <c r="FOH11" s="53"/>
      <c r="FOI11" s="53"/>
      <c r="FOJ11" s="53"/>
      <c r="FOK11" s="53"/>
      <c r="FOL11" s="53"/>
      <c r="FOM11" s="53"/>
      <c r="FON11" s="53"/>
      <c r="FOO11" s="53"/>
      <c r="FOP11" s="53"/>
      <c r="FOQ11" s="53"/>
      <c r="FOR11" s="53"/>
      <c r="FOS11" s="53"/>
      <c r="FOT11" s="53"/>
      <c r="FOU11" s="53"/>
      <c r="FOV11" s="53"/>
      <c r="FOW11" s="53"/>
      <c r="FOX11" s="53"/>
      <c r="FOY11" s="53"/>
      <c r="FOZ11" s="53"/>
      <c r="FPA11" s="53"/>
      <c r="FPB11" s="53"/>
      <c r="FPC11" s="53"/>
      <c r="FPD11" s="53"/>
      <c r="FPE11" s="53"/>
      <c r="FPF11" s="53"/>
      <c r="FPG11" s="53"/>
      <c r="FPH11" s="53"/>
      <c r="FPI11" s="53"/>
      <c r="FPJ11" s="53"/>
      <c r="FPK11" s="53"/>
      <c r="FPL11" s="53"/>
      <c r="FPM11" s="53"/>
      <c r="FPN11" s="53"/>
      <c r="FPO11" s="53"/>
      <c r="FPP11" s="53"/>
      <c r="FPQ11" s="53"/>
      <c r="FPR11" s="53"/>
      <c r="FPS11" s="53"/>
      <c r="FPT11" s="53"/>
      <c r="FPU11" s="53"/>
      <c r="FPV11" s="53"/>
      <c r="FPW11" s="53"/>
      <c r="FPX11" s="53"/>
      <c r="FPY11" s="53"/>
      <c r="FPZ11" s="53"/>
      <c r="FQA11" s="53"/>
      <c r="FQB11" s="53"/>
      <c r="FQC11" s="53"/>
      <c r="FQD11" s="53"/>
      <c r="FQE11" s="53"/>
      <c r="FQF11" s="53"/>
      <c r="FQG11" s="53"/>
      <c r="FQH11" s="53"/>
      <c r="FQI11" s="53"/>
      <c r="FQJ11" s="53"/>
      <c r="FQK11" s="53"/>
      <c r="FQL11" s="53"/>
      <c r="FQM11" s="53"/>
      <c r="FQN11" s="53"/>
      <c r="FQO11" s="53"/>
      <c r="FQP11" s="53"/>
      <c r="FQQ11" s="53"/>
      <c r="FQR11" s="53"/>
      <c r="FQS11" s="53"/>
      <c r="FQT11" s="53"/>
      <c r="FQU11" s="53"/>
      <c r="FQV11" s="53"/>
      <c r="FQW11" s="53"/>
      <c r="FQX11" s="53"/>
      <c r="FQY11" s="53"/>
      <c r="FQZ11" s="53"/>
      <c r="FRA11" s="53"/>
      <c r="FRB11" s="53"/>
      <c r="FRC11" s="53"/>
      <c r="FRD11" s="53"/>
      <c r="FRE11" s="53"/>
      <c r="FRF11" s="53"/>
      <c r="FRG11" s="53"/>
      <c r="FRH11" s="53"/>
      <c r="FRI11" s="53"/>
      <c r="FRJ11" s="53"/>
      <c r="FRK11" s="53"/>
      <c r="FRL11" s="53"/>
      <c r="FRM11" s="53"/>
      <c r="FRN11" s="53"/>
      <c r="FRO11" s="53"/>
      <c r="FRP11" s="53"/>
      <c r="FRQ11" s="53"/>
      <c r="FRR11" s="53"/>
      <c r="FRS11" s="53"/>
      <c r="FRT11" s="53"/>
      <c r="FRU11" s="53"/>
      <c r="FRV11" s="53"/>
      <c r="FRW11" s="53"/>
      <c r="FRX11" s="53"/>
      <c r="FRY11" s="53"/>
      <c r="FRZ11" s="53"/>
      <c r="FSA11" s="53"/>
      <c r="FSB11" s="53"/>
      <c r="FSC11" s="53"/>
      <c r="FSD11" s="53"/>
      <c r="FSE11" s="53"/>
      <c r="FSF11" s="53"/>
      <c r="FSG11" s="53"/>
      <c r="FSH11" s="53"/>
      <c r="FSI11" s="53"/>
      <c r="FSJ11" s="53"/>
      <c r="FSK11" s="53"/>
      <c r="FSL11" s="53"/>
      <c r="FSM11" s="53"/>
      <c r="FSN11" s="53"/>
      <c r="FSO11" s="53"/>
      <c r="FSP11" s="53"/>
      <c r="FSQ11" s="53"/>
      <c r="FSR11" s="53"/>
      <c r="FSS11" s="53"/>
      <c r="FST11" s="53"/>
      <c r="FSU11" s="53"/>
      <c r="FSV11" s="53"/>
      <c r="FSW11" s="53"/>
      <c r="FSX11" s="53"/>
      <c r="FSY11" s="53"/>
      <c r="FSZ11" s="53"/>
      <c r="FTA11" s="53"/>
      <c r="FTB11" s="53"/>
      <c r="FTC11" s="53"/>
      <c r="FTD11" s="53"/>
      <c r="FTE11" s="53"/>
      <c r="FTF11" s="53"/>
      <c r="FTG11" s="53"/>
      <c r="FTH11" s="53"/>
      <c r="FTI11" s="53"/>
      <c r="FTJ11" s="53"/>
      <c r="FTK11" s="53"/>
      <c r="FTL11" s="53"/>
      <c r="FTM11" s="53"/>
      <c r="FTN11" s="53"/>
      <c r="FTO11" s="53"/>
      <c r="FTP11" s="53"/>
      <c r="FTQ11" s="53"/>
      <c r="FTR11" s="53"/>
      <c r="FTS11" s="53"/>
      <c r="FTT11" s="53"/>
      <c r="FTU11" s="53"/>
      <c r="FTV11" s="53"/>
      <c r="FTW11" s="53"/>
      <c r="FTX11" s="53"/>
      <c r="FTY11" s="53"/>
      <c r="FTZ11" s="53"/>
      <c r="FUA11" s="53"/>
      <c r="FUB11" s="53"/>
      <c r="FUC11" s="53"/>
      <c r="FUD11" s="53"/>
      <c r="FUE11" s="53"/>
      <c r="FUF11" s="53"/>
      <c r="FUG11" s="53"/>
      <c r="FUH11" s="53"/>
      <c r="FUI11" s="53"/>
      <c r="FUJ11" s="53"/>
      <c r="FUK11" s="53"/>
      <c r="FUL11" s="53"/>
      <c r="FUM11" s="53"/>
      <c r="FUN11" s="53"/>
      <c r="FUO11" s="53"/>
      <c r="FUP11" s="53"/>
      <c r="FUQ11" s="53"/>
      <c r="FUR11" s="53"/>
      <c r="FUS11" s="53"/>
      <c r="FUT11" s="53"/>
      <c r="FUU11" s="53"/>
      <c r="FUV11" s="53"/>
      <c r="FUW11" s="53"/>
      <c r="FUX11" s="53"/>
      <c r="FUY11" s="53"/>
      <c r="FUZ11" s="53"/>
      <c r="FVA11" s="53"/>
      <c r="FVB11" s="53"/>
      <c r="FVC11" s="53"/>
      <c r="FVD11" s="53"/>
      <c r="FVE11" s="53"/>
      <c r="FVF11" s="53"/>
      <c r="FVG11" s="53"/>
      <c r="FVH11" s="53"/>
      <c r="FVI11" s="53"/>
      <c r="FVJ11" s="53"/>
      <c r="FVK11" s="53"/>
      <c r="FVL11" s="53"/>
      <c r="FVM11" s="53"/>
      <c r="FVN11" s="53"/>
      <c r="FVO11" s="53"/>
      <c r="FVP11" s="53"/>
      <c r="FVQ11" s="53"/>
      <c r="FVR11" s="53"/>
      <c r="FVS11" s="53"/>
      <c r="FVT11" s="53"/>
      <c r="FVU11" s="53"/>
      <c r="FVV11" s="53"/>
      <c r="FVW11" s="53"/>
      <c r="FVX11" s="53"/>
      <c r="FVY11" s="53"/>
      <c r="FVZ11" s="53"/>
      <c r="FWA11" s="53"/>
      <c r="FWB11" s="53"/>
      <c r="FWC11" s="53"/>
      <c r="FWD11" s="53"/>
      <c r="FWE11" s="53"/>
      <c r="FWF11" s="53"/>
      <c r="FWG11" s="53"/>
      <c r="FWH11" s="53"/>
      <c r="FWI11" s="53"/>
      <c r="FWJ11" s="53"/>
      <c r="FWK11" s="53"/>
      <c r="FWL11" s="53"/>
      <c r="FWM11" s="53"/>
      <c r="FWN11" s="53"/>
      <c r="FWO11" s="53"/>
      <c r="FWP11" s="53"/>
      <c r="FWQ11" s="53"/>
      <c r="FWR11" s="53"/>
      <c r="FWS11" s="53"/>
      <c r="FWT11" s="53"/>
      <c r="FWU11" s="53"/>
      <c r="FWV11" s="53"/>
      <c r="FWW11" s="53"/>
      <c r="FWX11" s="53"/>
      <c r="FWY11" s="53"/>
      <c r="FWZ11" s="53"/>
      <c r="FXA11" s="53"/>
      <c r="FXB11" s="53"/>
      <c r="FXC11" s="53"/>
      <c r="FXD11" s="53"/>
      <c r="FXE11" s="53"/>
      <c r="FXF11" s="53"/>
      <c r="FXG11" s="53"/>
      <c r="FXH11" s="53"/>
      <c r="FXI11" s="53"/>
      <c r="FXJ11" s="53"/>
      <c r="FXK11" s="53"/>
      <c r="FXL11" s="53"/>
      <c r="FXM11" s="53"/>
      <c r="FXN11" s="53"/>
      <c r="FXO11" s="53"/>
      <c r="FXP11" s="53"/>
      <c r="FXQ11" s="53"/>
      <c r="FXR11" s="53"/>
      <c r="FXS11" s="53"/>
      <c r="FXT11" s="53"/>
      <c r="FXU11" s="53"/>
      <c r="FXV11" s="53"/>
      <c r="FXW11" s="53"/>
      <c r="FXX11" s="53"/>
      <c r="FXY11" s="53"/>
      <c r="FXZ11" s="53"/>
      <c r="FYA11" s="53"/>
      <c r="FYB11" s="53"/>
      <c r="FYC11" s="53"/>
      <c r="FYD11" s="53"/>
      <c r="FYE11" s="53"/>
      <c r="FYF11" s="53"/>
      <c r="FYG11" s="53"/>
      <c r="FYH11" s="53"/>
      <c r="FYI11" s="53"/>
      <c r="FYJ11" s="53"/>
      <c r="FYK11" s="53"/>
      <c r="FYL11" s="53"/>
      <c r="FYM11" s="53"/>
      <c r="FYN11" s="53"/>
      <c r="FYO11" s="53"/>
      <c r="FYP11" s="53"/>
      <c r="FYQ11" s="53"/>
      <c r="FYR11" s="53"/>
      <c r="FYS11" s="53"/>
      <c r="FYT11" s="53"/>
      <c r="FYU11" s="53"/>
      <c r="FYV11" s="53"/>
      <c r="FYW11" s="53"/>
      <c r="FYX11" s="53"/>
      <c r="FYY11" s="53"/>
      <c r="FYZ11" s="53"/>
      <c r="FZA11" s="53"/>
      <c r="FZB11" s="53"/>
      <c r="FZC11" s="53"/>
      <c r="FZD11" s="53"/>
      <c r="FZE11" s="53"/>
      <c r="FZF11" s="53"/>
      <c r="FZG11" s="53"/>
      <c r="FZH11" s="53"/>
      <c r="FZI11" s="53"/>
      <c r="FZJ11" s="53"/>
      <c r="FZK11" s="53"/>
      <c r="FZL11" s="53"/>
      <c r="FZM11" s="53"/>
      <c r="FZN11" s="53"/>
      <c r="FZO11" s="53"/>
      <c r="FZP11" s="53"/>
      <c r="FZQ11" s="53"/>
      <c r="FZR11" s="53"/>
      <c r="FZS11" s="53"/>
      <c r="FZT11" s="53"/>
      <c r="FZU11" s="53"/>
      <c r="FZV11" s="53"/>
      <c r="FZW11" s="53"/>
      <c r="FZX11" s="53"/>
      <c r="FZY11" s="53"/>
      <c r="FZZ11" s="53"/>
      <c r="GAA11" s="53"/>
      <c r="GAB11" s="53"/>
      <c r="GAC11" s="53"/>
      <c r="GAD11" s="53"/>
      <c r="GAE11" s="53"/>
      <c r="GAF11" s="53"/>
      <c r="GAG11" s="53"/>
      <c r="GAH11" s="53"/>
      <c r="GAI11" s="53"/>
      <c r="GAJ11" s="53"/>
      <c r="GAK11" s="53"/>
      <c r="GAL11" s="53"/>
      <c r="GAM11" s="53"/>
      <c r="GAN11" s="53"/>
      <c r="GAO11" s="53"/>
      <c r="GAP11" s="53"/>
      <c r="GAQ11" s="53"/>
      <c r="GAR11" s="53"/>
      <c r="GAS11" s="53"/>
      <c r="GAT11" s="53"/>
      <c r="GAU11" s="53"/>
      <c r="GAV11" s="53"/>
      <c r="GAW11" s="53"/>
      <c r="GAX11" s="53"/>
      <c r="GAY11" s="53"/>
      <c r="GAZ11" s="53"/>
      <c r="GBA11" s="53"/>
      <c r="GBB11" s="53"/>
      <c r="GBC11" s="53"/>
      <c r="GBD11" s="53"/>
      <c r="GBE11" s="53"/>
      <c r="GBF11" s="53"/>
      <c r="GBG11" s="53"/>
      <c r="GBH11" s="53"/>
      <c r="GBI11" s="53"/>
      <c r="GBJ11" s="53"/>
      <c r="GBK11" s="53"/>
      <c r="GBL11" s="53"/>
      <c r="GBM11" s="53"/>
      <c r="GBN11" s="53"/>
      <c r="GBO11" s="53"/>
      <c r="GBP11" s="53"/>
      <c r="GBQ11" s="53"/>
      <c r="GBR11" s="53"/>
      <c r="GBS11" s="53"/>
      <c r="GBT11" s="53"/>
      <c r="GBU11" s="53"/>
      <c r="GBV11" s="53"/>
      <c r="GBW11" s="53"/>
      <c r="GBX11" s="53"/>
      <c r="GBY11" s="53"/>
      <c r="GBZ11" s="53"/>
      <c r="GCA11" s="53"/>
      <c r="GCB11" s="53"/>
      <c r="GCC11" s="53"/>
      <c r="GCD11" s="53"/>
      <c r="GCE11" s="53"/>
      <c r="GCF11" s="53"/>
      <c r="GCG11" s="53"/>
      <c r="GCH11" s="53"/>
      <c r="GCI11" s="53"/>
      <c r="GCJ11" s="53"/>
      <c r="GCK11" s="53"/>
      <c r="GCL11" s="53"/>
      <c r="GCM11" s="53"/>
      <c r="GCN11" s="53"/>
      <c r="GCO11" s="53"/>
      <c r="GCP11" s="53"/>
      <c r="GCQ11" s="53"/>
      <c r="GCR11" s="53"/>
      <c r="GCS11" s="53"/>
      <c r="GCT11" s="53"/>
      <c r="GCU11" s="53"/>
      <c r="GCV11" s="53"/>
      <c r="GCW11" s="53"/>
      <c r="GCX11" s="53"/>
      <c r="GCY11" s="53"/>
      <c r="GCZ11" s="53"/>
      <c r="GDA11" s="53"/>
      <c r="GDB11" s="53"/>
      <c r="GDC11" s="53"/>
      <c r="GDD11" s="53"/>
      <c r="GDE11" s="53"/>
      <c r="GDF11" s="53"/>
      <c r="GDG11" s="53"/>
      <c r="GDH11" s="53"/>
      <c r="GDI11" s="53"/>
      <c r="GDJ11" s="53"/>
      <c r="GDK11" s="53"/>
      <c r="GDL11" s="53"/>
      <c r="GDM11" s="53"/>
      <c r="GDN11" s="53"/>
      <c r="GDO11" s="53"/>
      <c r="GDP11" s="53"/>
      <c r="GDQ11" s="53"/>
      <c r="GDR11" s="53"/>
      <c r="GDS11" s="53"/>
      <c r="GDT11" s="53"/>
      <c r="GDU11" s="53"/>
      <c r="GDV11" s="53"/>
      <c r="GDW11" s="53"/>
      <c r="GDX11" s="53"/>
      <c r="GDY11" s="53"/>
      <c r="GDZ11" s="53"/>
      <c r="GEA11" s="53"/>
      <c r="GEB11" s="53"/>
      <c r="GEC11" s="53"/>
      <c r="GED11" s="53"/>
      <c r="GEE11" s="53"/>
      <c r="GEF11" s="53"/>
      <c r="GEG11" s="53"/>
      <c r="GEH11" s="53"/>
      <c r="GEI11" s="53"/>
      <c r="GEJ11" s="53"/>
      <c r="GEK11" s="53"/>
      <c r="GEL11" s="53"/>
      <c r="GEM11" s="53"/>
      <c r="GEN11" s="53"/>
      <c r="GEO11" s="53"/>
      <c r="GEP11" s="53"/>
      <c r="GEQ11" s="53"/>
      <c r="GER11" s="53"/>
      <c r="GES11" s="53"/>
      <c r="GET11" s="53"/>
      <c r="GEU11" s="53"/>
      <c r="GEV11" s="53"/>
      <c r="GEW11" s="53"/>
      <c r="GEX11" s="53"/>
      <c r="GEY11" s="53"/>
      <c r="GEZ11" s="53"/>
      <c r="GFA11" s="53"/>
      <c r="GFB11" s="53"/>
      <c r="GFC11" s="53"/>
      <c r="GFD11" s="53"/>
      <c r="GFE11" s="53"/>
      <c r="GFF11" s="53"/>
      <c r="GFG11" s="53"/>
      <c r="GFH11" s="53"/>
      <c r="GFI11" s="53"/>
      <c r="GFJ11" s="53"/>
      <c r="GFK11" s="53"/>
      <c r="GFL11" s="53"/>
      <c r="GFM11" s="53"/>
      <c r="GFN11" s="53"/>
      <c r="GFO11" s="53"/>
      <c r="GFP11" s="53"/>
      <c r="GFQ11" s="53"/>
      <c r="GFR11" s="53"/>
      <c r="GFS11" s="53"/>
      <c r="GFT11" s="53"/>
      <c r="GFU11" s="53"/>
      <c r="GFV11" s="53"/>
      <c r="GFW11" s="53"/>
      <c r="GFX11" s="53"/>
      <c r="GFY11" s="53"/>
      <c r="GFZ11" s="53"/>
      <c r="GGA11" s="53"/>
      <c r="GGB11" s="53"/>
      <c r="GGC11" s="53"/>
      <c r="GGD11" s="53"/>
      <c r="GGE11" s="53"/>
      <c r="GGF11" s="53"/>
      <c r="GGG11" s="53"/>
      <c r="GGH11" s="53"/>
      <c r="GGI11" s="53"/>
      <c r="GGJ11" s="53"/>
      <c r="GGK11" s="53"/>
      <c r="GGL11" s="53"/>
      <c r="GGM11" s="53"/>
      <c r="GGN11" s="53"/>
      <c r="GGO11" s="53"/>
      <c r="GGP11" s="53"/>
      <c r="GGQ11" s="53"/>
      <c r="GGR11" s="53"/>
      <c r="GGS11" s="53"/>
      <c r="GGT11" s="53"/>
      <c r="GGU11" s="53"/>
      <c r="GGV11" s="53"/>
      <c r="GGW11" s="53"/>
      <c r="GGX11" s="53"/>
      <c r="GGY11" s="53"/>
      <c r="GGZ11" s="53"/>
      <c r="GHA11" s="53"/>
      <c r="GHB11" s="53"/>
      <c r="GHC11" s="53"/>
      <c r="GHD11" s="53"/>
      <c r="GHE11" s="53"/>
      <c r="GHF11" s="53"/>
      <c r="GHG11" s="53"/>
      <c r="GHH11" s="53"/>
      <c r="GHI11" s="53"/>
      <c r="GHJ11" s="53"/>
      <c r="GHK11" s="53"/>
      <c r="GHL11" s="53"/>
      <c r="GHM11" s="53"/>
      <c r="GHN11" s="53"/>
      <c r="GHO11" s="53"/>
      <c r="GHP11" s="53"/>
      <c r="GHQ11" s="53"/>
      <c r="GHR11" s="53"/>
      <c r="GHS11" s="53"/>
      <c r="GHT11" s="53"/>
      <c r="GHU11" s="53"/>
      <c r="GHV11" s="53"/>
      <c r="GHW11" s="53"/>
      <c r="GHX11" s="53"/>
      <c r="GHY11" s="53"/>
      <c r="GHZ11" s="53"/>
      <c r="GIA11" s="53"/>
      <c r="GIB11" s="53"/>
      <c r="GIC11" s="53"/>
      <c r="GID11" s="53"/>
      <c r="GIE11" s="53"/>
      <c r="GIF11" s="53"/>
      <c r="GIG11" s="53"/>
      <c r="GIH11" s="53"/>
      <c r="GII11" s="53"/>
      <c r="GIJ11" s="53"/>
      <c r="GIK11" s="53"/>
      <c r="GIL11" s="53"/>
      <c r="GIM11" s="53"/>
      <c r="GIN11" s="53"/>
      <c r="GIO11" s="53"/>
      <c r="GIP11" s="53"/>
      <c r="GIQ11" s="53"/>
      <c r="GIR11" s="53"/>
      <c r="GIS11" s="53"/>
      <c r="GIT11" s="53"/>
      <c r="GIU11" s="53"/>
      <c r="GIV11" s="53"/>
      <c r="GIW11" s="53"/>
      <c r="GIX11" s="53"/>
      <c r="GIY11" s="53"/>
      <c r="GIZ11" s="53"/>
      <c r="GJA11" s="53"/>
      <c r="GJB11" s="53"/>
      <c r="GJC11" s="53"/>
      <c r="GJD11" s="53"/>
      <c r="GJE11" s="53"/>
      <c r="GJF11" s="53"/>
      <c r="GJG11" s="53"/>
      <c r="GJH11" s="53"/>
      <c r="GJI11" s="53"/>
      <c r="GJJ11" s="53"/>
      <c r="GJK11" s="53"/>
      <c r="GJL11" s="53"/>
      <c r="GJM11" s="53"/>
      <c r="GJN11" s="53"/>
      <c r="GJO11" s="53"/>
      <c r="GJP11" s="53"/>
      <c r="GJQ11" s="53"/>
      <c r="GJR11" s="53"/>
      <c r="GJS11" s="53"/>
      <c r="GJT11" s="53"/>
      <c r="GJU11" s="53"/>
      <c r="GJV11" s="53"/>
      <c r="GJW11" s="53"/>
      <c r="GJX11" s="53"/>
      <c r="GJY11" s="53"/>
      <c r="GJZ11" s="53"/>
      <c r="GKA11" s="53"/>
      <c r="GKB11" s="53"/>
      <c r="GKC11" s="53"/>
      <c r="GKD11" s="53"/>
      <c r="GKE11" s="53"/>
      <c r="GKF11" s="53"/>
      <c r="GKG11" s="53"/>
      <c r="GKH11" s="53"/>
      <c r="GKI11" s="53"/>
      <c r="GKJ11" s="53"/>
      <c r="GKK11" s="53"/>
      <c r="GKL11" s="53"/>
      <c r="GKM11" s="53"/>
      <c r="GKN11" s="53"/>
      <c r="GKO11" s="53"/>
      <c r="GKP11" s="53"/>
      <c r="GKQ11" s="53"/>
      <c r="GKR11" s="53"/>
      <c r="GKS11" s="53"/>
      <c r="GKT11" s="53"/>
      <c r="GKU11" s="53"/>
      <c r="GKV11" s="53"/>
      <c r="GKW11" s="53"/>
      <c r="GKX11" s="53"/>
      <c r="GKY11" s="53"/>
      <c r="GKZ11" s="53"/>
      <c r="GLA11" s="53"/>
      <c r="GLB11" s="53"/>
      <c r="GLC11" s="53"/>
      <c r="GLD11" s="53"/>
      <c r="GLE11" s="53"/>
      <c r="GLF11" s="53"/>
      <c r="GLG11" s="53"/>
      <c r="GLH11" s="53"/>
      <c r="GLI11" s="53"/>
      <c r="GLJ11" s="53"/>
      <c r="GLK11" s="53"/>
      <c r="GLL11" s="53"/>
      <c r="GLM11" s="53"/>
      <c r="GLN11" s="53"/>
      <c r="GLO11" s="53"/>
      <c r="GLP11" s="53"/>
      <c r="GLQ11" s="53"/>
      <c r="GLR11" s="53"/>
      <c r="GLS11" s="53"/>
      <c r="GLT11" s="53"/>
      <c r="GLU11" s="53"/>
      <c r="GLV11" s="53"/>
      <c r="GLW11" s="53"/>
      <c r="GLX11" s="53"/>
      <c r="GLY11" s="53"/>
      <c r="GLZ11" s="53"/>
      <c r="GMA11" s="53"/>
      <c r="GMB11" s="53"/>
      <c r="GMC11" s="53"/>
      <c r="GMD11" s="53"/>
      <c r="GME11" s="53"/>
      <c r="GMF11" s="53"/>
      <c r="GMG11" s="53"/>
      <c r="GMH11" s="53"/>
      <c r="GMI11" s="53"/>
      <c r="GMJ11" s="53"/>
      <c r="GMK11" s="53"/>
      <c r="GML11" s="53"/>
      <c r="GMM11" s="53"/>
      <c r="GMN11" s="53"/>
      <c r="GMO11" s="53"/>
      <c r="GMP11" s="53"/>
      <c r="GMQ11" s="53"/>
      <c r="GMR11" s="53"/>
      <c r="GMS11" s="53"/>
      <c r="GMT11" s="53"/>
      <c r="GMU11" s="53"/>
      <c r="GMV11" s="53"/>
      <c r="GMW11" s="53"/>
      <c r="GMX11" s="53"/>
      <c r="GMY11" s="53"/>
      <c r="GMZ11" s="53"/>
      <c r="GNA11" s="53"/>
      <c r="GNB11" s="53"/>
      <c r="GNC11" s="53"/>
      <c r="GND11" s="53"/>
      <c r="GNE11" s="53"/>
      <c r="GNF11" s="53"/>
      <c r="GNG11" s="53"/>
      <c r="GNH11" s="53"/>
      <c r="GNI11" s="53"/>
      <c r="GNJ11" s="53"/>
      <c r="GNK11" s="53"/>
      <c r="GNL11" s="53"/>
      <c r="GNM11" s="53"/>
      <c r="GNN11" s="53"/>
      <c r="GNO11" s="53"/>
      <c r="GNP11" s="53"/>
      <c r="GNQ11" s="53"/>
      <c r="GNR11" s="53"/>
      <c r="GNS11" s="53"/>
      <c r="GNT11" s="53"/>
      <c r="GNU11" s="53"/>
      <c r="GNV11" s="53"/>
      <c r="GNW11" s="53"/>
      <c r="GNX11" s="53"/>
      <c r="GNY11" s="53"/>
      <c r="GNZ11" s="53"/>
      <c r="GOA11" s="53"/>
      <c r="GOB11" s="53"/>
      <c r="GOC11" s="53"/>
      <c r="GOD11" s="53"/>
      <c r="GOE11" s="53"/>
      <c r="GOF11" s="53"/>
      <c r="GOG11" s="53"/>
      <c r="GOH11" s="53"/>
      <c r="GOI11" s="53"/>
      <c r="GOJ11" s="53"/>
      <c r="GOK11" s="53"/>
      <c r="GOL11" s="53"/>
      <c r="GOM11" s="53"/>
      <c r="GON11" s="53"/>
      <c r="GOO11" s="53"/>
      <c r="GOP11" s="53"/>
      <c r="GOQ11" s="53"/>
      <c r="GOR11" s="53"/>
      <c r="GOS11" s="53"/>
      <c r="GOT11" s="53"/>
      <c r="GOU11" s="53"/>
      <c r="GOV11" s="53"/>
      <c r="GOW11" s="53"/>
      <c r="GOX11" s="53"/>
      <c r="GOY11" s="53"/>
      <c r="GOZ11" s="53"/>
      <c r="GPA11" s="53"/>
      <c r="GPB11" s="53"/>
      <c r="GPC11" s="53"/>
      <c r="GPD11" s="53"/>
      <c r="GPE11" s="53"/>
      <c r="GPF11" s="53"/>
      <c r="GPG11" s="53"/>
      <c r="GPH11" s="53"/>
      <c r="GPI11" s="53"/>
      <c r="GPJ11" s="53"/>
      <c r="GPK11" s="53"/>
      <c r="GPL11" s="53"/>
      <c r="GPM11" s="53"/>
      <c r="GPN11" s="53"/>
      <c r="GPO11" s="53"/>
      <c r="GPP11" s="53"/>
      <c r="GPQ11" s="53"/>
      <c r="GPR11" s="53"/>
      <c r="GPS11" s="53"/>
      <c r="GPT11" s="53"/>
      <c r="GPU11" s="53"/>
      <c r="GPV11" s="53"/>
      <c r="GPW11" s="53"/>
      <c r="GPX11" s="53"/>
      <c r="GPY11" s="53"/>
      <c r="GPZ11" s="53"/>
      <c r="GQA11" s="53"/>
      <c r="GQB11" s="53"/>
      <c r="GQC11" s="53"/>
      <c r="GQD11" s="53"/>
      <c r="GQE11" s="53"/>
      <c r="GQF11" s="53"/>
      <c r="GQG11" s="53"/>
      <c r="GQH11" s="53"/>
      <c r="GQI11" s="53"/>
      <c r="GQJ11" s="53"/>
      <c r="GQK11" s="53"/>
      <c r="GQL11" s="53"/>
      <c r="GQM11" s="53"/>
      <c r="GQN11" s="53"/>
      <c r="GQO11" s="53"/>
      <c r="GQP11" s="53"/>
      <c r="GQQ11" s="53"/>
      <c r="GQR11" s="53"/>
      <c r="GQS11" s="53"/>
      <c r="GQT11" s="53"/>
      <c r="GQU11" s="53"/>
      <c r="GQV11" s="53"/>
      <c r="GQW11" s="53"/>
      <c r="GQX11" s="53"/>
      <c r="GQY11" s="53"/>
      <c r="GQZ11" s="53"/>
      <c r="GRA11" s="53"/>
      <c r="GRB11" s="53"/>
      <c r="GRC11" s="53"/>
      <c r="GRD11" s="53"/>
      <c r="GRE11" s="53"/>
      <c r="GRF11" s="53"/>
      <c r="GRG11" s="53"/>
      <c r="GRH11" s="53"/>
      <c r="GRI11" s="53"/>
      <c r="GRJ11" s="53"/>
      <c r="GRK11" s="53"/>
      <c r="GRL11" s="53"/>
      <c r="GRM11" s="53"/>
      <c r="GRN11" s="53"/>
      <c r="GRO11" s="53"/>
      <c r="GRP11" s="53"/>
      <c r="GRQ11" s="53"/>
      <c r="GRR11" s="53"/>
      <c r="GRS11" s="53"/>
      <c r="GRT11" s="53"/>
      <c r="GRU11" s="53"/>
      <c r="GRV11" s="53"/>
      <c r="GRW11" s="53"/>
      <c r="GRX11" s="53"/>
      <c r="GRY11" s="53"/>
      <c r="GRZ11" s="53"/>
      <c r="GSA11" s="53"/>
      <c r="GSB11" s="53"/>
      <c r="GSC11" s="53"/>
      <c r="GSD11" s="53"/>
      <c r="GSE11" s="53"/>
      <c r="GSF11" s="53"/>
      <c r="GSG11" s="53"/>
      <c r="GSH11" s="53"/>
      <c r="GSI11" s="53"/>
      <c r="GSJ11" s="53"/>
      <c r="GSK11" s="53"/>
      <c r="GSL11" s="53"/>
      <c r="GSM11" s="53"/>
      <c r="GSN11" s="53"/>
      <c r="GSO11" s="53"/>
      <c r="GSP11" s="53"/>
      <c r="GSQ11" s="53"/>
      <c r="GSR11" s="53"/>
      <c r="GSS11" s="53"/>
      <c r="GST11" s="53"/>
      <c r="GSU11" s="53"/>
      <c r="GSV11" s="53"/>
      <c r="GSW11" s="53"/>
      <c r="GSX11" s="53"/>
      <c r="GSY11" s="53"/>
      <c r="GSZ11" s="53"/>
      <c r="GTA11" s="53"/>
      <c r="GTB11" s="53"/>
      <c r="GTC11" s="53"/>
      <c r="GTD11" s="53"/>
      <c r="GTE11" s="53"/>
      <c r="GTF11" s="53"/>
      <c r="GTG11" s="53"/>
      <c r="GTH11" s="53"/>
      <c r="GTI11" s="53"/>
      <c r="GTJ11" s="53"/>
      <c r="GTK11" s="53"/>
      <c r="GTL11" s="53"/>
      <c r="GTM11" s="53"/>
      <c r="GTN11" s="53"/>
      <c r="GTO11" s="53"/>
      <c r="GTP11" s="53"/>
      <c r="GTQ11" s="53"/>
      <c r="GTR11" s="53"/>
      <c r="GTS11" s="53"/>
      <c r="GTT11" s="53"/>
      <c r="GTU11" s="53"/>
      <c r="GTV11" s="53"/>
      <c r="GTW11" s="53"/>
      <c r="GTX11" s="53"/>
      <c r="GTY11" s="53"/>
      <c r="GTZ11" s="53"/>
      <c r="GUA11" s="53"/>
      <c r="GUB11" s="53"/>
      <c r="GUC11" s="53"/>
      <c r="GUD11" s="53"/>
      <c r="GUE11" s="53"/>
      <c r="GUF11" s="53"/>
      <c r="GUG11" s="53"/>
      <c r="GUH11" s="53"/>
      <c r="GUI11" s="53"/>
      <c r="GUJ11" s="53"/>
      <c r="GUK11" s="53"/>
      <c r="GUL11" s="53"/>
      <c r="GUM11" s="53"/>
      <c r="GUN11" s="53"/>
      <c r="GUO11" s="53"/>
      <c r="GUP11" s="53"/>
      <c r="GUQ11" s="53"/>
      <c r="GUR11" s="53"/>
      <c r="GUS11" s="53"/>
      <c r="GUT11" s="53"/>
      <c r="GUU11" s="53"/>
      <c r="GUV11" s="53"/>
      <c r="GUW11" s="53"/>
      <c r="GUX11" s="53"/>
      <c r="GUY11" s="53"/>
      <c r="GUZ11" s="53"/>
      <c r="GVA11" s="53"/>
      <c r="GVB11" s="53"/>
      <c r="GVC11" s="53"/>
      <c r="GVD11" s="53"/>
      <c r="GVE11" s="53"/>
      <c r="GVF11" s="53"/>
      <c r="GVG11" s="53"/>
      <c r="GVH11" s="53"/>
      <c r="GVI11" s="53"/>
      <c r="GVJ11" s="53"/>
      <c r="GVK11" s="53"/>
      <c r="GVL11" s="53"/>
      <c r="GVM11" s="53"/>
      <c r="GVN11" s="53"/>
      <c r="GVO11" s="53"/>
      <c r="GVP11" s="53"/>
      <c r="GVQ11" s="53"/>
      <c r="GVR11" s="53"/>
      <c r="GVS11" s="53"/>
      <c r="GVT11" s="53"/>
      <c r="GVU11" s="53"/>
      <c r="GVV11" s="53"/>
      <c r="GVW11" s="53"/>
      <c r="GVX11" s="53"/>
      <c r="GVY11" s="53"/>
      <c r="GVZ11" s="53"/>
      <c r="GWA11" s="53"/>
      <c r="GWB11" s="53"/>
      <c r="GWC11" s="53"/>
      <c r="GWD11" s="53"/>
      <c r="GWE11" s="53"/>
      <c r="GWF11" s="53"/>
      <c r="GWG11" s="53"/>
      <c r="GWH11" s="53"/>
      <c r="GWI11" s="53"/>
      <c r="GWJ11" s="53"/>
      <c r="GWK11" s="53"/>
      <c r="GWL11" s="53"/>
      <c r="GWM11" s="53"/>
      <c r="GWN11" s="53"/>
      <c r="GWO11" s="53"/>
      <c r="GWP11" s="53"/>
      <c r="GWQ11" s="53"/>
      <c r="GWR11" s="53"/>
      <c r="GWS11" s="53"/>
      <c r="GWT11" s="53"/>
      <c r="GWU11" s="53"/>
      <c r="GWV11" s="53"/>
      <c r="GWW11" s="53"/>
      <c r="GWX11" s="53"/>
      <c r="GWY11" s="53"/>
      <c r="GWZ11" s="53"/>
      <c r="GXA11" s="53"/>
      <c r="GXB11" s="53"/>
      <c r="GXC11" s="53"/>
      <c r="GXD11" s="53"/>
      <c r="GXE11" s="53"/>
      <c r="GXF11" s="53"/>
      <c r="GXG11" s="53"/>
      <c r="GXH11" s="53"/>
      <c r="GXI11" s="53"/>
      <c r="GXJ11" s="53"/>
      <c r="GXK11" s="53"/>
      <c r="GXL11" s="53"/>
      <c r="GXM11" s="53"/>
      <c r="GXN11" s="53"/>
      <c r="GXO11" s="53"/>
      <c r="GXP11" s="53"/>
      <c r="GXQ11" s="53"/>
      <c r="GXR11" s="53"/>
      <c r="GXS11" s="53"/>
      <c r="GXT11" s="53"/>
      <c r="GXU11" s="53"/>
      <c r="GXV11" s="53"/>
      <c r="GXW11" s="53"/>
      <c r="GXX11" s="53"/>
      <c r="GXY11" s="53"/>
      <c r="GXZ11" s="53"/>
      <c r="GYA11" s="53"/>
      <c r="GYB11" s="53"/>
      <c r="GYC11" s="53"/>
      <c r="GYD11" s="53"/>
      <c r="GYE11" s="53"/>
      <c r="GYF11" s="53"/>
      <c r="GYG11" s="53"/>
      <c r="GYH11" s="53"/>
      <c r="GYI11" s="53"/>
      <c r="GYJ11" s="53"/>
      <c r="GYK11" s="53"/>
      <c r="GYL11" s="53"/>
      <c r="GYM11" s="53"/>
      <c r="GYN11" s="53"/>
      <c r="GYO11" s="53"/>
      <c r="GYP11" s="53"/>
      <c r="GYQ11" s="53"/>
      <c r="GYR11" s="53"/>
      <c r="GYS11" s="53"/>
      <c r="GYT11" s="53"/>
      <c r="GYU11" s="53"/>
      <c r="GYV11" s="53"/>
      <c r="GYW11" s="53"/>
      <c r="GYX11" s="53"/>
      <c r="GYY11" s="53"/>
      <c r="GYZ11" s="53"/>
      <c r="GZA11" s="53"/>
      <c r="GZB11" s="53"/>
      <c r="GZC11" s="53"/>
      <c r="GZD11" s="53"/>
      <c r="GZE11" s="53"/>
      <c r="GZF11" s="53"/>
      <c r="GZG11" s="53"/>
      <c r="GZH11" s="53"/>
      <c r="GZI11" s="53"/>
      <c r="GZJ11" s="53"/>
      <c r="GZK11" s="53"/>
      <c r="GZL11" s="53"/>
      <c r="GZM11" s="53"/>
      <c r="GZN11" s="53"/>
      <c r="GZO11" s="53"/>
      <c r="GZP11" s="53"/>
      <c r="GZQ11" s="53"/>
      <c r="GZR11" s="53"/>
      <c r="GZS11" s="53"/>
      <c r="GZT11" s="53"/>
      <c r="GZU11" s="53"/>
      <c r="GZV11" s="53"/>
      <c r="GZW11" s="53"/>
      <c r="GZX11" s="53"/>
      <c r="GZY11" s="53"/>
      <c r="GZZ11" s="53"/>
      <c r="HAA11" s="53"/>
      <c r="HAB11" s="53"/>
      <c r="HAC11" s="53"/>
      <c r="HAD11" s="53"/>
      <c r="HAE11" s="53"/>
      <c r="HAF11" s="53"/>
      <c r="HAG11" s="53"/>
      <c r="HAH11" s="53"/>
      <c r="HAI11" s="53"/>
      <c r="HAJ11" s="53"/>
      <c r="HAK11" s="53"/>
      <c r="HAL11" s="53"/>
      <c r="HAM11" s="53"/>
      <c r="HAN11" s="53"/>
      <c r="HAO11" s="53"/>
      <c r="HAP11" s="53"/>
      <c r="HAQ11" s="53"/>
      <c r="HAR11" s="53"/>
      <c r="HAS11" s="53"/>
      <c r="HAT11" s="53"/>
      <c r="HAU11" s="53"/>
      <c r="HAV11" s="53"/>
      <c r="HAW11" s="53"/>
      <c r="HAX11" s="53"/>
      <c r="HAY11" s="53"/>
      <c r="HAZ11" s="53"/>
      <c r="HBA11" s="53"/>
      <c r="HBB11" s="53"/>
      <c r="HBC11" s="53"/>
      <c r="HBD11" s="53"/>
      <c r="HBE11" s="53"/>
      <c r="HBF11" s="53"/>
      <c r="HBG11" s="53"/>
      <c r="HBH11" s="53"/>
      <c r="HBI11" s="53"/>
      <c r="HBJ11" s="53"/>
      <c r="HBK11" s="53"/>
      <c r="HBL11" s="53"/>
      <c r="HBM11" s="53"/>
      <c r="HBN11" s="53"/>
      <c r="HBO11" s="53"/>
      <c r="HBP11" s="53"/>
      <c r="HBQ11" s="53"/>
      <c r="HBR11" s="53"/>
      <c r="HBS11" s="53"/>
      <c r="HBT11" s="53"/>
      <c r="HBU11" s="53"/>
      <c r="HBV11" s="53"/>
      <c r="HBW11" s="53"/>
      <c r="HBX11" s="53"/>
      <c r="HBY11" s="53"/>
      <c r="HBZ11" s="53"/>
      <c r="HCA11" s="53"/>
      <c r="HCB11" s="53"/>
      <c r="HCC11" s="53"/>
      <c r="HCD11" s="53"/>
      <c r="HCE11" s="53"/>
      <c r="HCF11" s="53"/>
      <c r="HCG11" s="53"/>
      <c r="HCH11" s="53"/>
      <c r="HCI11" s="53"/>
      <c r="HCJ11" s="53"/>
      <c r="HCK11" s="53"/>
      <c r="HCL11" s="53"/>
      <c r="HCM11" s="53"/>
      <c r="HCN11" s="53"/>
      <c r="HCO11" s="53"/>
      <c r="HCP11" s="53"/>
      <c r="HCQ11" s="53"/>
      <c r="HCR11" s="53"/>
      <c r="HCS11" s="53"/>
      <c r="HCT11" s="53"/>
      <c r="HCU11" s="53"/>
      <c r="HCV11" s="53"/>
      <c r="HCW11" s="53"/>
      <c r="HCX11" s="53"/>
      <c r="HCY11" s="53"/>
      <c r="HCZ11" s="53"/>
      <c r="HDA11" s="53"/>
      <c r="HDB11" s="53"/>
      <c r="HDC11" s="53"/>
      <c r="HDD11" s="53"/>
      <c r="HDE11" s="53"/>
      <c r="HDF11" s="53"/>
      <c r="HDG11" s="53"/>
      <c r="HDH11" s="53"/>
      <c r="HDI11" s="53"/>
      <c r="HDJ11" s="53"/>
      <c r="HDK11" s="53"/>
      <c r="HDL11" s="53"/>
      <c r="HDM11" s="53"/>
      <c r="HDN11" s="53"/>
      <c r="HDO11" s="53"/>
      <c r="HDP11" s="53"/>
      <c r="HDQ11" s="53"/>
      <c r="HDR11" s="53"/>
      <c r="HDS11" s="53"/>
      <c r="HDT11" s="53"/>
      <c r="HDU11" s="53"/>
      <c r="HDV11" s="53"/>
      <c r="HDW11" s="53"/>
      <c r="HDX11" s="53"/>
      <c r="HDY11" s="53"/>
      <c r="HDZ11" s="53"/>
      <c r="HEA11" s="53"/>
      <c r="HEB11" s="53"/>
      <c r="HEC11" s="53"/>
      <c r="HED11" s="53"/>
      <c r="HEE11" s="53"/>
      <c r="HEF11" s="53"/>
      <c r="HEG11" s="53"/>
      <c r="HEH11" s="53"/>
      <c r="HEI11" s="53"/>
      <c r="HEJ11" s="53"/>
      <c r="HEK11" s="53"/>
      <c r="HEL11" s="53"/>
      <c r="HEM11" s="53"/>
      <c r="HEN11" s="53"/>
      <c r="HEO11" s="53"/>
      <c r="HEP11" s="53"/>
      <c r="HEQ11" s="53"/>
      <c r="HER11" s="53"/>
      <c r="HES11" s="53"/>
      <c r="HET11" s="53"/>
      <c r="HEU11" s="53"/>
      <c r="HEV11" s="53"/>
      <c r="HEW11" s="53"/>
      <c r="HEX11" s="53"/>
      <c r="HEY11" s="53"/>
      <c r="HEZ11" s="53"/>
      <c r="HFA11" s="53"/>
      <c r="HFB11" s="53"/>
      <c r="HFC11" s="53"/>
      <c r="HFD11" s="53"/>
      <c r="HFE11" s="53"/>
      <c r="HFF11" s="53"/>
      <c r="HFG11" s="53"/>
      <c r="HFH11" s="53"/>
      <c r="HFI11" s="53"/>
      <c r="HFJ11" s="53"/>
      <c r="HFK11" s="53"/>
      <c r="HFL11" s="53"/>
      <c r="HFM11" s="53"/>
      <c r="HFN11" s="53"/>
      <c r="HFO11" s="53"/>
      <c r="HFP11" s="53"/>
      <c r="HFQ11" s="53"/>
      <c r="HFR11" s="53"/>
      <c r="HFS11" s="53"/>
      <c r="HFT11" s="53"/>
      <c r="HFU11" s="53"/>
      <c r="HFV11" s="53"/>
      <c r="HFW11" s="53"/>
      <c r="HFX11" s="53"/>
      <c r="HFY11" s="53"/>
      <c r="HFZ11" s="53"/>
      <c r="HGA11" s="53"/>
      <c r="HGB11" s="53"/>
      <c r="HGC11" s="53"/>
      <c r="HGD11" s="53"/>
      <c r="HGE11" s="53"/>
      <c r="HGF11" s="53"/>
      <c r="HGG11" s="53"/>
      <c r="HGH11" s="53"/>
      <c r="HGI11" s="53"/>
      <c r="HGJ11" s="53"/>
      <c r="HGK11" s="53"/>
      <c r="HGL11" s="53"/>
      <c r="HGM11" s="53"/>
      <c r="HGN11" s="53"/>
      <c r="HGO11" s="53"/>
      <c r="HGP11" s="53"/>
      <c r="HGQ11" s="53"/>
      <c r="HGR11" s="53"/>
      <c r="HGS11" s="53"/>
      <c r="HGT11" s="53"/>
      <c r="HGU11" s="53"/>
      <c r="HGV11" s="53"/>
      <c r="HGW11" s="53"/>
      <c r="HGX11" s="53"/>
      <c r="HGY11" s="53"/>
      <c r="HGZ11" s="53"/>
      <c r="HHA11" s="53"/>
      <c r="HHB11" s="53"/>
      <c r="HHC11" s="53"/>
      <c r="HHD11" s="53"/>
      <c r="HHE11" s="53"/>
      <c r="HHF11" s="53"/>
      <c r="HHG11" s="53"/>
      <c r="HHH11" s="53"/>
      <c r="HHI11" s="53"/>
      <c r="HHJ11" s="53"/>
      <c r="HHK11" s="53"/>
      <c r="HHL11" s="53"/>
      <c r="HHM11" s="53"/>
      <c r="HHN11" s="53"/>
      <c r="HHO11" s="53"/>
      <c r="HHP11" s="53"/>
      <c r="HHQ11" s="53"/>
      <c r="HHR11" s="53"/>
      <c r="HHS11" s="53"/>
      <c r="HHT11" s="53"/>
      <c r="HHU11" s="53"/>
      <c r="HHV11" s="53"/>
      <c r="HHW11" s="53"/>
      <c r="HHX11" s="53"/>
      <c r="HHY11" s="53"/>
      <c r="HHZ11" s="53"/>
      <c r="HIA11" s="53"/>
      <c r="HIB11" s="53"/>
      <c r="HIC11" s="53"/>
      <c r="HID11" s="53"/>
      <c r="HIE11" s="53"/>
      <c r="HIF11" s="53"/>
      <c r="HIG11" s="53"/>
      <c r="HIH11" s="53"/>
      <c r="HII11" s="53"/>
      <c r="HIJ11" s="53"/>
      <c r="HIK11" s="53"/>
      <c r="HIL11" s="53"/>
      <c r="HIM11" s="53"/>
      <c r="HIN11" s="53"/>
      <c r="HIO11" s="53"/>
      <c r="HIP11" s="53"/>
      <c r="HIQ11" s="53"/>
      <c r="HIR11" s="53"/>
      <c r="HIS11" s="53"/>
      <c r="HIT11" s="53"/>
      <c r="HIU11" s="53"/>
      <c r="HIV11" s="53"/>
      <c r="HIW11" s="53"/>
      <c r="HIX11" s="53"/>
      <c r="HIY11" s="53"/>
      <c r="HIZ11" s="53"/>
      <c r="HJA11" s="53"/>
      <c r="HJB11" s="53"/>
      <c r="HJC11" s="53"/>
      <c r="HJD11" s="53"/>
      <c r="HJE11" s="53"/>
      <c r="HJF11" s="53"/>
      <c r="HJG11" s="53"/>
      <c r="HJH11" s="53"/>
      <c r="HJI11" s="53"/>
      <c r="HJJ11" s="53"/>
      <c r="HJK11" s="53"/>
      <c r="HJL11" s="53"/>
      <c r="HJM11" s="53"/>
      <c r="HJN11" s="53"/>
      <c r="HJO11" s="53"/>
      <c r="HJP11" s="53"/>
      <c r="HJQ11" s="53"/>
      <c r="HJR11" s="53"/>
      <c r="HJS11" s="53"/>
      <c r="HJT11" s="53"/>
      <c r="HJU11" s="53"/>
      <c r="HJV11" s="53"/>
      <c r="HJW11" s="53"/>
      <c r="HJX11" s="53"/>
      <c r="HJY11" s="53"/>
      <c r="HJZ11" s="53"/>
      <c r="HKA11" s="53"/>
      <c r="HKB11" s="53"/>
      <c r="HKC11" s="53"/>
      <c r="HKD11" s="53"/>
      <c r="HKE11" s="53"/>
      <c r="HKF11" s="53"/>
      <c r="HKG11" s="53"/>
      <c r="HKH11" s="53"/>
      <c r="HKI11" s="53"/>
      <c r="HKJ11" s="53"/>
      <c r="HKK11" s="53"/>
      <c r="HKL11" s="53"/>
      <c r="HKM11" s="53"/>
      <c r="HKN11" s="53"/>
      <c r="HKO11" s="53"/>
      <c r="HKP11" s="53"/>
      <c r="HKQ11" s="53"/>
      <c r="HKR11" s="53"/>
      <c r="HKS11" s="53"/>
      <c r="HKT11" s="53"/>
      <c r="HKU11" s="53"/>
      <c r="HKV11" s="53"/>
      <c r="HKW11" s="53"/>
      <c r="HKX11" s="53"/>
      <c r="HKY11" s="53"/>
      <c r="HKZ11" s="53"/>
      <c r="HLA11" s="53"/>
      <c r="HLB11" s="53"/>
      <c r="HLC11" s="53"/>
      <c r="HLD11" s="53"/>
      <c r="HLE11" s="53"/>
      <c r="HLF11" s="53"/>
      <c r="HLG11" s="53"/>
      <c r="HLH11" s="53"/>
      <c r="HLI11" s="53"/>
      <c r="HLJ11" s="53"/>
      <c r="HLK11" s="53"/>
      <c r="HLL11" s="53"/>
      <c r="HLM11" s="53"/>
      <c r="HLN11" s="53"/>
      <c r="HLO11" s="53"/>
      <c r="HLP11" s="53"/>
      <c r="HLQ11" s="53"/>
      <c r="HLR11" s="53"/>
      <c r="HLS11" s="53"/>
      <c r="HLT11" s="53"/>
      <c r="HLU11" s="53"/>
      <c r="HLV11" s="53"/>
      <c r="HLW11" s="53"/>
      <c r="HLX11" s="53"/>
      <c r="HLY11" s="53"/>
      <c r="HLZ11" s="53"/>
      <c r="HMA11" s="53"/>
      <c r="HMB11" s="53"/>
      <c r="HMC11" s="53"/>
      <c r="HMD11" s="53"/>
      <c r="HME11" s="53"/>
      <c r="HMF11" s="53"/>
      <c r="HMG11" s="53"/>
      <c r="HMH11" s="53"/>
      <c r="HMI11" s="53"/>
      <c r="HMJ11" s="53"/>
      <c r="HMK11" s="53"/>
      <c r="HML11" s="53"/>
      <c r="HMM11" s="53"/>
      <c r="HMN11" s="53"/>
      <c r="HMO11" s="53"/>
      <c r="HMP11" s="53"/>
      <c r="HMQ11" s="53"/>
      <c r="HMR11" s="53"/>
      <c r="HMS11" s="53"/>
      <c r="HMT11" s="53"/>
      <c r="HMU11" s="53"/>
      <c r="HMV11" s="53"/>
      <c r="HMW11" s="53"/>
      <c r="HMX11" s="53"/>
      <c r="HMY11" s="53"/>
      <c r="HMZ11" s="53"/>
      <c r="HNA11" s="53"/>
      <c r="HNB11" s="53"/>
      <c r="HNC11" s="53"/>
      <c r="HND11" s="53"/>
      <c r="HNE11" s="53"/>
      <c r="HNF11" s="53"/>
      <c r="HNG11" s="53"/>
      <c r="HNH11" s="53"/>
      <c r="HNI11" s="53"/>
      <c r="HNJ11" s="53"/>
      <c r="HNK11" s="53"/>
      <c r="HNL11" s="53"/>
      <c r="HNM11" s="53"/>
      <c r="HNN11" s="53"/>
      <c r="HNO11" s="53"/>
      <c r="HNP11" s="53"/>
      <c r="HNQ11" s="53"/>
      <c r="HNR11" s="53"/>
      <c r="HNS11" s="53"/>
      <c r="HNT11" s="53"/>
      <c r="HNU11" s="53"/>
      <c r="HNV11" s="53"/>
      <c r="HNW11" s="53"/>
      <c r="HNX11" s="53"/>
      <c r="HNY11" s="53"/>
      <c r="HNZ11" s="53"/>
      <c r="HOA11" s="53"/>
      <c r="HOB11" s="53"/>
      <c r="HOC11" s="53"/>
      <c r="HOD11" s="53"/>
      <c r="HOE11" s="53"/>
      <c r="HOF11" s="53"/>
      <c r="HOG11" s="53"/>
      <c r="HOH11" s="53"/>
      <c r="HOI11" s="53"/>
      <c r="HOJ11" s="53"/>
      <c r="HOK11" s="53"/>
      <c r="HOL11" s="53"/>
      <c r="HOM11" s="53"/>
      <c r="HON11" s="53"/>
      <c r="HOO11" s="53"/>
      <c r="HOP11" s="53"/>
      <c r="HOQ11" s="53"/>
      <c r="HOR11" s="53"/>
      <c r="HOS11" s="53"/>
      <c r="HOT11" s="53"/>
      <c r="HOU11" s="53"/>
      <c r="HOV11" s="53"/>
      <c r="HOW11" s="53"/>
      <c r="HOX11" s="53"/>
      <c r="HOY11" s="53"/>
      <c r="HOZ11" s="53"/>
      <c r="HPA11" s="53"/>
      <c r="HPB11" s="53"/>
      <c r="HPC11" s="53"/>
      <c r="HPD11" s="53"/>
      <c r="HPE11" s="53"/>
      <c r="HPF11" s="53"/>
      <c r="HPG11" s="53"/>
      <c r="HPH11" s="53"/>
      <c r="HPI11" s="53"/>
      <c r="HPJ11" s="53"/>
      <c r="HPK11" s="53"/>
      <c r="HPL11" s="53"/>
      <c r="HPM11" s="53"/>
      <c r="HPN11" s="53"/>
      <c r="HPO11" s="53"/>
      <c r="HPP11" s="53"/>
      <c r="HPQ11" s="53"/>
      <c r="HPR11" s="53"/>
      <c r="HPS11" s="53"/>
      <c r="HPT11" s="53"/>
      <c r="HPU11" s="53"/>
      <c r="HPV11" s="53"/>
      <c r="HPW11" s="53"/>
      <c r="HPX11" s="53"/>
      <c r="HPY11" s="53"/>
      <c r="HPZ11" s="53"/>
      <c r="HQA11" s="53"/>
      <c r="HQB11" s="53"/>
      <c r="HQC11" s="53"/>
      <c r="HQD11" s="53"/>
      <c r="HQE11" s="53"/>
      <c r="HQF11" s="53"/>
      <c r="HQG11" s="53"/>
      <c r="HQH11" s="53"/>
      <c r="HQI11" s="53"/>
      <c r="HQJ11" s="53"/>
      <c r="HQK11" s="53"/>
      <c r="HQL11" s="53"/>
      <c r="HQM11" s="53"/>
      <c r="HQN11" s="53"/>
      <c r="HQO11" s="53"/>
      <c r="HQP11" s="53"/>
      <c r="HQQ11" s="53"/>
      <c r="HQR11" s="53"/>
      <c r="HQS11" s="53"/>
      <c r="HQT11" s="53"/>
      <c r="HQU11" s="53"/>
      <c r="HQV11" s="53"/>
      <c r="HQW11" s="53"/>
      <c r="HQX11" s="53"/>
      <c r="HQY11" s="53"/>
      <c r="HQZ11" s="53"/>
      <c r="HRA11" s="53"/>
      <c r="HRB11" s="53"/>
      <c r="HRC11" s="53"/>
      <c r="HRD11" s="53"/>
      <c r="HRE11" s="53"/>
      <c r="HRF11" s="53"/>
      <c r="HRG11" s="53"/>
      <c r="HRH11" s="53"/>
      <c r="HRI11" s="53"/>
      <c r="HRJ11" s="53"/>
      <c r="HRK11" s="53"/>
      <c r="HRL11" s="53"/>
      <c r="HRM11" s="53"/>
      <c r="HRN11" s="53"/>
      <c r="HRO11" s="53"/>
      <c r="HRP11" s="53"/>
      <c r="HRQ11" s="53"/>
      <c r="HRR11" s="53"/>
      <c r="HRS11" s="53"/>
      <c r="HRT11" s="53"/>
      <c r="HRU11" s="53"/>
      <c r="HRV11" s="53"/>
      <c r="HRW11" s="53"/>
      <c r="HRX11" s="53"/>
      <c r="HRY11" s="53"/>
      <c r="HRZ11" s="53"/>
      <c r="HSA11" s="53"/>
      <c r="HSB11" s="53"/>
      <c r="HSC11" s="53"/>
      <c r="HSD11" s="53"/>
      <c r="HSE11" s="53"/>
      <c r="HSF11" s="53"/>
      <c r="HSG11" s="53"/>
      <c r="HSH11" s="53"/>
      <c r="HSI11" s="53"/>
      <c r="HSJ11" s="53"/>
      <c r="HSK11" s="53"/>
      <c r="HSL11" s="53"/>
      <c r="HSM11" s="53"/>
      <c r="HSN11" s="53"/>
      <c r="HSO11" s="53"/>
      <c r="HSP11" s="53"/>
      <c r="HSQ11" s="53"/>
      <c r="HSR11" s="53"/>
      <c r="HSS11" s="53"/>
      <c r="HST11" s="53"/>
      <c r="HSU11" s="53"/>
      <c r="HSV11" s="53"/>
      <c r="HSW11" s="53"/>
      <c r="HSX11" s="53"/>
      <c r="HSY11" s="53"/>
      <c r="HSZ11" s="53"/>
      <c r="HTA11" s="53"/>
      <c r="HTB11" s="53"/>
      <c r="HTC11" s="53"/>
      <c r="HTD11" s="53"/>
      <c r="HTE11" s="53"/>
      <c r="HTF11" s="53"/>
      <c r="HTG11" s="53"/>
      <c r="HTH11" s="53"/>
      <c r="HTI11" s="53"/>
      <c r="HTJ11" s="53"/>
      <c r="HTK11" s="53"/>
      <c r="HTL11" s="53"/>
      <c r="HTM11" s="53"/>
      <c r="HTN11" s="53"/>
      <c r="HTO11" s="53"/>
      <c r="HTP11" s="53"/>
      <c r="HTQ11" s="53"/>
      <c r="HTR11" s="53"/>
      <c r="HTS11" s="53"/>
      <c r="HTT11" s="53"/>
      <c r="HTU11" s="53"/>
      <c r="HTV11" s="53"/>
      <c r="HTW11" s="53"/>
      <c r="HTX11" s="53"/>
      <c r="HTY11" s="53"/>
      <c r="HTZ11" s="53"/>
      <c r="HUA11" s="53"/>
      <c r="HUB11" s="53"/>
      <c r="HUC11" s="53"/>
      <c r="HUD11" s="53"/>
      <c r="HUE11" s="53"/>
      <c r="HUF11" s="53"/>
      <c r="HUG11" s="53"/>
      <c r="HUH11" s="53"/>
      <c r="HUI11" s="53"/>
      <c r="HUJ11" s="53"/>
      <c r="HUK11" s="53"/>
      <c r="HUL11" s="53"/>
      <c r="HUM11" s="53"/>
      <c r="HUN11" s="53"/>
      <c r="HUO11" s="53"/>
      <c r="HUP11" s="53"/>
      <c r="HUQ11" s="53"/>
      <c r="HUR11" s="53"/>
      <c r="HUS11" s="53"/>
      <c r="HUT11" s="53"/>
      <c r="HUU11" s="53"/>
      <c r="HUV11" s="53"/>
      <c r="HUW11" s="53"/>
      <c r="HUX11" s="53"/>
      <c r="HUY11" s="53"/>
      <c r="HUZ11" s="53"/>
      <c r="HVA11" s="53"/>
      <c r="HVB11" s="53"/>
      <c r="HVC11" s="53"/>
      <c r="HVD11" s="53"/>
      <c r="HVE11" s="53"/>
      <c r="HVF11" s="53"/>
      <c r="HVG11" s="53"/>
      <c r="HVH11" s="53"/>
      <c r="HVI11" s="53"/>
      <c r="HVJ11" s="53"/>
      <c r="HVK11" s="53"/>
      <c r="HVL11" s="53"/>
      <c r="HVM11" s="53"/>
      <c r="HVN11" s="53"/>
      <c r="HVO11" s="53"/>
      <c r="HVP11" s="53"/>
      <c r="HVQ11" s="53"/>
      <c r="HVR11" s="53"/>
      <c r="HVS11" s="53"/>
      <c r="HVT11" s="53"/>
      <c r="HVU11" s="53"/>
      <c r="HVV11" s="53"/>
      <c r="HVW11" s="53"/>
      <c r="HVX11" s="53"/>
      <c r="HVY11" s="53"/>
      <c r="HVZ11" s="53"/>
      <c r="HWA11" s="53"/>
      <c r="HWB11" s="53"/>
      <c r="HWC11" s="53"/>
      <c r="HWD11" s="53"/>
      <c r="HWE11" s="53"/>
      <c r="HWF11" s="53"/>
      <c r="HWG11" s="53"/>
      <c r="HWH11" s="53"/>
      <c r="HWI11" s="53"/>
      <c r="HWJ11" s="53"/>
      <c r="HWK11" s="53"/>
      <c r="HWL11" s="53"/>
      <c r="HWM11" s="53"/>
      <c r="HWN11" s="53"/>
      <c r="HWO11" s="53"/>
      <c r="HWP11" s="53"/>
      <c r="HWQ11" s="53"/>
      <c r="HWR11" s="53"/>
      <c r="HWS11" s="53"/>
      <c r="HWT11" s="53"/>
      <c r="HWU11" s="53"/>
      <c r="HWV11" s="53"/>
      <c r="HWW11" s="53"/>
      <c r="HWX11" s="53"/>
      <c r="HWY11" s="53"/>
      <c r="HWZ11" s="53"/>
      <c r="HXA11" s="53"/>
      <c r="HXB11" s="53"/>
      <c r="HXC11" s="53"/>
      <c r="HXD11" s="53"/>
      <c r="HXE11" s="53"/>
      <c r="HXF11" s="53"/>
      <c r="HXG11" s="53"/>
      <c r="HXH11" s="53"/>
      <c r="HXI11" s="53"/>
      <c r="HXJ11" s="53"/>
      <c r="HXK11" s="53"/>
      <c r="HXL11" s="53"/>
      <c r="HXM11" s="53"/>
      <c r="HXN11" s="53"/>
      <c r="HXO11" s="53"/>
      <c r="HXP11" s="53"/>
      <c r="HXQ11" s="53"/>
      <c r="HXR11" s="53"/>
      <c r="HXS11" s="53"/>
      <c r="HXT11" s="53"/>
      <c r="HXU11" s="53"/>
      <c r="HXV11" s="53"/>
      <c r="HXW11" s="53"/>
      <c r="HXX11" s="53"/>
      <c r="HXY11" s="53"/>
      <c r="HXZ11" s="53"/>
      <c r="HYA11" s="53"/>
      <c r="HYB11" s="53"/>
      <c r="HYC11" s="53"/>
      <c r="HYD11" s="53"/>
      <c r="HYE11" s="53"/>
      <c r="HYF11" s="53"/>
      <c r="HYG11" s="53"/>
      <c r="HYH11" s="53"/>
      <c r="HYI11" s="53"/>
      <c r="HYJ11" s="53"/>
      <c r="HYK11" s="53"/>
      <c r="HYL11" s="53"/>
      <c r="HYM11" s="53"/>
      <c r="HYN11" s="53"/>
      <c r="HYO11" s="53"/>
      <c r="HYP11" s="53"/>
      <c r="HYQ11" s="53"/>
      <c r="HYR11" s="53"/>
      <c r="HYS11" s="53"/>
      <c r="HYT11" s="53"/>
      <c r="HYU11" s="53"/>
      <c r="HYV11" s="53"/>
      <c r="HYW11" s="53"/>
      <c r="HYX11" s="53"/>
      <c r="HYY11" s="53"/>
      <c r="HYZ11" s="53"/>
      <c r="HZA11" s="53"/>
      <c r="HZB11" s="53"/>
      <c r="HZC11" s="53"/>
      <c r="HZD11" s="53"/>
      <c r="HZE11" s="53"/>
      <c r="HZF11" s="53"/>
      <c r="HZG11" s="53"/>
      <c r="HZH11" s="53"/>
      <c r="HZI11" s="53"/>
      <c r="HZJ11" s="53"/>
      <c r="HZK11" s="53"/>
      <c r="HZL11" s="53"/>
      <c r="HZM11" s="53"/>
      <c r="HZN11" s="53"/>
      <c r="HZO11" s="53"/>
      <c r="HZP11" s="53"/>
      <c r="HZQ11" s="53"/>
      <c r="HZR11" s="53"/>
      <c r="HZS11" s="53"/>
      <c r="HZT11" s="53"/>
      <c r="HZU11" s="53"/>
      <c r="HZV11" s="53"/>
      <c r="HZW11" s="53"/>
      <c r="HZX11" s="53"/>
      <c r="HZY11" s="53"/>
      <c r="HZZ11" s="53"/>
      <c r="IAA11" s="53"/>
      <c r="IAB11" s="53"/>
      <c r="IAC11" s="53"/>
      <c r="IAD11" s="53"/>
      <c r="IAE11" s="53"/>
      <c r="IAF11" s="53"/>
      <c r="IAG11" s="53"/>
      <c r="IAH11" s="53"/>
      <c r="IAI11" s="53"/>
      <c r="IAJ11" s="53"/>
      <c r="IAK11" s="53"/>
      <c r="IAL11" s="53"/>
      <c r="IAM11" s="53"/>
      <c r="IAN11" s="53"/>
      <c r="IAO11" s="53"/>
      <c r="IAP11" s="53"/>
      <c r="IAQ11" s="53"/>
      <c r="IAR11" s="53"/>
      <c r="IAS11" s="53"/>
      <c r="IAT11" s="53"/>
      <c r="IAU11" s="53"/>
      <c r="IAV11" s="53"/>
      <c r="IAW11" s="53"/>
      <c r="IAX11" s="53"/>
      <c r="IAY11" s="53"/>
      <c r="IAZ11" s="53"/>
      <c r="IBA11" s="53"/>
      <c r="IBB11" s="53"/>
      <c r="IBC11" s="53"/>
      <c r="IBD11" s="53"/>
      <c r="IBE11" s="53"/>
      <c r="IBF11" s="53"/>
      <c r="IBG11" s="53"/>
      <c r="IBH11" s="53"/>
      <c r="IBI11" s="53"/>
      <c r="IBJ11" s="53"/>
      <c r="IBK11" s="53"/>
      <c r="IBL11" s="53"/>
      <c r="IBM11" s="53"/>
      <c r="IBN11" s="53"/>
      <c r="IBO11" s="53"/>
      <c r="IBP11" s="53"/>
      <c r="IBQ11" s="53"/>
      <c r="IBR11" s="53"/>
      <c r="IBS11" s="53"/>
      <c r="IBT11" s="53"/>
      <c r="IBU11" s="53"/>
      <c r="IBV11" s="53"/>
      <c r="IBW11" s="53"/>
      <c r="IBX11" s="53"/>
      <c r="IBY11" s="53"/>
      <c r="IBZ11" s="53"/>
      <c r="ICA11" s="53"/>
      <c r="ICB11" s="53"/>
      <c r="ICC11" s="53"/>
      <c r="ICD11" s="53"/>
      <c r="ICE11" s="53"/>
      <c r="ICF11" s="53"/>
      <c r="ICG11" s="53"/>
      <c r="ICH11" s="53"/>
      <c r="ICI11" s="53"/>
      <c r="ICJ11" s="53"/>
      <c r="ICK11" s="53"/>
      <c r="ICL11" s="53"/>
      <c r="ICM11" s="53"/>
      <c r="ICN11" s="53"/>
      <c r="ICO11" s="53"/>
      <c r="ICP11" s="53"/>
      <c r="ICQ11" s="53"/>
      <c r="ICR11" s="53"/>
      <c r="ICS11" s="53"/>
      <c r="ICT11" s="53"/>
      <c r="ICU11" s="53"/>
      <c r="ICV11" s="53"/>
      <c r="ICW11" s="53"/>
      <c r="ICX11" s="53"/>
      <c r="ICY11" s="53"/>
      <c r="ICZ11" s="53"/>
      <c r="IDA11" s="53"/>
      <c r="IDB11" s="53"/>
      <c r="IDC11" s="53"/>
      <c r="IDD11" s="53"/>
      <c r="IDE11" s="53"/>
      <c r="IDF11" s="53"/>
      <c r="IDG11" s="53"/>
      <c r="IDH11" s="53"/>
      <c r="IDI11" s="53"/>
      <c r="IDJ11" s="53"/>
      <c r="IDK11" s="53"/>
      <c r="IDL11" s="53"/>
      <c r="IDM11" s="53"/>
      <c r="IDN11" s="53"/>
      <c r="IDO11" s="53"/>
      <c r="IDP11" s="53"/>
      <c r="IDQ11" s="53"/>
      <c r="IDR11" s="53"/>
      <c r="IDS11" s="53"/>
      <c r="IDT11" s="53"/>
      <c r="IDU11" s="53"/>
      <c r="IDV11" s="53"/>
      <c r="IDW11" s="53"/>
      <c r="IDX11" s="53"/>
      <c r="IDY11" s="53"/>
      <c r="IDZ11" s="53"/>
      <c r="IEA11" s="53"/>
      <c r="IEB11" s="53"/>
      <c r="IEC11" s="53"/>
      <c r="IED11" s="53"/>
      <c r="IEE11" s="53"/>
      <c r="IEF11" s="53"/>
      <c r="IEG11" s="53"/>
      <c r="IEH11" s="53"/>
      <c r="IEI11" s="53"/>
      <c r="IEJ11" s="53"/>
      <c r="IEK11" s="53"/>
      <c r="IEL11" s="53"/>
      <c r="IEM11" s="53"/>
      <c r="IEN11" s="53"/>
      <c r="IEO11" s="53"/>
      <c r="IEP11" s="53"/>
      <c r="IEQ11" s="53"/>
      <c r="IER11" s="53"/>
      <c r="IES11" s="53"/>
      <c r="IET11" s="53"/>
      <c r="IEU11" s="53"/>
      <c r="IEV11" s="53"/>
      <c r="IEW11" s="53"/>
      <c r="IEX11" s="53"/>
      <c r="IEY11" s="53"/>
      <c r="IEZ11" s="53"/>
      <c r="IFA11" s="53"/>
      <c r="IFB11" s="53"/>
      <c r="IFC11" s="53"/>
      <c r="IFD11" s="53"/>
      <c r="IFE11" s="53"/>
      <c r="IFF11" s="53"/>
      <c r="IFG11" s="53"/>
      <c r="IFH11" s="53"/>
      <c r="IFI11" s="53"/>
      <c r="IFJ11" s="53"/>
      <c r="IFK11" s="53"/>
      <c r="IFL11" s="53"/>
      <c r="IFM11" s="53"/>
      <c r="IFN11" s="53"/>
      <c r="IFO11" s="53"/>
      <c r="IFP11" s="53"/>
      <c r="IFQ11" s="53"/>
      <c r="IFR11" s="53"/>
      <c r="IFS11" s="53"/>
      <c r="IFT11" s="53"/>
      <c r="IFU11" s="53"/>
      <c r="IFV11" s="53"/>
      <c r="IFW11" s="53"/>
      <c r="IFX11" s="53"/>
      <c r="IFY11" s="53"/>
      <c r="IFZ11" s="53"/>
      <c r="IGA11" s="53"/>
      <c r="IGB11" s="53"/>
      <c r="IGC11" s="53"/>
      <c r="IGD11" s="53"/>
      <c r="IGE11" s="53"/>
      <c r="IGF11" s="53"/>
      <c r="IGG11" s="53"/>
      <c r="IGH11" s="53"/>
      <c r="IGI11" s="53"/>
      <c r="IGJ11" s="53"/>
      <c r="IGK11" s="53"/>
      <c r="IGL11" s="53"/>
      <c r="IGM11" s="53"/>
      <c r="IGN11" s="53"/>
      <c r="IGO11" s="53"/>
      <c r="IGP11" s="53"/>
      <c r="IGQ11" s="53"/>
      <c r="IGR11" s="53"/>
      <c r="IGS11" s="53"/>
      <c r="IGT11" s="53"/>
      <c r="IGU11" s="53"/>
      <c r="IGV11" s="53"/>
      <c r="IGW11" s="53"/>
      <c r="IGX11" s="53"/>
      <c r="IGY11" s="53"/>
      <c r="IGZ11" s="53"/>
      <c r="IHA11" s="53"/>
      <c r="IHB11" s="53"/>
      <c r="IHC11" s="53"/>
      <c r="IHD11" s="53"/>
      <c r="IHE11" s="53"/>
      <c r="IHF11" s="53"/>
      <c r="IHG11" s="53"/>
      <c r="IHH11" s="53"/>
      <c r="IHI11" s="53"/>
      <c r="IHJ11" s="53"/>
      <c r="IHK11" s="53"/>
      <c r="IHL11" s="53"/>
      <c r="IHM11" s="53"/>
      <c r="IHN11" s="53"/>
      <c r="IHO11" s="53"/>
      <c r="IHP11" s="53"/>
      <c r="IHQ11" s="53"/>
      <c r="IHR11" s="53"/>
      <c r="IHS11" s="53"/>
      <c r="IHT11" s="53"/>
      <c r="IHU11" s="53"/>
      <c r="IHV11" s="53"/>
      <c r="IHW11" s="53"/>
      <c r="IHX11" s="53"/>
      <c r="IHY11" s="53"/>
      <c r="IHZ11" s="53"/>
      <c r="IIA11" s="53"/>
      <c r="IIB11" s="53"/>
      <c r="IIC11" s="53"/>
      <c r="IID11" s="53"/>
      <c r="IIE11" s="53"/>
      <c r="IIF11" s="53"/>
      <c r="IIG11" s="53"/>
      <c r="IIH11" s="53"/>
      <c r="III11" s="53"/>
      <c r="IIJ11" s="53"/>
      <c r="IIK11" s="53"/>
      <c r="IIL11" s="53"/>
      <c r="IIM11" s="53"/>
      <c r="IIN11" s="53"/>
      <c r="IIO11" s="53"/>
      <c r="IIP11" s="53"/>
      <c r="IIQ11" s="53"/>
      <c r="IIR11" s="53"/>
      <c r="IIS11" s="53"/>
      <c r="IIT11" s="53"/>
      <c r="IIU11" s="53"/>
      <c r="IIV11" s="53"/>
      <c r="IIW11" s="53"/>
      <c r="IIX11" s="53"/>
      <c r="IIY11" s="53"/>
      <c r="IIZ11" s="53"/>
      <c r="IJA11" s="53"/>
      <c r="IJB11" s="53"/>
      <c r="IJC11" s="53"/>
      <c r="IJD11" s="53"/>
      <c r="IJE11" s="53"/>
      <c r="IJF11" s="53"/>
      <c r="IJG11" s="53"/>
      <c r="IJH11" s="53"/>
      <c r="IJI11" s="53"/>
      <c r="IJJ11" s="53"/>
      <c r="IJK11" s="53"/>
      <c r="IJL11" s="53"/>
      <c r="IJM11" s="53"/>
      <c r="IJN11" s="53"/>
      <c r="IJO11" s="53"/>
      <c r="IJP11" s="53"/>
      <c r="IJQ11" s="53"/>
      <c r="IJR11" s="53"/>
      <c r="IJS11" s="53"/>
      <c r="IJT11" s="53"/>
      <c r="IJU11" s="53"/>
      <c r="IJV11" s="53"/>
      <c r="IJW11" s="53"/>
      <c r="IJX11" s="53"/>
      <c r="IJY11" s="53"/>
      <c r="IJZ11" s="53"/>
      <c r="IKA11" s="53"/>
      <c r="IKB11" s="53"/>
      <c r="IKC11" s="53"/>
      <c r="IKD11" s="53"/>
      <c r="IKE11" s="53"/>
      <c r="IKF11" s="53"/>
      <c r="IKG11" s="53"/>
      <c r="IKH11" s="53"/>
      <c r="IKI11" s="53"/>
      <c r="IKJ11" s="53"/>
      <c r="IKK11" s="53"/>
      <c r="IKL11" s="53"/>
      <c r="IKM11" s="53"/>
      <c r="IKN11" s="53"/>
      <c r="IKO11" s="53"/>
      <c r="IKP11" s="53"/>
      <c r="IKQ11" s="53"/>
      <c r="IKR11" s="53"/>
      <c r="IKS11" s="53"/>
      <c r="IKT11" s="53"/>
      <c r="IKU11" s="53"/>
      <c r="IKV11" s="53"/>
      <c r="IKW11" s="53"/>
      <c r="IKX11" s="53"/>
      <c r="IKY11" s="53"/>
      <c r="IKZ11" s="53"/>
      <c r="ILA11" s="53"/>
      <c r="ILB11" s="53"/>
      <c r="ILC11" s="53"/>
      <c r="ILD11" s="53"/>
      <c r="ILE11" s="53"/>
      <c r="ILF11" s="53"/>
      <c r="ILG11" s="53"/>
      <c r="ILH11" s="53"/>
      <c r="ILI11" s="53"/>
      <c r="ILJ11" s="53"/>
      <c r="ILK11" s="53"/>
      <c r="ILL11" s="53"/>
      <c r="ILM11" s="53"/>
      <c r="ILN11" s="53"/>
      <c r="ILO11" s="53"/>
      <c r="ILP11" s="53"/>
      <c r="ILQ11" s="53"/>
      <c r="ILR11" s="53"/>
      <c r="ILS11" s="53"/>
      <c r="ILT11" s="53"/>
      <c r="ILU11" s="53"/>
      <c r="ILV11" s="53"/>
      <c r="ILW11" s="53"/>
      <c r="ILX11" s="53"/>
      <c r="ILY11" s="53"/>
      <c r="ILZ11" s="53"/>
      <c r="IMA11" s="53"/>
      <c r="IMB11" s="53"/>
      <c r="IMC11" s="53"/>
      <c r="IMD11" s="53"/>
      <c r="IME11" s="53"/>
      <c r="IMF11" s="53"/>
      <c r="IMG11" s="53"/>
      <c r="IMH11" s="53"/>
      <c r="IMI11" s="53"/>
      <c r="IMJ11" s="53"/>
      <c r="IMK11" s="53"/>
      <c r="IML11" s="53"/>
      <c r="IMM11" s="53"/>
      <c r="IMN11" s="53"/>
      <c r="IMO11" s="53"/>
      <c r="IMP11" s="53"/>
      <c r="IMQ11" s="53"/>
      <c r="IMR11" s="53"/>
      <c r="IMS11" s="53"/>
      <c r="IMT11" s="53"/>
      <c r="IMU11" s="53"/>
      <c r="IMV11" s="53"/>
      <c r="IMW11" s="53"/>
      <c r="IMX11" s="53"/>
      <c r="IMY11" s="53"/>
      <c r="IMZ11" s="53"/>
      <c r="INA11" s="53"/>
      <c r="INB11" s="53"/>
      <c r="INC11" s="53"/>
      <c r="IND11" s="53"/>
      <c r="INE11" s="53"/>
      <c r="INF11" s="53"/>
      <c r="ING11" s="53"/>
      <c r="INH11" s="53"/>
      <c r="INI11" s="53"/>
      <c r="INJ11" s="53"/>
      <c r="INK11" s="53"/>
      <c r="INL11" s="53"/>
      <c r="INM11" s="53"/>
      <c r="INN11" s="53"/>
      <c r="INO11" s="53"/>
      <c r="INP11" s="53"/>
      <c r="INQ11" s="53"/>
      <c r="INR11" s="53"/>
      <c r="INS11" s="53"/>
      <c r="INT11" s="53"/>
      <c r="INU11" s="53"/>
      <c r="INV11" s="53"/>
      <c r="INW11" s="53"/>
      <c r="INX11" s="53"/>
      <c r="INY11" s="53"/>
      <c r="INZ11" s="53"/>
      <c r="IOA11" s="53"/>
      <c r="IOB11" s="53"/>
      <c r="IOC11" s="53"/>
      <c r="IOD11" s="53"/>
      <c r="IOE11" s="53"/>
      <c r="IOF11" s="53"/>
      <c r="IOG11" s="53"/>
      <c r="IOH11" s="53"/>
      <c r="IOI11" s="53"/>
      <c r="IOJ11" s="53"/>
      <c r="IOK11" s="53"/>
      <c r="IOL11" s="53"/>
      <c r="IOM11" s="53"/>
      <c r="ION11" s="53"/>
      <c r="IOO11" s="53"/>
      <c r="IOP11" s="53"/>
      <c r="IOQ11" s="53"/>
      <c r="IOR11" s="53"/>
      <c r="IOS11" s="53"/>
      <c r="IOT11" s="53"/>
      <c r="IOU11" s="53"/>
      <c r="IOV11" s="53"/>
      <c r="IOW11" s="53"/>
      <c r="IOX11" s="53"/>
      <c r="IOY11" s="53"/>
      <c r="IOZ11" s="53"/>
      <c r="IPA11" s="53"/>
      <c r="IPB11" s="53"/>
      <c r="IPC11" s="53"/>
      <c r="IPD11" s="53"/>
      <c r="IPE11" s="53"/>
      <c r="IPF11" s="53"/>
      <c r="IPG11" s="53"/>
      <c r="IPH11" s="53"/>
      <c r="IPI11" s="53"/>
      <c r="IPJ11" s="53"/>
      <c r="IPK11" s="53"/>
      <c r="IPL11" s="53"/>
      <c r="IPM11" s="53"/>
      <c r="IPN11" s="53"/>
      <c r="IPO11" s="53"/>
      <c r="IPP11" s="53"/>
      <c r="IPQ11" s="53"/>
      <c r="IPR11" s="53"/>
      <c r="IPS11" s="53"/>
      <c r="IPT11" s="53"/>
      <c r="IPU11" s="53"/>
      <c r="IPV11" s="53"/>
      <c r="IPW11" s="53"/>
      <c r="IPX11" s="53"/>
      <c r="IPY11" s="53"/>
      <c r="IPZ11" s="53"/>
      <c r="IQA11" s="53"/>
      <c r="IQB11" s="53"/>
      <c r="IQC11" s="53"/>
      <c r="IQD11" s="53"/>
      <c r="IQE11" s="53"/>
      <c r="IQF11" s="53"/>
      <c r="IQG11" s="53"/>
      <c r="IQH11" s="53"/>
      <c r="IQI11" s="53"/>
      <c r="IQJ11" s="53"/>
      <c r="IQK11" s="53"/>
      <c r="IQL11" s="53"/>
      <c r="IQM11" s="53"/>
      <c r="IQN11" s="53"/>
      <c r="IQO11" s="53"/>
      <c r="IQP11" s="53"/>
      <c r="IQQ11" s="53"/>
      <c r="IQR11" s="53"/>
      <c r="IQS11" s="53"/>
      <c r="IQT11" s="53"/>
      <c r="IQU11" s="53"/>
      <c r="IQV11" s="53"/>
      <c r="IQW11" s="53"/>
      <c r="IQX11" s="53"/>
      <c r="IQY11" s="53"/>
      <c r="IQZ11" s="53"/>
      <c r="IRA11" s="53"/>
      <c r="IRB11" s="53"/>
      <c r="IRC11" s="53"/>
      <c r="IRD11" s="53"/>
      <c r="IRE11" s="53"/>
      <c r="IRF11" s="53"/>
      <c r="IRG11" s="53"/>
      <c r="IRH11" s="53"/>
      <c r="IRI11" s="53"/>
      <c r="IRJ11" s="53"/>
      <c r="IRK11" s="53"/>
      <c r="IRL11" s="53"/>
      <c r="IRM11" s="53"/>
      <c r="IRN11" s="53"/>
      <c r="IRO11" s="53"/>
      <c r="IRP11" s="53"/>
      <c r="IRQ11" s="53"/>
      <c r="IRR11" s="53"/>
      <c r="IRS11" s="53"/>
      <c r="IRT11" s="53"/>
      <c r="IRU11" s="53"/>
      <c r="IRV11" s="53"/>
      <c r="IRW11" s="53"/>
      <c r="IRX11" s="53"/>
      <c r="IRY11" s="53"/>
      <c r="IRZ11" s="53"/>
      <c r="ISA11" s="53"/>
      <c r="ISB11" s="53"/>
      <c r="ISC11" s="53"/>
      <c r="ISD11" s="53"/>
      <c r="ISE11" s="53"/>
      <c r="ISF11" s="53"/>
      <c r="ISG11" s="53"/>
      <c r="ISH11" s="53"/>
      <c r="ISI11" s="53"/>
      <c r="ISJ11" s="53"/>
      <c r="ISK11" s="53"/>
      <c r="ISL11" s="53"/>
      <c r="ISM11" s="53"/>
      <c r="ISN11" s="53"/>
      <c r="ISO11" s="53"/>
      <c r="ISP11" s="53"/>
      <c r="ISQ11" s="53"/>
      <c r="ISR11" s="53"/>
      <c r="ISS11" s="53"/>
      <c r="IST11" s="53"/>
      <c r="ISU11" s="53"/>
      <c r="ISV11" s="53"/>
      <c r="ISW11" s="53"/>
      <c r="ISX11" s="53"/>
      <c r="ISY11" s="53"/>
      <c r="ISZ11" s="53"/>
      <c r="ITA11" s="53"/>
      <c r="ITB11" s="53"/>
      <c r="ITC11" s="53"/>
      <c r="ITD11" s="53"/>
      <c r="ITE11" s="53"/>
      <c r="ITF11" s="53"/>
      <c r="ITG11" s="53"/>
      <c r="ITH11" s="53"/>
      <c r="ITI11" s="53"/>
      <c r="ITJ11" s="53"/>
      <c r="ITK11" s="53"/>
      <c r="ITL11" s="53"/>
      <c r="ITM11" s="53"/>
      <c r="ITN11" s="53"/>
      <c r="ITO11" s="53"/>
      <c r="ITP11" s="53"/>
      <c r="ITQ11" s="53"/>
      <c r="ITR11" s="53"/>
      <c r="ITS11" s="53"/>
      <c r="ITT11" s="53"/>
      <c r="ITU11" s="53"/>
      <c r="ITV11" s="53"/>
      <c r="ITW11" s="53"/>
      <c r="ITX11" s="53"/>
      <c r="ITY11" s="53"/>
      <c r="ITZ11" s="53"/>
      <c r="IUA11" s="53"/>
      <c r="IUB11" s="53"/>
      <c r="IUC11" s="53"/>
      <c r="IUD11" s="53"/>
      <c r="IUE11" s="53"/>
      <c r="IUF11" s="53"/>
      <c r="IUG11" s="53"/>
      <c r="IUH11" s="53"/>
      <c r="IUI11" s="53"/>
      <c r="IUJ11" s="53"/>
      <c r="IUK11" s="53"/>
      <c r="IUL11" s="53"/>
      <c r="IUM11" s="53"/>
      <c r="IUN11" s="53"/>
      <c r="IUO11" s="53"/>
      <c r="IUP11" s="53"/>
      <c r="IUQ11" s="53"/>
      <c r="IUR11" s="53"/>
      <c r="IUS11" s="53"/>
      <c r="IUT11" s="53"/>
      <c r="IUU11" s="53"/>
      <c r="IUV11" s="53"/>
      <c r="IUW11" s="53"/>
      <c r="IUX11" s="53"/>
      <c r="IUY11" s="53"/>
      <c r="IUZ11" s="53"/>
      <c r="IVA11" s="53"/>
      <c r="IVB11" s="53"/>
      <c r="IVC11" s="53"/>
      <c r="IVD11" s="53"/>
      <c r="IVE11" s="53"/>
      <c r="IVF11" s="53"/>
      <c r="IVG11" s="53"/>
      <c r="IVH11" s="53"/>
      <c r="IVI11" s="53"/>
      <c r="IVJ11" s="53"/>
      <c r="IVK11" s="53"/>
      <c r="IVL11" s="53"/>
      <c r="IVM11" s="53"/>
      <c r="IVN11" s="53"/>
      <c r="IVO11" s="53"/>
      <c r="IVP11" s="53"/>
      <c r="IVQ11" s="53"/>
      <c r="IVR11" s="53"/>
      <c r="IVS11" s="53"/>
      <c r="IVT11" s="53"/>
      <c r="IVU11" s="53"/>
      <c r="IVV11" s="53"/>
      <c r="IVW11" s="53"/>
      <c r="IVX11" s="53"/>
      <c r="IVY11" s="53"/>
      <c r="IVZ11" s="53"/>
      <c r="IWA11" s="53"/>
      <c r="IWB11" s="53"/>
      <c r="IWC11" s="53"/>
      <c r="IWD11" s="53"/>
      <c r="IWE11" s="53"/>
      <c r="IWF11" s="53"/>
      <c r="IWG11" s="53"/>
      <c r="IWH11" s="53"/>
      <c r="IWI11" s="53"/>
      <c r="IWJ11" s="53"/>
      <c r="IWK11" s="53"/>
      <c r="IWL11" s="53"/>
      <c r="IWM11" s="53"/>
      <c r="IWN11" s="53"/>
      <c r="IWO11" s="53"/>
      <c r="IWP11" s="53"/>
      <c r="IWQ11" s="53"/>
      <c r="IWR11" s="53"/>
      <c r="IWS11" s="53"/>
      <c r="IWT11" s="53"/>
      <c r="IWU11" s="53"/>
      <c r="IWV11" s="53"/>
      <c r="IWW11" s="53"/>
      <c r="IWX11" s="53"/>
      <c r="IWY11" s="53"/>
      <c r="IWZ11" s="53"/>
      <c r="IXA11" s="53"/>
      <c r="IXB11" s="53"/>
      <c r="IXC11" s="53"/>
      <c r="IXD11" s="53"/>
      <c r="IXE11" s="53"/>
      <c r="IXF11" s="53"/>
      <c r="IXG11" s="53"/>
      <c r="IXH11" s="53"/>
      <c r="IXI11" s="53"/>
      <c r="IXJ11" s="53"/>
      <c r="IXK11" s="53"/>
      <c r="IXL11" s="53"/>
      <c r="IXM11" s="53"/>
      <c r="IXN11" s="53"/>
      <c r="IXO11" s="53"/>
      <c r="IXP11" s="53"/>
      <c r="IXQ11" s="53"/>
      <c r="IXR11" s="53"/>
      <c r="IXS11" s="53"/>
      <c r="IXT11" s="53"/>
      <c r="IXU11" s="53"/>
      <c r="IXV11" s="53"/>
      <c r="IXW11" s="53"/>
      <c r="IXX11" s="53"/>
      <c r="IXY11" s="53"/>
      <c r="IXZ11" s="53"/>
      <c r="IYA11" s="53"/>
      <c r="IYB11" s="53"/>
      <c r="IYC11" s="53"/>
      <c r="IYD11" s="53"/>
      <c r="IYE11" s="53"/>
      <c r="IYF11" s="53"/>
      <c r="IYG11" s="53"/>
      <c r="IYH11" s="53"/>
      <c r="IYI11" s="53"/>
      <c r="IYJ11" s="53"/>
      <c r="IYK11" s="53"/>
      <c r="IYL11" s="53"/>
      <c r="IYM11" s="53"/>
      <c r="IYN11" s="53"/>
      <c r="IYO11" s="53"/>
      <c r="IYP11" s="53"/>
      <c r="IYQ11" s="53"/>
      <c r="IYR11" s="53"/>
      <c r="IYS11" s="53"/>
      <c r="IYT11" s="53"/>
      <c r="IYU11" s="53"/>
      <c r="IYV11" s="53"/>
      <c r="IYW11" s="53"/>
      <c r="IYX11" s="53"/>
      <c r="IYY11" s="53"/>
      <c r="IYZ11" s="53"/>
      <c r="IZA11" s="53"/>
      <c r="IZB11" s="53"/>
      <c r="IZC11" s="53"/>
      <c r="IZD11" s="53"/>
      <c r="IZE11" s="53"/>
      <c r="IZF11" s="53"/>
      <c r="IZG11" s="53"/>
      <c r="IZH11" s="53"/>
      <c r="IZI11" s="53"/>
      <c r="IZJ11" s="53"/>
      <c r="IZK11" s="53"/>
      <c r="IZL11" s="53"/>
      <c r="IZM11" s="53"/>
      <c r="IZN11" s="53"/>
      <c r="IZO11" s="53"/>
      <c r="IZP11" s="53"/>
      <c r="IZQ11" s="53"/>
      <c r="IZR11" s="53"/>
      <c r="IZS11" s="53"/>
      <c r="IZT11" s="53"/>
      <c r="IZU11" s="53"/>
      <c r="IZV11" s="53"/>
      <c r="IZW11" s="53"/>
      <c r="IZX11" s="53"/>
      <c r="IZY11" s="53"/>
      <c r="IZZ11" s="53"/>
      <c r="JAA11" s="53"/>
      <c r="JAB11" s="53"/>
      <c r="JAC11" s="53"/>
      <c r="JAD11" s="53"/>
      <c r="JAE11" s="53"/>
      <c r="JAF11" s="53"/>
      <c r="JAG11" s="53"/>
      <c r="JAH11" s="53"/>
      <c r="JAI11" s="53"/>
      <c r="JAJ11" s="53"/>
      <c r="JAK11" s="53"/>
      <c r="JAL11" s="53"/>
      <c r="JAM11" s="53"/>
      <c r="JAN11" s="53"/>
      <c r="JAO11" s="53"/>
      <c r="JAP11" s="53"/>
      <c r="JAQ11" s="53"/>
      <c r="JAR11" s="53"/>
      <c r="JAS11" s="53"/>
      <c r="JAT11" s="53"/>
      <c r="JAU11" s="53"/>
      <c r="JAV11" s="53"/>
      <c r="JAW11" s="53"/>
      <c r="JAX11" s="53"/>
      <c r="JAY11" s="53"/>
      <c r="JAZ11" s="53"/>
      <c r="JBA11" s="53"/>
      <c r="JBB11" s="53"/>
      <c r="JBC11" s="53"/>
      <c r="JBD11" s="53"/>
      <c r="JBE11" s="53"/>
      <c r="JBF11" s="53"/>
      <c r="JBG11" s="53"/>
      <c r="JBH11" s="53"/>
      <c r="JBI11" s="53"/>
      <c r="JBJ11" s="53"/>
      <c r="JBK11" s="53"/>
      <c r="JBL11" s="53"/>
      <c r="JBM11" s="53"/>
      <c r="JBN11" s="53"/>
      <c r="JBO11" s="53"/>
      <c r="JBP11" s="53"/>
      <c r="JBQ11" s="53"/>
      <c r="JBR11" s="53"/>
      <c r="JBS11" s="53"/>
      <c r="JBT11" s="53"/>
      <c r="JBU11" s="53"/>
      <c r="JBV11" s="53"/>
      <c r="JBW11" s="53"/>
      <c r="JBX11" s="53"/>
      <c r="JBY11" s="53"/>
      <c r="JBZ11" s="53"/>
      <c r="JCA11" s="53"/>
      <c r="JCB11" s="53"/>
      <c r="JCC11" s="53"/>
      <c r="JCD11" s="53"/>
      <c r="JCE11" s="53"/>
      <c r="JCF11" s="53"/>
      <c r="JCG11" s="53"/>
      <c r="JCH11" s="53"/>
      <c r="JCI11" s="53"/>
      <c r="JCJ11" s="53"/>
      <c r="JCK11" s="53"/>
      <c r="JCL11" s="53"/>
      <c r="JCM11" s="53"/>
      <c r="JCN11" s="53"/>
      <c r="JCO11" s="53"/>
      <c r="JCP11" s="53"/>
      <c r="JCQ11" s="53"/>
      <c r="JCR11" s="53"/>
      <c r="JCS11" s="53"/>
      <c r="JCT11" s="53"/>
      <c r="JCU11" s="53"/>
      <c r="JCV11" s="53"/>
      <c r="JCW11" s="53"/>
      <c r="JCX11" s="53"/>
      <c r="JCY11" s="53"/>
      <c r="JCZ11" s="53"/>
      <c r="JDA11" s="53"/>
      <c r="JDB11" s="53"/>
      <c r="JDC11" s="53"/>
      <c r="JDD11" s="53"/>
      <c r="JDE11" s="53"/>
      <c r="JDF11" s="53"/>
      <c r="JDG11" s="53"/>
      <c r="JDH11" s="53"/>
      <c r="JDI11" s="53"/>
      <c r="JDJ11" s="53"/>
      <c r="JDK11" s="53"/>
      <c r="JDL11" s="53"/>
      <c r="JDM11" s="53"/>
      <c r="JDN11" s="53"/>
      <c r="JDO11" s="53"/>
      <c r="JDP11" s="53"/>
      <c r="JDQ11" s="53"/>
      <c r="JDR11" s="53"/>
      <c r="JDS11" s="53"/>
      <c r="JDT11" s="53"/>
      <c r="JDU11" s="53"/>
      <c r="JDV11" s="53"/>
      <c r="JDW11" s="53"/>
      <c r="JDX11" s="53"/>
      <c r="JDY11" s="53"/>
      <c r="JDZ11" s="53"/>
      <c r="JEA11" s="53"/>
      <c r="JEB11" s="53"/>
      <c r="JEC11" s="53"/>
      <c r="JED11" s="53"/>
      <c r="JEE11" s="53"/>
      <c r="JEF11" s="53"/>
      <c r="JEG11" s="53"/>
      <c r="JEH11" s="53"/>
      <c r="JEI11" s="53"/>
      <c r="JEJ11" s="53"/>
      <c r="JEK11" s="53"/>
      <c r="JEL11" s="53"/>
      <c r="JEM11" s="53"/>
      <c r="JEN11" s="53"/>
      <c r="JEO11" s="53"/>
      <c r="JEP11" s="53"/>
      <c r="JEQ11" s="53"/>
      <c r="JER11" s="53"/>
      <c r="JES11" s="53"/>
      <c r="JET11" s="53"/>
      <c r="JEU11" s="53"/>
      <c r="JEV11" s="53"/>
      <c r="JEW11" s="53"/>
      <c r="JEX11" s="53"/>
      <c r="JEY11" s="53"/>
      <c r="JEZ11" s="53"/>
      <c r="JFA11" s="53"/>
      <c r="JFB11" s="53"/>
      <c r="JFC11" s="53"/>
      <c r="JFD11" s="53"/>
      <c r="JFE11" s="53"/>
      <c r="JFF11" s="53"/>
      <c r="JFG11" s="53"/>
      <c r="JFH11" s="53"/>
      <c r="JFI11" s="53"/>
      <c r="JFJ11" s="53"/>
      <c r="JFK11" s="53"/>
      <c r="JFL11" s="53"/>
      <c r="JFM11" s="53"/>
      <c r="JFN11" s="53"/>
      <c r="JFO11" s="53"/>
      <c r="JFP11" s="53"/>
      <c r="JFQ11" s="53"/>
      <c r="JFR11" s="53"/>
      <c r="JFS11" s="53"/>
      <c r="JFT11" s="53"/>
      <c r="JFU11" s="53"/>
      <c r="JFV11" s="53"/>
      <c r="JFW11" s="53"/>
      <c r="JFX11" s="53"/>
      <c r="JFY11" s="53"/>
      <c r="JFZ11" s="53"/>
      <c r="JGA11" s="53"/>
      <c r="JGB11" s="53"/>
      <c r="JGC11" s="53"/>
      <c r="JGD11" s="53"/>
      <c r="JGE11" s="53"/>
      <c r="JGF11" s="53"/>
      <c r="JGG11" s="53"/>
      <c r="JGH11" s="53"/>
      <c r="JGI11" s="53"/>
      <c r="JGJ11" s="53"/>
      <c r="JGK11" s="53"/>
      <c r="JGL11" s="53"/>
      <c r="JGM11" s="53"/>
      <c r="JGN11" s="53"/>
      <c r="JGO11" s="53"/>
      <c r="JGP11" s="53"/>
      <c r="JGQ11" s="53"/>
      <c r="JGR11" s="53"/>
      <c r="JGS11" s="53"/>
      <c r="JGT11" s="53"/>
      <c r="JGU11" s="53"/>
      <c r="JGV11" s="53"/>
      <c r="JGW11" s="53"/>
      <c r="JGX11" s="53"/>
      <c r="JGY11" s="53"/>
      <c r="JGZ11" s="53"/>
      <c r="JHA11" s="53"/>
      <c r="JHB11" s="53"/>
      <c r="JHC11" s="53"/>
      <c r="JHD11" s="53"/>
      <c r="JHE11" s="53"/>
      <c r="JHF11" s="53"/>
      <c r="JHG11" s="53"/>
      <c r="JHH11" s="53"/>
      <c r="JHI11" s="53"/>
      <c r="JHJ11" s="53"/>
      <c r="JHK11" s="53"/>
      <c r="JHL11" s="53"/>
      <c r="JHM11" s="53"/>
      <c r="JHN11" s="53"/>
      <c r="JHO11" s="53"/>
      <c r="JHP11" s="53"/>
      <c r="JHQ11" s="53"/>
      <c r="JHR11" s="53"/>
      <c r="JHS11" s="53"/>
      <c r="JHT11" s="53"/>
      <c r="JHU11" s="53"/>
      <c r="JHV11" s="53"/>
      <c r="JHW11" s="53"/>
      <c r="JHX11" s="53"/>
      <c r="JHY11" s="53"/>
      <c r="JHZ11" s="53"/>
      <c r="JIA11" s="53"/>
      <c r="JIB11" s="53"/>
      <c r="JIC11" s="53"/>
      <c r="JID11" s="53"/>
      <c r="JIE11" s="53"/>
      <c r="JIF11" s="53"/>
      <c r="JIG11" s="53"/>
      <c r="JIH11" s="53"/>
      <c r="JII11" s="53"/>
      <c r="JIJ11" s="53"/>
      <c r="JIK11" s="53"/>
      <c r="JIL11" s="53"/>
      <c r="JIM11" s="53"/>
      <c r="JIN11" s="53"/>
      <c r="JIO11" s="53"/>
      <c r="JIP11" s="53"/>
      <c r="JIQ11" s="53"/>
      <c r="JIR11" s="53"/>
      <c r="JIS11" s="53"/>
      <c r="JIT11" s="53"/>
      <c r="JIU11" s="53"/>
      <c r="JIV11" s="53"/>
      <c r="JIW11" s="53"/>
      <c r="JIX11" s="53"/>
      <c r="JIY11" s="53"/>
      <c r="JIZ11" s="53"/>
      <c r="JJA11" s="53"/>
      <c r="JJB11" s="53"/>
      <c r="JJC11" s="53"/>
      <c r="JJD11" s="53"/>
      <c r="JJE11" s="53"/>
      <c r="JJF11" s="53"/>
      <c r="JJG11" s="53"/>
      <c r="JJH11" s="53"/>
      <c r="JJI11" s="53"/>
      <c r="JJJ11" s="53"/>
      <c r="JJK11" s="53"/>
      <c r="JJL11" s="53"/>
      <c r="JJM11" s="53"/>
      <c r="JJN11" s="53"/>
      <c r="JJO11" s="53"/>
      <c r="JJP11" s="53"/>
      <c r="JJQ11" s="53"/>
      <c r="JJR11" s="53"/>
      <c r="JJS11" s="53"/>
      <c r="JJT11" s="53"/>
      <c r="JJU11" s="53"/>
      <c r="JJV11" s="53"/>
      <c r="JJW11" s="53"/>
      <c r="JJX11" s="53"/>
      <c r="JJY11" s="53"/>
      <c r="JJZ11" s="53"/>
      <c r="JKA11" s="53"/>
      <c r="JKB11" s="53"/>
      <c r="JKC11" s="53"/>
      <c r="JKD11" s="53"/>
      <c r="JKE11" s="53"/>
      <c r="JKF11" s="53"/>
      <c r="JKG11" s="53"/>
      <c r="JKH11" s="53"/>
      <c r="JKI11" s="53"/>
      <c r="JKJ11" s="53"/>
      <c r="JKK11" s="53"/>
      <c r="JKL11" s="53"/>
      <c r="JKM11" s="53"/>
      <c r="JKN11" s="53"/>
      <c r="JKO11" s="53"/>
      <c r="JKP11" s="53"/>
      <c r="JKQ11" s="53"/>
      <c r="JKR11" s="53"/>
      <c r="JKS11" s="53"/>
      <c r="JKT11" s="53"/>
      <c r="JKU11" s="53"/>
      <c r="JKV11" s="53"/>
      <c r="JKW11" s="53"/>
      <c r="JKX11" s="53"/>
      <c r="JKY11" s="53"/>
      <c r="JKZ11" s="53"/>
      <c r="JLA11" s="53"/>
      <c r="JLB11" s="53"/>
      <c r="JLC11" s="53"/>
      <c r="JLD11" s="53"/>
      <c r="JLE11" s="53"/>
      <c r="JLF11" s="53"/>
      <c r="JLG11" s="53"/>
      <c r="JLH11" s="53"/>
      <c r="JLI11" s="53"/>
      <c r="JLJ11" s="53"/>
      <c r="JLK11" s="53"/>
      <c r="JLL11" s="53"/>
      <c r="JLM11" s="53"/>
      <c r="JLN11" s="53"/>
      <c r="JLO11" s="53"/>
      <c r="JLP11" s="53"/>
      <c r="JLQ11" s="53"/>
      <c r="JLR11" s="53"/>
      <c r="JLS11" s="53"/>
      <c r="JLT11" s="53"/>
      <c r="JLU11" s="53"/>
      <c r="JLV11" s="53"/>
      <c r="JLW11" s="53"/>
      <c r="JLX11" s="53"/>
      <c r="JLY11" s="53"/>
      <c r="JLZ11" s="53"/>
      <c r="JMA11" s="53"/>
      <c r="JMB11" s="53"/>
      <c r="JMC11" s="53"/>
      <c r="JMD11" s="53"/>
      <c r="JME11" s="53"/>
      <c r="JMF11" s="53"/>
      <c r="JMG11" s="53"/>
      <c r="JMH11" s="53"/>
      <c r="JMI11" s="53"/>
      <c r="JMJ11" s="53"/>
      <c r="JMK11" s="53"/>
      <c r="JML11" s="53"/>
      <c r="JMM11" s="53"/>
      <c r="JMN11" s="53"/>
      <c r="JMO11" s="53"/>
      <c r="JMP11" s="53"/>
      <c r="JMQ11" s="53"/>
      <c r="JMR11" s="53"/>
      <c r="JMS11" s="53"/>
      <c r="JMT11" s="53"/>
      <c r="JMU11" s="53"/>
      <c r="JMV11" s="53"/>
      <c r="JMW11" s="53"/>
      <c r="JMX11" s="53"/>
      <c r="JMY11" s="53"/>
      <c r="JMZ11" s="53"/>
      <c r="JNA11" s="53"/>
      <c r="JNB11" s="53"/>
      <c r="JNC11" s="53"/>
      <c r="JND11" s="53"/>
      <c r="JNE11" s="53"/>
      <c r="JNF11" s="53"/>
      <c r="JNG11" s="53"/>
      <c r="JNH11" s="53"/>
      <c r="JNI11" s="53"/>
      <c r="JNJ11" s="53"/>
      <c r="JNK11" s="53"/>
      <c r="JNL11" s="53"/>
      <c r="JNM11" s="53"/>
      <c r="JNN11" s="53"/>
      <c r="JNO11" s="53"/>
      <c r="JNP11" s="53"/>
      <c r="JNQ11" s="53"/>
      <c r="JNR11" s="53"/>
      <c r="JNS11" s="53"/>
      <c r="JNT11" s="53"/>
      <c r="JNU11" s="53"/>
      <c r="JNV11" s="53"/>
      <c r="JNW11" s="53"/>
      <c r="JNX11" s="53"/>
      <c r="JNY11" s="53"/>
      <c r="JNZ11" s="53"/>
      <c r="JOA11" s="53"/>
      <c r="JOB11" s="53"/>
      <c r="JOC11" s="53"/>
      <c r="JOD11" s="53"/>
      <c r="JOE11" s="53"/>
      <c r="JOF11" s="53"/>
      <c r="JOG11" s="53"/>
      <c r="JOH11" s="53"/>
      <c r="JOI11" s="53"/>
      <c r="JOJ11" s="53"/>
      <c r="JOK11" s="53"/>
      <c r="JOL11" s="53"/>
      <c r="JOM11" s="53"/>
      <c r="JON11" s="53"/>
      <c r="JOO11" s="53"/>
      <c r="JOP11" s="53"/>
      <c r="JOQ11" s="53"/>
      <c r="JOR11" s="53"/>
      <c r="JOS11" s="53"/>
      <c r="JOT11" s="53"/>
      <c r="JOU11" s="53"/>
      <c r="JOV11" s="53"/>
      <c r="JOW11" s="53"/>
      <c r="JOX11" s="53"/>
      <c r="JOY11" s="53"/>
      <c r="JOZ11" s="53"/>
      <c r="JPA11" s="53"/>
      <c r="JPB11" s="53"/>
      <c r="JPC11" s="53"/>
      <c r="JPD11" s="53"/>
      <c r="JPE11" s="53"/>
      <c r="JPF11" s="53"/>
      <c r="JPG11" s="53"/>
      <c r="JPH11" s="53"/>
      <c r="JPI11" s="53"/>
      <c r="JPJ11" s="53"/>
      <c r="JPK11" s="53"/>
      <c r="JPL11" s="53"/>
      <c r="JPM11" s="53"/>
      <c r="JPN11" s="53"/>
      <c r="JPO11" s="53"/>
      <c r="JPP11" s="53"/>
      <c r="JPQ11" s="53"/>
      <c r="JPR11" s="53"/>
      <c r="JPS11" s="53"/>
      <c r="JPT11" s="53"/>
      <c r="JPU11" s="53"/>
      <c r="JPV11" s="53"/>
      <c r="JPW11" s="53"/>
      <c r="JPX11" s="53"/>
      <c r="JPY11" s="53"/>
      <c r="JPZ11" s="53"/>
      <c r="JQA11" s="53"/>
      <c r="JQB11" s="53"/>
      <c r="JQC11" s="53"/>
      <c r="JQD11" s="53"/>
      <c r="JQE11" s="53"/>
      <c r="JQF11" s="53"/>
      <c r="JQG11" s="53"/>
      <c r="JQH11" s="53"/>
      <c r="JQI11" s="53"/>
      <c r="JQJ11" s="53"/>
      <c r="JQK11" s="53"/>
      <c r="JQL11" s="53"/>
      <c r="JQM11" s="53"/>
      <c r="JQN11" s="53"/>
      <c r="JQO11" s="53"/>
      <c r="JQP11" s="53"/>
      <c r="JQQ11" s="53"/>
      <c r="JQR11" s="53"/>
      <c r="JQS11" s="53"/>
      <c r="JQT11" s="53"/>
      <c r="JQU11" s="53"/>
      <c r="JQV11" s="53"/>
      <c r="JQW11" s="53"/>
      <c r="JQX11" s="53"/>
      <c r="JQY11" s="53"/>
      <c r="JQZ11" s="53"/>
      <c r="JRA11" s="53"/>
      <c r="JRB11" s="53"/>
      <c r="JRC11" s="53"/>
      <c r="JRD11" s="53"/>
      <c r="JRE11" s="53"/>
      <c r="JRF11" s="53"/>
      <c r="JRG11" s="53"/>
      <c r="JRH11" s="53"/>
      <c r="JRI11" s="53"/>
      <c r="JRJ11" s="53"/>
      <c r="JRK11" s="53"/>
      <c r="JRL11" s="53"/>
      <c r="JRM11" s="53"/>
      <c r="JRN11" s="53"/>
      <c r="JRO11" s="53"/>
      <c r="JRP11" s="53"/>
      <c r="JRQ11" s="53"/>
      <c r="JRR11" s="53"/>
      <c r="JRS11" s="53"/>
      <c r="JRT11" s="53"/>
      <c r="JRU11" s="53"/>
      <c r="JRV11" s="53"/>
      <c r="JRW11" s="53"/>
      <c r="JRX11" s="53"/>
      <c r="JRY11" s="53"/>
      <c r="JRZ11" s="53"/>
      <c r="JSA11" s="53"/>
      <c r="JSB11" s="53"/>
      <c r="JSC11" s="53"/>
      <c r="JSD11" s="53"/>
      <c r="JSE11" s="53"/>
      <c r="JSF11" s="53"/>
      <c r="JSG11" s="53"/>
      <c r="JSH11" s="53"/>
      <c r="JSI11" s="53"/>
      <c r="JSJ11" s="53"/>
      <c r="JSK11" s="53"/>
      <c r="JSL11" s="53"/>
      <c r="JSM11" s="53"/>
      <c r="JSN11" s="53"/>
      <c r="JSO11" s="53"/>
      <c r="JSP11" s="53"/>
      <c r="JSQ11" s="53"/>
      <c r="JSR11" s="53"/>
      <c r="JSS11" s="53"/>
      <c r="JST11" s="53"/>
      <c r="JSU11" s="53"/>
      <c r="JSV11" s="53"/>
      <c r="JSW11" s="53"/>
      <c r="JSX11" s="53"/>
      <c r="JSY11" s="53"/>
      <c r="JSZ11" s="53"/>
      <c r="JTA11" s="53"/>
      <c r="JTB11" s="53"/>
      <c r="JTC11" s="53"/>
      <c r="JTD11" s="53"/>
      <c r="JTE11" s="53"/>
      <c r="JTF11" s="53"/>
      <c r="JTG11" s="53"/>
      <c r="JTH11" s="53"/>
      <c r="JTI11" s="53"/>
      <c r="JTJ11" s="53"/>
      <c r="JTK11" s="53"/>
      <c r="JTL11" s="53"/>
      <c r="JTM11" s="53"/>
      <c r="JTN11" s="53"/>
      <c r="JTO11" s="53"/>
      <c r="JTP11" s="53"/>
      <c r="JTQ11" s="53"/>
      <c r="JTR11" s="53"/>
      <c r="JTS11" s="53"/>
      <c r="JTT11" s="53"/>
      <c r="JTU11" s="53"/>
      <c r="JTV11" s="53"/>
      <c r="JTW11" s="53"/>
      <c r="JTX11" s="53"/>
      <c r="JTY11" s="53"/>
      <c r="JTZ11" s="53"/>
      <c r="JUA11" s="53"/>
      <c r="JUB11" s="53"/>
      <c r="JUC11" s="53"/>
      <c r="JUD11" s="53"/>
      <c r="JUE11" s="53"/>
      <c r="JUF11" s="53"/>
      <c r="JUG11" s="53"/>
      <c r="JUH11" s="53"/>
      <c r="JUI11" s="53"/>
      <c r="JUJ11" s="53"/>
      <c r="JUK11" s="53"/>
      <c r="JUL11" s="53"/>
      <c r="JUM11" s="53"/>
      <c r="JUN11" s="53"/>
      <c r="JUO11" s="53"/>
      <c r="JUP11" s="53"/>
      <c r="JUQ11" s="53"/>
      <c r="JUR11" s="53"/>
      <c r="JUS11" s="53"/>
      <c r="JUT11" s="53"/>
      <c r="JUU11" s="53"/>
      <c r="JUV11" s="53"/>
      <c r="JUW11" s="53"/>
      <c r="JUX11" s="53"/>
      <c r="JUY11" s="53"/>
      <c r="JUZ11" s="53"/>
      <c r="JVA11" s="53"/>
      <c r="JVB11" s="53"/>
      <c r="JVC11" s="53"/>
      <c r="JVD11" s="53"/>
      <c r="JVE11" s="53"/>
      <c r="JVF11" s="53"/>
      <c r="JVG11" s="53"/>
      <c r="JVH11" s="53"/>
      <c r="JVI11" s="53"/>
      <c r="JVJ11" s="53"/>
      <c r="JVK11" s="53"/>
      <c r="JVL11" s="53"/>
      <c r="JVM11" s="53"/>
      <c r="JVN11" s="53"/>
      <c r="JVO11" s="53"/>
      <c r="JVP11" s="53"/>
      <c r="JVQ11" s="53"/>
      <c r="JVR11" s="53"/>
      <c r="JVS11" s="53"/>
      <c r="JVT11" s="53"/>
      <c r="JVU11" s="53"/>
      <c r="JVV11" s="53"/>
      <c r="JVW11" s="53"/>
      <c r="JVX11" s="53"/>
      <c r="JVY11" s="53"/>
      <c r="JVZ11" s="53"/>
      <c r="JWA11" s="53"/>
      <c r="JWB11" s="53"/>
      <c r="JWC11" s="53"/>
      <c r="JWD11" s="53"/>
      <c r="JWE11" s="53"/>
      <c r="JWF11" s="53"/>
      <c r="JWG11" s="53"/>
      <c r="JWH11" s="53"/>
      <c r="JWI11" s="53"/>
      <c r="JWJ11" s="53"/>
      <c r="JWK11" s="53"/>
      <c r="JWL11" s="53"/>
      <c r="JWM11" s="53"/>
      <c r="JWN11" s="53"/>
      <c r="JWO11" s="53"/>
      <c r="JWP11" s="53"/>
      <c r="JWQ11" s="53"/>
      <c r="JWR11" s="53"/>
      <c r="JWS11" s="53"/>
      <c r="JWT11" s="53"/>
      <c r="JWU11" s="53"/>
      <c r="JWV11" s="53"/>
      <c r="JWW11" s="53"/>
      <c r="JWX11" s="53"/>
      <c r="JWY11" s="53"/>
      <c r="JWZ11" s="53"/>
      <c r="JXA11" s="53"/>
      <c r="JXB11" s="53"/>
      <c r="JXC11" s="53"/>
      <c r="JXD11" s="53"/>
      <c r="JXE11" s="53"/>
      <c r="JXF11" s="53"/>
      <c r="JXG11" s="53"/>
      <c r="JXH11" s="53"/>
      <c r="JXI11" s="53"/>
      <c r="JXJ11" s="53"/>
      <c r="JXK11" s="53"/>
      <c r="JXL11" s="53"/>
      <c r="JXM11" s="53"/>
      <c r="JXN11" s="53"/>
      <c r="JXO11" s="53"/>
      <c r="JXP11" s="53"/>
      <c r="JXQ11" s="53"/>
      <c r="JXR11" s="53"/>
      <c r="JXS11" s="53"/>
      <c r="JXT11" s="53"/>
      <c r="JXU11" s="53"/>
      <c r="JXV11" s="53"/>
      <c r="JXW11" s="53"/>
      <c r="JXX11" s="53"/>
      <c r="JXY11" s="53"/>
      <c r="JXZ11" s="53"/>
      <c r="JYA11" s="53"/>
      <c r="JYB11" s="53"/>
      <c r="JYC11" s="53"/>
      <c r="JYD11" s="53"/>
      <c r="JYE11" s="53"/>
      <c r="JYF11" s="53"/>
      <c r="JYG11" s="53"/>
      <c r="JYH11" s="53"/>
      <c r="JYI11" s="53"/>
      <c r="JYJ11" s="53"/>
      <c r="JYK11" s="53"/>
      <c r="JYL11" s="53"/>
      <c r="JYM11" s="53"/>
      <c r="JYN11" s="53"/>
      <c r="JYO11" s="53"/>
      <c r="JYP11" s="53"/>
      <c r="JYQ11" s="53"/>
      <c r="JYR11" s="53"/>
      <c r="JYS11" s="53"/>
      <c r="JYT11" s="53"/>
      <c r="JYU11" s="53"/>
      <c r="JYV11" s="53"/>
      <c r="JYW11" s="53"/>
      <c r="JYX11" s="53"/>
      <c r="JYY11" s="53"/>
      <c r="JYZ11" s="53"/>
      <c r="JZA11" s="53"/>
      <c r="JZB11" s="53"/>
      <c r="JZC11" s="53"/>
      <c r="JZD11" s="53"/>
      <c r="JZE11" s="53"/>
      <c r="JZF11" s="53"/>
      <c r="JZG11" s="53"/>
      <c r="JZH11" s="53"/>
      <c r="JZI11" s="53"/>
      <c r="JZJ11" s="53"/>
      <c r="JZK11" s="53"/>
      <c r="JZL11" s="53"/>
      <c r="JZM11" s="53"/>
      <c r="JZN11" s="53"/>
      <c r="JZO11" s="53"/>
      <c r="JZP11" s="53"/>
      <c r="JZQ11" s="53"/>
      <c r="JZR11" s="53"/>
      <c r="JZS11" s="53"/>
      <c r="JZT11" s="53"/>
      <c r="JZU11" s="53"/>
      <c r="JZV11" s="53"/>
      <c r="JZW11" s="53"/>
      <c r="JZX11" s="53"/>
      <c r="JZY11" s="53"/>
      <c r="JZZ11" s="53"/>
      <c r="KAA11" s="53"/>
      <c r="KAB11" s="53"/>
      <c r="KAC11" s="53"/>
      <c r="KAD11" s="53"/>
      <c r="KAE11" s="53"/>
      <c r="KAF11" s="53"/>
      <c r="KAG11" s="53"/>
      <c r="KAH11" s="53"/>
      <c r="KAI11" s="53"/>
      <c r="KAJ11" s="53"/>
      <c r="KAK11" s="53"/>
      <c r="KAL11" s="53"/>
      <c r="KAM11" s="53"/>
      <c r="KAN11" s="53"/>
      <c r="KAO11" s="53"/>
      <c r="KAP11" s="53"/>
      <c r="KAQ11" s="53"/>
      <c r="KAR11" s="53"/>
      <c r="KAS11" s="53"/>
      <c r="KAT11" s="53"/>
      <c r="KAU11" s="53"/>
      <c r="KAV11" s="53"/>
      <c r="KAW11" s="53"/>
      <c r="KAX11" s="53"/>
      <c r="KAY11" s="53"/>
      <c r="KAZ11" s="53"/>
      <c r="KBA11" s="53"/>
      <c r="KBB11" s="53"/>
      <c r="KBC11" s="53"/>
      <c r="KBD11" s="53"/>
      <c r="KBE11" s="53"/>
      <c r="KBF11" s="53"/>
      <c r="KBG11" s="53"/>
      <c r="KBH11" s="53"/>
      <c r="KBI11" s="53"/>
      <c r="KBJ11" s="53"/>
      <c r="KBK11" s="53"/>
      <c r="KBL11" s="53"/>
      <c r="KBM11" s="53"/>
      <c r="KBN11" s="53"/>
      <c r="KBO11" s="53"/>
      <c r="KBP11" s="53"/>
      <c r="KBQ11" s="53"/>
      <c r="KBR11" s="53"/>
      <c r="KBS11" s="53"/>
      <c r="KBT11" s="53"/>
      <c r="KBU11" s="53"/>
      <c r="KBV11" s="53"/>
      <c r="KBW11" s="53"/>
      <c r="KBX11" s="53"/>
      <c r="KBY11" s="53"/>
      <c r="KBZ11" s="53"/>
      <c r="KCA11" s="53"/>
      <c r="KCB11" s="53"/>
      <c r="KCC11" s="53"/>
      <c r="KCD11" s="53"/>
      <c r="KCE11" s="53"/>
      <c r="KCF11" s="53"/>
      <c r="KCG11" s="53"/>
      <c r="KCH11" s="53"/>
      <c r="KCI11" s="53"/>
      <c r="KCJ11" s="53"/>
      <c r="KCK11" s="53"/>
      <c r="KCL11" s="53"/>
      <c r="KCM11" s="53"/>
      <c r="KCN11" s="53"/>
      <c r="KCO11" s="53"/>
      <c r="KCP11" s="53"/>
      <c r="KCQ11" s="53"/>
      <c r="KCR11" s="53"/>
      <c r="KCS11" s="53"/>
      <c r="KCT11" s="53"/>
      <c r="KCU11" s="53"/>
      <c r="KCV11" s="53"/>
      <c r="KCW11" s="53"/>
      <c r="KCX11" s="53"/>
      <c r="KCY11" s="53"/>
      <c r="KCZ11" s="53"/>
      <c r="KDA11" s="53"/>
      <c r="KDB11" s="53"/>
      <c r="KDC11" s="53"/>
      <c r="KDD11" s="53"/>
      <c r="KDE11" s="53"/>
      <c r="KDF11" s="53"/>
      <c r="KDG11" s="53"/>
      <c r="KDH11" s="53"/>
      <c r="KDI11" s="53"/>
      <c r="KDJ11" s="53"/>
      <c r="KDK11" s="53"/>
      <c r="KDL11" s="53"/>
      <c r="KDM11" s="53"/>
      <c r="KDN11" s="53"/>
      <c r="KDO11" s="53"/>
      <c r="KDP11" s="53"/>
      <c r="KDQ11" s="53"/>
      <c r="KDR11" s="53"/>
      <c r="KDS11" s="53"/>
      <c r="KDT11" s="53"/>
      <c r="KDU11" s="53"/>
      <c r="KDV11" s="53"/>
      <c r="KDW11" s="53"/>
      <c r="KDX11" s="53"/>
      <c r="KDY11" s="53"/>
      <c r="KDZ11" s="53"/>
      <c r="KEA11" s="53"/>
      <c r="KEB11" s="53"/>
      <c r="KEC11" s="53"/>
      <c r="KED11" s="53"/>
      <c r="KEE11" s="53"/>
      <c r="KEF11" s="53"/>
      <c r="KEG11" s="53"/>
      <c r="KEH11" s="53"/>
      <c r="KEI11" s="53"/>
      <c r="KEJ11" s="53"/>
      <c r="KEK11" s="53"/>
      <c r="KEL11" s="53"/>
      <c r="KEM11" s="53"/>
      <c r="KEN11" s="53"/>
      <c r="KEO11" s="53"/>
      <c r="KEP11" s="53"/>
      <c r="KEQ11" s="53"/>
      <c r="KER11" s="53"/>
      <c r="KES11" s="53"/>
      <c r="KET11" s="53"/>
      <c r="KEU11" s="53"/>
      <c r="KEV11" s="53"/>
      <c r="KEW11" s="53"/>
      <c r="KEX11" s="53"/>
      <c r="KEY11" s="53"/>
      <c r="KEZ11" s="53"/>
      <c r="KFA11" s="53"/>
      <c r="KFB11" s="53"/>
      <c r="KFC11" s="53"/>
      <c r="KFD11" s="53"/>
      <c r="KFE11" s="53"/>
      <c r="KFF11" s="53"/>
      <c r="KFG11" s="53"/>
      <c r="KFH11" s="53"/>
      <c r="KFI11" s="53"/>
      <c r="KFJ11" s="53"/>
      <c r="KFK11" s="53"/>
      <c r="KFL11" s="53"/>
      <c r="KFM11" s="53"/>
      <c r="KFN11" s="53"/>
      <c r="KFO11" s="53"/>
      <c r="KFP11" s="53"/>
      <c r="KFQ11" s="53"/>
      <c r="KFR11" s="53"/>
      <c r="KFS11" s="53"/>
      <c r="KFT11" s="53"/>
      <c r="KFU11" s="53"/>
      <c r="KFV11" s="53"/>
      <c r="KFW11" s="53"/>
      <c r="KFX11" s="53"/>
      <c r="KFY11" s="53"/>
      <c r="KFZ11" s="53"/>
      <c r="KGA11" s="53"/>
      <c r="KGB11" s="53"/>
      <c r="KGC11" s="53"/>
      <c r="KGD11" s="53"/>
      <c r="KGE11" s="53"/>
      <c r="KGF11" s="53"/>
      <c r="KGG11" s="53"/>
      <c r="KGH11" s="53"/>
      <c r="KGI11" s="53"/>
      <c r="KGJ11" s="53"/>
      <c r="KGK11" s="53"/>
      <c r="KGL11" s="53"/>
      <c r="KGM11" s="53"/>
      <c r="KGN11" s="53"/>
      <c r="KGO11" s="53"/>
      <c r="KGP11" s="53"/>
      <c r="KGQ11" s="53"/>
      <c r="KGR11" s="53"/>
      <c r="KGS11" s="53"/>
      <c r="KGT11" s="53"/>
      <c r="KGU11" s="53"/>
      <c r="KGV11" s="53"/>
      <c r="KGW11" s="53"/>
      <c r="KGX11" s="53"/>
      <c r="KGY11" s="53"/>
      <c r="KGZ11" s="53"/>
      <c r="KHA11" s="53"/>
      <c r="KHB11" s="53"/>
      <c r="KHC11" s="53"/>
      <c r="KHD11" s="53"/>
      <c r="KHE11" s="53"/>
      <c r="KHF11" s="53"/>
      <c r="KHG11" s="53"/>
      <c r="KHH11" s="53"/>
      <c r="KHI11" s="53"/>
      <c r="KHJ11" s="53"/>
      <c r="KHK11" s="53"/>
      <c r="KHL11" s="53"/>
      <c r="KHM11" s="53"/>
      <c r="KHN11" s="53"/>
      <c r="KHO11" s="53"/>
      <c r="KHP11" s="53"/>
      <c r="KHQ11" s="53"/>
      <c r="KHR11" s="53"/>
      <c r="KHS11" s="53"/>
      <c r="KHT11" s="53"/>
      <c r="KHU11" s="53"/>
      <c r="KHV11" s="53"/>
      <c r="KHW11" s="53"/>
      <c r="KHX11" s="53"/>
      <c r="KHY11" s="53"/>
      <c r="KHZ11" s="53"/>
      <c r="KIA11" s="53"/>
      <c r="KIB11" s="53"/>
      <c r="KIC11" s="53"/>
      <c r="KID11" s="53"/>
      <c r="KIE11" s="53"/>
      <c r="KIF11" s="53"/>
      <c r="KIG11" s="53"/>
      <c r="KIH11" s="53"/>
      <c r="KII11" s="53"/>
      <c r="KIJ11" s="53"/>
      <c r="KIK11" s="53"/>
      <c r="KIL11" s="53"/>
      <c r="KIM11" s="53"/>
      <c r="KIN11" s="53"/>
      <c r="KIO11" s="53"/>
      <c r="KIP11" s="53"/>
      <c r="KIQ11" s="53"/>
      <c r="KIR11" s="53"/>
      <c r="KIS11" s="53"/>
      <c r="KIT11" s="53"/>
      <c r="KIU11" s="53"/>
      <c r="KIV11" s="53"/>
      <c r="KIW11" s="53"/>
      <c r="KIX11" s="53"/>
      <c r="KIY11" s="53"/>
      <c r="KIZ11" s="53"/>
      <c r="KJA11" s="53"/>
      <c r="KJB11" s="53"/>
      <c r="KJC11" s="53"/>
      <c r="KJD11" s="53"/>
      <c r="KJE11" s="53"/>
      <c r="KJF11" s="53"/>
      <c r="KJG11" s="53"/>
      <c r="KJH11" s="53"/>
      <c r="KJI11" s="53"/>
      <c r="KJJ11" s="53"/>
      <c r="KJK11" s="53"/>
      <c r="KJL11" s="53"/>
      <c r="KJM11" s="53"/>
      <c r="KJN11" s="53"/>
      <c r="KJO11" s="53"/>
      <c r="KJP11" s="53"/>
      <c r="KJQ11" s="53"/>
      <c r="KJR11" s="53"/>
      <c r="KJS11" s="53"/>
      <c r="KJT11" s="53"/>
      <c r="KJU11" s="53"/>
      <c r="KJV11" s="53"/>
      <c r="KJW11" s="53"/>
      <c r="KJX11" s="53"/>
      <c r="KJY11" s="53"/>
      <c r="KJZ11" s="53"/>
      <c r="KKA11" s="53"/>
      <c r="KKB11" s="53"/>
      <c r="KKC11" s="53"/>
      <c r="KKD11" s="53"/>
      <c r="KKE11" s="53"/>
      <c r="KKF11" s="53"/>
      <c r="KKG11" s="53"/>
      <c r="KKH11" s="53"/>
      <c r="KKI11" s="53"/>
      <c r="KKJ11" s="53"/>
      <c r="KKK11" s="53"/>
      <c r="KKL11" s="53"/>
      <c r="KKM11" s="53"/>
      <c r="KKN11" s="53"/>
      <c r="KKO11" s="53"/>
      <c r="KKP11" s="53"/>
      <c r="KKQ11" s="53"/>
      <c r="KKR11" s="53"/>
      <c r="KKS11" s="53"/>
      <c r="KKT11" s="53"/>
      <c r="KKU11" s="53"/>
      <c r="KKV11" s="53"/>
      <c r="KKW11" s="53"/>
      <c r="KKX11" s="53"/>
      <c r="KKY11" s="53"/>
      <c r="KKZ11" s="53"/>
      <c r="KLA11" s="53"/>
      <c r="KLB11" s="53"/>
      <c r="KLC11" s="53"/>
      <c r="KLD11" s="53"/>
      <c r="KLE11" s="53"/>
      <c r="KLF11" s="53"/>
      <c r="KLG11" s="53"/>
      <c r="KLH11" s="53"/>
      <c r="KLI11" s="53"/>
      <c r="KLJ11" s="53"/>
      <c r="KLK11" s="53"/>
      <c r="KLL11" s="53"/>
      <c r="KLM11" s="53"/>
      <c r="KLN11" s="53"/>
      <c r="KLO11" s="53"/>
      <c r="KLP11" s="53"/>
      <c r="KLQ11" s="53"/>
      <c r="KLR11" s="53"/>
      <c r="KLS11" s="53"/>
      <c r="KLT11" s="53"/>
      <c r="KLU11" s="53"/>
      <c r="KLV11" s="53"/>
      <c r="KLW11" s="53"/>
      <c r="KLX11" s="53"/>
      <c r="KLY11" s="53"/>
      <c r="KLZ11" s="53"/>
      <c r="KMA11" s="53"/>
      <c r="KMB11" s="53"/>
      <c r="KMC11" s="53"/>
      <c r="KMD11" s="53"/>
      <c r="KME11" s="53"/>
      <c r="KMF11" s="53"/>
      <c r="KMG11" s="53"/>
      <c r="KMH11" s="53"/>
      <c r="KMI11" s="53"/>
      <c r="KMJ11" s="53"/>
      <c r="KMK11" s="53"/>
      <c r="KML11" s="53"/>
      <c r="KMM11" s="53"/>
      <c r="KMN11" s="53"/>
      <c r="KMO11" s="53"/>
      <c r="KMP11" s="53"/>
      <c r="KMQ11" s="53"/>
      <c r="KMR11" s="53"/>
      <c r="KMS11" s="53"/>
      <c r="KMT11" s="53"/>
      <c r="KMU11" s="53"/>
      <c r="KMV11" s="53"/>
      <c r="KMW11" s="53"/>
      <c r="KMX11" s="53"/>
      <c r="KMY11" s="53"/>
      <c r="KMZ11" s="53"/>
      <c r="KNA11" s="53"/>
      <c r="KNB11" s="53"/>
      <c r="KNC11" s="53"/>
      <c r="KND11" s="53"/>
      <c r="KNE11" s="53"/>
      <c r="KNF11" s="53"/>
      <c r="KNG11" s="53"/>
      <c r="KNH11" s="53"/>
      <c r="KNI11" s="53"/>
      <c r="KNJ11" s="53"/>
      <c r="KNK11" s="53"/>
      <c r="KNL11" s="53"/>
      <c r="KNM11" s="53"/>
      <c r="KNN11" s="53"/>
      <c r="KNO11" s="53"/>
      <c r="KNP11" s="53"/>
      <c r="KNQ11" s="53"/>
      <c r="KNR11" s="53"/>
      <c r="KNS11" s="53"/>
      <c r="KNT11" s="53"/>
      <c r="KNU11" s="53"/>
      <c r="KNV11" s="53"/>
      <c r="KNW11" s="53"/>
      <c r="KNX11" s="53"/>
      <c r="KNY11" s="53"/>
      <c r="KNZ11" s="53"/>
      <c r="KOA11" s="53"/>
      <c r="KOB11" s="53"/>
      <c r="KOC11" s="53"/>
      <c r="KOD11" s="53"/>
      <c r="KOE11" s="53"/>
      <c r="KOF11" s="53"/>
      <c r="KOG11" s="53"/>
      <c r="KOH11" s="53"/>
      <c r="KOI11" s="53"/>
      <c r="KOJ11" s="53"/>
      <c r="KOK11" s="53"/>
      <c r="KOL11" s="53"/>
      <c r="KOM11" s="53"/>
      <c r="KON11" s="53"/>
      <c r="KOO11" s="53"/>
      <c r="KOP11" s="53"/>
      <c r="KOQ11" s="53"/>
      <c r="KOR11" s="53"/>
      <c r="KOS11" s="53"/>
      <c r="KOT11" s="53"/>
      <c r="KOU11" s="53"/>
      <c r="KOV11" s="53"/>
      <c r="KOW11" s="53"/>
      <c r="KOX11" s="53"/>
      <c r="KOY11" s="53"/>
      <c r="KOZ11" s="53"/>
      <c r="KPA11" s="53"/>
      <c r="KPB11" s="53"/>
      <c r="KPC11" s="53"/>
      <c r="KPD11" s="53"/>
      <c r="KPE11" s="53"/>
      <c r="KPF11" s="53"/>
      <c r="KPG11" s="53"/>
      <c r="KPH11" s="53"/>
      <c r="KPI11" s="53"/>
      <c r="KPJ11" s="53"/>
      <c r="KPK11" s="53"/>
      <c r="KPL11" s="53"/>
      <c r="KPM11" s="53"/>
      <c r="KPN11" s="53"/>
      <c r="KPO11" s="53"/>
      <c r="KPP11" s="53"/>
      <c r="KPQ11" s="53"/>
      <c r="KPR11" s="53"/>
      <c r="KPS11" s="53"/>
      <c r="KPT11" s="53"/>
      <c r="KPU11" s="53"/>
      <c r="KPV11" s="53"/>
      <c r="KPW11" s="53"/>
      <c r="KPX11" s="53"/>
      <c r="KPY11" s="53"/>
      <c r="KPZ11" s="53"/>
      <c r="KQA11" s="53"/>
      <c r="KQB11" s="53"/>
      <c r="KQC11" s="53"/>
      <c r="KQD11" s="53"/>
      <c r="KQE11" s="53"/>
      <c r="KQF11" s="53"/>
      <c r="KQG11" s="53"/>
      <c r="KQH11" s="53"/>
      <c r="KQI11" s="53"/>
      <c r="KQJ11" s="53"/>
      <c r="KQK11" s="53"/>
      <c r="KQL11" s="53"/>
      <c r="KQM11" s="53"/>
      <c r="KQN11" s="53"/>
      <c r="KQO11" s="53"/>
      <c r="KQP11" s="53"/>
      <c r="KQQ11" s="53"/>
      <c r="KQR11" s="53"/>
      <c r="KQS11" s="53"/>
      <c r="KQT11" s="53"/>
      <c r="KQU11" s="53"/>
      <c r="KQV11" s="53"/>
      <c r="KQW11" s="53"/>
      <c r="KQX11" s="53"/>
      <c r="KQY11" s="53"/>
      <c r="KQZ11" s="53"/>
      <c r="KRA11" s="53"/>
      <c r="KRB11" s="53"/>
      <c r="KRC11" s="53"/>
      <c r="KRD11" s="53"/>
      <c r="KRE11" s="53"/>
      <c r="KRF11" s="53"/>
      <c r="KRG11" s="53"/>
      <c r="KRH11" s="53"/>
      <c r="KRI11" s="53"/>
      <c r="KRJ11" s="53"/>
      <c r="KRK11" s="53"/>
      <c r="KRL11" s="53"/>
      <c r="KRM11" s="53"/>
      <c r="KRN11" s="53"/>
      <c r="KRO11" s="53"/>
      <c r="KRP11" s="53"/>
      <c r="KRQ11" s="53"/>
      <c r="KRR11" s="53"/>
      <c r="KRS11" s="53"/>
      <c r="KRT11" s="53"/>
      <c r="KRU11" s="53"/>
      <c r="KRV11" s="53"/>
      <c r="KRW11" s="53"/>
      <c r="KRX11" s="53"/>
      <c r="KRY11" s="53"/>
      <c r="KRZ11" s="53"/>
      <c r="KSA11" s="53"/>
      <c r="KSB11" s="53"/>
      <c r="KSC11" s="53"/>
      <c r="KSD11" s="53"/>
      <c r="KSE11" s="53"/>
      <c r="KSF11" s="53"/>
      <c r="KSG11" s="53"/>
      <c r="KSH11" s="53"/>
      <c r="KSI11" s="53"/>
      <c r="KSJ11" s="53"/>
      <c r="KSK11" s="53"/>
      <c r="KSL11" s="53"/>
      <c r="KSM11" s="53"/>
      <c r="KSN11" s="53"/>
      <c r="KSO11" s="53"/>
      <c r="KSP11" s="53"/>
      <c r="KSQ11" s="53"/>
      <c r="KSR11" s="53"/>
      <c r="KSS11" s="53"/>
      <c r="KST11" s="53"/>
      <c r="KSU11" s="53"/>
      <c r="KSV11" s="53"/>
      <c r="KSW11" s="53"/>
      <c r="KSX11" s="53"/>
      <c r="KSY11" s="53"/>
      <c r="KSZ11" s="53"/>
      <c r="KTA11" s="53"/>
      <c r="KTB11" s="53"/>
      <c r="KTC11" s="53"/>
      <c r="KTD11" s="53"/>
      <c r="KTE11" s="53"/>
      <c r="KTF11" s="53"/>
      <c r="KTG11" s="53"/>
      <c r="KTH11" s="53"/>
      <c r="KTI11" s="53"/>
      <c r="KTJ11" s="53"/>
      <c r="KTK11" s="53"/>
      <c r="KTL11" s="53"/>
      <c r="KTM11" s="53"/>
      <c r="KTN11" s="53"/>
      <c r="KTO11" s="53"/>
      <c r="KTP11" s="53"/>
      <c r="KTQ11" s="53"/>
      <c r="KTR11" s="53"/>
      <c r="KTS11" s="53"/>
      <c r="KTT11" s="53"/>
      <c r="KTU11" s="53"/>
      <c r="KTV11" s="53"/>
      <c r="KTW11" s="53"/>
      <c r="KTX11" s="53"/>
      <c r="KTY11" s="53"/>
      <c r="KTZ11" s="53"/>
      <c r="KUA11" s="53"/>
      <c r="KUB11" s="53"/>
      <c r="KUC11" s="53"/>
      <c r="KUD11" s="53"/>
      <c r="KUE11" s="53"/>
      <c r="KUF11" s="53"/>
      <c r="KUG11" s="53"/>
      <c r="KUH11" s="53"/>
      <c r="KUI11" s="53"/>
      <c r="KUJ11" s="53"/>
      <c r="KUK11" s="53"/>
      <c r="KUL11" s="53"/>
      <c r="KUM11" s="53"/>
      <c r="KUN11" s="53"/>
      <c r="KUO11" s="53"/>
      <c r="KUP11" s="53"/>
      <c r="KUQ11" s="53"/>
      <c r="KUR11" s="53"/>
      <c r="KUS11" s="53"/>
      <c r="KUT11" s="53"/>
      <c r="KUU11" s="53"/>
      <c r="KUV11" s="53"/>
      <c r="KUW11" s="53"/>
      <c r="KUX11" s="53"/>
      <c r="KUY11" s="53"/>
      <c r="KUZ11" s="53"/>
      <c r="KVA11" s="53"/>
      <c r="KVB11" s="53"/>
      <c r="KVC11" s="53"/>
      <c r="KVD11" s="53"/>
      <c r="KVE11" s="53"/>
      <c r="KVF11" s="53"/>
      <c r="KVG11" s="53"/>
      <c r="KVH11" s="53"/>
      <c r="KVI11" s="53"/>
      <c r="KVJ11" s="53"/>
      <c r="KVK11" s="53"/>
      <c r="KVL11" s="53"/>
      <c r="KVM11" s="53"/>
      <c r="KVN11" s="53"/>
      <c r="KVO11" s="53"/>
      <c r="KVP11" s="53"/>
      <c r="KVQ11" s="53"/>
      <c r="KVR11" s="53"/>
      <c r="KVS11" s="53"/>
      <c r="KVT11" s="53"/>
      <c r="KVU11" s="53"/>
      <c r="KVV11" s="53"/>
      <c r="KVW11" s="53"/>
      <c r="KVX11" s="53"/>
      <c r="KVY11" s="53"/>
      <c r="KVZ11" s="53"/>
      <c r="KWA11" s="53"/>
      <c r="KWB11" s="53"/>
      <c r="KWC11" s="53"/>
      <c r="KWD11" s="53"/>
      <c r="KWE11" s="53"/>
      <c r="KWF11" s="53"/>
      <c r="KWG11" s="53"/>
      <c r="KWH11" s="53"/>
      <c r="KWI11" s="53"/>
      <c r="KWJ11" s="53"/>
      <c r="KWK11" s="53"/>
      <c r="KWL11" s="53"/>
      <c r="KWM11" s="53"/>
      <c r="KWN11" s="53"/>
      <c r="KWO11" s="53"/>
      <c r="KWP11" s="53"/>
      <c r="KWQ11" s="53"/>
      <c r="KWR11" s="53"/>
      <c r="KWS11" s="53"/>
      <c r="KWT11" s="53"/>
      <c r="KWU11" s="53"/>
      <c r="KWV11" s="53"/>
      <c r="KWW11" s="53"/>
      <c r="KWX11" s="53"/>
      <c r="KWY11" s="53"/>
      <c r="KWZ11" s="53"/>
      <c r="KXA11" s="53"/>
      <c r="KXB11" s="53"/>
      <c r="KXC11" s="53"/>
      <c r="KXD11" s="53"/>
      <c r="KXE11" s="53"/>
      <c r="KXF11" s="53"/>
      <c r="KXG11" s="53"/>
      <c r="KXH11" s="53"/>
      <c r="KXI11" s="53"/>
      <c r="KXJ11" s="53"/>
      <c r="KXK11" s="53"/>
      <c r="KXL11" s="53"/>
      <c r="KXM11" s="53"/>
      <c r="KXN11" s="53"/>
      <c r="KXO11" s="53"/>
      <c r="KXP11" s="53"/>
      <c r="KXQ11" s="53"/>
      <c r="KXR11" s="53"/>
      <c r="KXS11" s="53"/>
      <c r="KXT11" s="53"/>
      <c r="KXU11" s="53"/>
      <c r="KXV11" s="53"/>
      <c r="KXW11" s="53"/>
      <c r="KXX11" s="53"/>
      <c r="KXY11" s="53"/>
      <c r="KXZ11" s="53"/>
      <c r="KYA11" s="53"/>
      <c r="KYB11" s="53"/>
      <c r="KYC11" s="53"/>
      <c r="KYD11" s="53"/>
      <c r="KYE11" s="53"/>
      <c r="KYF11" s="53"/>
      <c r="KYG11" s="53"/>
      <c r="KYH11" s="53"/>
      <c r="KYI11" s="53"/>
      <c r="KYJ11" s="53"/>
      <c r="KYK11" s="53"/>
      <c r="KYL11" s="53"/>
      <c r="KYM11" s="53"/>
      <c r="KYN11" s="53"/>
      <c r="KYO11" s="53"/>
      <c r="KYP11" s="53"/>
      <c r="KYQ11" s="53"/>
      <c r="KYR11" s="53"/>
      <c r="KYS11" s="53"/>
      <c r="KYT11" s="53"/>
      <c r="KYU11" s="53"/>
      <c r="KYV11" s="53"/>
      <c r="KYW11" s="53"/>
      <c r="KYX11" s="53"/>
      <c r="KYY11" s="53"/>
      <c r="KYZ11" s="53"/>
      <c r="KZA11" s="53"/>
      <c r="KZB11" s="53"/>
      <c r="KZC11" s="53"/>
      <c r="KZD11" s="53"/>
      <c r="KZE11" s="53"/>
      <c r="KZF11" s="53"/>
      <c r="KZG11" s="53"/>
      <c r="KZH11" s="53"/>
      <c r="KZI11" s="53"/>
      <c r="KZJ11" s="53"/>
      <c r="KZK11" s="53"/>
      <c r="KZL11" s="53"/>
      <c r="KZM11" s="53"/>
      <c r="KZN11" s="53"/>
      <c r="KZO11" s="53"/>
      <c r="KZP11" s="53"/>
      <c r="KZQ11" s="53"/>
      <c r="KZR11" s="53"/>
      <c r="KZS11" s="53"/>
      <c r="KZT11" s="53"/>
      <c r="KZU11" s="53"/>
      <c r="KZV11" s="53"/>
      <c r="KZW11" s="53"/>
      <c r="KZX11" s="53"/>
      <c r="KZY11" s="53"/>
      <c r="KZZ11" s="53"/>
      <c r="LAA11" s="53"/>
      <c r="LAB11" s="53"/>
      <c r="LAC11" s="53"/>
      <c r="LAD11" s="53"/>
      <c r="LAE11" s="53"/>
      <c r="LAF11" s="53"/>
      <c r="LAG11" s="53"/>
      <c r="LAH11" s="53"/>
      <c r="LAI11" s="53"/>
      <c r="LAJ11" s="53"/>
      <c r="LAK11" s="53"/>
      <c r="LAL11" s="53"/>
      <c r="LAM11" s="53"/>
      <c r="LAN11" s="53"/>
      <c r="LAO11" s="53"/>
      <c r="LAP11" s="53"/>
      <c r="LAQ11" s="53"/>
      <c r="LAR11" s="53"/>
      <c r="LAS11" s="53"/>
      <c r="LAT11" s="53"/>
      <c r="LAU11" s="53"/>
      <c r="LAV11" s="53"/>
      <c r="LAW11" s="53"/>
      <c r="LAX11" s="53"/>
      <c r="LAY11" s="53"/>
      <c r="LAZ11" s="53"/>
      <c r="LBA11" s="53"/>
      <c r="LBB11" s="53"/>
      <c r="LBC11" s="53"/>
      <c r="LBD11" s="53"/>
      <c r="LBE11" s="53"/>
      <c r="LBF11" s="53"/>
      <c r="LBG11" s="53"/>
      <c r="LBH11" s="53"/>
      <c r="LBI11" s="53"/>
      <c r="LBJ11" s="53"/>
      <c r="LBK11" s="53"/>
      <c r="LBL11" s="53"/>
      <c r="LBM11" s="53"/>
      <c r="LBN11" s="53"/>
      <c r="LBO11" s="53"/>
      <c r="LBP11" s="53"/>
      <c r="LBQ11" s="53"/>
      <c r="LBR11" s="53"/>
      <c r="LBS11" s="53"/>
      <c r="LBT11" s="53"/>
      <c r="LBU11" s="53"/>
      <c r="LBV11" s="53"/>
      <c r="LBW11" s="53"/>
      <c r="LBX11" s="53"/>
      <c r="LBY11" s="53"/>
      <c r="LBZ11" s="53"/>
      <c r="LCA11" s="53"/>
      <c r="LCB11" s="53"/>
      <c r="LCC11" s="53"/>
      <c r="LCD11" s="53"/>
      <c r="LCE11" s="53"/>
      <c r="LCF11" s="53"/>
      <c r="LCG11" s="53"/>
      <c r="LCH11" s="53"/>
      <c r="LCI11" s="53"/>
      <c r="LCJ11" s="53"/>
      <c r="LCK11" s="53"/>
      <c r="LCL11" s="53"/>
      <c r="LCM11" s="53"/>
      <c r="LCN11" s="53"/>
      <c r="LCO11" s="53"/>
      <c r="LCP11" s="53"/>
      <c r="LCQ11" s="53"/>
      <c r="LCR11" s="53"/>
      <c r="LCS11" s="53"/>
      <c r="LCT11" s="53"/>
      <c r="LCU11" s="53"/>
      <c r="LCV11" s="53"/>
      <c r="LCW11" s="53"/>
      <c r="LCX11" s="53"/>
      <c r="LCY11" s="53"/>
      <c r="LCZ11" s="53"/>
      <c r="LDA11" s="53"/>
      <c r="LDB11" s="53"/>
      <c r="LDC11" s="53"/>
      <c r="LDD11" s="53"/>
      <c r="LDE11" s="53"/>
      <c r="LDF11" s="53"/>
      <c r="LDG11" s="53"/>
      <c r="LDH11" s="53"/>
      <c r="LDI11" s="53"/>
      <c r="LDJ11" s="53"/>
      <c r="LDK11" s="53"/>
      <c r="LDL11" s="53"/>
      <c r="LDM11" s="53"/>
      <c r="LDN11" s="53"/>
      <c r="LDO11" s="53"/>
      <c r="LDP11" s="53"/>
      <c r="LDQ11" s="53"/>
      <c r="LDR11" s="53"/>
      <c r="LDS11" s="53"/>
      <c r="LDT11" s="53"/>
      <c r="LDU11" s="53"/>
      <c r="LDV11" s="53"/>
      <c r="LDW11" s="53"/>
      <c r="LDX11" s="53"/>
      <c r="LDY11" s="53"/>
      <c r="LDZ11" s="53"/>
      <c r="LEA11" s="53"/>
      <c r="LEB11" s="53"/>
      <c r="LEC11" s="53"/>
      <c r="LED11" s="53"/>
      <c r="LEE11" s="53"/>
      <c r="LEF11" s="53"/>
      <c r="LEG11" s="53"/>
      <c r="LEH11" s="53"/>
      <c r="LEI11" s="53"/>
      <c r="LEJ11" s="53"/>
      <c r="LEK11" s="53"/>
      <c r="LEL11" s="53"/>
      <c r="LEM11" s="53"/>
      <c r="LEN11" s="53"/>
      <c r="LEO11" s="53"/>
      <c r="LEP11" s="53"/>
      <c r="LEQ11" s="53"/>
      <c r="LER11" s="53"/>
      <c r="LES11" s="53"/>
      <c r="LET11" s="53"/>
      <c r="LEU11" s="53"/>
      <c r="LEV11" s="53"/>
      <c r="LEW11" s="53"/>
      <c r="LEX11" s="53"/>
      <c r="LEY11" s="53"/>
      <c r="LEZ11" s="53"/>
      <c r="LFA11" s="53"/>
      <c r="LFB11" s="53"/>
      <c r="LFC11" s="53"/>
      <c r="LFD11" s="53"/>
      <c r="LFE11" s="53"/>
      <c r="LFF11" s="53"/>
      <c r="LFG11" s="53"/>
      <c r="LFH11" s="53"/>
      <c r="LFI11" s="53"/>
      <c r="LFJ11" s="53"/>
      <c r="LFK11" s="53"/>
      <c r="LFL11" s="53"/>
      <c r="LFM11" s="53"/>
      <c r="LFN11" s="53"/>
      <c r="LFO11" s="53"/>
      <c r="LFP11" s="53"/>
      <c r="LFQ11" s="53"/>
      <c r="LFR11" s="53"/>
      <c r="LFS11" s="53"/>
      <c r="LFT11" s="53"/>
      <c r="LFU11" s="53"/>
      <c r="LFV11" s="53"/>
      <c r="LFW11" s="53"/>
      <c r="LFX11" s="53"/>
      <c r="LFY11" s="53"/>
      <c r="LFZ11" s="53"/>
      <c r="LGA11" s="53"/>
      <c r="LGB11" s="53"/>
      <c r="LGC11" s="53"/>
      <c r="LGD11" s="53"/>
      <c r="LGE11" s="53"/>
      <c r="LGF11" s="53"/>
      <c r="LGG11" s="53"/>
      <c r="LGH11" s="53"/>
      <c r="LGI11" s="53"/>
      <c r="LGJ11" s="53"/>
      <c r="LGK11" s="53"/>
      <c r="LGL11" s="53"/>
      <c r="LGM11" s="53"/>
      <c r="LGN11" s="53"/>
      <c r="LGO11" s="53"/>
      <c r="LGP11" s="53"/>
      <c r="LGQ11" s="53"/>
      <c r="LGR11" s="53"/>
      <c r="LGS11" s="53"/>
      <c r="LGT11" s="53"/>
      <c r="LGU11" s="53"/>
      <c r="LGV11" s="53"/>
      <c r="LGW11" s="53"/>
      <c r="LGX11" s="53"/>
      <c r="LGY11" s="53"/>
      <c r="LGZ11" s="53"/>
      <c r="LHA11" s="53"/>
      <c r="LHB11" s="53"/>
      <c r="LHC11" s="53"/>
      <c r="LHD11" s="53"/>
      <c r="LHE11" s="53"/>
      <c r="LHF11" s="53"/>
      <c r="LHG11" s="53"/>
      <c r="LHH11" s="53"/>
      <c r="LHI11" s="53"/>
      <c r="LHJ11" s="53"/>
      <c r="LHK11" s="53"/>
      <c r="LHL11" s="53"/>
      <c r="LHM11" s="53"/>
      <c r="LHN11" s="53"/>
      <c r="LHO11" s="53"/>
      <c r="LHP11" s="53"/>
      <c r="LHQ11" s="53"/>
      <c r="LHR11" s="53"/>
      <c r="LHS11" s="53"/>
      <c r="LHT11" s="53"/>
      <c r="LHU11" s="53"/>
      <c r="LHV11" s="53"/>
      <c r="LHW11" s="53"/>
      <c r="LHX11" s="53"/>
      <c r="LHY11" s="53"/>
      <c r="LHZ11" s="53"/>
      <c r="LIA11" s="53"/>
      <c r="LIB11" s="53"/>
      <c r="LIC11" s="53"/>
      <c r="LID11" s="53"/>
      <c r="LIE11" s="53"/>
      <c r="LIF11" s="53"/>
      <c r="LIG11" s="53"/>
      <c r="LIH11" s="53"/>
      <c r="LII11" s="53"/>
      <c r="LIJ11" s="53"/>
      <c r="LIK11" s="53"/>
      <c r="LIL11" s="53"/>
      <c r="LIM11" s="53"/>
      <c r="LIN11" s="53"/>
      <c r="LIO11" s="53"/>
      <c r="LIP11" s="53"/>
      <c r="LIQ11" s="53"/>
      <c r="LIR11" s="53"/>
      <c r="LIS11" s="53"/>
      <c r="LIT11" s="53"/>
      <c r="LIU11" s="53"/>
      <c r="LIV11" s="53"/>
      <c r="LIW11" s="53"/>
      <c r="LIX11" s="53"/>
      <c r="LIY11" s="53"/>
      <c r="LIZ11" s="53"/>
      <c r="LJA11" s="53"/>
      <c r="LJB11" s="53"/>
      <c r="LJC11" s="53"/>
      <c r="LJD11" s="53"/>
      <c r="LJE11" s="53"/>
      <c r="LJF11" s="53"/>
      <c r="LJG11" s="53"/>
      <c r="LJH11" s="53"/>
      <c r="LJI11" s="53"/>
      <c r="LJJ11" s="53"/>
      <c r="LJK11" s="53"/>
      <c r="LJL11" s="53"/>
      <c r="LJM11" s="53"/>
      <c r="LJN11" s="53"/>
      <c r="LJO11" s="53"/>
      <c r="LJP11" s="53"/>
      <c r="LJQ11" s="53"/>
      <c r="LJR11" s="53"/>
      <c r="LJS11" s="53"/>
      <c r="LJT11" s="53"/>
      <c r="LJU11" s="53"/>
      <c r="LJV11" s="53"/>
      <c r="LJW11" s="53"/>
      <c r="LJX11" s="53"/>
      <c r="LJY11" s="53"/>
      <c r="LJZ11" s="53"/>
      <c r="LKA11" s="53"/>
      <c r="LKB11" s="53"/>
      <c r="LKC11" s="53"/>
      <c r="LKD11" s="53"/>
      <c r="LKE11" s="53"/>
      <c r="LKF11" s="53"/>
      <c r="LKG11" s="53"/>
      <c r="LKH11" s="53"/>
      <c r="LKI11" s="53"/>
      <c r="LKJ11" s="53"/>
      <c r="LKK11" s="53"/>
      <c r="LKL11" s="53"/>
      <c r="LKM11" s="53"/>
      <c r="LKN11" s="53"/>
      <c r="LKO11" s="53"/>
      <c r="LKP11" s="53"/>
      <c r="LKQ11" s="53"/>
      <c r="LKR11" s="53"/>
      <c r="LKS11" s="53"/>
      <c r="LKT11" s="53"/>
      <c r="LKU11" s="53"/>
      <c r="LKV11" s="53"/>
      <c r="LKW11" s="53"/>
      <c r="LKX11" s="53"/>
      <c r="LKY11" s="53"/>
      <c r="LKZ11" s="53"/>
      <c r="LLA11" s="53"/>
      <c r="LLB11" s="53"/>
      <c r="LLC11" s="53"/>
      <c r="LLD11" s="53"/>
      <c r="LLE11" s="53"/>
      <c r="LLF11" s="53"/>
      <c r="LLG11" s="53"/>
      <c r="LLH11" s="53"/>
      <c r="LLI11" s="53"/>
      <c r="LLJ11" s="53"/>
      <c r="LLK11" s="53"/>
      <c r="LLL11" s="53"/>
      <c r="LLM11" s="53"/>
      <c r="LLN11" s="53"/>
      <c r="LLO11" s="53"/>
      <c r="LLP11" s="53"/>
      <c r="LLQ11" s="53"/>
      <c r="LLR11" s="53"/>
      <c r="LLS11" s="53"/>
      <c r="LLT11" s="53"/>
      <c r="LLU11" s="53"/>
      <c r="LLV11" s="53"/>
      <c r="LLW11" s="53"/>
      <c r="LLX11" s="53"/>
      <c r="LLY11" s="53"/>
      <c r="LLZ11" s="53"/>
      <c r="LMA11" s="53"/>
      <c r="LMB11" s="53"/>
      <c r="LMC11" s="53"/>
      <c r="LMD11" s="53"/>
      <c r="LME11" s="53"/>
      <c r="LMF11" s="53"/>
      <c r="LMG11" s="53"/>
      <c r="LMH11" s="53"/>
      <c r="LMI11" s="53"/>
      <c r="LMJ11" s="53"/>
      <c r="LMK11" s="53"/>
      <c r="LML11" s="53"/>
      <c r="LMM11" s="53"/>
      <c r="LMN11" s="53"/>
      <c r="LMO11" s="53"/>
      <c r="LMP11" s="53"/>
      <c r="LMQ11" s="53"/>
      <c r="LMR11" s="53"/>
      <c r="LMS11" s="53"/>
      <c r="LMT11" s="53"/>
      <c r="LMU11" s="53"/>
      <c r="LMV11" s="53"/>
      <c r="LMW11" s="53"/>
      <c r="LMX11" s="53"/>
      <c r="LMY11" s="53"/>
      <c r="LMZ11" s="53"/>
      <c r="LNA11" s="53"/>
      <c r="LNB11" s="53"/>
      <c r="LNC11" s="53"/>
      <c r="LND11" s="53"/>
      <c r="LNE11" s="53"/>
      <c r="LNF11" s="53"/>
      <c r="LNG11" s="53"/>
      <c r="LNH11" s="53"/>
      <c r="LNI11" s="53"/>
      <c r="LNJ11" s="53"/>
      <c r="LNK11" s="53"/>
      <c r="LNL11" s="53"/>
      <c r="LNM11" s="53"/>
      <c r="LNN11" s="53"/>
      <c r="LNO11" s="53"/>
      <c r="LNP11" s="53"/>
      <c r="LNQ11" s="53"/>
      <c r="LNR11" s="53"/>
      <c r="LNS11" s="53"/>
      <c r="LNT11" s="53"/>
      <c r="LNU11" s="53"/>
      <c r="LNV11" s="53"/>
      <c r="LNW11" s="53"/>
      <c r="LNX11" s="53"/>
      <c r="LNY11" s="53"/>
      <c r="LNZ11" s="53"/>
      <c r="LOA11" s="53"/>
      <c r="LOB11" s="53"/>
      <c r="LOC11" s="53"/>
      <c r="LOD11" s="53"/>
      <c r="LOE11" s="53"/>
      <c r="LOF11" s="53"/>
      <c r="LOG11" s="53"/>
      <c r="LOH11" s="53"/>
      <c r="LOI11" s="53"/>
      <c r="LOJ11" s="53"/>
      <c r="LOK11" s="53"/>
      <c r="LOL11" s="53"/>
      <c r="LOM11" s="53"/>
      <c r="LON11" s="53"/>
      <c r="LOO11" s="53"/>
      <c r="LOP11" s="53"/>
      <c r="LOQ11" s="53"/>
      <c r="LOR11" s="53"/>
      <c r="LOS11" s="53"/>
      <c r="LOT11" s="53"/>
      <c r="LOU11" s="53"/>
      <c r="LOV11" s="53"/>
      <c r="LOW11" s="53"/>
      <c r="LOX11" s="53"/>
      <c r="LOY11" s="53"/>
      <c r="LOZ11" s="53"/>
      <c r="LPA11" s="53"/>
      <c r="LPB11" s="53"/>
      <c r="LPC11" s="53"/>
      <c r="LPD11" s="53"/>
      <c r="LPE11" s="53"/>
      <c r="LPF11" s="53"/>
      <c r="LPG11" s="53"/>
      <c r="LPH11" s="53"/>
      <c r="LPI11" s="53"/>
      <c r="LPJ11" s="53"/>
      <c r="LPK11" s="53"/>
      <c r="LPL11" s="53"/>
      <c r="LPM11" s="53"/>
      <c r="LPN11" s="53"/>
      <c r="LPO11" s="53"/>
      <c r="LPP11" s="53"/>
      <c r="LPQ11" s="53"/>
      <c r="LPR11" s="53"/>
      <c r="LPS11" s="53"/>
      <c r="LPT11" s="53"/>
      <c r="LPU11" s="53"/>
      <c r="LPV11" s="53"/>
      <c r="LPW11" s="53"/>
      <c r="LPX11" s="53"/>
      <c r="LPY11" s="53"/>
      <c r="LPZ11" s="53"/>
      <c r="LQA11" s="53"/>
      <c r="LQB11" s="53"/>
      <c r="LQC11" s="53"/>
      <c r="LQD11" s="53"/>
      <c r="LQE11" s="53"/>
      <c r="LQF11" s="53"/>
      <c r="LQG11" s="53"/>
      <c r="LQH11" s="53"/>
      <c r="LQI11" s="53"/>
      <c r="LQJ11" s="53"/>
      <c r="LQK11" s="53"/>
      <c r="LQL11" s="53"/>
      <c r="LQM11" s="53"/>
      <c r="LQN11" s="53"/>
      <c r="LQO11" s="53"/>
      <c r="LQP11" s="53"/>
      <c r="LQQ11" s="53"/>
      <c r="LQR11" s="53"/>
      <c r="LQS11" s="53"/>
      <c r="LQT11" s="53"/>
      <c r="LQU11" s="53"/>
      <c r="LQV11" s="53"/>
      <c r="LQW11" s="53"/>
      <c r="LQX11" s="53"/>
      <c r="LQY11" s="53"/>
      <c r="LQZ11" s="53"/>
      <c r="LRA11" s="53"/>
      <c r="LRB11" s="53"/>
      <c r="LRC11" s="53"/>
      <c r="LRD11" s="53"/>
      <c r="LRE11" s="53"/>
      <c r="LRF11" s="53"/>
      <c r="LRG11" s="53"/>
      <c r="LRH11" s="53"/>
      <c r="LRI11" s="53"/>
      <c r="LRJ11" s="53"/>
      <c r="LRK11" s="53"/>
      <c r="LRL11" s="53"/>
      <c r="LRM11" s="53"/>
      <c r="LRN11" s="53"/>
      <c r="LRO11" s="53"/>
      <c r="LRP11" s="53"/>
      <c r="LRQ11" s="53"/>
      <c r="LRR11" s="53"/>
      <c r="LRS11" s="53"/>
      <c r="LRT11" s="53"/>
      <c r="LRU11" s="53"/>
      <c r="LRV11" s="53"/>
      <c r="LRW11" s="53"/>
      <c r="LRX11" s="53"/>
      <c r="LRY11" s="53"/>
      <c r="LRZ11" s="53"/>
      <c r="LSA11" s="53"/>
      <c r="LSB11" s="53"/>
      <c r="LSC11" s="53"/>
      <c r="LSD11" s="53"/>
      <c r="LSE11" s="53"/>
      <c r="LSF11" s="53"/>
      <c r="LSG11" s="53"/>
      <c r="LSH11" s="53"/>
      <c r="LSI11" s="53"/>
      <c r="LSJ11" s="53"/>
      <c r="LSK11" s="53"/>
      <c r="LSL11" s="53"/>
      <c r="LSM11" s="53"/>
      <c r="LSN11" s="53"/>
      <c r="LSO11" s="53"/>
      <c r="LSP11" s="53"/>
      <c r="LSQ11" s="53"/>
      <c r="LSR11" s="53"/>
      <c r="LSS11" s="53"/>
      <c r="LST11" s="53"/>
      <c r="LSU11" s="53"/>
      <c r="LSV11" s="53"/>
      <c r="LSW11" s="53"/>
      <c r="LSX11" s="53"/>
      <c r="LSY11" s="53"/>
      <c r="LSZ11" s="53"/>
      <c r="LTA11" s="53"/>
      <c r="LTB11" s="53"/>
      <c r="LTC11" s="53"/>
      <c r="LTD11" s="53"/>
      <c r="LTE11" s="53"/>
      <c r="LTF11" s="53"/>
      <c r="LTG11" s="53"/>
      <c r="LTH11" s="53"/>
      <c r="LTI11" s="53"/>
      <c r="LTJ11" s="53"/>
      <c r="LTK11" s="53"/>
      <c r="LTL11" s="53"/>
      <c r="LTM11" s="53"/>
      <c r="LTN11" s="53"/>
      <c r="LTO11" s="53"/>
      <c r="LTP11" s="53"/>
      <c r="LTQ11" s="53"/>
      <c r="LTR11" s="53"/>
      <c r="LTS11" s="53"/>
      <c r="LTT11" s="53"/>
      <c r="LTU11" s="53"/>
      <c r="LTV11" s="53"/>
      <c r="LTW11" s="53"/>
      <c r="LTX11" s="53"/>
      <c r="LTY11" s="53"/>
      <c r="LTZ11" s="53"/>
      <c r="LUA11" s="53"/>
      <c r="LUB11" s="53"/>
      <c r="LUC11" s="53"/>
      <c r="LUD11" s="53"/>
      <c r="LUE11" s="53"/>
      <c r="LUF11" s="53"/>
      <c r="LUG11" s="53"/>
      <c r="LUH11" s="53"/>
      <c r="LUI11" s="53"/>
      <c r="LUJ11" s="53"/>
      <c r="LUK11" s="53"/>
      <c r="LUL11" s="53"/>
      <c r="LUM11" s="53"/>
      <c r="LUN11" s="53"/>
      <c r="LUO11" s="53"/>
      <c r="LUP11" s="53"/>
      <c r="LUQ11" s="53"/>
      <c r="LUR11" s="53"/>
      <c r="LUS11" s="53"/>
      <c r="LUT11" s="53"/>
      <c r="LUU11" s="53"/>
      <c r="LUV11" s="53"/>
      <c r="LUW11" s="53"/>
      <c r="LUX11" s="53"/>
      <c r="LUY11" s="53"/>
      <c r="LUZ11" s="53"/>
      <c r="LVA11" s="53"/>
      <c r="LVB11" s="53"/>
      <c r="LVC11" s="53"/>
      <c r="LVD11" s="53"/>
      <c r="LVE11" s="53"/>
      <c r="LVF11" s="53"/>
      <c r="LVG11" s="53"/>
      <c r="LVH11" s="53"/>
      <c r="LVI11" s="53"/>
      <c r="LVJ11" s="53"/>
      <c r="LVK11" s="53"/>
      <c r="LVL11" s="53"/>
      <c r="LVM11" s="53"/>
      <c r="LVN11" s="53"/>
      <c r="LVO11" s="53"/>
      <c r="LVP11" s="53"/>
      <c r="LVQ11" s="53"/>
      <c r="LVR11" s="53"/>
      <c r="LVS11" s="53"/>
      <c r="LVT11" s="53"/>
      <c r="LVU11" s="53"/>
      <c r="LVV11" s="53"/>
      <c r="LVW11" s="53"/>
      <c r="LVX11" s="53"/>
      <c r="LVY11" s="53"/>
      <c r="LVZ11" s="53"/>
      <c r="LWA11" s="53"/>
      <c r="LWB11" s="53"/>
      <c r="LWC11" s="53"/>
      <c r="LWD11" s="53"/>
      <c r="LWE11" s="53"/>
      <c r="LWF11" s="53"/>
      <c r="LWG11" s="53"/>
      <c r="LWH11" s="53"/>
      <c r="LWI11" s="53"/>
      <c r="LWJ11" s="53"/>
      <c r="LWK11" s="53"/>
      <c r="LWL11" s="53"/>
      <c r="LWM11" s="53"/>
      <c r="LWN11" s="53"/>
      <c r="LWO11" s="53"/>
      <c r="LWP11" s="53"/>
      <c r="LWQ11" s="53"/>
      <c r="LWR11" s="53"/>
      <c r="LWS11" s="53"/>
      <c r="LWT11" s="53"/>
      <c r="LWU11" s="53"/>
      <c r="LWV11" s="53"/>
      <c r="LWW11" s="53"/>
      <c r="LWX11" s="53"/>
      <c r="LWY11" s="53"/>
      <c r="LWZ11" s="53"/>
      <c r="LXA11" s="53"/>
      <c r="LXB11" s="53"/>
      <c r="LXC11" s="53"/>
      <c r="LXD11" s="53"/>
      <c r="LXE11" s="53"/>
      <c r="LXF11" s="53"/>
      <c r="LXG11" s="53"/>
      <c r="LXH11" s="53"/>
      <c r="LXI11" s="53"/>
      <c r="LXJ11" s="53"/>
      <c r="LXK11" s="53"/>
      <c r="LXL11" s="53"/>
      <c r="LXM11" s="53"/>
      <c r="LXN11" s="53"/>
      <c r="LXO11" s="53"/>
      <c r="LXP11" s="53"/>
      <c r="LXQ11" s="53"/>
      <c r="LXR11" s="53"/>
      <c r="LXS11" s="53"/>
      <c r="LXT11" s="53"/>
      <c r="LXU11" s="53"/>
      <c r="LXV11" s="53"/>
      <c r="LXW11" s="53"/>
      <c r="LXX11" s="53"/>
      <c r="LXY11" s="53"/>
      <c r="LXZ11" s="53"/>
      <c r="LYA11" s="53"/>
      <c r="LYB11" s="53"/>
      <c r="LYC11" s="53"/>
      <c r="LYD11" s="53"/>
      <c r="LYE11" s="53"/>
      <c r="LYF11" s="53"/>
      <c r="LYG11" s="53"/>
      <c r="LYH11" s="53"/>
      <c r="LYI11" s="53"/>
      <c r="LYJ11" s="53"/>
      <c r="LYK11" s="53"/>
      <c r="LYL11" s="53"/>
      <c r="LYM11" s="53"/>
      <c r="LYN11" s="53"/>
      <c r="LYO11" s="53"/>
      <c r="LYP11" s="53"/>
      <c r="LYQ11" s="53"/>
      <c r="LYR11" s="53"/>
      <c r="LYS11" s="53"/>
      <c r="LYT11" s="53"/>
      <c r="LYU11" s="53"/>
      <c r="LYV11" s="53"/>
      <c r="LYW11" s="53"/>
      <c r="LYX11" s="53"/>
      <c r="LYY11" s="53"/>
      <c r="LYZ11" s="53"/>
      <c r="LZA11" s="53"/>
      <c r="LZB11" s="53"/>
      <c r="LZC11" s="53"/>
      <c r="LZD11" s="53"/>
      <c r="LZE11" s="53"/>
      <c r="LZF11" s="53"/>
      <c r="LZG11" s="53"/>
      <c r="LZH11" s="53"/>
      <c r="LZI11" s="53"/>
      <c r="LZJ11" s="53"/>
      <c r="LZK11" s="53"/>
      <c r="LZL11" s="53"/>
      <c r="LZM11" s="53"/>
      <c r="LZN11" s="53"/>
      <c r="LZO11" s="53"/>
      <c r="LZP11" s="53"/>
      <c r="LZQ11" s="53"/>
      <c r="LZR11" s="53"/>
      <c r="LZS11" s="53"/>
      <c r="LZT11" s="53"/>
      <c r="LZU11" s="53"/>
      <c r="LZV11" s="53"/>
      <c r="LZW11" s="53"/>
      <c r="LZX11" s="53"/>
      <c r="LZY11" s="53"/>
      <c r="LZZ11" s="53"/>
      <c r="MAA11" s="53"/>
      <c r="MAB11" s="53"/>
      <c r="MAC11" s="53"/>
      <c r="MAD11" s="53"/>
      <c r="MAE11" s="53"/>
      <c r="MAF11" s="53"/>
      <c r="MAG11" s="53"/>
      <c r="MAH11" s="53"/>
      <c r="MAI11" s="53"/>
      <c r="MAJ11" s="53"/>
      <c r="MAK11" s="53"/>
      <c r="MAL11" s="53"/>
      <c r="MAM11" s="53"/>
      <c r="MAN11" s="53"/>
      <c r="MAO11" s="53"/>
      <c r="MAP11" s="53"/>
      <c r="MAQ11" s="53"/>
      <c r="MAR11" s="53"/>
      <c r="MAS11" s="53"/>
      <c r="MAT11" s="53"/>
      <c r="MAU11" s="53"/>
      <c r="MAV11" s="53"/>
      <c r="MAW11" s="53"/>
      <c r="MAX11" s="53"/>
      <c r="MAY11" s="53"/>
      <c r="MAZ11" s="53"/>
      <c r="MBA11" s="53"/>
      <c r="MBB11" s="53"/>
      <c r="MBC11" s="53"/>
      <c r="MBD11" s="53"/>
      <c r="MBE11" s="53"/>
      <c r="MBF11" s="53"/>
      <c r="MBG11" s="53"/>
      <c r="MBH11" s="53"/>
      <c r="MBI11" s="53"/>
      <c r="MBJ11" s="53"/>
      <c r="MBK11" s="53"/>
      <c r="MBL11" s="53"/>
      <c r="MBM11" s="53"/>
      <c r="MBN11" s="53"/>
      <c r="MBO11" s="53"/>
      <c r="MBP11" s="53"/>
      <c r="MBQ11" s="53"/>
      <c r="MBR11" s="53"/>
      <c r="MBS11" s="53"/>
      <c r="MBT11" s="53"/>
      <c r="MBU11" s="53"/>
      <c r="MBV11" s="53"/>
      <c r="MBW11" s="53"/>
      <c r="MBX11" s="53"/>
      <c r="MBY11" s="53"/>
      <c r="MBZ11" s="53"/>
      <c r="MCA11" s="53"/>
      <c r="MCB11" s="53"/>
      <c r="MCC11" s="53"/>
      <c r="MCD11" s="53"/>
      <c r="MCE11" s="53"/>
      <c r="MCF11" s="53"/>
      <c r="MCG11" s="53"/>
      <c r="MCH11" s="53"/>
      <c r="MCI11" s="53"/>
      <c r="MCJ11" s="53"/>
      <c r="MCK11" s="53"/>
      <c r="MCL11" s="53"/>
      <c r="MCM11" s="53"/>
      <c r="MCN11" s="53"/>
      <c r="MCO11" s="53"/>
      <c r="MCP11" s="53"/>
      <c r="MCQ11" s="53"/>
      <c r="MCR11" s="53"/>
      <c r="MCS11" s="53"/>
      <c r="MCT11" s="53"/>
      <c r="MCU11" s="53"/>
      <c r="MCV11" s="53"/>
      <c r="MCW11" s="53"/>
      <c r="MCX11" s="53"/>
      <c r="MCY11" s="53"/>
      <c r="MCZ11" s="53"/>
      <c r="MDA11" s="53"/>
      <c r="MDB11" s="53"/>
      <c r="MDC11" s="53"/>
      <c r="MDD11" s="53"/>
      <c r="MDE11" s="53"/>
      <c r="MDF11" s="53"/>
      <c r="MDG11" s="53"/>
      <c r="MDH11" s="53"/>
      <c r="MDI11" s="53"/>
      <c r="MDJ11" s="53"/>
      <c r="MDK11" s="53"/>
      <c r="MDL11" s="53"/>
      <c r="MDM11" s="53"/>
      <c r="MDN11" s="53"/>
      <c r="MDO11" s="53"/>
      <c r="MDP11" s="53"/>
      <c r="MDQ11" s="53"/>
      <c r="MDR11" s="53"/>
      <c r="MDS11" s="53"/>
      <c r="MDT11" s="53"/>
      <c r="MDU11" s="53"/>
      <c r="MDV11" s="53"/>
      <c r="MDW11" s="53"/>
      <c r="MDX11" s="53"/>
      <c r="MDY11" s="53"/>
      <c r="MDZ11" s="53"/>
      <c r="MEA11" s="53"/>
      <c r="MEB11" s="53"/>
      <c r="MEC11" s="53"/>
      <c r="MED11" s="53"/>
      <c r="MEE11" s="53"/>
      <c r="MEF11" s="53"/>
      <c r="MEG11" s="53"/>
      <c r="MEH11" s="53"/>
      <c r="MEI11" s="53"/>
      <c r="MEJ11" s="53"/>
      <c r="MEK11" s="53"/>
      <c r="MEL11" s="53"/>
      <c r="MEM11" s="53"/>
      <c r="MEN11" s="53"/>
      <c r="MEO11" s="53"/>
      <c r="MEP11" s="53"/>
      <c r="MEQ11" s="53"/>
      <c r="MER11" s="53"/>
      <c r="MES11" s="53"/>
      <c r="MET11" s="53"/>
      <c r="MEU11" s="53"/>
      <c r="MEV11" s="53"/>
      <c r="MEW11" s="53"/>
      <c r="MEX11" s="53"/>
      <c r="MEY11" s="53"/>
      <c r="MEZ11" s="53"/>
      <c r="MFA11" s="53"/>
      <c r="MFB11" s="53"/>
      <c r="MFC11" s="53"/>
      <c r="MFD11" s="53"/>
      <c r="MFE11" s="53"/>
      <c r="MFF11" s="53"/>
      <c r="MFG11" s="53"/>
      <c r="MFH11" s="53"/>
      <c r="MFI11" s="53"/>
      <c r="MFJ11" s="53"/>
      <c r="MFK11" s="53"/>
      <c r="MFL11" s="53"/>
      <c r="MFM11" s="53"/>
      <c r="MFN11" s="53"/>
      <c r="MFO11" s="53"/>
      <c r="MFP11" s="53"/>
      <c r="MFQ11" s="53"/>
      <c r="MFR11" s="53"/>
      <c r="MFS11" s="53"/>
      <c r="MFT11" s="53"/>
      <c r="MFU11" s="53"/>
      <c r="MFV11" s="53"/>
      <c r="MFW11" s="53"/>
      <c r="MFX11" s="53"/>
      <c r="MFY11" s="53"/>
      <c r="MFZ11" s="53"/>
      <c r="MGA11" s="53"/>
      <c r="MGB11" s="53"/>
      <c r="MGC11" s="53"/>
      <c r="MGD11" s="53"/>
      <c r="MGE11" s="53"/>
      <c r="MGF11" s="53"/>
      <c r="MGG11" s="53"/>
      <c r="MGH11" s="53"/>
      <c r="MGI11" s="53"/>
      <c r="MGJ11" s="53"/>
      <c r="MGK11" s="53"/>
      <c r="MGL11" s="53"/>
      <c r="MGM11" s="53"/>
      <c r="MGN11" s="53"/>
      <c r="MGO11" s="53"/>
      <c r="MGP11" s="53"/>
      <c r="MGQ11" s="53"/>
      <c r="MGR11" s="53"/>
      <c r="MGS11" s="53"/>
      <c r="MGT11" s="53"/>
      <c r="MGU11" s="53"/>
      <c r="MGV11" s="53"/>
      <c r="MGW11" s="53"/>
      <c r="MGX11" s="53"/>
      <c r="MGY11" s="53"/>
      <c r="MGZ11" s="53"/>
      <c r="MHA11" s="53"/>
      <c r="MHB11" s="53"/>
      <c r="MHC11" s="53"/>
      <c r="MHD11" s="53"/>
      <c r="MHE11" s="53"/>
      <c r="MHF11" s="53"/>
      <c r="MHG11" s="53"/>
      <c r="MHH11" s="53"/>
      <c r="MHI11" s="53"/>
      <c r="MHJ11" s="53"/>
      <c r="MHK11" s="53"/>
      <c r="MHL11" s="53"/>
      <c r="MHM11" s="53"/>
      <c r="MHN11" s="53"/>
      <c r="MHO11" s="53"/>
      <c r="MHP11" s="53"/>
      <c r="MHQ11" s="53"/>
      <c r="MHR11" s="53"/>
      <c r="MHS11" s="53"/>
      <c r="MHT11" s="53"/>
      <c r="MHU11" s="53"/>
      <c r="MHV11" s="53"/>
      <c r="MHW11" s="53"/>
      <c r="MHX11" s="53"/>
      <c r="MHY11" s="53"/>
      <c r="MHZ11" s="53"/>
      <c r="MIA11" s="53"/>
      <c r="MIB11" s="53"/>
      <c r="MIC11" s="53"/>
      <c r="MID11" s="53"/>
      <c r="MIE11" s="53"/>
      <c r="MIF11" s="53"/>
      <c r="MIG11" s="53"/>
      <c r="MIH11" s="53"/>
      <c r="MII11" s="53"/>
      <c r="MIJ11" s="53"/>
      <c r="MIK11" s="53"/>
      <c r="MIL11" s="53"/>
      <c r="MIM11" s="53"/>
      <c r="MIN11" s="53"/>
      <c r="MIO11" s="53"/>
      <c r="MIP11" s="53"/>
      <c r="MIQ11" s="53"/>
      <c r="MIR11" s="53"/>
      <c r="MIS11" s="53"/>
      <c r="MIT11" s="53"/>
      <c r="MIU11" s="53"/>
      <c r="MIV11" s="53"/>
      <c r="MIW11" s="53"/>
      <c r="MIX11" s="53"/>
      <c r="MIY11" s="53"/>
      <c r="MIZ11" s="53"/>
      <c r="MJA11" s="53"/>
      <c r="MJB11" s="53"/>
      <c r="MJC11" s="53"/>
      <c r="MJD11" s="53"/>
      <c r="MJE11" s="53"/>
      <c r="MJF11" s="53"/>
      <c r="MJG11" s="53"/>
      <c r="MJH11" s="53"/>
      <c r="MJI11" s="53"/>
      <c r="MJJ11" s="53"/>
      <c r="MJK11" s="53"/>
      <c r="MJL11" s="53"/>
      <c r="MJM11" s="53"/>
      <c r="MJN11" s="53"/>
      <c r="MJO11" s="53"/>
      <c r="MJP11" s="53"/>
      <c r="MJQ11" s="53"/>
      <c r="MJR11" s="53"/>
      <c r="MJS11" s="53"/>
      <c r="MJT11" s="53"/>
      <c r="MJU11" s="53"/>
      <c r="MJV11" s="53"/>
      <c r="MJW11" s="53"/>
      <c r="MJX11" s="53"/>
      <c r="MJY11" s="53"/>
      <c r="MJZ11" s="53"/>
      <c r="MKA11" s="53"/>
      <c r="MKB11" s="53"/>
      <c r="MKC11" s="53"/>
      <c r="MKD11" s="53"/>
      <c r="MKE11" s="53"/>
      <c r="MKF11" s="53"/>
      <c r="MKG11" s="53"/>
      <c r="MKH11" s="53"/>
      <c r="MKI11" s="53"/>
      <c r="MKJ11" s="53"/>
      <c r="MKK11" s="53"/>
      <c r="MKL11" s="53"/>
      <c r="MKM11" s="53"/>
      <c r="MKN11" s="53"/>
      <c r="MKO11" s="53"/>
      <c r="MKP11" s="53"/>
      <c r="MKQ11" s="53"/>
      <c r="MKR11" s="53"/>
      <c r="MKS11" s="53"/>
      <c r="MKT11" s="53"/>
      <c r="MKU11" s="53"/>
      <c r="MKV11" s="53"/>
      <c r="MKW11" s="53"/>
      <c r="MKX11" s="53"/>
      <c r="MKY11" s="53"/>
      <c r="MKZ11" s="53"/>
      <c r="MLA11" s="53"/>
      <c r="MLB11" s="53"/>
      <c r="MLC11" s="53"/>
      <c r="MLD11" s="53"/>
      <c r="MLE11" s="53"/>
      <c r="MLF11" s="53"/>
      <c r="MLG11" s="53"/>
      <c r="MLH11" s="53"/>
      <c r="MLI11" s="53"/>
      <c r="MLJ11" s="53"/>
      <c r="MLK11" s="53"/>
      <c r="MLL11" s="53"/>
      <c r="MLM11" s="53"/>
      <c r="MLN11" s="53"/>
      <c r="MLO11" s="53"/>
      <c r="MLP11" s="53"/>
      <c r="MLQ11" s="53"/>
      <c r="MLR11" s="53"/>
      <c r="MLS11" s="53"/>
      <c r="MLT11" s="53"/>
      <c r="MLU11" s="53"/>
      <c r="MLV11" s="53"/>
      <c r="MLW11" s="53"/>
      <c r="MLX11" s="53"/>
      <c r="MLY11" s="53"/>
      <c r="MLZ11" s="53"/>
      <c r="MMA11" s="53"/>
      <c r="MMB11" s="53"/>
      <c r="MMC11" s="53"/>
      <c r="MMD11" s="53"/>
      <c r="MME11" s="53"/>
      <c r="MMF11" s="53"/>
      <c r="MMG11" s="53"/>
      <c r="MMH11" s="53"/>
      <c r="MMI11" s="53"/>
      <c r="MMJ11" s="53"/>
      <c r="MMK11" s="53"/>
      <c r="MML11" s="53"/>
      <c r="MMM11" s="53"/>
      <c r="MMN11" s="53"/>
      <c r="MMO11" s="53"/>
      <c r="MMP11" s="53"/>
      <c r="MMQ11" s="53"/>
      <c r="MMR11" s="53"/>
      <c r="MMS11" s="53"/>
      <c r="MMT11" s="53"/>
      <c r="MMU11" s="53"/>
      <c r="MMV11" s="53"/>
      <c r="MMW11" s="53"/>
      <c r="MMX11" s="53"/>
      <c r="MMY11" s="53"/>
      <c r="MMZ11" s="53"/>
      <c r="MNA11" s="53"/>
      <c r="MNB11" s="53"/>
      <c r="MNC11" s="53"/>
      <c r="MND11" s="53"/>
      <c r="MNE11" s="53"/>
      <c r="MNF11" s="53"/>
      <c r="MNG11" s="53"/>
      <c r="MNH11" s="53"/>
      <c r="MNI11" s="53"/>
      <c r="MNJ11" s="53"/>
      <c r="MNK11" s="53"/>
      <c r="MNL11" s="53"/>
      <c r="MNM11" s="53"/>
      <c r="MNN11" s="53"/>
      <c r="MNO11" s="53"/>
      <c r="MNP11" s="53"/>
      <c r="MNQ11" s="53"/>
      <c r="MNR11" s="53"/>
      <c r="MNS11" s="53"/>
      <c r="MNT11" s="53"/>
      <c r="MNU11" s="53"/>
      <c r="MNV11" s="53"/>
      <c r="MNW11" s="53"/>
      <c r="MNX11" s="53"/>
      <c r="MNY11" s="53"/>
      <c r="MNZ11" s="53"/>
      <c r="MOA11" s="53"/>
      <c r="MOB11" s="53"/>
      <c r="MOC11" s="53"/>
      <c r="MOD11" s="53"/>
      <c r="MOE11" s="53"/>
      <c r="MOF11" s="53"/>
      <c r="MOG11" s="53"/>
      <c r="MOH11" s="53"/>
      <c r="MOI11" s="53"/>
      <c r="MOJ11" s="53"/>
      <c r="MOK11" s="53"/>
      <c r="MOL11" s="53"/>
      <c r="MOM11" s="53"/>
      <c r="MON11" s="53"/>
      <c r="MOO11" s="53"/>
      <c r="MOP11" s="53"/>
      <c r="MOQ11" s="53"/>
      <c r="MOR11" s="53"/>
      <c r="MOS11" s="53"/>
      <c r="MOT11" s="53"/>
      <c r="MOU11" s="53"/>
      <c r="MOV11" s="53"/>
      <c r="MOW11" s="53"/>
      <c r="MOX11" s="53"/>
      <c r="MOY11" s="53"/>
      <c r="MOZ11" s="53"/>
      <c r="MPA11" s="53"/>
      <c r="MPB11" s="53"/>
      <c r="MPC11" s="53"/>
      <c r="MPD11" s="53"/>
      <c r="MPE11" s="53"/>
      <c r="MPF11" s="53"/>
      <c r="MPG11" s="53"/>
      <c r="MPH11" s="53"/>
      <c r="MPI11" s="53"/>
      <c r="MPJ11" s="53"/>
      <c r="MPK11" s="53"/>
      <c r="MPL11" s="53"/>
      <c r="MPM11" s="53"/>
      <c r="MPN11" s="53"/>
      <c r="MPO11" s="53"/>
      <c r="MPP11" s="53"/>
      <c r="MPQ11" s="53"/>
      <c r="MPR11" s="53"/>
      <c r="MPS11" s="53"/>
      <c r="MPT11" s="53"/>
      <c r="MPU11" s="53"/>
      <c r="MPV11" s="53"/>
      <c r="MPW11" s="53"/>
      <c r="MPX11" s="53"/>
      <c r="MPY11" s="53"/>
      <c r="MPZ11" s="53"/>
      <c r="MQA11" s="53"/>
      <c r="MQB11" s="53"/>
      <c r="MQC11" s="53"/>
      <c r="MQD11" s="53"/>
      <c r="MQE11" s="53"/>
      <c r="MQF11" s="53"/>
      <c r="MQG11" s="53"/>
      <c r="MQH11" s="53"/>
      <c r="MQI11" s="53"/>
      <c r="MQJ11" s="53"/>
      <c r="MQK11" s="53"/>
      <c r="MQL11" s="53"/>
      <c r="MQM11" s="53"/>
      <c r="MQN11" s="53"/>
      <c r="MQO11" s="53"/>
      <c r="MQP11" s="53"/>
      <c r="MQQ11" s="53"/>
      <c r="MQR11" s="53"/>
      <c r="MQS11" s="53"/>
      <c r="MQT11" s="53"/>
      <c r="MQU11" s="53"/>
      <c r="MQV11" s="53"/>
      <c r="MQW11" s="53"/>
      <c r="MQX11" s="53"/>
      <c r="MQY11" s="53"/>
      <c r="MQZ11" s="53"/>
      <c r="MRA11" s="53"/>
      <c r="MRB11" s="53"/>
      <c r="MRC11" s="53"/>
      <c r="MRD11" s="53"/>
      <c r="MRE11" s="53"/>
      <c r="MRF11" s="53"/>
      <c r="MRG11" s="53"/>
      <c r="MRH11" s="53"/>
      <c r="MRI11" s="53"/>
      <c r="MRJ11" s="53"/>
      <c r="MRK11" s="53"/>
      <c r="MRL11" s="53"/>
      <c r="MRM11" s="53"/>
      <c r="MRN11" s="53"/>
      <c r="MRO11" s="53"/>
      <c r="MRP11" s="53"/>
      <c r="MRQ11" s="53"/>
      <c r="MRR11" s="53"/>
      <c r="MRS11" s="53"/>
      <c r="MRT11" s="53"/>
      <c r="MRU11" s="53"/>
      <c r="MRV11" s="53"/>
      <c r="MRW11" s="53"/>
      <c r="MRX11" s="53"/>
      <c r="MRY11" s="53"/>
      <c r="MRZ11" s="53"/>
      <c r="MSA11" s="53"/>
      <c r="MSB11" s="53"/>
      <c r="MSC11" s="53"/>
      <c r="MSD11" s="53"/>
      <c r="MSE11" s="53"/>
      <c r="MSF11" s="53"/>
      <c r="MSG11" s="53"/>
      <c r="MSH11" s="53"/>
      <c r="MSI11" s="53"/>
      <c r="MSJ11" s="53"/>
      <c r="MSK11" s="53"/>
      <c r="MSL11" s="53"/>
      <c r="MSM11" s="53"/>
      <c r="MSN11" s="53"/>
      <c r="MSO11" s="53"/>
      <c r="MSP11" s="53"/>
      <c r="MSQ11" s="53"/>
      <c r="MSR11" s="53"/>
      <c r="MSS11" s="53"/>
      <c r="MST11" s="53"/>
      <c r="MSU11" s="53"/>
      <c r="MSV11" s="53"/>
      <c r="MSW11" s="53"/>
      <c r="MSX11" s="53"/>
      <c r="MSY11" s="53"/>
      <c r="MSZ11" s="53"/>
      <c r="MTA11" s="53"/>
      <c r="MTB11" s="53"/>
      <c r="MTC11" s="53"/>
      <c r="MTD11" s="53"/>
      <c r="MTE11" s="53"/>
      <c r="MTF11" s="53"/>
      <c r="MTG11" s="53"/>
      <c r="MTH11" s="53"/>
      <c r="MTI11" s="53"/>
      <c r="MTJ11" s="53"/>
      <c r="MTK11" s="53"/>
      <c r="MTL11" s="53"/>
      <c r="MTM11" s="53"/>
      <c r="MTN11" s="53"/>
      <c r="MTO11" s="53"/>
      <c r="MTP11" s="53"/>
      <c r="MTQ11" s="53"/>
      <c r="MTR11" s="53"/>
      <c r="MTS11" s="53"/>
      <c r="MTT11" s="53"/>
      <c r="MTU11" s="53"/>
      <c r="MTV11" s="53"/>
      <c r="MTW11" s="53"/>
      <c r="MTX11" s="53"/>
      <c r="MTY11" s="53"/>
      <c r="MTZ11" s="53"/>
      <c r="MUA11" s="53"/>
      <c r="MUB11" s="53"/>
      <c r="MUC11" s="53"/>
      <c r="MUD11" s="53"/>
      <c r="MUE11" s="53"/>
      <c r="MUF11" s="53"/>
      <c r="MUG11" s="53"/>
      <c r="MUH11" s="53"/>
      <c r="MUI11" s="53"/>
      <c r="MUJ11" s="53"/>
      <c r="MUK11" s="53"/>
      <c r="MUL11" s="53"/>
      <c r="MUM11" s="53"/>
      <c r="MUN11" s="53"/>
      <c r="MUO11" s="53"/>
      <c r="MUP11" s="53"/>
      <c r="MUQ11" s="53"/>
      <c r="MUR11" s="53"/>
      <c r="MUS11" s="53"/>
      <c r="MUT11" s="53"/>
      <c r="MUU11" s="53"/>
      <c r="MUV11" s="53"/>
      <c r="MUW11" s="53"/>
      <c r="MUX11" s="53"/>
      <c r="MUY11" s="53"/>
      <c r="MUZ11" s="53"/>
      <c r="MVA11" s="53"/>
      <c r="MVB11" s="53"/>
      <c r="MVC11" s="53"/>
      <c r="MVD11" s="53"/>
      <c r="MVE11" s="53"/>
      <c r="MVF11" s="53"/>
      <c r="MVG11" s="53"/>
      <c r="MVH11" s="53"/>
      <c r="MVI11" s="53"/>
      <c r="MVJ11" s="53"/>
      <c r="MVK11" s="53"/>
      <c r="MVL11" s="53"/>
      <c r="MVM11" s="53"/>
      <c r="MVN11" s="53"/>
      <c r="MVO11" s="53"/>
      <c r="MVP11" s="53"/>
      <c r="MVQ11" s="53"/>
      <c r="MVR11" s="53"/>
      <c r="MVS11" s="53"/>
      <c r="MVT11" s="53"/>
      <c r="MVU11" s="53"/>
      <c r="MVV11" s="53"/>
      <c r="MVW11" s="53"/>
      <c r="MVX11" s="53"/>
      <c r="MVY11" s="53"/>
      <c r="MVZ11" s="53"/>
      <c r="MWA11" s="53"/>
      <c r="MWB11" s="53"/>
      <c r="MWC11" s="53"/>
      <c r="MWD11" s="53"/>
      <c r="MWE11" s="53"/>
      <c r="MWF11" s="53"/>
      <c r="MWG11" s="53"/>
      <c r="MWH11" s="53"/>
      <c r="MWI11" s="53"/>
      <c r="MWJ11" s="53"/>
      <c r="MWK11" s="53"/>
      <c r="MWL11" s="53"/>
      <c r="MWM11" s="53"/>
      <c r="MWN11" s="53"/>
      <c r="MWO11" s="53"/>
      <c r="MWP11" s="53"/>
      <c r="MWQ11" s="53"/>
      <c r="MWR11" s="53"/>
      <c r="MWS11" s="53"/>
      <c r="MWT11" s="53"/>
      <c r="MWU11" s="53"/>
      <c r="MWV11" s="53"/>
      <c r="MWW11" s="53"/>
      <c r="MWX11" s="53"/>
      <c r="MWY11" s="53"/>
      <c r="MWZ11" s="53"/>
      <c r="MXA11" s="53"/>
      <c r="MXB11" s="53"/>
      <c r="MXC11" s="53"/>
      <c r="MXD11" s="53"/>
      <c r="MXE11" s="53"/>
      <c r="MXF11" s="53"/>
      <c r="MXG11" s="53"/>
      <c r="MXH11" s="53"/>
      <c r="MXI11" s="53"/>
      <c r="MXJ11" s="53"/>
      <c r="MXK11" s="53"/>
      <c r="MXL11" s="53"/>
      <c r="MXM11" s="53"/>
      <c r="MXN11" s="53"/>
      <c r="MXO11" s="53"/>
      <c r="MXP11" s="53"/>
      <c r="MXQ11" s="53"/>
      <c r="MXR11" s="53"/>
      <c r="MXS11" s="53"/>
      <c r="MXT11" s="53"/>
      <c r="MXU11" s="53"/>
      <c r="MXV11" s="53"/>
      <c r="MXW11" s="53"/>
      <c r="MXX11" s="53"/>
      <c r="MXY11" s="53"/>
      <c r="MXZ11" s="53"/>
      <c r="MYA11" s="53"/>
      <c r="MYB11" s="53"/>
      <c r="MYC11" s="53"/>
      <c r="MYD11" s="53"/>
      <c r="MYE11" s="53"/>
      <c r="MYF11" s="53"/>
      <c r="MYG11" s="53"/>
      <c r="MYH11" s="53"/>
      <c r="MYI11" s="53"/>
      <c r="MYJ11" s="53"/>
      <c r="MYK11" s="53"/>
      <c r="MYL11" s="53"/>
      <c r="MYM11" s="53"/>
      <c r="MYN11" s="53"/>
      <c r="MYO11" s="53"/>
      <c r="MYP11" s="53"/>
      <c r="MYQ11" s="53"/>
      <c r="MYR11" s="53"/>
      <c r="MYS11" s="53"/>
      <c r="MYT11" s="53"/>
      <c r="MYU11" s="53"/>
      <c r="MYV11" s="53"/>
      <c r="MYW11" s="53"/>
      <c r="MYX11" s="53"/>
      <c r="MYY11" s="53"/>
      <c r="MYZ11" s="53"/>
      <c r="MZA11" s="53"/>
      <c r="MZB11" s="53"/>
      <c r="MZC11" s="53"/>
      <c r="MZD11" s="53"/>
      <c r="MZE11" s="53"/>
      <c r="MZF11" s="53"/>
      <c r="MZG11" s="53"/>
      <c r="MZH11" s="53"/>
      <c r="MZI11" s="53"/>
      <c r="MZJ11" s="53"/>
      <c r="MZK11" s="53"/>
      <c r="MZL11" s="53"/>
      <c r="MZM11" s="53"/>
      <c r="MZN11" s="53"/>
      <c r="MZO11" s="53"/>
      <c r="MZP11" s="53"/>
      <c r="MZQ11" s="53"/>
      <c r="MZR11" s="53"/>
      <c r="MZS11" s="53"/>
      <c r="MZT11" s="53"/>
      <c r="MZU11" s="53"/>
      <c r="MZV11" s="53"/>
      <c r="MZW11" s="53"/>
      <c r="MZX11" s="53"/>
      <c r="MZY11" s="53"/>
      <c r="MZZ11" s="53"/>
      <c r="NAA11" s="53"/>
      <c r="NAB11" s="53"/>
      <c r="NAC11" s="53"/>
      <c r="NAD11" s="53"/>
      <c r="NAE11" s="53"/>
      <c r="NAF11" s="53"/>
      <c r="NAG11" s="53"/>
      <c r="NAH11" s="53"/>
      <c r="NAI11" s="53"/>
      <c r="NAJ11" s="53"/>
      <c r="NAK11" s="53"/>
      <c r="NAL11" s="53"/>
      <c r="NAM11" s="53"/>
      <c r="NAN11" s="53"/>
      <c r="NAO11" s="53"/>
      <c r="NAP11" s="53"/>
      <c r="NAQ11" s="53"/>
      <c r="NAR11" s="53"/>
      <c r="NAS11" s="53"/>
      <c r="NAT11" s="53"/>
      <c r="NAU11" s="53"/>
      <c r="NAV11" s="53"/>
      <c r="NAW11" s="53"/>
      <c r="NAX11" s="53"/>
      <c r="NAY11" s="53"/>
      <c r="NAZ11" s="53"/>
      <c r="NBA11" s="53"/>
      <c r="NBB11" s="53"/>
      <c r="NBC11" s="53"/>
      <c r="NBD11" s="53"/>
      <c r="NBE11" s="53"/>
      <c r="NBF11" s="53"/>
      <c r="NBG11" s="53"/>
      <c r="NBH11" s="53"/>
      <c r="NBI11" s="53"/>
      <c r="NBJ11" s="53"/>
      <c r="NBK11" s="53"/>
      <c r="NBL11" s="53"/>
      <c r="NBM11" s="53"/>
      <c r="NBN11" s="53"/>
      <c r="NBO11" s="53"/>
      <c r="NBP11" s="53"/>
      <c r="NBQ11" s="53"/>
      <c r="NBR11" s="53"/>
      <c r="NBS11" s="53"/>
      <c r="NBT11" s="53"/>
      <c r="NBU11" s="53"/>
      <c r="NBV11" s="53"/>
      <c r="NBW11" s="53"/>
      <c r="NBX11" s="53"/>
      <c r="NBY11" s="53"/>
      <c r="NBZ11" s="53"/>
      <c r="NCA11" s="53"/>
      <c r="NCB11" s="53"/>
      <c r="NCC11" s="53"/>
      <c r="NCD11" s="53"/>
      <c r="NCE11" s="53"/>
      <c r="NCF11" s="53"/>
      <c r="NCG11" s="53"/>
      <c r="NCH11" s="53"/>
      <c r="NCI11" s="53"/>
      <c r="NCJ11" s="53"/>
      <c r="NCK11" s="53"/>
      <c r="NCL11" s="53"/>
      <c r="NCM11" s="53"/>
      <c r="NCN11" s="53"/>
      <c r="NCO11" s="53"/>
      <c r="NCP11" s="53"/>
      <c r="NCQ11" s="53"/>
      <c r="NCR11" s="53"/>
      <c r="NCS11" s="53"/>
      <c r="NCT11" s="53"/>
      <c r="NCU11" s="53"/>
      <c r="NCV11" s="53"/>
      <c r="NCW11" s="53"/>
      <c r="NCX11" s="53"/>
      <c r="NCY11" s="53"/>
      <c r="NCZ11" s="53"/>
      <c r="NDA11" s="53"/>
      <c r="NDB11" s="53"/>
      <c r="NDC11" s="53"/>
      <c r="NDD11" s="53"/>
      <c r="NDE11" s="53"/>
      <c r="NDF11" s="53"/>
      <c r="NDG11" s="53"/>
      <c r="NDH11" s="53"/>
      <c r="NDI11" s="53"/>
      <c r="NDJ11" s="53"/>
      <c r="NDK11" s="53"/>
      <c r="NDL11" s="53"/>
      <c r="NDM11" s="53"/>
      <c r="NDN11" s="53"/>
      <c r="NDO11" s="53"/>
      <c r="NDP11" s="53"/>
      <c r="NDQ11" s="53"/>
      <c r="NDR11" s="53"/>
      <c r="NDS11" s="53"/>
      <c r="NDT11" s="53"/>
      <c r="NDU11" s="53"/>
      <c r="NDV11" s="53"/>
      <c r="NDW11" s="53"/>
      <c r="NDX11" s="53"/>
      <c r="NDY11" s="53"/>
      <c r="NDZ11" s="53"/>
      <c r="NEA11" s="53"/>
      <c r="NEB11" s="53"/>
      <c r="NEC11" s="53"/>
      <c r="NED11" s="53"/>
      <c r="NEE11" s="53"/>
      <c r="NEF11" s="53"/>
      <c r="NEG11" s="53"/>
      <c r="NEH11" s="53"/>
      <c r="NEI11" s="53"/>
      <c r="NEJ11" s="53"/>
      <c r="NEK11" s="53"/>
      <c r="NEL11" s="53"/>
      <c r="NEM11" s="53"/>
      <c r="NEN11" s="53"/>
      <c r="NEO11" s="53"/>
      <c r="NEP11" s="53"/>
      <c r="NEQ11" s="53"/>
      <c r="NER11" s="53"/>
      <c r="NES11" s="53"/>
      <c r="NET11" s="53"/>
      <c r="NEU11" s="53"/>
      <c r="NEV11" s="53"/>
      <c r="NEW11" s="53"/>
      <c r="NEX11" s="53"/>
      <c r="NEY11" s="53"/>
      <c r="NEZ11" s="53"/>
      <c r="NFA11" s="53"/>
      <c r="NFB11" s="53"/>
      <c r="NFC11" s="53"/>
      <c r="NFD11" s="53"/>
      <c r="NFE11" s="53"/>
      <c r="NFF11" s="53"/>
      <c r="NFG11" s="53"/>
      <c r="NFH11" s="53"/>
      <c r="NFI11" s="53"/>
      <c r="NFJ11" s="53"/>
      <c r="NFK11" s="53"/>
      <c r="NFL11" s="53"/>
      <c r="NFM11" s="53"/>
      <c r="NFN11" s="53"/>
      <c r="NFO11" s="53"/>
      <c r="NFP11" s="53"/>
      <c r="NFQ11" s="53"/>
      <c r="NFR11" s="53"/>
      <c r="NFS11" s="53"/>
      <c r="NFT11" s="53"/>
      <c r="NFU11" s="53"/>
      <c r="NFV11" s="53"/>
      <c r="NFW11" s="53"/>
      <c r="NFX11" s="53"/>
      <c r="NFY11" s="53"/>
      <c r="NFZ11" s="53"/>
      <c r="NGA11" s="53"/>
      <c r="NGB11" s="53"/>
      <c r="NGC11" s="53"/>
      <c r="NGD11" s="53"/>
      <c r="NGE11" s="53"/>
      <c r="NGF11" s="53"/>
      <c r="NGG11" s="53"/>
      <c r="NGH11" s="53"/>
      <c r="NGI11" s="53"/>
      <c r="NGJ11" s="53"/>
      <c r="NGK11" s="53"/>
      <c r="NGL11" s="53"/>
      <c r="NGM11" s="53"/>
      <c r="NGN11" s="53"/>
      <c r="NGO11" s="53"/>
      <c r="NGP11" s="53"/>
      <c r="NGQ11" s="53"/>
      <c r="NGR11" s="53"/>
      <c r="NGS11" s="53"/>
      <c r="NGT11" s="53"/>
      <c r="NGU11" s="53"/>
      <c r="NGV11" s="53"/>
      <c r="NGW11" s="53"/>
      <c r="NGX11" s="53"/>
      <c r="NGY11" s="53"/>
      <c r="NGZ11" s="53"/>
      <c r="NHA11" s="53"/>
      <c r="NHB11" s="53"/>
      <c r="NHC11" s="53"/>
      <c r="NHD11" s="53"/>
      <c r="NHE11" s="53"/>
      <c r="NHF11" s="53"/>
      <c r="NHG11" s="53"/>
      <c r="NHH11" s="53"/>
      <c r="NHI11" s="53"/>
      <c r="NHJ11" s="53"/>
      <c r="NHK11" s="53"/>
      <c r="NHL11" s="53"/>
      <c r="NHM11" s="53"/>
      <c r="NHN11" s="53"/>
      <c r="NHO11" s="53"/>
      <c r="NHP11" s="53"/>
      <c r="NHQ11" s="53"/>
      <c r="NHR11" s="53"/>
      <c r="NHS11" s="53"/>
      <c r="NHT11" s="53"/>
      <c r="NHU11" s="53"/>
      <c r="NHV11" s="53"/>
      <c r="NHW11" s="53"/>
      <c r="NHX11" s="53"/>
      <c r="NHY11" s="53"/>
      <c r="NHZ11" s="53"/>
      <c r="NIA11" s="53"/>
      <c r="NIB11" s="53"/>
      <c r="NIC11" s="53"/>
      <c r="NID11" s="53"/>
      <c r="NIE11" s="53"/>
      <c r="NIF11" s="53"/>
      <c r="NIG11" s="53"/>
      <c r="NIH11" s="53"/>
      <c r="NII11" s="53"/>
      <c r="NIJ11" s="53"/>
      <c r="NIK11" s="53"/>
      <c r="NIL11" s="53"/>
      <c r="NIM11" s="53"/>
      <c r="NIN11" s="53"/>
      <c r="NIO11" s="53"/>
      <c r="NIP11" s="53"/>
      <c r="NIQ11" s="53"/>
      <c r="NIR11" s="53"/>
      <c r="NIS11" s="53"/>
      <c r="NIT11" s="53"/>
      <c r="NIU11" s="53"/>
      <c r="NIV11" s="53"/>
      <c r="NIW11" s="53"/>
      <c r="NIX11" s="53"/>
      <c r="NIY11" s="53"/>
      <c r="NIZ11" s="53"/>
      <c r="NJA11" s="53"/>
      <c r="NJB11" s="53"/>
      <c r="NJC11" s="53"/>
      <c r="NJD11" s="53"/>
      <c r="NJE11" s="53"/>
      <c r="NJF11" s="53"/>
      <c r="NJG11" s="53"/>
      <c r="NJH11" s="53"/>
      <c r="NJI11" s="53"/>
      <c r="NJJ11" s="53"/>
      <c r="NJK11" s="53"/>
      <c r="NJL11" s="53"/>
      <c r="NJM11" s="53"/>
      <c r="NJN11" s="53"/>
      <c r="NJO11" s="53"/>
      <c r="NJP11" s="53"/>
      <c r="NJQ11" s="53"/>
      <c r="NJR11" s="53"/>
      <c r="NJS11" s="53"/>
      <c r="NJT11" s="53"/>
      <c r="NJU11" s="53"/>
      <c r="NJV11" s="53"/>
      <c r="NJW11" s="53"/>
      <c r="NJX11" s="53"/>
      <c r="NJY11" s="53"/>
      <c r="NJZ11" s="53"/>
      <c r="NKA11" s="53"/>
      <c r="NKB11" s="53"/>
      <c r="NKC11" s="53"/>
      <c r="NKD11" s="53"/>
      <c r="NKE11" s="53"/>
      <c r="NKF11" s="53"/>
      <c r="NKG11" s="53"/>
      <c r="NKH11" s="53"/>
      <c r="NKI11" s="53"/>
      <c r="NKJ11" s="53"/>
      <c r="NKK11" s="53"/>
      <c r="NKL11" s="53"/>
      <c r="NKM11" s="53"/>
      <c r="NKN11" s="53"/>
      <c r="NKO11" s="53"/>
      <c r="NKP11" s="53"/>
      <c r="NKQ11" s="53"/>
      <c r="NKR11" s="53"/>
      <c r="NKS11" s="53"/>
      <c r="NKT11" s="53"/>
      <c r="NKU11" s="53"/>
      <c r="NKV11" s="53"/>
      <c r="NKW11" s="53"/>
      <c r="NKX11" s="53"/>
      <c r="NKY11" s="53"/>
      <c r="NKZ11" s="53"/>
      <c r="NLA11" s="53"/>
      <c r="NLB11" s="53"/>
      <c r="NLC11" s="53"/>
      <c r="NLD11" s="53"/>
      <c r="NLE11" s="53"/>
      <c r="NLF11" s="53"/>
      <c r="NLG11" s="53"/>
      <c r="NLH11" s="53"/>
      <c r="NLI11" s="53"/>
      <c r="NLJ11" s="53"/>
      <c r="NLK11" s="53"/>
      <c r="NLL11" s="53"/>
      <c r="NLM11" s="53"/>
      <c r="NLN11" s="53"/>
      <c r="NLO11" s="53"/>
      <c r="NLP11" s="53"/>
      <c r="NLQ11" s="53"/>
      <c r="NLR11" s="53"/>
      <c r="NLS11" s="53"/>
      <c r="NLT11" s="53"/>
      <c r="NLU11" s="53"/>
      <c r="NLV11" s="53"/>
      <c r="NLW11" s="53"/>
      <c r="NLX11" s="53"/>
      <c r="NLY11" s="53"/>
      <c r="NLZ11" s="53"/>
      <c r="NMA11" s="53"/>
      <c r="NMB11" s="53"/>
      <c r="NMC11" s="53"/>
      <c r="NMD11" s="53"/>
      <c r="NME11" s="53"/>
      <c r="NMF11" s="53"/>
      <c r="NMG11" s="53"/>
      <c r="NMH11" s="53"/>
      <c r="NMI11" s="53"/>
      <c r="NMJ11" s="53"/>
      <c r="NMK11" s="53"/>
      <c r="NML11" s="53"/>
      <c r="NMM11" s="53"/>
      <c r="NMN11" s="53"/>
      <c r="NMO11" s="53"/>
      <c r="NMP11" s="53"/>
      <c r="NMQ11" s="53"/>
      <c r="NMR11" s="53"/>
      <c r="NMS11" s="53"/>
      <c r="NMT11" s="53"/>
      <c r="NMU11" s="53"/>
      <c r="NMV11" s="53"/>
      <c r="NMW11" s="53"/>
      <c r="NMX11" s="53"/>
      <c r="NMY11" s="53"/>
      <c r="NMZ11" s="53"/>
      <c r="NNA11" s="53"/>
      <c r="NNB11" s="53"/>
      <c r="NNC11" s="53"/>
      <c r="NND11" s="53"/>
      <c r="NNE11" s="53"/>
      <c r="NNF11" s="53"/>
      <c r="NNG11" s="53"/>
      <c r="NNH11" s="53"/>
      <c r="NNI11" s="53"/>
      <c r="NNJ11" s="53"/>
      <c r="NNK11" s="53"/>
      <c r="NNL11" s="53"/>
      <c r="NNM11" s="53"/>
      <c r="NNN11" s="53"/>
      <c r="NNO11" s="53"/>
      <c r="NNP11" s="53"/>
      <c r="NNQ11" s="53"/>
      <c r="NNR11" s="53"/>
      <c r="NNS11" s="53"/>
      <c r="NNT11" s="53"/>
      <c r="NNU11" s="53"/>
      <c r="NNV11" s="53"/>
      <c r="NNW11" s="53"/>
      <c r="NNX11" s="53"/>
      <c r="NNY11" s="53"/>
      <c r="NNZ11" s="53"/>
      <c r="NOA11" s="53"/>
      <c r="NOB11" s="53"/>
      <c r="NOC11" s="53"/>
      <c r="NOD11" s="53"/>
      <c r="NOE11" s="53"/>
      <c r="NOF11" s="53"/>
      <c r="NOG11" s="53"/>
      <c r="NOH11" s="53"/>
      <c r="NOI11" s="53"/>
      <c r="NOJ11" s="53"/>
      <c r="NOK11" s="53"/>
      <c r="NOL11" s="53"/>
      <c r="NOM11" s="53"/>
      <c r="NON11" s="53"/>
      <c r="NOO11" s="53"/>
      <c r="NOP11" s="53"/>
      <c r="NOQ11" s="53"/>
      <c r="NOR11" s="53"/>
      <c r="NOS11" s="53"/>
      <c r="NOT11" s="53"/>
      <c r="NOU11" s="53"/>
      <c r="NOV11" s="53"/>
      <c r="NOW11" s="53"/>
      <c r="NOX11" s="53"/>
      <c r="NOY11" s="53"/>
      <c r="NOZ11" s="53"/>
      <c r="NPA11" s="53"/>
      <c r="NPB11" s="53"/>
      <c r="NPC11" s="53"/>
      <c r="NPD11" s="53"/>
      <c r="NPE11" s="53"/>
      <c r="NPF11" s="53"/>
      <c r="NPG11" s="53"/>
      <c r="NPH11" s="53"/>
      <c r="NPI11" s="53"/>
      <c r="NPJ11" s="53"/>
      <c r="NPK11" s="53"/>
      <c r="NPL11" s="53"/>
      <c r="NPM11" s="53"/>
      <c r="NPN11" s="53"/>
      <c r="NPO11" s="53"/>
      <c r="NPP11" s="53"/>
      <c r="NPQ11" s="53"/>
      <c r="NPR11" s="53"/>
      <c r="NPS11" s="53"/>
      <c r="NPT11" s="53"/>
      <c r="NPU11" s="53"/>
      <c r="NPV11" s="53"/>
      <c r="NPW11" s="53"/>
      <c r="NPX11" s="53"/>
      <c r="NPY11" s="53"/>
      <c r="NPZ11" s="53"/>
      <c r="NQA11" s="53"/>
      <c r="NQB11" s="53"/>
      <c r="NQC11" s="53"/>
      <c r="NQD11" s="53"/>
      <c r="NQE11" s="53"/>
      <c r="NQF11" s="53"/>
      <c r="NQG11" s="53"/>
      <c r="NQH11" s="53"/>
      <c r="NQI11" s="53"/>
      <c r="NQJ11" s="53"/>
      <c r="NQK11" s="53"/>
      <c r="NQL11" s="53"/>
      <c r="NQM11" s="53"/>
      <c r="NQN11" s="53"/>
      <c r="NQO11" s="53"/>
      <c r="NQP11" s="53"/>
      <c r="NQQ11" s="53"/>
      <c r="NQR11" s="53"/>
      <c r="NQS11" s="53"/>
      <c r="NQT11" s="53"/>
      <c r="NQU11" s="53"/>
      <c r="NQV11" s="53"/>
      <c r="NQW11" s="53"/>
      <c r="NQX11" s="53"/>
      <c r="NQY11" s="53"/>
      <c r="NQZ11" s="53"/>
      <c r="NRA11" s="53"/>
      <c r="NRB11" s="53"/>
      <c r="NRC11" s="53"/>
      <c r="NRD11" s="53"/>
      <c r="NRE11" s="53"/>
      <c r="NRF11" s="53"/>
      <c r="NRG11" s="53"/>
      <c r="NRH11" s="53"/>
      <c r="NRI11" s="53"/>
      <c r="NRJ11" s="53"/>
      <c r="NRK11" s="53"/>
      <c r="NRL11" s="53"/>
      <c r="NRM11" s="53"/>
      <c r="NRN11" s="53"/>
      <c r="NRO11" s="53"/>
      <c r="NRP11" s="53"/>
      <c r="NRQ11" s="53"/>
      <c r="NRR11" s="53"/>
      <c r="NRS11" s="53"/>
      <c r="NRT11" s="53"/>
      <c r="NRU11" s="53"/>
      <c r="NRV11" s="53"/>
      <c r="NRW11" s="53"/>
      <c r="NRX11" s="53"/>
      <c r="NRY11" s="53"/>
      <c r="NRZ11" s="53"/>
      <c r="NSA11" s="53"/>
      <c r="NSB11" s="53"/>
      <c r="NSC11" s="53"/>
      <c r="NSD11" s="53"/>
      <c r="NSE11" s="53"/>
      <c r="NSF11" s="53"/>
      <c r="NSG11" s="53"/>
      <c r="NSH11" s="53"/>
      <c r="NSI11" s="53"/>
      <c r="NSJ11" s="53"/>
      <c r="NSK11" s="53"/>
      <c r="NSL11" s="53"/>
      <c r="NSM11" s="53"/>
      <c r="NSN11" s="53"/>
      <c r="NSO11" s="53"/>
      <c r="NSP11" s="53"/>
      <c r="NSQ11" s="53"/>
      <c r="NSR11" s="53"/>
      <c r="NSS11" s="53"/>
      <c r="NST11" s="53"/>
      <c r="NSU11" s="53"/>
      <c r="NSV11" s="53"/>
      <c r="NSW11" s="53"/>
      <c r="NSX11" s="53"/>
      <c r="NSY11" s="53"/>
      <c r="NSZ11" s="53"/>
      <c r="NTA11" s="53"/>
      <c r="NTB11" s="53"/>
      <c r="NTC11" s="53"/>
      <c r="NTD11" s="53"/>
      <c r="NTE11" s="53"/>
      <c r="NTF11" s="53"/>
      <c r="NTG11" s="53"/>
      <c r="NTH11" s="53"/>
      <c r="NTI11" s="53"/>
      <c r="NTJ11" s="53"/>
      <c r="NTK11" s="53"/>
      <c r="NTL11" s="53"/>
      <c r="NTM11" s="53"/>
      <c r="NTN11" s="53"/>
      <c r="NTO11" s="53"/>
      <c r="NTP11" s="53"/>
      <c r="NTQ11" s="53"/>
      <c r="NTR11" s="53"/>
      <c r="NTS11" s="53"/>
      <c r="NTT11" s="53"/>
      <c r="NTU11" s="53"/>
      <c r="NTV11" s="53"/>
      <c r="NTW11" s="53"/>
      <c r="NTX11" s="53"/>
      <c r="NTY11" s="53"/>
      <c r="NTZ11" s="53"/>
      <c r="NUA11" s="53"/>
      <c r="NUB11" s="53"/>
      <c r="NUC11" s="53"/>
      <c r="NUD11" s="53"/>
      <c r="NUE11" s="53"/>
      <c r="NUF11" s="53"/>
      <c r="NUG11" s="53"/>
      <c r="NUH11" s="53"/>
      <c r="NUI11" s="53"/>
      <c r="NUJ11" s="53"/>
      <c r="NUK11" s="53"/>
      <c r="NUL11" s="53"/>
      <c r="NUM11" s="53"/>
      <c r="NUN11" s="53"/>
      <c r="NUO11" s="53"/>
      <c r="NUP11" s="53"/>
      <c r="NUQ11" s="53"/>
      <c r="NUR11" s="53"/>
      <c r="NUS11" s="53"/>
      <c r="NUT11" s="53"/>
      <c r="NUU11" s="53"/>
      <c r="NUV11" s="53"/>
      <c r="NUW11" s="53"/>
      <c r="NUX11" s="53"/>
      <c r="NUY11" s="53"/>
      <c r="NUZ11" s="53"/>
      <c r="NVA11" s="53"/>
      <c r="NVB11" s="53"/>
      <c r="NVC11" s="53"/>
      <c r="NVD11" s="53"/>
      <c r="NVE11" s="53"/>
      <c r="NVF11" s="53"/>
      <c r="NVG11" s="53"/>
      <c r="NVH11" s="53"/>
      <c r="NVI11" s="53"/>
      <c r="NVJ11" s="53"/>
      <c r="NVK11" s="53"/>
      <c r="NVL11" s="53"/>
      <c r="NVM11" s="53"/>
      <c r="NVN11" s="53"/>
      <c r="NVO11" s="53"/>
      <c r="NVP11" s="53"/>
      <c r="NVQ11" s="53"/>
      <c r="NVR11" s="53"/>
      <c r="NVS11" s="53"/>
      <c r="NVT11" s="53"/>
      <c r="NVU11" s="53"/>
      <c r="NVV11" s="53"/>
      <c r="NVW11" s="53"/>
      <c r="NVX11" s="53"/>
      <c r="NVY11" s="53"/>
      <c r="NVZ11" s="53"/>
      <c r="NWA11" s="53"/>
      <c r="NWB11" s="53"/>
      <c r="NWC11" s="53"/>
      <c r="NWD11" s="53"/>
      <c r="NWE11" s="53"/>
      <c r="NWF11" s="53"/>
      <c r="NWG11" s="53"/>
      <c r="NWH11" s="53"/>
      <c r="NWI11" s="53"/>
      <c r="NWJ11" s="53"/>
      <c r="NWK11" s="53"/>
      <c r="NWL11" s="53"/>
      <c r="NWM11" s="53"/>
      <c r="NWN11" s="53"/>
      <c r="NWO11" s="53"/>
      <c r="NWP11" s="53"/>
      <c r="NWQ11" s="53"/>
      <c r="NWR11" s="53"/>
      <c r="NWS11" s="53"/>
      <c r="NWT11" s="53"/>
      <c r="NWU11" s="53"/>
      <c r="NWV11" s="53"/>
      <c r="NWW11" s="53"/>
      <c r="NWX11" s="53"/>
      <c r="NWY11" s="53"/>
      <c r="NWZ11" s="53"/>
      <c r="NXA11" s="53"/>
      <c r="NXB11" s="53"/>
      <c r="NXC11" s="53"/>
      <c r="NXD11" s="53"/>
      <c r="NXE11" s="53"/>
      <c r="NXF11" s="53"/>
      <c r="NXG11" s="53"/>
      <c r="NXH11" s="53"/>
      <c r="NXI11" s="53"/>
      <c r="NXJ11" s="53"/>
      <c r="NXK11" s="53"/>
      <c r="NXL11" s="53"/>
      <c r="NXM11" s="53"/>
      <c r="NXN11" s="53"/>
      <c r="NXO11" s="53"/>
      <c r="NXP11" s="53"/>
      <c r="NXQ11" s="53"/>
      <c r="NXR11" s="53"/>
      <c r="NXS11" s="53"/>
      <c r="NXT11" s="53"/>
      <c r="NXU11" s="53"/>
      <c r="NXV11" s="53"/>
      <c r="NXW11" s="53"/>
      <c r="NXX11" s="53"/>
      <c r="NXY11" s="53"/>
      <c r="NXZ11" s="53"/>
      <c r="NYA11" s="53"/>
      <c r="NYB11" s="53"/>
      <c r="NYC11" s="53"/>
      <c r="NYD11" s="53"/>
      <c r="NYE11" s="53"/>
      <c r="NYF11" s="53"/>
      <c r="NYG11" s="53"/>
      <c r="NYH11" s="53"/>
      <c r="NYI11" s="53"/>
      <c r="NYJ11" s="53"/>
      <c r="NYK11" s="53"/>
      <c r="NYL11" s="53"/>
      <c r="NYM11" s="53"/>
      <c r="NYN11" s="53"/>
      <c r="NYO11" s="53"/>
      <c r="NYP11" s="53"/>
      <c r="NYQ11" s="53"/>
      <c r="NYR11" s="53"/>
      <c r="NYS11" s="53"/>
      <c r="NYT11" s="53"/>
      <c r="NYU11" s="53"/>
      <c r="NYV11" s="53"/>
      <c r="NYW11" s="53"/>
      <c r="NYX11" s="53"/>
      <c r="NYY11" s="53"/>
      <c r="NYZ11" s="53"/>
      <c r="NZA11" s="53"/>
      <c r="NZB11" s="53"/>
      <c r="NZC11" s="53"/>
      <c r="NZD11" s="53"/>
      <c r="NZE11" s="53"/>
      <c r="NZF11" s="53"/>
      <c r="NZG11" s="53"/>
      <c r="NZH11" s="53"/>
      <c r="NZI11" s="53"/>
      <c r="NZJ11" s="53"/>
      <c r="NZK11" s="53"/>
      <c r="NZL11" s="53"/>
      <c r="NZM11" s="53"/>
      <c r="NZN11" s="53"/>
      <c r="NZO11" s="53"/>
      <c r="NZP11" s="53"/>
      <c r="NZQ11" s="53"/>
      <c r="NZR11" s="53"/>
      <c r="NZS11" s="53"/>
      <c r="NZT11" s="53"/>
      <c r="NZU11" s="53"/>
      <c r="NZV11" s="53"/>
      <c r="NZW11" s="53"/>
      <c r="NZX11" s="53"/>
      <c r="NZY11" s="53"/>
      <c r="NZZ11" s="53"/>
      <c r="OAA11" s="53"/>
      <c r="OAB11" s="53"/>
      <c r="OAC11" s="53"/>
      <c r="OAD11" s="53"/>
      <c r="OAE11" s="53"/>
      <c r="OAF11" s="53"/>
      <c r="OAG11" s="53"/>
      <c r="OAH11" s="53"/>
      <c r="OAI11" s="53"/>
      <c r="OAJ11" s="53"/>
      <c r="OAK11" s="53"/>
      <c r="OAL11" s="53"/>
      <c r="OAM11" s="53"/>
      <c r="OAN11" s="53"/>
      <c r="OAO11" s="53"/>
      <c r="OAP11" s="53"/>
      <c r="OAQ11" s="53"/>
      <c r="OAR11" s="53"/>
      <c r="OAS11" s="53"/>
      <c r="OAT11" s="53"/>
      <c r="OAU11" s="53"/>
      <c r="OAV11" s="53"/>
      <c r="OAW11" s="53"/>
      <c r="OAX11" s="53"/>
      <c r="OAY11" s="53"/>
      <c r="OAZ11" s="53"/>
      <c r="OBA11" s="53"/>
      <c r="OBB11" s="53"/>
      <c r="OBC11" s="53"/>
      <c r="OBD11" s="53"/>
      <c r="OBE11" s="53"/>
      <c r="OBF11" s="53"/>
      <c r="OBG11" s="53"/>
      <c r="OBH11" s="53"/>
      <c r="OBI11" s="53"/>
      <c r="OBJ11" s="53"/>
      <c r="OBK11" s="53"/>
      <c r="OBL11" s="53"/>
      <c r="OBM11" s="53"/>
      <c r="OBN11" s="53"/>
      <c r="OBO11" s="53"/>
      <c r="OBP11" s="53"/>
      <c r="OBQ11" s="53"/>
      <c r="OBR11" s="53"/>
      <c r="OBS11" s="53"/>
      <c r="OBT11" s="53"/>
      <c r="OBU11" s="53"/>
      <c r="OBV11" s="53"/>
      <c r="OBW11" s="53"/>
      <c r="OBX11" s="53"/>
      <c r="OBY11" s="53"/>
      <c r="OBZ11" s="53"/>
      <c r="OCA11" s="53"/>
      <c r="OCB11" s="53"/>
      <c r="OCC11" s="53"/>
      <c r="OCD11" s="53"/>
      <c r="OCE11" s="53"/>
      <c r="OCF11" s="53"/>
      <c r="OCG11" s="53"/>
      <c r="OCH11" s="53"/>
      <c r="OCI11" s="53"/>
      <c r="OCJ11" s="53"/>
      <c r="OCK11" s="53"/>
      <c r="OCL11" s="53"/>
      <c r="OCM11" s="53"/>
      <c r="OCN11" s="53"/>
      <c r="OCO11" s="53"/>
      <c r="OCP11" s="53"/>
      <c r="OCQ11" s="53"/>
      <c r="OCR11" s="53"/>
      <c r="OCS11" s="53"/>
      <c r="OCT11" s="53"/>
      <c r="OCU11" s="53"/>
      <c r="OCV11" s="53"/>
      <c r="OCW11" s="53"/>
      <c r="OCX11" s="53"/>
      <c r="OCY11" s="53"/>
      <c r="OCZ11" s="53"/>
      <c r="ODA11" s="53"/>
      <c r="ODB11" s="53"/>
      <c r="ODC11" s="53"/>
      <c r="ODD11" s="53"/>
      <c r="ODE11" s="53"/>
      <c r="ODF11" s="53"/>
      <c r="ODG11" s="53"/>
      <c r="ODH11" s="53"/>
      <c r="ODI11" s="53"/>
      <c r="ODJ11" s="53"/>
      <c r="ODK11" s="53"/>
      <c r="ODL11" s="53"/>
      <c r="ODM11" s="53"/>
      <c r="ODN11" s="53"/>
      <c r="ODO11" s="53"/>
      <c r="ODP11" s="53"/>
      <c r="ODQ11" s="53"/>
      <c r="ODR11" s="53"/>
      <c r="ODS11" s="53"/>
      <c r="ODT11" s="53"/>
      <c r="ODU11" s="53"/>
      <c r="ODV11" s="53"/>
      <c r="ODW11" s="53"/>
      <c r="ODX11" s="53"/>
      <c r="ODY11" s="53"/>
      <c r="ODZ11" s="53"/>
      <c r="OEA11" s="53"/>
      <c r="OEB11" s="53"/>
      <c r="OEC11" s="53"/>
      <c r="OED11" s="53"/>
      <c r="OEE11" s="53"/>
      <c r="OEF11" s="53"/>
      <c r="OEG11" s="53"/>
      <c r="OEH11" s="53"/>
      <c r="OEI11" s="53"/>
      <c r="OEJ11" s="53"/>
      <c r="OEK11" s="53"/>
      <c r="OEL11" s="53"/>
      <c r="OEM11" s="53"/>
      <c r="OEN11" s="53"/>
      <c r="OEO11" s="53"/>
      <c r="OEP11" s="53"/>
      <c r="OEQ11" s="53"/>
      <c r="OER11" s="53"/>
      <c r="OES11" s="53"/>
      <c r="OET11" s="53"/>
      <c r="OEU11" s="53"/>
      <c r="OEV11" s="53"/>
      <c r="OEW11" s="53"/>
      <c r="OEX11" s="53"/>
      <c r="OEY11" s="53"/>
      <c r="OEZ11" s="53"/>
      <c r="OFA11" s="53"/>
      <c r="OFB11" s="53"/>
      <c r="OFC11" s="53"/>
      <c r="OFD11" s="53"/>
      <c r="OFE11" s="53"/>
      <c r="OFF11" s="53"/>
      <c r="OFG11" s="53"/>
      <c r="OFH11" s="53"/>
      <c r="OFI11" s="53"/>
      <c r="OFJ11" s="53"/>
      <c r="OFK11" s="53"/>
      <c r="OFL11" s="53"/>
      <c r="OFM11" s="53"/>
      <c r="OFN11" s="53"/>
      <c r="OFO11" s="53"/>
      <c r="OFP11" s="53"/>
      <c r="OFQ11" s="53"/>
      <c r="OFR11" s="53"/>
      <c r="OFS11" s="53"/>
      <c r="OFT11" s="53"/>
      <c r="OFU11" s="53"/>
      <c r="OFV11" s="53"/>
      <c r="OFW11" s="53"/>
      <c r="OFX11" s="53"/>
      <c r="OFY11" s="53"/>
      <c r="OFZ11" s="53"/>
      <c r="OGA11" s="53"/>
      <c r="OGB11" s="53"/>
      <c r="OGC11" s="53"/>
      <c r="OGD11" s="53"/>
      <c r="OGE11" s="53"/>
      <c r="OGF11" s="53"/>
      <c r="OGG11" s="53"/>
      <c r="OGH11" s="53"/>
      <c r="OGI11" s="53"/>
      <c r="OGJ11" s="53"/>
      <c r="OGK11" s="53"/>
      <c r="OGL11" s="53"/>
      <c r="OGM11" s="53"/>
      <c r="OGN11" s="53"/>
      <c r="OGO11" s="53"/>
      <c r="OGP11" s="53"/>
      <c r="OGQ11" s="53"/>
      <c r="OGR11" s="53"/>
      <c r="OGS11" s="53"/>
      <c r="OGT11" s="53"/>
      <c r="OGU11" s="53"/>
      <c r="OGV11" s="53"/>
      <c r="OGW11" s="53"/>
      <c r="OGX11" s="53"/>
      <c r="OGY11" s="53"/>
      <c r="OGZ11" s="53"/>
      <c r="OHA11" s="53"/>
      <c r="OHB11" s="53"/>
      <c r="OHC11" s="53"/>
      <c r="OHD11" s="53"/>
      <c r="OHE11" s="53"/>
      <c r="OHF11" s="53"/>
      <c r="OHG11" s="53"/>
      <c r="OHH11" s="53"/>
      <c r="OHI11" s="53"/>
      <c r="OHJ11" s="53"/>
      <c r="OHK11" s="53"/>
      <c r="OHL11" s="53"/>
      <c r="OHM11" s="53"/>
      <c r="OHN11" s="53"/>
      <c r="OHO11" s="53"/>
      <c r="OHP11" s="53"/>
      <c r="OHQ11" s="53"/>
      <c r="OHR11" s="53"/>
      <c r="OHS11" s="53"/>
      <c r="OHT11" s="53"/>
      <c r="OHU11" s="53"/>
      <c r="OHV11" s="53"/>
      <c r="OHW11" s="53"/>
      <c r="OHX11" s="53"/>
      <c r="OHY11" s="53"/>
      <c r="OHZ11" s="53"/>
      <c r="OIA11" s="53"/>
      <c r="OIB11" s="53"/>
      <c r="OIC11" s="53"/>
      <c r="OID11" s="53"/>
      <c r="OIE11" s="53"/>
      <c r="OIF11" s="53"/>
      <c r="OIG11" s="53"/>
      <c r="OIH11" s="53"/>
      <c r="OII11" s="53"/>
      <c r="OIJ11" s="53"/>
      <c r="OIK11" s="53"/>
      <c r="OIL11" s="53"/>
      <c r="OIM11" s="53"/>
      <c r="OIN11" s="53"/>
      <c r="OIO11" s="53"/>
      <c r="OIP11" s="53"/>
      <c r="OIQ11" s="53"/>
      <c r="OIR11" s="53"/>
      <c r="OIS11" s="53"/>
      <c r="OIT11" s="53"/>
      <c r="OIU11" s="53"/>
      <c r="OIV11" s="53"/>
      <c r="OIW11" s="53"/>
      <c r="OIX11" s="53"/>
      <c r="OIY11" s="53"/>
      <c r="OIZ11" s="53"/>
      <c r="OJA11" s="53"/>
      <c r="OJB11" s="53"/>
      <c r="OJC11" s="53"/>
      <c r="OJD11" s="53"/>
      <c r="OJE11" s="53"/>
      <c r="OJF11" s="53"/>
      <c r="OJG11" s="53"/>
      <c r="OJH11" s="53"/>
      <c r="OJI11" s="53"/>
      <c r="OJJ11" s="53"/>
      <c r="OJK11" s="53"/>
      <c r="OJL11" s="53"/>
      <c r="OJM11" s="53"/>
      <c r="OJN11" s="53"/>
      <c r="OJO11" s="53"/>
      <c r="OJP11" s="53"/>
      <c r="OJQ11" s="53"/>
      <c r="OJR11" s="53"/>
      <c r="OJS11" s="53"/>
      <c r="OJT11" s="53"/>
      <c r="OJU11" s="53"/>
      <c r="OJV11" s="53"/>
      <c r="OJW11" s="53"/>
      <c r="OJX11" s="53"/>
      <c r="OJY11" s="53"/>
      <c r="OJZ11" s="53"/>
      <c r="OKA11" s="53"/>
      <c r="OKB11" s="53"/>
      <c r="OKC11" s="53"/>
      <c r="OKD11" s="53"/>
      <c r="OKE11" s="53"/>
      <c r="OKF11" s="53"/>
      <c r="OKG11" s="53"/>
      <c r="OKH11" s="53"/>
      <c r="OKI11" s="53"/>
      <c r="OKJ11" s="53"/>
      <c r="OKK11" s="53"/>
      <c r="OKL11" s="53"/>
      <c r="OKM11" s="53"/>
      <c r="OKN11" s="53"/>
      <c r="OKO11" s="53"/>
      <c r="OKP11" s="53"/>
      <c r="OKQ11" s="53"/>
      <c r="OKR11" s="53"/>
      <c r="OKS11" s="53"/>
      <c r="OKT11" s="53"/>
      <c r="OKU11" s="53"/>
      <c r="OKV11" s="53"/>
      <c r="OKW11" s="53"/>
      <c r="OKX11" s="53"/>
      <c r="OKY11" s="53"/>
      <c r="OKZ11" s="53"/>
      <c r="OLA11" s="53"/>
      <c r="OLB11" s="53"/>
      <c r="OLC11" s="53"/>
      <c r="OLD11" s="53"/>
      <c r="OLE11" s="53"/>
      <c r="OLF11" s="53"/>
      <c r="OLG11" s="53"/>
      <c r="OLH11" s="53"/>
      <c r="OLI11" s="53"/>
      <c r="OLJ11" s="53"/>
      <c r="OLK11" s="53"/>
      <c r="OLL11" s="53"/>
      <c r="OLM11" s="53"/>
      <c r="OLN11" s="53"/>
      <c r="OLO11" s="53"/>
      <c r="OLP11" s="53"/>
      <c r="OLQ11" s="53"/>
      <c r="OLR11" s="53"/>
      <c r="OLS11" s="53"/>
      <c r="OLT11" s="53"/>
      <c r="OLU11" s="53"/>
      <c r="OLV11" s="53"/>
      <c r="OLW11" s="53"/>
      <c r="OLX11" s="53"/>
      <c r="OLY11" s="53"/>
      <c r="OLZ11" s="53"/>
      <c r="OMA11" s="53"/>
      <c r="OMB11" s="53"/>
      <c r="OMC11" s="53"/>
      <c r="OMD11" s="53"/>
      <c r="OME11" s="53"/>
      <c r="OMF11" s="53"/>
      <c r="OMG11" s="53"/>
      <c r="OMH11" s="53"/>
      <c r="OMI11" s="53"/>
      <c r="OMJ11" s="53"/>
      <c r="OMK11" s="53"/>
      <c r="OML11" s="53"/>
      <c r="OMM11" s="53"/>
      <c r="OMN11" s="53"/>
      <c r="OMO11" s="53"/>
      <c r="OMP11" s="53"/>
      <c r="OMQ11" s="53"/>
      <c r="OMR11" s="53"/>
      <c r="OMS11" s="53"/>
      <c r="OMT11" s="53"/>
      <c r="OMU11" s="53"/>
      <c r="OMV11" s="53"/>
      <c r="OMW11" s="53"/>
      <c r="OMX11" s="53"/>
      <c r="OMY11" s="53"/>
      <c r="OMZ11" s="53"/>
      <c r="ONA11" s="53"/>
      <c r="ONB11" s="53"/>
      <c r="ONC11" s="53"/>
      <c r="OND11" s="53"/>
      <c r="ONE11" s="53"/>
      <c r="ONF11" s="53"/>
      <c r="ONG11" s="53"/>
      <c r="ONH11" s="53"/>
      <c r="ONI11" s="53"/>
      <c r="ONJ11" s="53"/>
      <c r="ONK11" s="53"/>
      <c r="ONL11" s="53"/>
      <c r="ONM11" s="53"/>
      <c r="ONN11" s="53"/>
      <c r="ONO11" s="53"/>
      <c r="ONP11" s="53"/>
      <c r="ONQ11" s="53"/>
      <c r="ONR11" s="53"/>
      <c r="ONS11" s="53"/>
      <c r="ONT11" s="53"/>
      <c r="ONU11" s="53"/>
      <c r="ONV11" s="53"/>
      <c r="ONW11" s="53"/>
      <c r="ONX11" s="53"/>
      <c r="ONY11" s="53"/>
      <c r="ONZ11" s="53"/>
      <c r="OOA11" s="53"/>
      <c r="OOB11" s="53"/>
      <c r="OOC11" s="53"/>
      <c r="OOD11" s="53"/>
      <c r="OOE11" s="53"/>
      <c r="OOF11" s="53"/>
      <c r="OOG11" s="53"/>
      <c r="OOH11" s="53"/>
      <c r="OOI11" s="53"/>
      <c r="OOJ11" s="53"/>
      <c r="OOK11" s="53"/>
      <c r="OOL11" s="53"/>
      <c r="OOM11" s="53"/>
      <c r="OON11" s="53"/>
      <c r="OOO11" s="53"/>
      <c r="OOP11" s="53"/>
      <c r="OOQ11" s="53"/>
      <c r="OOR11" s="53"/>
      <c r="OOS11" s="53"/>
      <c r="OOT11" s="53"/>
      <c r="OOU11" s="53"/>
      <c r="OOV11" s="53"/>
      <c r="OOW11" s="53"/>
      <c r="OOX11" s="53"/>
      <c r="OOY11" s="53"/>
      <c r="OOZ11" s="53"/>
      <c r="OPA11" s="53"/>
      <c r="OPB11" s="53"/>
      <c r="OPC11" s="53"/>
      <c r="OPD11" s="53"/>
      <c r="OPE11" s="53"/>
      <c r="OPF11" s="53"/>
      <c r="OPG11" s="53"/>
      <c r="OPH11" s="53"/>
      <c r="OPI11" s="53"/>
      <c r="OPJ11" s="53"/>
      <c r="OPK11" s="53"/>
      <c r="OPL11" s="53"/>
      <c r="OPM11" s="53"/>
      <c r="OPN11" s="53"/>
      <c r="OPO11" s="53"/>
      <c r="OPP11" s="53"/>
      <c r="OPQ11" s="53"/>
      <c r="OPR11" s="53"/>
      <c r="OPS11" s="53"/>
      <c r="OPT11" s="53"/>
      <c r="OPU11" s="53"/>
      <c r="OPV11" s="53"/>
      <c r="OPW11" s="53"/>
      <c r="OPX11" s="53"/>
      <c r="OPY11" s="53"/>
      <c r="OPZ11" s="53"/>
      <c r="OQA11" s="53"/>
      <c r="OQB11" s="53"/>
      <c r="OQC11" s="53"/>
      <c r="OQD11" s="53"/>
      <c r="OQE11" s="53"/>
      <c r="OQF11" s="53"/>
      <c r="OQG11" s="53"/>
      <c r="OQH11" s="53"/>
      <c r="OQI11" s="53"/>
      <c r="OQJ11" s="53"/>
      <c r="OQK11" s="53"/>
      <c r="OQL11" s="53"/>
      <c r="OQM11" s="53"/>
      <c r="OQN11" s="53"/>
      <c r="OQO11" s="53"/>
      <c r="OQP11" s="53"/>
      <c r="OQQ11" s="53"/>
      <c r="OQR11" s="53"/>
      <c r="OQS11" s="53"/>
      <c r="OQT11" s="53"/>
      <c r="OQU11" s="53"/>
      <c r="OQV11" s="53"/>
      <c r="OQW11" s="53"/>
      <c r="OQX11" s="53"/>
      <c r="OQY11" s="53"/>
      <c r="OQZ11" s="53"/>
      <c r="ORA11" s="53"/>
      <c r="ORB11" s="53"/>
      <c r="ORC11" s="53"/>
      <c r="ORD11" s="53"/>
      <c r="ORE11" s="53"/>
      <c r="ORF11" s="53"/>
      <c r="ORG11" s="53"/>
      <c r="ORH11" s="53"/>
      <c r="ORI11" s="53"/>
      <c r="ORJ11" s="53"/>
      <c r="ORK11" s="53"/>
      <c r="ORL11" s="53"/>
      <c r="ORM11" s="53"/>
      <c r="ORN11" s="53"/>
      <c r="ORO11" s="53"/>
      <c r="ORP11" s="53"/>
      <c r="ORQ11" s="53"/>
      <c r="ORR11" s="53"/>
      <c r="ORS11" s="53"/>
      <c r="ORT11" s="53"/>
      <c r="ORU11" s="53"/>
      <c r="ORV11" s="53"/>
      <c r="ORW11" s="53"/>
      <c r="ORX11" s="53"/>
      <c r="ORY11" s="53"/>
      <c r="ORZ11" s="53"/>
      <c r="OSA11" s="53"/>
      <c r="OSB11" s="53"/>
      <c r="OSC11" s="53"/>
      <c r="OSD11" s="53"/>
      <c r="OSE11" s="53"/>
      <c r="OSF11" s="53"/>
      <c r="OSG11" s="53"/>
      <c r="OSH11" s="53"/>
      <c r="OSI11" s="53"/>
      <c r="OSJ11" s="53"/>
      <c r="OSK11" s="53"/>
      <c r="OSL11" s="53"/>
      <c r="OSM11" s="53"/>
      <c r="OSN11" s="53"/>
      <c r="OSO11" s="53"/>
      <c r="OSP11" s="53"/>
      <c r="OSQ11" s="53"/>
      <c r="OSR11" s="53"/>
      <c r="OSS11" s="53"/>
      <c r="OST11" s="53"/>
      <c r="OSU11" s="53"/>
      <c r="OSV11" s="53"/>
      <c r="OSW11" s="53"/>
      <c r="OSX11" s="53"/>
      <c r="OSY11" s="53"/>
      <c r="OSZ11" s="53"/>
      <c r="OTA11" s="53"/>
      <c r="OTB11" s="53"/>
      <c r="OTC11" s="53"/>
      <c r="OTD11" s="53"/>
      <c r="OTE11" s="53"/>
      <c r="OTF11" s="53"/>
      <c r="OTG11" s="53"/>
      <c r="OTH11" s="53"/>
      <c r="OTI11" s="53"/>
      <c r="OTJ11" s="53"/>
      <c r="OTK11" s="53"/>
      <c r="OTL11" s="53"/>
      <c r="OTM11" s="53"/>
      <c r="OTN11" s="53"/>
      <c r="OTO11" s="53"/>
      <c r="OTP11" s="53"/>
      <c r="OTQ11" s="53"/>
      <c r="OTR11" s="53"/>
      <c r="OTS11" s="53"/>
      <c r="OTT11" s="53"/>
      <c r="OTU11" s="53"/>
      <c r="OTV11" s="53"/>
      <c r="OTW11" s="53"/>
      <c r="OTX11" s="53"/>
      <c r="OTY11" s="53"/>
      <c r="OTZ11" s="53"/>
      <c r="OUA11" s="53"/>
      <c r="OUB11" s="53"/>
      <c r="OUC11" s="53"/>
      <c r="OUD11" s="53"/>
      <c r="OUE11" s="53"/>
      <c r="OUF11" s="53"/>
      <c r="OUG11" s="53"/>
      <c r="OUH11" s="53"/>
      <c r="OUI11" s="53"/>
      <c r="OUJ11" s="53"/>
      <c r="OUK11" s="53"/>
      <c r="OUL11" s="53"/>
      <c r="OUM11" s="53"/>
      <c r="OUN11" s="53"/>
      <c r="OUO11" s="53"/>
      <c r="OUP11" s="53"/>
      <c r="OUQ11" s="53"/>
      <c r="OUR11" s="53"/>
      <c r="OUS11" s="53"/>
      <c r="OUT11" s="53"/>
      <c r="OUU11" s="53"/>
      <c r="OUV11" s="53"/>
      <c r="OUW11" s="53"/>
      <c r="OUX11" s="53"/>
      <c r="OUY11" s="53"/>
      <c r="OUZ11" s="53"/>
      <c r="OVA11" s="53"/>
      <c r="OVB11" s="53"/>
      <c r="OVC11" s="53"/>
      <c r="OVD11" s="53"/>
      <c r="OVE11" s="53"/>
      <c r="OVF11" s="53"/>
      <c r="OVG11" s="53"/>
      <c r="OVH11" s="53"/>
      <c r="OVI11" s="53"/>
      <c r="OVJ11" s="53"/>
      <c r="OVK11" s="53"/>
      <c r="OVL11" s="53"/>
      <c r="OVM11" s="53"/>
      <c r="OVN11" s="53"/>
      <c r="OVO11" s="53"/>
      <c r="OVP11" s="53"/>
      <c r="OVQ11" s="53"/>
      <c r="OVR11" s="53"/>
      <c r="OVS11" s="53"/>
      <c r="OVT11" s="53"/>
      <c r="OVU11" s="53"/>
      <c r="OVV11" s="53"/>
      <c r="OVW11" s="53"/>
      <c r="OVX11" s="53"/>
      <c r="OVY11" s="53"/>
      <c r="OVZ11" s="53"/>
      <c r="OWA11" s="53"/>
      <c r="OWB11" s="53"/>
      <c r="OWC11" s="53"/>
      <c r="OWD11" s="53"/>
      <c r="OWE11" s="53"/>
      <c r="OWF11" s="53"/>
      <c r="OWG11" s="53"/>
      <c r="OWH11" s="53"/>
      <c r="OWI11" s="53"/>
      <c r="OWJ11" s="53"/>
      <c r="OWK11" s="53"/>
      <c r="OWL11" s="53"/>
      <c r="OWM11" s="53"/>
      <c r="OWN11" s="53"/>
      <c r="OWO11" s="53"/>
      <c r="OWP11" s="53"/>
      <c r="OWQ11" s="53"/>
      <c r="OWR11" s="53"/>
      <c r="OWS11" s="53"/>
      <c r="OWT11" s="53"/>
      <c r="OWU11" s="53"/>
      <c r="OWV11" s="53"/>
      <c r="OWW11" s="53"/>
      <c r="OWX11" s="53"/>
      <c r="OWY11" s="53"/>
      <c r="OWZ11" s="53"/>
      <c r="OXA11" s="53"/>
      <c r="OXB11" s="53"/>
      <c r="OXC11" s="53"/>
      <c r="OXD11" s="53"/>
      <c r="OXE11" s="53"/>
      <c r="OXF11" s="53"/>
      <c r="OXG11" s="53"/>
      <c r="OXH11" s="53"/>
      <c r="OXI11" s="53"/>
      <c r="OXJ11" s="53"/>
      <c r="OXK11" s="53"/>
      <c r="OXL11" s="53"/>
      <c r="OXM11" s="53"/>
      <c r="OXN11" s="53"/>
      <c r="OXO11" s="53"/>
      <c r="OXP11" s="53"/>
      <c r="OXQ11" s="53"/>
      <c r="OXR11" s="53"/>
      <c r="OXS11" s="53"/>
      <c r="OXT11" s="53"/>
      <c r="OXU11" s="53"/>
      <c r="OXV11" s="53"/>
      <c r="OXW11" s="53"/>
      <c r="OXX11" s="53"/>
      <c r="OXY11" s="53"/>
      <c r="OXZ11" s="53"/>
      <c r="OYA11" s="53"/>
      <c r="OYB11" s="53"/>
      <c r="OYC11" s="53"/>
      <c r="OYD11" s="53"/>
      <c r="OYE11" s="53"/>
      <c r="OYF11" s="53"/>
      <c r="OYG11" s="53"/>
      <c r="OYH11" s="53"/>
      <c r="OYI11" s="53"/>
      <c r="OYJ11" s="53"/>
      <c r="OYK11" s="53"/>
      <c r="OYL11" s="53"/>
      <c r="OYM11" s="53"/>
      <c r="OYN11" s="53"/>
      <c r="OYO11" s="53"/>
      <c r="OYP11" s="53"/>
      <c r="OYQ11" s="53"/>
      <c r="OYR11" s="53"/>
      <c r="OYS11" s="53"/>
      <c r="OYT11" s="53"/>
      <c r="OYU11" s="53"/>
      <c r="OYV11" s="53"/>
      <c r="OYW11" s="53"/>
      <c r="OYX11" s="53"/>
      <c r="OYY11" s="53"/>
      <c r="OYZ11" s="53"/>
      <c r="OZA11" s="53"/>
      <c r="OZB11" s="53"/>
      <c r="OZC11" s="53"/>
      <c r="OZD11" s="53"/>
      <c r="OZE11" s="53"/>
      <c r="OZF11" s="53"/>
      <c r="OZG11" s="53"/>
      <c r="OZH11" s="53"/>
      <c r="OZI11" s="53"/>
      <c r="OZJ11" s="53"/>
      <c r="OZK11" s="53"/>
      <c r="OZL11" s="53"/>
      <c r="OZM11" s="53"/>
      <c r="OZN11" s="53"/>
      <c r="OZO11" s="53"/>
      <c r="OZP11" s="53"/>
      <c r="OZQ11" s="53"/>
      <c r="OZR11" s="53"/>
      <c r="OZS11" s="53"/>
      <c r="OZT11" s="53"/>
      <c r="OZU11" s="53"/>
      <c r="OZV11" s="53"/>
      <c r="OZW11" s="53"/>
      <c r="OZX11" s="53"/>
      <c r="OZY11" s="53"/>
      <c r="OZZ11" s="53"/>
      <c r="PAA11" s="53"/>
      <c r="PAB11" s="53"/>
      <c r="PAC11" s="53"/>
      <c r="PAD11" s="53"/>
      <c r="PAE11" s="53"/>
      <c r="PAF11" s="53"/>
      <c r="PAG11" s="53"/>
      <c r="PAH11" s="53"/>
      <c r="PAI11" s="53"/>
      <c r="PAJ11" s="53"/>
      <c r="PAK11" s="53"/>
      <c r="PAL11" s="53"/>
      <c r="PAM11" s="53"/>
      <c r="PAN11" s="53"/>
      <c r="PAO11" s="53"/>
      <c r="PAP11" s="53"/>
      <c r="PAQ11" s="53"/>
      <c r="PAR11" s="53"/>
      <c r="PAS11" s="53"/>
      <c r="PAT11" s="53"/>
      <c r="PAU11" s="53"/>
      <c r="PAV11" s="53"/>
      <c r="PAW11" s="53"/>
      <c r="PAX11" s="53"/>
      <c r="PAY11" s="53"/>
      <c r="PAZ11" s="53"/>
      <c r="PBA11" s="53"/>
      <c r="PBB11" s="53"/>
      <c r="PBC11" s="53"/>
      <c r="PBD11" s="53"/>
      <c r="PBE11" s="53"/>
      <c r="PBF11" s="53"/>
      <c r="PBG11" s="53"/>
      <c r="PBH11" s="53"/>
      <c r="PBI11" s="53"/>
      <c r="PBJ11" s="53"/>
      <c r="PBK11" s="53"/>
      <c r="PBL11" s="53"/>
      <c r="PBM11" s="53"/>
      <c r="PBN11" s="53"/>
      <c r="PBO11" s="53"/>
      <c r="PBP11" s="53"/>
      <c r="PBQ11" s="53"/>
      <c r="PBR11" s="53"/>
      <c r="PBS11" s="53"/>
      <c r="PBT11" s="53"/>
      <c r="PBU11" s="53"/>
      <c r="PBV11" s="53"/>
      <c r="PBW11" s="53"/>
      <c r="PBX11" s="53"/>
      <c r="PBY11" s="53"/>
      <c r="PBZ11" s="53"/>
      <c r="PCA11" s="53"/>
      <c r="PCB11" s="53"/>
      <c r="PCC11" s="53"/>
      <c r="PCD11" s="53"/>
      <c r="PCE11" s="53"/>
      <c r="PCF11" s="53"/>
      <c r="PCG11" s="53"/>
      <c r="PCH11" s="53"/>
      <c r="PCI11" s="53"/>
      <c r="PCJ11" s="53"/>
      <c r="PCK11" s="53"/>
      <c r="PCL11" s="53"/>
      <c r="PCM11" s="53"/>
      <c r="PCN11" s="53"/>
      <c r="PCO11" s="53"/>
      <c r="PCP11" s="53"/>
      <c r="PCQ11" s="53"/>
      <c r="PCR11" s="53"/>
      <c r="PCS11" s="53"/>
      <c r="PCT11" s="53"/>
      <c r="PCU11" s="53"/>
      <c r="PCV11" s="53"/>
      <c r="PCW11" s="53"/>
      <c r="PCX11" s="53"/>
      <c r="PCY11" s="53"/>
      <c r="PCZ11" s="53"/>
      <c r="PDA11" s="53"/>
      <c r="PDB11" s="53"/>
      <c r="PDC11" s="53"/>
      <c r="PDD11" s="53"/>
      <c r="PDE11" s="53"/>
      <c r="PDF11" s="53"/>
      <c r="PDG11" s="53"/>
      <c r="PDH11" s="53"/>
      <c r="PDI11" s="53"/>
      <c r="PDJ11" s="53"/>
      <c r="PDK11" s="53"/>
      <c r="PDL11" s="53"/>
      <c r="PDM11" s="53"/>
      <c r="PDN11" s="53"/>
      <c r="PDO11" s="53"/>
      <c r="PDP11" s="53"/>
      <c r="PDQ11" s="53"/>
      <c r="PDR11" s="53"/>
      <c r="PDS11" s="53"/>
      <c r="PDT11" s="53"/>
      <c r="PDU11" s="53"/>
      <c r="PDV11" s="53"/>
      <c r="PDW11" s="53"/>
      <c r="PDX11" s="53"/>
      <c r="PDY11" s="53"/>
      <c r="PDZ11" s="53"/>
      <c r="PEA11" s="53"/>
      <c r="PEB11" s="53"/>
      <c r="PEC11" s="53"/>
      <c r="PED11" s="53"/>
      <c r="PEE11" s="53"/>
      <c r="PEF11" s="53"/>
      <c r="PEG11" s="53"/>
      <c r="PEH11" s="53"/>
      <c r="PEI11" s="53"/>
      <c r="PEJ11" s="53"/>
      <c r="PEK11" s="53"/>
      <c r="PEL11" s="53"/>
      <c r="PEM11" s="53"/>
      <c r="PEN11" s="53"/>
      <c r="PEO11" s="53"/>
      <c r="PEP11" s="53"/>
      <c r="PEQ11" s="53"/>
      <c r="PER11" s="53"/>
      <c r="PES11" s="53"/>
      <c r="PET11" s="53"/>
      <c r="PEU11" s="53"/>
      <c r="PEV11" s="53"/>
      <c r="PEW11" s="53"/>
      <c r="PEX11" s="53"/>
      <c r="PEY11" s="53"/>
      <c r="PEZ11" s="53"/>
      <c r="PFA11" s="53"/>
      <c r="PFB11" s="53"/>
      <c r="PFC11" s="53"/>
      <c r="PFD11" s="53"/>
      <c r="PFE11" s="53"/>
      <c r="PFF11" s="53"/>
      <c r="PFG11" s="53"/>
      <c r="PFH11" s="53"/>
      <c r="PFI11" s="53"/>
      <c r="PFJ11" s="53"/>
      <c r="PFK11" s="53"/>
      <c r="PFL11" s="53"/>
      <c r="PFM11" s="53"/>
      <c r="PFN11" s="53"/>
      <c r="PFO11" s="53"/>
      <c r="PFP11" s="53"/>
      <c r="PFQ11" s="53"/>
      <c r="PFR11" s="53"/>
      <c r="PFS11" s="53"/>
      <c r="PFT11" s="53"/>
      <c r="PFU11" s="53"/>
      <c r="PFV11" s="53"/>
      <c r="PFW11" s="53"/>
      <c r="PFX11" s="53"/>
      <c r="PFY11" s="53"/>
      <c r="PFZ11" s="53"/>
      <c r="PGA11" s="53"/>
      <c r="PGB11" s="53"/>
      <c r="PGC11" s="53"/>
      <c r="PGD11" s="53"/>
      <c r="PGE11" s="53"/>
      <c r="PGF11" s="53"/>
      <c r="PGG11" s="53"/>
      <c r="PGH11" s="53"/>
      <c r="PGI11" s="53"/>
      <c r="PGJ11" s="53"/>
      <c r="PGK11" s="53"/>
      <c r="PGL11" s="53"/>
      <c r="PGM11" s="53"/>
      <c r="PGN11" s="53"/>
      <c r="PGO11" s="53"/>
      <c r="PGP11" s="53"/>
      <c r="PGQ11" s="53"/>
      <c r="PGR11" s="53"/>
      <c r="PGS11" s="53"/>
      <c r="PGT11" s="53"/>
      <c r="PGU11" s="53"/>
      <c r="PGV11" s="53"/>
      <c r="PGW11" s="53"/>
      <c r="PGX11" s="53"/>
      <c r="PGY11" s="53"/>
      <c r="PGZ11" s="53"/>
      <c r="PHA11" s="53"/>
      <c r="PHB11" s="53"/>
      <c r="PHC11" s="53"/>
      <c r="PHD11" s="53"/>
      <c r="PHE11" s="53"/>
      <c r="PHF11" s="53"/>
      <c r="PHG11" s="53"/>
      <c r="PHH11" s="53"/>
      <c r="PHI11" s="53"/>
      <c r="PHJ11" s="53"/>
      <c r="PHK11" s="53"/>
      <c r="PHL11" s="53"/>
      <c r="PHM11" s="53"/>
      <c r="PHN11" s="53"/>
      <c r="PHO11" s="53"/>
      <c r="PHP11" s="53"/>
      <c r="PHQ11" s="53"/>
      <c r="PHR11" s="53"/>
      <c r="PHS11" s="53"/>
      <c r="PHT11" s="53"/>
      <c r="PHU11" s="53"/>
      <c r="PHV11" s="53"/>
      <c r="PHW11" s="53"/>
      <c r="PHX11" s="53"/>
      <c r="PHY11" s="53"/>
      <c r="PHZ11" s="53"/>
      <c r="PIA11" s="53"/>
      <c r="PIB11" s="53"/>
      <c r="PIC11" s="53"/>
      <c r="PID11" s="53"/>
      <c r="PIE11" s="53"/>
      <c r="PIF11" s="53"/>
      <c r="PIG11" s="53"/>
      <c r="PIH11" s="53"/>
      <c r="PII11" s="53"/>
      <c r="PIJ11" s="53"/>
      <c r="PIK11" s="53"/>
      <c r="PIL11" s="53"/>
      <c r="PIM11" s="53"/>
      <c r="PIN11" s="53"/>
      <c r="PIO11" s="53"/>
      <c r="PIP11" s="53"/>
      <c r="PIQ11" s="53"/>
      <c r="PIR11" s="53"/>
      <c r="PIS11" s="53"/>
      <c r="PIT11" s="53"/>
      <c r="PIU11" s="53"/>
      <c r="PIV11" s="53"/>
      <c r="PIW11" s="53"/>
      <c r="PIX11" s="53"/>
      <c r="PIY11" s="53"/>
      <c r="PIZ11" s="53"/>
      <c r="PJA11" s="53"/>
      <c r="PJB11" s="53"/>
      <c r="PJC11" s="53"/>
      <c r="PJD11" s="53"/>
      <c r="PJE11" s="53"/>
      <c r="PJF11" s="53"/>
      <c r="PJG11" s="53"/>
      <c r="PJH11" s="53"/>
      <c r="PJI11" s="53"/>
      <c r="PJJ11" s="53"/>
      <c r="PJK11" s="53"/>
      <c r="PJL11" s="53"/>
      <c r="PJM11" s="53"/>
      <c r="PJN11" s="53"/>
      <c r="PJO11" s="53"/>
      <c r="PJP11" s="53"/>
      <c r="PJQ11" s="53"/>
      <c r="PJR11" s="53"/>
      <c r="PJS11" s="53"/>
      <c r="PJT11" s="53"/>
      <c r="PJU11" s="53"/>
      <c r="PJV11" s="53"/>
      <c r="PJW11" s="53"/>
      <c r="PJX11" s="53"/>
      <c r="PJY11" s="53"/>
      <c r="PJZ11" s="53"/>
      <c r="PKA11" s="53"/>
      <c r="PKB11" s="53"/>
      <c r="PKC11" s="53"/>
      <c r="PKD11" s="53"/>
      <c r="PKE11" s="53"/>
      <c r="PKF11" s="53"/>
      <c r="PKG11" s="53"/>
      <c r="PKH11" s="53"/>
      <c r="PKI11" s="53"/>
      <c r="PKJ11" s="53"/>
      <c r="PKK11" s="53"/>
      <c r="PKL11" s="53"/>
      <c r="PKM11" s="53"/>
      <c r="PKN11" s="53"/>
      <c r="PKO11" s="53"/>
      <c r="PKP11" s="53"/>
      <c r="PKQ11" s="53"/>
      <c r="PKR11" s="53"/>
      <c r="PKS11" s="53"/>
      <c r="PKT11" s="53"/>
      <c r="PKU11" s="53"/>
      <c r="PKV11" s="53"/>
      <c r="PKW11" s="53"/>
      <c r="PKX11" s="53"/>
      <c r="PKY11" s="53"/>
      <c r="PKZ11" s="53"/>
      <c r="PLA11" s="53"/>
      <c r="PLB11" s="53"/>
      <c r="PLC11" s="53"/>
      <c r="PLD11" s="53"/>
      <c r="PLE11" s="53"/>
      <c r="PLF11" s="53"/>
      <c r="PLG11" s="53"/>
      <c r="PLH11" s="53"/>
      <c r="PLI11" s="53"/>
      <c r="PLJ11" s="53"/>
      <c r="PLK11" s="53"/>
      <c r="PLL11" s="53"/>
      <c r="PLM11" s="53"/>
      <c r="PLN11" s="53"/>
      <c r="PLO11" s="53"/>
      <c r="PLP11" s="53"/>
      <c r="PLQ11" s="53"/>
      <c r="PLR11" s="53"/>
      <c r="PLS11" s="53"/>
      <c r="PLT11" s="53"/>
      <c r="PLU11" s="53"/>
      <c r="PLV11" s="53"/>
      <c r="PLW11" s="53"/>
      <c r="PLX11" s="53"/>
      <c r="PLY11" s="53"/>
      <c r="PLZ11" s="53"/>
      <c r="PMA11" s="53"/>
      <c r="PMB11" s="53"/>
      <c r="PMC11" s="53"/>
      <c r="PMD11" s="53"/>
      <c r="PME11" s="53"/>
      <c r="PMF11" s="53"/>
      <c r="PMG11" s="53"/>
      <c r="PMH11" s="53"/>
      <c r="PMI11" s="53"/>
      <c r="PMJ11" s="53"/>
      <c r="PMK11" s="53"/>
      <c r="PML11" s="53"/>
      <c r="PMM11" s="53"/>
      <c r="PMN11" s="53"/>
      <c r="PMO11" s="53"/>
      <c r="PMP11" s="53"/>
      <c r="PMQ11" s="53"/>
      <c r="PMR11" s="53"/>
      <c r="PMS11" s="53"/>
      <c r="PMT11" s="53"/>
      <c r="PMU11" s="53"/>
      <c r="PMV11" s="53"/>
      <c r="PMW11" s="53"/>
      <c r="PMX11" s="53"/>
      <c r="PMY11" s="53"/>
      <c r="PMZ11" s="53"/>
      <c r="PNA11" s="53"/>
      <c r="PNB11" s="53"/>
      <c r="PNC11" s="53"/>
      <c r="PND11" s="53"/>
      <c r="PNE11" s="53"/>
      <c r="PNF11" s="53"/>
      <c r="PNG11" s="53"/>
      <c r="PNH11" s="53"/>
      <c r="PNI11" s="53"/>
      <c r="PNJ11" s="53"/>
      <c r="PNK11" s="53"/>
      <c r="PNL11" s="53"/>
      <c r="PNM11" s="53"/>
      <c r="PNN11" s="53"/>
      <c r="PNO11" s="53"/>
      <c r="PNP11" s="53"/>
      <c r="PNQ11" s="53"/>
      <c r="PNR11" s="53"/>
      <c r="PNS11" s="53"/>
      <c r="PNT11" s="53"/>
      <c r="PNU11" s="53"/>
      <c r="PNV11" s="53"/>
      <c r="PNW11" s="53"/>
      <c r="PNX11" s="53"/>
      <c r="PNY11" s="53"/>
      <c r="PNZ11" s="53"/>
      <c r="POA11" s="53"/>
      <c r="POB11" s="53"/>
      <c r="POC11" s="53"/>
      <c r="POD11" s="53"/>
      <c r="POE11" s="53"/>
      <c r="POF11" s="53"/>
      <c r="POG11" s="53"/>
      <c r="POH11" s="53"/>
      <c r="POI11" s="53"/>
      <c r="POJ11" s="53"/>
      <c r="POK11" s="53"/>
      <c r="POL11" s="53"/>
      <c r="POM11" s="53"/>
      <c r="PON11" s="53"/>
      <c r="POO11" s="53"/>
      <c r="POP11" s="53"/>
      <c r="POQ11" s="53"/>
      <c r="POR11" s="53"/>
      <c r="POS11" s="53"/>
      <c r="POT11" s="53"/>
      <c r="POU11" s="53"/>
      <c r="POV11" s="53"/>
      <c r="POW11" s="53"/>
      <c r="POX11" s="53"/>
      <c r="POY11" s="53"/>
      <c r="POZ11" s="53"/>
      <c r="PPA11" s="53"/>
      <c r="PPB11" s="53"/>
      <c r="PPC11" s="53"/>
      <c r="PPD11" s="53"/>
      <c r="PPE11" s="53"/>
      <c r="PPF11" s="53"/>
      <c r="PPG11" s="53"/>
      <c r="PPH11" s="53"/>
      <c r="PPI11" s="53"/>
      <c r="PPJ11" s="53"/>
      <c r="PPK11" s="53"/>
      <c r="PPL11" s="53"/>
      <c r="PPM11" s="53"/>
      <c r="PPN11" s="53"/>
      <c r="PPO11" s="53"/>
      <c r="PPP11" s="53"/>
      <c r="PPQ11" s="53"/>
      <c r="PPR11" s="53"/>
      <c r="PPS11" s="53"/>
      <c r="PPT11" s="53"/>
      <c r="PPU11" s="53"/>
      <c r="PPV11" s="53"/>
      <c r="PPW11" s="53"/>
      <c r="PPX11" s="53"/>
      <c r="PPY11" s="53"/>
      <c r="PPZ11" s="53"/>
      <c r="PQA11" s="53"/>
      <c r="PQB11" s="53"/>
      <c r="PQC11" s="53"/>
      <c r="PQD11" s="53"/>
      <c r="PQE11" s="53"/>
      <c r="PQF11" s="53"/>
      <c r="PQG11" s="53"/>
      <c r="PQH11" s="53"/>
      <c r="PQI11" s="53"/>
      <c r="PQJ11" s="53"/>
      <c r="PQK11" s="53"/>
      <c r="PQL11" s="53"/>
      <c r="PQM11" s="53"/>
      <c r="PQN11" s="53"/>
      <c r="PQO11" s="53"/>
      <c r="PQP11" s="53"/>
      <c r="PQQ11" s="53"/>
      <c r="PQR11" s="53"/>
      <c r="PQS11" s="53"/>
      <c r="PQT11" s="53"/>
      <c r="PQU11" s="53"/>
      <c r="PQV11" s="53"/>
      <c r="PQW11" s="53"/>
      <c r="PQX11" s="53"/>
      <c r="PQY11" s="53"/>
      <c r="PQZ11" s="53"/>
      <c r="PRA11" s="53"/>
      <c r="PRB11" s="53"/>
      <c r="PRC11" s="53"/>
      <c r="PRD11" s="53"/>
      <c r="PRE11" s="53"/>
      <c r="PRF11" s="53"/>
      <c r="PRG11" s="53"/>
      <c r="PRH11" s="53"/>
      <c r="PRI11" s="53"/>
      <c r="PRJ11" s="53"/>
      <c r="PRK11" s="53"/>
      <c r="PRL11" s="53"/>
      <c r="PRM11" s="53"/>
      <c r="PRN11" s="53"/>
      <c r="PRO11" s="53"/>
      <c r="PRP11" s="53"/>
      <c r="PRQ11" s="53"/>
      <c r="PRR11" s="53"/>
      <c r="PRS11" s="53"/>
      <c r="PRT11" s="53"/>
      <c r="PRU11" s="53"/>
      <c r="PRV11" s="53"/>
      <c r="PRW11" s="53"/>
      <c r="PRX11" s="53"/>
      <c r="PRY11" s="53"/>
      <c r="PRZ11" s="53"/>
      <c r="PSA11" s="53"/>
      <c r="PSB11" s="53"/>
      <c r="PSC11" s="53"/>
      <c r="PSD11" s="53"/>
      <c r="PSE11" s="53"/>
      <c r="PSF11" s="53"/>
      <c r="PSG11" s="53"/>
      <c r="PSH11" s="53"/>
      <c r="PSI11" s="53"/>
      <c r="PSJ11" s="53"/>
      <c r="PSK11" s="53"/>
      <c r="PSL11" s="53"/>
      <c r="PSM11" s="53"/>
      <c r="PSN11" s="53"/>
      <c r="PSO11" s="53"/>
      <c r="PSP11" s="53"/>
      <c r="PSQ11" s="53"/>
      <c r="PSR11" s="53"/>
      <c r="PSS11" s="53"/>
      <c r="PST11" s="53"/>
      <c r="PSU11" s="53"/>
      <c r="PSV11" s="53"/>
      <c r="PSW11" s="53"/>
      <c r="PSX11" s="53"/>
      <c r="PSY11" s="53"/>
      <c r="PSZ11" s="53"/>
      <c r="PTA11" s="53"/>
      <c r="PTB11" s="53"/>
      <c r="PTC11" s="53"/>
      <c r="PTD11" s="53"/>
      <c r="PTE11" s="53"/>
      <c r="PTF11" s="53"/>
      <c r="PTG11" s="53"/>
      <c r="PTH11" s="53"/>
      <c r="PTI11" s="53"/>
      <c r="PTJ11" s="53"/>
      <c r="PTK11" s="53"/>
      <c r="PTL11" s="53"/>
      <c r="PTM11" s="53"/>
      <c r="PTN11" s="53"/>
      <c r="PTO11" s="53"/>
      <c r="PTP11" s="53"/>
      <c r="PTQ11" s="53"/>
      <c r="PTR11" s="53"/>
      <c r="PTS11" s="53"/>
      <c r="PTT11" s="53"/>
      <c r="PTU11" s="53"/>
      <c r="PTV11" s="53"/>
      <c r="PTW11" s="53"/>
      <c r="PTX11" s="53"/>
      <c r="PTY11" s="53"/>
      <c r="PTZ11" s="53"/>
      <c r="PUA11" s="53"/>
      <c r="PUB11" s="53"/>
      <c r="PUC11" s="53"/>
      <c r="PUD11" s="53"/>
      <c r="PUE11" s="53"/>
      <c r="PUF11" s="53"/>
      <c r="PUG11" s="53"/>
      <c r="PUH11" s="53"/>
      <c r="PUI11" s="53"/>
      <c r="PUJ11" s="53"/>
      <c r="PUK11" s="53"/>
      <c r="PUL11" s="53"/>
      <c r="PUM11" s="53"/>
      <c r="PUN11" s="53"/>
      <c r="PUO11" s="53"/>
      <c r="PUP11" s="53"/>
      <c r="PUQ11" s="53"/>
      <c r="PUR11" s="53"/>
      <c r="PUS11" s="53"/>
      <c r="PUT11" s="53"/>
      <c r="PUU11" s="53"/>
      <c r="PUV11" s="53"/>
      <c r="PUW11" s="53"/>
      <c r="PUX11" s="53"/>
      <c r="PUY11" s="53"/>
      <c r="PUZ11" s="53"/>
      <c r="PVA11" s="53"/>
      <c r="PVB11" s="53"/>
      <c r="PVC11" s="53"/>
      <c r="PVD11" s="53"/>
      <c r="PVE11" s="53"/>
      <c r="PVF11" s="53"/>
      <c r="PVG11" s="53"/>
      <c r="PVH11" s="53"/>
      <c r="PVI11" s="53"/>
      <c r="PVJ11" s="53"/>
      <c r="PVK11" s="53"/>
      <c r="PVL11" s="53"/>
      <c r="PVM11" s="53"/>
      <c r="PVN11" s="53"/>
      <c r="PVO11" s="53"/>
      <c r="PVP11" s="53"/>
      <c r="PVQ11" s="53"/>
      <c r="PVR11" s="53"/>
      <c r="PVS11" s="53"/>
      <c r="PVT11" s="53"/>
      <c r="PVU11" s="53"/>
      <c r="PVV11" s="53"/>
      <c r="PVW11" s="53"/>
      <c r="PVX11" s="53"/>
      <c r="PVY11" s="53"/>
      <c r="PVZ11" s="53"/>
      <c r="PWA11" s="53"/>
      <c r="PWB11" s="53"/>
      <c r="PWC11" s="53"/>
      <c r="PWD11" s="53"/>
      <c r="PWE11" s="53"/>
      <c r="PWF11" s="53"/>
      <c r="PWG11" s="53"/>
      <c r="PWH11" s="53"/>
      <c r="PWI11" s="53"/>
      <c r="PWJ11" s="53"/>
      <c r="PWK11" s="53"/>
      <c r="PWL11" s="53"/>
      <c r="PWM11" s="53"/>
      <c r="PWN11" s="53"/>
      <c r="PWO11" s="53"/>
      <c r="PWP11" s="53"/>
      <c r="PWQ11" s="53"/>
      <c r="PWR11" s="53"/>
      <c r="PWS11" s="53"/>
      <c r="PWT11" s="53"/>
      <c r="PWU11" s="53"/>
      <c r="PWV11" s="53"/>
      <c r="PWW11" s="53"/>
      <c r="PWX11" s="53"/>
      <c r="PWY11" s="53"/>
      <c r="PWZ11" s="53"/>
      <c r="PXA11" s="53"/>
      <c r="PXB11" s="53"/>
      <c r="PXC11" s="53"/>
      <c r="PXD11" s="53"/>
      <c r="PXE11" s="53"/>
      <c r="PXF11" s="53"/>
      <c r="PXG11" s="53"/>
      <c r="PXH11" s="53"/>
      <c r="PXI11" s="53"/>
      <c r="PXJ11" s="53"/>
      <c r="PXK11" s="53"/>
      <c r="PXL11" s="53"/>
      <c r="PXM11" s="53"/>
      <c r="PXN11" s="53"/>
      <c r="PXO11" s="53"/>
      <c r="PXP11" s="53"/>
      <c r="PXQ11" s="53"/>
      <c r="PXR11" s="53"/>
      <c r="PXS11" s="53"/>
      <c r="PXT11" s="53"/>
      <c r="PXU11" s="53"/>
      <c r="PXV11" s="53"/>
      <c r="PXW11" s="53"/>
      <c r="PXX11" s="53"/>
      <c r="PXY11" s="53"/>
      <c r="PXZ11" s="53"/>
      <c r="PYA11" s="53"/>
      <c r="PYB11" s="53"/>
      <c r="PYC11" s="53"/>
      <c r="PYD11" s="53"/>
      <c r="PYE11" s="53"/>
      <c r="PYF11" s="53"/>
      <c r="PYG11" s="53"/>
      <c r="PYH11" s="53"/>
      <c r="PYI11" s="53"/>
      <c r="PYJ11" s="53"/>
      <c r="PYK11" s="53"/>
      <c r="PYL11" s="53"/>
      <c r="PYM11" s="53"/>
      <c r="PYN11" s="53"/>
      <c r="PYO11" s="53"/>
      <c r="PYP11" s="53"/>
      <c r="PYQ11" s="53"/>
      <c r="PYR11" s="53"/>
      <c r="PYS11" s="53"/>
      <c r="PYT11" s="53"/>
      <c r="PYU11" s="53"/>
      <c r="PYV11" s="53"/>
      <c r="PYW11" s="53"/>
      <c r="PYX11" s="53"/>
      <c r="PYY11" s="53"/>
      <c r="PYZ11" s="53"/>
      <c r="PZA11" s="53"/>
      <c r="PZB11" s="53"/>
      <c r="PZC11" s="53"/>
      <c r="PZD11" s="53"/>
      <c r="PZE11" s="53"/>
      <c r="PZF11" s="53"/>
      <c r="PZG11" s="53"/>
      <c r="PZH11" s="53"/>
      <c r="PZI11" s="53"/>
      <c r="PZJ11" s="53"/>
      <c r="PZK11" s="53"/>
      <c r="PZL11" s="53"/>
      <c r="PZM11" s="53"/>
      <c r="PZN11" s="53"/>
      <c r="PZO11" s="53"/>
      <c r="PZP11" s="53"/>
      <c r="PZQ11" s="53"/>
      <c r="PZR11" s="53"/>
      <c r="PZS11" s="53"/>
      <c r="PZT11" s="53"/>
      <c r="PZU11" s="53"/>
      <c r="PZV11" s="53"/>
      <c r="PZW11" s="53"/>
      <c r="PZX11" s="53"/>
      <c r="PZY11" s="53"/>
      <c r="PZZ11" s="53"/>
      <c r="QAA11" s="53"/>
      <c r="QAB11" s="53"/>
      <c r="QAC11" s="53"/>
      <c r="QAD11" s="53"/>
      <c r="QAE11" s="53"/>
      <c r="QAF11" s="53"/>
      <c r="QAG11" s="53"/>
      <c r="QAH11" s="53"/>
      <c r="QAI11" s="53"/>
      <c r="QAJ11" s="53"/>
      <c r="QAK11" s="53"/>
      <c r="QAL11" s="53"/>
      <c r="QAM11" s="53"/>
      <c r="QAN11" s="53"/>
      <c r="QAO11" s="53"/>
      <c r="QAP11" s="53"/>
      <c r="QAQ11" s="53"/>
      <c r="QAR11" s="53"/>
      <c r="QAS11" s="53"/>
      <c r="QAT11" s="53"/>
      <c r="QAU11" s="53"/>
      <c r="QAV11" s="53"/>
      <c r="QAW11" s="53"/>
      <c r="QAX11" s="53"/>
      <c r="QAY11" s="53"/>
      <c r="QAZ11" s="53"/>
      <c r="QBA11" s="53"/>
      <c r="QBB11" s="53"/>
      <c r="QBC11" s="53"/>
      <c r="QBD11" s="53"/>
      <c r="QBE11" s="53"/>
      <c r="QBF11" s="53"/>
      <c r="QBG11" s="53"/>
      <c r="QBH11" s="53"/>
      <c r="QBI11" s="53"/>
      <c r="QBJ11" s="53"/>
      <c r="QBK11" s="53"/>
      <c r="QBL11" s="53"/>
      <c r="QBM11" s="53"/>
      <c r="QBN11" s="53"/>
      <c r="QBO11" s="53"/>
      <c r="QBP11" s="53"/>
      <c r="QBQ11" s="53"/>
      <c r="QBR11" s="53"/>
      <c r="QBS11" s="53"/>
      <c r="QBT11" s="53"/>
      <c r="QBU11" s="53"/>
      <c r="QBV11" s="53"/>
      <c r="QBW11" s="53"/>
      <c r="QBX11" s="53"/>
      <c r="QBY11" s="53"/>
      <c r="QBZ11" s="53"/>
      <c r="QCA11" s="53"/>
      <c r="QCB11" s="53"/>
      <c r="QCC11" s="53"/>
      <c r="QCD11" s="53"/>
      <c r="QCE11" s="53"/>
      <c r="QCF11" s="53"/>
      <c r="QCG11" s="53"/>
      <c r="QCH11" s="53"/>
      <c r="QCI11" s="53"/>
      <c r="QCJ11" s="53"/>
      <c r="QCK11" s="53"/>
      <c r="QCL11" s="53"/>
      <c r="QCM11" s="53"/>
      <c r="QCN11" s="53"/>
      <c r="QCO11" s="53"/>
      <c r="QCP11" s="53"/>
      <c r="QCQ11" s="53"/>
      <c r="QCR11" s="53"/>
      <c r="QCS11" s="53"/>
      <c r="QCT11" s="53"/>
      <c r="QCU11" s="53"/>
      <c r="QCV11" s="53"/>
      <c r="QCW11" s="53"/>
      <c r="QCX11" s="53"/>
      <c r="QCY11" s="53"/>
      <c r="QCZ11" s="53"/>
      <c r="QDA11" s="53"/>
      <c r="QDB11" s="53"/>
      <c r="QDC11" s="53"/>
      <c r="QDD11" s="53"/>
      <c r="QDE11" s="53"/>
      <c r="QDF11" s="53"/>
      <c r="QDG11" s="53"/>
      <c r="QDH11" s="53"/>
      <c r="QDI11" s="53"/>
      <c r="QDJ11" s="53"/>
      <c r="QDK11" s="53"/>
      <c r="QDL11" s="53"/>
      <c r="QDM11" s="53"/>
      <c r="QDN11" s="53"/>
      <c r="QDO11" s="53"/>
      <c r="QDP11" s="53"/>
      <c r="QDQ11" s="53"/>
      <c r="QDR11" s="53"/>
      <c r="QDS11" s="53"/>
      <c r="QDT11" s="53"/>
      <c r="QDU11" s="53"/>
      <c r="QDV11" s="53"/>
      <c r="QDW11" s="53"/>
      <c r="QDX11" s="53"/>
      <c r="QDY11" s="53"/>
      <c r="QDZ11" s="53"/>
      <c r="QEA11" s="53"/>
      <c r="QEB11" s="53"/>
      <c r="QEC11" s="53"/>
      <c r="QED11" s="53"/>
      <c r="QEE11" s="53"/>
      <c r="QEF11" s="53"/>
      <c r="QEG11" s="53"/>
      <c r="QEH11" s="53"/>
      <c r="QEI11" s="53"/>
      <c r="QEJ11" s="53"/>
      <c r="QEK11" s="53"/>
      <c r="QEL11" s="53"/>
      <c r="QEM11" s="53"/>
      <c r="QEN11" s="53"/>
      <c r="QEO11" s="53"/>
      <c r="QEP11" s="53"/>
      <c r="QEQ11" s="53"/>
      <c r="QER11" s="53"/>
      <c r="QES11" s="53"/>
      <c r="QET11" s="53"/>
      <c r="QEU11" s="53"/>
      <c r="QEV11" s="53"/>
      <c r="QEW11" s="53"/>
      <c r="QEX11" s="53"/>
      <c r="QEY11" s="53"/>
      <c r="QEZ11" s="53"/>
      <c r="QFA11" s="53"/>
      <c r="QFB11" s="53"/>
      <c r="QFC11" s="53"/>
      <c r="QFD11" s="53"/>
      <c r="QFE11" s="53"/>
      <c r="QFF11" s="53"/>
      <c r="QFG11" s="53"/>
      <c r="QFH11" s="53"/>
      <c r="QFI11" s="53"/>
      <c r="QFJ11" s="53"/>
      <c r="QFK11" s="53"/>
      <c r="QFL11" s="53"/>
      <c r="QFM11" s="53"/>
      <c r="QFN11" s="53"/>
      <c r="QFO11" s="53"/>
      <c r="QFP11" s="53"/>
      <c r="QFQ11" s="53"/>
      <c r="QFR11" s="53"/>
      <c r="QFS11" s="53"/>
      <c r="QFT11" s="53"/>
      <c r="QFU11" s="53"/>
      <c r="QFV11" s="53"/>
      <c r="QFW11" s="53"/>
      <c r="QFX11" s="53"/>
      <c r="QFY11" s="53"/>
      <c r="QFZ11" s="53"/>
      <c r="QGA11" s="53"/>
      <c r="QGB11" s="53"/>
      <c r="QGC11" s="53"/>
      <c r="QGD11" s="53"/>
      <c r="QGE11" s="53"/>
      <c r="QGF11" s="53"/>
      <c r="QGG11" s="53"/>
      <c r="QGH11" s="53"/>
      <c r="QGI11" s="53"/>
      <c r="QGJ11" s="53"/>
      <c r="QGK11" s="53"/>
      <c r="QGL11" s="53"/>
      <c r="QGM11" s="53"/>
      <c r="QGN11" s="53"/>
      <c r="QGO11" s="53"/>
      <c r="QGP11" s="53"/>
      <c r="QGQ11" s="53"/>
      <c r="QGR11" s="53"/>
      <c r="QGS11" s="53"/>
      <c r="QGT11" s="53"/>
      <c r="QGU11" s="53"/>
      <c r="QGV11" s="53"/>
      <c r="QGW11" s="53"/>
      <c r="QGX11" s="53"/>
      <c r="QGY11" s="53"/>
      <c r="QGZ11" s="53"/>
      <c r="QHA11" s="53"/>
      <c r="QHB11" s="53"/>
      <c r="QHC11" s="53"/>
      <c r="QHD11" s="53"/>
      <c r="QHE11" s="53"/>
      <c r="QHF11" s="53"/>
      <c r="QHG11" s="53"/>
      <c r="QHH11" s="53"/>
      <c r="QHI11" s="53"/>
      <c r="QHJ11" s="53"/>
      <c r="QHK11" s="53"/>
      <c r="QHL11" s="53"/>
      <c r="QHM11" s="53"/>
      <c r="QHN11" s="53"/>
      <c r="QHO11" s="53"/>
      <c r="QHP11" s="53"/>
      <c r="QHQ11" s="53"/>
      <c r="QHR11" s="53"/>
      <c r="QHS11" s="53"/>
      <c r="QHT11" s="53"/>
      <c r="QHU11" s="53"/>
      <c r="QHV11" s="53"/>
      <c r="QHW11" s="53"/>
      <c r="QHX11" s="53"/>
      <c r="QHY11" s="53"/>
      <c r="QHZ11" s="53"/>
      <c r="QIA11" s="53"/>
      <c r="QIB11" s="53"/>
      <c r="QIC11" s="53"/>
      <c r="QID11" s="53"/>
      <c r="QIE11" s="53"/>
      <c r="QIF11" s="53"/>
      <c r="QIG11" s="53"/>
      <c r="QIH11" s="53"/>
      <c r="QII11" s="53"/>
      <c r="QIJ11" s="53"/>
      <c r="QIK11" s="53"/>
      <c r="QIL11" s="53"/>
      <c r="QIM11" s="53"/>
      <c r="QIN11" s="53"/>
      <c r="QIO11" s="53"/>
      <c r="QIP11" s="53"/>
      <c r="QIQ11" s="53"/>
      <c r="QIR11" s="53"/>
      <c r="QIS11" s="53"/>
      <c r="QIT11" s="53"/>
      <c r="QIU11" s="53"/>
      <c r="QIV11" s="53"/>
      <c r="QIW11" s="53"/>
      <c r="QIX11" s="53"/>
      <c r="QIY11" s="53"/>
      <c r="QIZ11" s="53"/>
      <c r="QJA11" s="53"/>
      <c r="QJB11" s="53"/>
      <c r="QJC11" s="53"/>
      <c r="QJD11" s="53"/>
      <c r="QJE11" s="53"/>
      <c r="QJF11" s="53"/>
      <c r="QJG11" s="53"/>
      <c r="QJH11" s="53"/>
      <c r="QJI11" s="53"/>
      <c r="QJJ11" s="53"/>
      <c r="QJK11" s="53"/>
      <c r="QJL11" s="53"/>
      <c r="QJM11" s="53"/>
      <c r="QJN11" s="53"/>
      <c r="QJO11" s="53"/>
      <c r="QJP11" s="53"/>
      <c r="QJQ11" s="53"/>
      <c r="QJR11" s="53"/>
      <c r="QJS11" s="53"/>
      <c r="QJT11" s="53"/>
      <c r="QJU11" s="53"/>
      <c r="QJV11" s="53"/>
      <c r="QJW11" s="53"/>
      <c r="QJX11" s="53"/>
      <c r="QJY11" s="53"/>
      <c r="QJZ11" s="53"/>
      <c r="QKA11" s="53"/>
      <c r="QKB11" s="53"/>
      <c r="QKC11" s="53"/>
      <c r="QKD11" s="53"/>
      <c r="QKE11" s="53"/>
      <c r="QKF11" s="53"/>
      <c r="QKG11" s="53"/>
      <c r="QKH11" s="53"/>
      <c r="QKI11" s="53"/>
      <c r="QKJ11" s="53"/>
      <c r="QKK11" s="53"/>
      <c r="QKL11" s="53"/>
      <c r="QKM11" s="53"/>
      <c r="QKN11" s="53"/>
      <c r="QKO11" s="53"/>
      <c r="QKP11" s="53"/>
      <c r="QKQ11" s="53"/>
      <c r="QKR11" s="53"/>
      <c r="QKS11" s="53"/>
      <c r="QKT11" s="53"/>
      <c r="QKU11" s="53"/>
      <c r="QKV11" s="53"/>
      <c r="QKW11" s="53"/>
      <c r="QKX11" s="53"/>
      <c r="QKY11" s="53"/>
      <c r="QKZ11" s="53"/>
      <c r="QLA11" s="53"/>
      <c r="QLB11" s="53"/>
      <c r="QLC11" s="53"/>
      <c r="QLD11" s="53"/>
      <c r="QLE11" s="53"/>
      <c r="QLF11" s="53"/>
      <c r="QLG11" s="53"/>
      <c r="QLH11" s="53"/>
      <c r="QLI11" s="53"/>
      <c r="QLJ11" s="53"/>
      <c r="QLK11" s="53"/>
      <c r="QLL11" s="53"/>
      <c r="QLM11" s="53"/>
      <c r="QLN11" s="53"/>
      <c r="QLO11" s="53"/>
      <c r="QLP11" s="53"/>
      <c r="QLQ11" s="53"/>
      <c r="QLR11" s="53"/>
      <c r="QLS11" s="53"/>
      <c r="QLT11" s="53"/>
      <c r="QLU11" s="53"/>
      <c r="QLV11" s="53"/>
      <c r="QLW11" s="53"/>
      <c r="QLX11" s="53"/>
      <c r="QLY11" s="53"/>
      <c r="QLZ11" s="53"/>
      <c r="QMA11" s="53"/>
      <c r="QMB11" s="53"/>
      <c r="QMC11" s="53"/>
      <c r="QMD11" s="53"/>
      <c r="QME11" s="53"/>
      <c r="QMF11" s="53"/>
      <c r="QMG11" s="53"/>
      <c r="QMH11" s="53"/>
      <c r="QMI11" s="53"/>
      <c r="QMJ11" s="53"/>
      <c r="QMK11" s="53"/>
      <c r="QML11" s="53"/>
      <c r="QMM11" s="53"/>
      <c r="QMN11" s="53"/>
      <c r="QMO11" s="53"/>
      <c r="QMP11" s="53"/>
      <c r="QMQ11" s="53"/>
      <c r="QMR11" s="53"/>
      <c r="QMS11" s="53"/>
      <c r="QMT11" s="53"/>
      <c r="QMU11" s="53"/>
      <c r="QMV11" s="53"/>
      <c r="QMW11" s="53"/>
      <c r="QMX11" s="53"/>
      <c r="QMY11" s="53"/>
      <c r="QMZ11" s="53"/>
      <c r="QNA11" s="53"/>
      <c r="QNB11" s="53"/>
      <c r="QNC11" s="53"/>
      <c r="QND11" s="53"/>
      <c r="QNE11" s="53"/>
      <c r="QNF11" s="53"/>
      <c r="QNG11" s="53"/>
      <c r="QNH11" s="53"/>
      <c r="QNI11" s="53"/>
      <c r="QNJ11" s="53"/>
      <c r="QNK11" s="53"/>
      <c r="QNL11" s="53"/>
      <c r="QNM11" s="53"/>
      <c r="QNN11" s="53"/>
      <c r="QNO11" s="53"/>
      <c r="QNP11" s="53"/>
      <c r="QNQ11" s="53"/>
      <c r="QNR11" s="53"/>
      <c r="QNS11" s="53"/>
      <c r="QNT11" s="53"/>
      <c r="QNU11" s="53"/>
      <c r="QNV11" s="53"/>
      <c r="QNW11" s="53"/>
      <c r="QNX11" s="53"/>
      <c r="QNY11" s="53"/>
      <c r="QNZ11" s="53"/>
      <c r="QOA11" s="53"/>
      <c r="QOB11" s="53"/>
      <c r="QOC11" s="53"/>
      <c r="QOD11" s="53"/>
      <c r="QOE11" s="53"/>
      <c r="QOF11" s="53"/>
      <c r="QOG11" s="53"/>
      <c r="QOH11" s="53"/>
      <c r="QOI11" s="53"/>
      <c r="QOJ11" s="53"/>
      <c r="QOK11" s="53"/>
      <c r="QOL11" s="53"/>
      <c r="QOM11" s="53"/>
      <c r="QON11" s="53"/>
      <c r="QOO11" s="53"/>
      <c r="QOP11" s="53"/>
      <c r="QOQ11" s="53"/>
      <c r="QOR11" s="53"/>
      <c r="QOS11" s="53"/>
      <c r="QOT11" s="53"/>
      <c r="QOU11" s="53"/>
      <c r="QOV11" s="53"/>
      <c r="QOW11" s="53"/>
      <c r="QOX11" s="53"/>
      <c r="QOY11" s="53"/>
      <c r="QOZ11" s="53"/>
      <c r="QPA11" s="53"/>
      <c r="QPB11" s="53"/>
      <c r="QPC11" s="53"/>
      <c r="QPD11" s="53"/>
      <c r="QPE11" s="53"/>
      <c r="QPF11" s="53"/>
      <c r="QPG11" s="53"/>
      <c r="QPH11" s="53"/>
      <c r="QPI11" s="53"/>
      <c r="QPJ11" s="53"/>
      <c r="QPK11" s="53"/>
      <c r="QPL11" s="53"/>
      <c r="QPM11" s="53"/>
      <c r="QPN11" s="53"/>
      <c r="QPO11" s="53"/>
      <c r="QPP11" s="53"/>
      <c r="QPQ11" s="53"/>
      <c r="QPR11" s="53"/>
      <c r="QPS11" s="53"/>
      <c r="QPT11" s="53"/>
      <c r="QPU11" s="53"/>
      <c r="QPV11" s="53"/>
      <c r="QPW11" s="53"/>
      <c r="QPX11" s="53"/>
      <c r="QPY11" s="53"/>
      <c r="QPZ11" s="53"/>
      <c r="QQA11" s="53"/>
      <c r="QQB11" s="53"/>
      <c r="QQC11" s="53"/>
      <c r="QQD11" s="53"/>
      <c r="QQE11" s="53"/>
      <c r="QQF11" s="53"/>
      <c r="QQG11" s="53"/>
      <c r="QQH11" s="53"/>
      <c r="QQI11" s="53"/>
      <c r="QQJ11" s="53"/>
      <c r="QQK11" s="53"/>
      <c r="QQL11" s="53"/>
      <c r="QQM11" s="53"/>
      <c r="QQN11" s="53"/>
      <c r="QQO11" s="53"/>
      <c r="QQP11" s="53"/>
      <c r="QQQ11" s="53"/>
      <c r="QQR11" s="53"/>
      <c r="QQS11" s="53"/>
      <c r="QQT11" s="53"/>
      <c r="QQU11" s="53"/>
      <c r="QQV11" s="53"/>
      <c r="QQW11" s="53"/>
      <c r="QQX11" s="53"/>
      <c r="QQY11" s="53"/>
      <c r="QQZ11" s="53"/>
      <c r="QRA11" s="53"/>
      <c r="QRB11" s="53"/>
      <c r="QRC11" s="53"/>
      <c r="QRD11" s="53"/>
      <c r="QRE11" s="53"/>
      <c r="QRF11" s="53"/>
      <c r="QRG11" s="53"/>
      <c r="QRH11" s="53"/>
      <c r="QRI11" s="53"/>
      <c r="QRJ11" s="53"/>
      <c r="QRK11" s="53"/>
      <c r="QRL11" s="53"/>
      <c r="QRM11" s="53"/>
      <c r="QRN11" s="53"/>
      <c r="QRO11" s="53"/>
      <c r="QRP11" s="53"/>
      <c r="QRQ11" s="53"/>
      <c r="QRR11" s="53"/>
      <c r="QRS11" s="53"/>
      <c r="QRT11" s="53"/>
      <c r="QRU11" s="53"/>
      <c r="QRV11" s="53"/>
      <c r="QRW11" s="53"/>
      <c r="QRX11" s="53"/>
      <c r="QRY11" s="53"/>
      <c r="QRZ11" s="53"/>
      <c r="QSA11" s="53"/>
      <c r="QSB11" s="53"/>
      <c r="QSC11" s="53"/>
      <c r="QSD11" s="53"/>
      <c r="QSE11" s="53"/>
      <c r="QSF11" s="53"/>
      <c r="QSG11" s="53"/>
      <c r="QSH11" s="53"/>
      <c r="QSI11" s="53"/>
      <c r="QSJ11" s="53"/>
      <c r="QSK11" s="53"/>
      <c r="QSL11" s="53"/>
      <c r="QSM11" s="53"/>
      <c r="QSN11" s="53"/>
      <c r="QSO11" s="53"/>
      <c r="QSP11" s="53"/>
      <c r="QSQ11" s="53"/>
      <c r="QSR11" s="53"/>
      <c r="QSS11" s="53"/>
      <c r="QST11" s="53"/>
      <c r="QSU11" s="53"/>
      <c r="QSV11" s="53"/>
      <c r="QSW11" s="53"/>
      <c r="QSX11" s="53"/>
      <c r="QSY11" s="53"/>
      <c r="QSZ11" s="53"/>
      <c r="QTA11" s="53"/>
      <c r="QTB11" s="53"/>
      <c r="QTC11" s="53"/>
      <c r="QTD11" s="53"/>
      <c r="QTE11" s="53"/>
      <c r="QTF11" s="53"/>
      <c r="QTG11" s="53"/>
      <c r="QTH11" s="53"/>
      <c r="QTI11" s="53"/>
      <c r="QTJ11" s="53"/>
      <c r="QTK11" s="53"/>
      <c r="QTL11" s="53"/>
      <c r="QTM11" s="53"/>
      <c r="QTN11" s="53"/>
      <c r="QTO11" s="53"/>
      <c r="QTP11" s="53"/>
      <c r="QTQ11" s="53"/>
      <c r="QTR11" s="53"/>
      <c r="QTS11" s="53"/>
      <c r="QTT11" s="53"/>
      <c r="QTU11" s="53"/>
      <c r="QTV11" s="53"/>
      <c r="QTW11" s="53"/>
      <c r="QTX11" s="53"/>
      <c r="QTY11" s="53"/>
      <c r="QTZ11" s="53"/>
      <c r="QUA11" s="53"/>
      <c r="QUB11" s="53"/>
      <c r="QUC11" s="53"/>
      <c r="QUD11" s="53"/>
      <c r="QUE11" s="53"/>
      <c r="QUF11" s="53"/>
      <c r="QUG11" s="53"/>
      <c r="QUH11" s="53"/>
      <c r="QUI11" s="53"/>
      <c r="QUJ11" s="53"/>
      <c r="QUK11" s="53"/>
      <c r="QUL11" s="53"/>
      <c r="QUM11" s="53"/>
      <c r="QUN11" s="53"/>
      <c r="QUO11" s="53"/>
      <c r="QUP11" s="53"/>
      <c r="QUQ11" s="53"/>
      <c r="QUR11" s="53"/>
      <c r="QUS11" s="53"/>
      <c r="QUT11" s="53"/>
      <c r="QUU11" s="53"/>
      <c r="QUV11" s="53"/>
      <c r="QUW11" s="53"/>
      <c r="QUX11" s="53"/>
      <c r="QUY11" s="53"/>
      <c r="QUZ11" s="53"/>
      <c r="QVA11" s="53"/>
      <c r="QVB11" s="53"/>
      <c r="QVC11" s="53"/>
      <c r="QVD11" s="53"/>
      <c r="QVE11" s="53"/>
      <c r="QVF11" s="53"/>
      <c r="QVG11" s="53"/>
      <c r="QVH11" s="53"/>
      <c r="QVI11" s="53"/>
      <c r="QVJ11" s="53"/>
      <c r="QVK11" s="53"/>
      <c r="QVL11" s="53"/>
      <c r="QVM11" s="53"/>
      <c r="QVN11" s="53"/>
      <c r="QVO11" s="53"/>
      <c r="QVP11" s="53"/>
      <c r="QVQ11" s="53"/>
      <c r="QVR11" s="53"/>
      <c r="QVS11" s="53"/>
      <c r="QVT11" s="53"/>
      <c r="QVU11" s="53"/>
      <c r="QVV11" s="53"/>
      <c r="QVW11" s="53"/>
      <c r="QVX11" s="53"/>
      <c r="QVY11" s="53"/>
      <c r="QVZ11" s="53"/>
      <c r="QWA11" s="53"/>
      <c r="QWB11" s="53"/>
      <c r="QWC11" s="53"/>
      <c r="QWD11" s="53"/>
      <c r="QWE11" s="53"/>
      <c r="QWF11" s="53"/>
      <c r="QWG11" s="53"/>
      <c r="QWH11" s="53"/>
      <c r="QWI11" s="53"/>
      <c r="QWJ11" s="53"/>
      <c r="QWK11" s="53"/>
      <c r="QWL11" s="53"/>
      <c r="QWM11" s="53"/>
      <c r="QWN11" s="53"/>
      <c r="QWO11" s="53"/>
      <c r="QWP11" s="53"/>
      <c r="QWQ11" s="53"/>
      <c r="QWR11" s="53"/>
      <c r="QWS11" s="53"/>
      <c r="QWT11" s="53"/>
      <c r="QWU11" s="53"/>
      <c r="QWV11" s="53"/>
      <c r="QWW11" s="53"/>
      <c r="QWX11" s="53"/>
      <c r="QWY11" s="53"/>
      <c r="QWZ11" s="53"/>
      <c r="QXA11" s="53"/>
      <c r="QXB11" s="53"/>
      <c r="QXC11" s="53"/>
      <c r="QXD11" s="53"/>
      <c r="QXE11" s="53"/>
      <c r="QXF11" s="53"/>
      <c r="QXG11" s="53"/>
      <c r="QXH11" s="53"/>
      <c r="QXI11" s="53"/>
      <c r="QXJ11" s="53"/>
      <c r="QXK11" s="53"/>
      <c r="QXL11" s="53"/>
      <c r="QXM11" s="53"/>
      <c r="QXN11" s="53"/>
      <c r="QXO11" s="53"/>
      <c r="QXP11" s="53"/>
      <c r="QXQ11" s="53"/>
      <c r="QXR11" s="53"/>
      <c r="QXS11" s="53"/>
      <c r="QXT11" s="53"/>
      <c r="QXU11" s="53"/>
      <c r="QXV11" s="53"/>
      <c r="QXW11" s="53"/>
      <c r="QXX11" s="53"/>
      <c r="QXY11" s="53"/>
      <c r="QXZ11" s="53"/>
      <c r="QYA11" s="53"/>
      <c r="QYB11" s="53"/>
      <c r="QYC11" s="53"/>
      <c r="QYD11" s="53"/>
      <c r="QYE11" s="53"/>
      <c r="QYF11" s="53"/>
      <c r="QYG11" s="53"/>
      <c r="QYH11" s="53"/>
      <c r="QYI11" s="53"/>
      <c r="QYJ11" s="53"/>
      <c r="QYK11" s="53"/>
      <c r="QYL11" s="53"/>
      <c r="QYM11" s="53"/>
      <c r="QYN11" s="53"/>
      <c r="QYO11" s="53"/>
      <c r="QYP11" s="53"/>
      <c r="QYQ11" s="53"/>
      <c r="QYR11" s="53"/>
      <c r="QYS11" s="53"/>
      <c r="QYT11" s="53"/>
      <c r="QYU11" s="53"/>
      <c r="QYV11" s="53"/>
      <c r="QYW11" s="53"/>
      <c r="QYX11" s="53"/>
      <c r="QYY11" s="53"/>
      <c r="QYZ11" s="53"/>
      <c r="QZA11" s="53"/>
      <c r="QZB11" s="53"/>
      <c r="QZC11" s="53"/>
      <c r="QZD11" s="53"/>
      <c r="QZE11" s="53"/>
      <c r="QZF11" s="53"/>
      <c r="QZG11" s="53"/>
      <c r="QZH11" s="53"/>
      <c r="QZI11" s="53"/>
      <c r="QZJ11" s="53"/>
      <c r="QZK11" s="53"/>
      <c r="QZL11" s="53"/>
      <c r="QZM11" s="53"/>
      <c r="QZN11" s="53"/>
      <c r="QZO11" s="53"/>
      <c r="QZP11" s="53"/>
      <c r="QZQ11" s="53"/>
      <c r="QZR11" s="53"/>
      <c r="QZS11" s="53"/>
      <c r="QZT11" s="53"/>
      <c r="QZU11" s="53"/>
      <c r="QZV11" s="53"/>
      <c r="QZW11" s="53"/>
      <c r="QZX11" s="53"/>
      <c r="QZY11" s="53"/>
      <c r="QZZ11" s="53"/>
      <c r="RAA11" s="53"/>
      <c r="RAB11" s="53"/>
      <c r="RAC11" s="53"/>
      <c r="RAD11" s="53"/>
      <c r="RAE11" s="53"/>
      <c r="RAF11" s="53"/>
      <c r="RAG11" s="53"/>
      <c r="RAH11" s="53"/>
      <c r="RAI11" s="53"/>
      <c r="RAJ11" s="53"/>
      <c r="RAK11" s="53"/>
      <c r="RAL11" s="53"/>
      <c r="RAM11" s="53"/>
      <c r="RAN11" s="53"/>
      <c r="RAO11" s="53"/>
      <c r="RAP11" s="53"/>
      <c r="RAQ11" s="53"/>
      <c r="RAR11" s="53"/>
      <c r="RAS11" s="53"/>
      <c r="RAT11" s="53"/>
      <c r="RAU11" s="53"/>
      <c r="RAV11" s="53"/>
      <c r="RAW11" s="53"/>
      <c r="RAX11" s="53"/>
      <c r="RAY11" s="53"/>
      <c r="RAZ11" s="53"/>
      <c r="RBA11" s="53"/>
      <c r="RBB11" s="53"/>
      <c r="RBC11" s="53"/>
      <c r="RBD11" s="53"/>
      <c r="RBE11" s="53"/>
      <c r="RBF11" s="53"/>
      <c r="RBG11" s="53"/>
      <c r="RBH11" s="53"/>
      <c r="RBI11" s="53"/>
      <c r="RBJ11" s="53"/>
      <c r="RBK11" s="53"/>
      <c r="RBL11" s="53"/>
      <c r="RBM11" s="53"/>
      <c r="RBN11" s="53"/>
      <c r="RBO11" s="53"/>
      <c r="RBP11" s="53"/>
      <c r="RBQ11" s="53"/>
      <c r="RBR11" s="53"/>
      <c r="RBS11" s="53"/>
      <c r="RBT11" s="53"/>
      <c r="RBU11" s="53"/>
      <c r="RBV11" s="53"/>
      <c r="RBW11" s="53"/>
      <c r="RBX11" s="53"/>
      <c r="RBY11" s="53"/>
      <c r="RBZ11" s="53"/>
      <c r="RCA11" s="53"/>
      <c r="RCB11" s="53"/>
      <c r="RCC11" s="53"/>
      <c r="RCD11" s="53"/>
      <c r="RCE11" s="53"/>
      <c r="RCF11" s="53"/>
      <c r="RCG11" s="53"/>
      <c r="RCH11" s="53"/>
      <c r="RCI11" s="53"/>
      <c r="RCJ11" s="53"/>
      <c r="RCK11" s="53"/>
      <c r="RCL11" s="53"/>
      <c r="RCM11" s="53"/>
      <c r="RCN11" s="53"/>
      <c r="RCO11" s="53"/>
      <c r="RCP11" s="53"/>
      <c r="RCQ11" s="53"/>
      <c r="RCR11" s="53"/>
      <c r="RCS11" s="53"/>
      <c r="RCT11" s="53"/>
      <c r="RCU11" s="53"/>
      <c r="RCV11" s="53"/>
      <c r="RCW11" s="53"/>
      <c r="RCX11" s="53"/>
      <c r="RCY11" s="53"/>
      <c r="RCZ11" s="53"/>
      <c r="RDA11" s="53"/>
      <c r="RDB11" s="53"/>
      <c r="RDC11" s="53"/>
      <c r="RDD11" s="53"/>
      <c r="RDE11" s="53"/>
      <c r="RDF11" s="53"/>
      <c r="RDG11" s="53"/>
      <c r="RDH11" s="53"/>
      <c r="RDI11" s="53"/>
      <c r="RDJ11" s="53"/>
      <c r="RDK11" s="53"/>
      <c r="RDL11" s="53"/>
      <c r="RDM11" s="53"/>
      <c r="RDN11" s="53"/>
      <c r="RDO11" s="53"/>
      <c r="RDP11" s="53"/>
      <c r="RDQ11" s="53"/>
      <c r="RDR11" s="53"/>
      <c r="RDS11" s="53"/>
      <c r="RDT11" s="53"/>
      <c r="RDU11" s="53"/>
      <c r="RDV11" s="53"/>
      <c r="RDW11" s="53"/>
      <c r="RDX11" s="53"/>
      <c r="RDY11" s="53"/>
      <c r="RDZ11" s="53"/>
      <c r="REA11" s="53"/>
      <c r="REB11" s="53"/>
      <c r="REC11" s="53"/>
      <c r="RED11" s="53"/>
      <c r="REE11" s="53"/>
      <c r="REF11" s="53"/>
      <c r="REG11" s="53"/>
      <c r="REH11" s="53"/>
      <c r="REI11" s="53"/>
      <c r="REJ11" s="53"/>
      <c r="REK11" s="53"/>
      <c r="REL11" s="53"/>
      <c r="REM11" s="53"/>
      <c r="REN11" s="53"/>
      <c r="REO11" s="53"/>
      <c r="REP11" s="53"/>
      <c r="REQ11" s="53"/>
      <c r="RER11" s="53"/>
      <c r="RES11" s="53"/>
      <c r="RET11" s="53"/>
      <c r="REU11" s="53"/>
      <c r="REV11" s="53"/>
      <c r="REW11" s="53"/>
      <c r="REX11" s="53"/>
      <c r="REY11" s="53"/>
      <c r="REZ11" s="53"/>
      <c r="RFA11" s="53"/>
      <c r="RFB11" s="53"/>
      <c r="RFC11" s="53"/>
      <c r="RFD11" s="53"/>
      <c r="RFE11" s="53"/>
      <c r="RFF11" s="53"/>
      <c r="RFG11" s="53"/>
      <c r="RFH11" s="53"/>
      <c r="RFI11" s="53"/>
      <c r="RFJ11" s="53"/>
      <c r="RFK11" s="53"/>
      <c r="RFL11" s="53"/>
      <c r="RFM11" s="53"/>
      <c r="RFN11" s="53"/>
      <c r="RFO11" s="53"/>
      <c r="RFP11" s="53"/>
      <c r="RFQ11" s="53"/>
      <c r="RFR11" s="53"/>
      <c r="RFS11" s="53"/>
      <c r="RFT11" s="53"/>
      <c r="RFU11" s="53"/>
      <c r="RFV11" s="53"/>
      <c r="RFW11" s="53"/>
      <c r="RFX11" s="53"/>
      <c r="RFY11" s="53"/>
      <c r="RFZ11" s="53"/>
      <c r="RGA11" s="53"/>
      <c r="RGB11" s="53"/>
      <c r="RGC11" s="53"/>
      <c r="RGD11" s="53"/>
      <c r="RGE11" s="53"/>
      <c r="RGF11" s="53"/>
      <c r="RGG11" s="53"/>
      <c r="RGH11" s="53"/>
      <c r="RGI11" s="53"/>
      <c r="RGJ11" s="53"/>
      <c r="RGK11" s="53"/>
      <c r="RGL11" s="53"/>
      <c r="RGM11" s="53"/>
      <c r="RGN11" s="53"/>
      <c r="RGO11" s="53"/>
      <c r="RGP11" s="53"/>
      <c r="RGQ11" s="53"/>
      <c r="RGR11" s="53"/>
      <c r="RGS11" s="53"/>
      <c r="RGT11" s="53"/>
      <c r="RGU11" s="53"/>
      <c r="RGV11" s="53"/>
      <c r="RGW11" s="53"/>
      <c r="RGX11" s="53"/>
      <c r="RGY11" s="53"/>
      <c r="RGZ11" s="53"/>
      <c r="RHA11" s="53"/>
      <c r="RHB11" s="53"/>
      <c r="RHC11" s="53"/>
      <c r="RHD11" s="53"/>
      <c r="RHE11" s="53"/>
      <c r="RHF11" s="53"/>
      <c r="RHG11" s="53"/>
      <c r="RHH11" s="53"/>
      <c r="RHI11" s="53"/>
      <c r="RHJ11" s="53"/>
      <c r="RHK11" s="53"/>
      <c r="RHL11" s="53"/>
      <c r="RHM11" s="53"/>
      <c r="RHN11" s="53"/>
      <c r="RHO11" s="53"/>
      <c r="RHP11" s="53"/>
      <c r="RHQ11" s="53"/>
      <c r="RHR11" s="53"/>
      <c r="RHS11" s="53"/>
      <c r="RHT11" s="53"/>
      <c r="RHU11" s="53"/>
      <c r="RHV11" s="53"/>
      <c r="RHW11" s="53"/>
      <c r="RHX11" s="53"/>
      <c r="RHY11" s="53"/>
      <c r="RHZ11" s="53"/>
      <c r="RIA11" s="53"/>
      <c r="RIB11" s="53"/>
      <c r="RIC11" s="53"/>
      <c r="RID11" s="53"/>
      <c r="RIE11" s="53"/>
      <c r="RIF11" s="53"/>
      <c r="RIG11" s="53"/>
      <c r="RIH11" s="53"/>
      <c r="RII11" s="53"/>
      <c r="RIJ11" s="53"/>
      <c r="RIK11" s="53"/>
      <c r="RIL11" s="53"/>
      <c r="RIM11" s="53"/>
      <c r="RIN11" s="53"/>
      <c r="RIO11" s="53"/>
      <c r="RIP11" s="53"/>
      <c r="RIQ11" s="53"/>
      <c r="RIR11" s="53"/>
      <c r="RIS11" s="53"/>
      <c r="RIT11" s="53"/>
      <c r="RIU11" s="53"/>
      <c r="RIV11" s="53"/>
      <c r="RIW11" s="53"/>
      <c r="RIX11" s="53"/>
      <c r="RIY11" s="53"/>
      <c r="RIZ11" s="53"/>
      <c r="RJA11" s="53"/>
      <c r="RJB11" s="53"/>
      <c r="RJC11" s="53"/>
      <c r="RJD11" s="53"/>
      <c r="RJE11" s="53"/>
      <c r="RJF11" s="53"/>
      <c r="RJG11" s="53"/>
      <c r="RJH11" s="53"/>
      <c r="RJI11" s="53"/>
      <c r="RJJ11" s="53"/>
      <c r="RJK11" s="53"/>
      <c r="RJL11" s="53"/>
      <c r="RJM11" s="53"/>
      <c r="RJN11" s="53"/>
      <c r="RJO11" s="53"/>
      <c r="RJP11" s="53"/>
      <c r="RJQ11" s="53"/>
      <c r="RJR11" s="53"/>
      <c r="RJS11" s="53"/>
      <c r="RJT11" s="53"/>
      <c r="RJU11" s="53"/>
      <c r="RJV11" s="53"/>
      <c r="RJW11" s="53"/>
      <c r="RJX11" s="53"/>
      <c r="RJY11" s="53"/>
      <c r="RJZ11" s="53"/>
      <c r="RKA11" s="53"/>
      <c r="RKB11" s="53"/>
      <c r="RKC11" s="53"/>
      <c r="RKD11" s="53"/>
      <c r="RKE11" s="53"/>
      <c r="RKF11" s="53"/>
      <c r="RKG11" s="53"/>
      <c r="RKH11" s="53"/>
      <c r="RKI11" s="53"/>
      <c r="RKJ11" s="53"/>
      <c r="RKK11" s="53"/>
      <c r="RKL11" s="53"/>
      <c r="RKM11" s="53"/>
      <c r="RKN11" s="53"/>
      <c r="RKO11" s="53"/>
      <c r="RKP11" s="53"/>
      <c r="RKQ11" s="53"/>
      <c r="RKR11" s="53"/>
      <c r="RKS11" s="53"/>
      <c r="RKT11" s="53"/>
      <c r="RKU11" s="53"/>
      <c r="RKV11" s="53"/>
      <c r="RKW11" s="53"/>
      <c r="RKX11" s="53"/>
      <c r="RKY11" s="53"/>
      <c r="RKZ11" s="53"/>
      <c r="RLA11" s="53"/>
      <c r="RLB11" s="53"/>
      <c r="RLC11" s="53"/>
      <c r="RLD11" s="53"/>
      <c r="RLE11" s="53"/>
      <c r="RLF11" s="53"/>
      <c r="RLG11" s="53"/>
      <c r="RLH11" s="53"/>
      <c r="RLI11" s="53"/>
      <c r="RLJ11" s="53"/>
      <c r="RLK11" s="53"/>
      <c r="RLL11" s="53"/>
      <c r="RLM11" s="53"/>
      <c r="RLN11" s="53"/>
      <c r="RLO11" s="53"/>
      <c r="RLP11" s="53"/>
      <c r="RLQ11" s="53"/>
      <c r="RLR11" s="53"/>
      <c r="RLS11" s="53"/>
      <c r="RLT11" s="53"/>
      <c r="RLU11" s="53"/>
      <c r="RLV11" s="53"/>
      <c r="RLW11" s="53"/>
      <c r="RLX11" s="53"/>
      <c r="RLY11" s="53"/>
      <c r="RLZ11" s="53"/>
      <c r="RMA11" s="53"/>
      <c r="RMB11" s="53"/>
      <c r="RMC11" s="53"/>
      <c r="RMD11" s="53"/>
      <c r="RME11" s="53"/>
      <c r="RMF11" s="53"/>
      <c r="RMG11" s="53"/>
      <c r="RMH11" s="53"/>
      <c r="RMI11" s="53"/>
      <c r="RMJ11" s="53"/>
      <c r="RMK11" s="53"/>
      <c r="RML11" s="53"/>
      <c r="RMM11" s="53"/>
      <c r="RMN11" s="53"/>
      <c r="RMO11" s="53"/>
      <c r="RMP11" s="53"/>
      <c r="RMQ11" s="53"/>
      <c r="RMR11" s="53"/>
      <c r="RMS11" s="53"/>
      <c r="RMT11" s="53"/>
      <c r="RMU11" s="53"/>
      <c r="RMV11" s="53"/>
      <c r="RMW11" s="53"/>
      <c r="RMX11" s="53"/>
      <c r="RMY11" s="53"/>
      <c r="RMZ11" s="53"/>
      <c r="RNA11" s="53"/>
      <c r="RNB11" s="53"/>
      <c r="RNC11" s="53"/>
      <c r="RND11" s="53"/>
      <c r="RNE11" s="53"/>
      <c r="RNF11" s="53"/>
      <c r="RNG11" s="53"/>
      <c r="RNH11" s="53"/>
      <c r="RNI11" s="53"/>
      <c r="RNJ11" s="53"/>
      <c r="RNK11" s="53"/>
      <c r="RNL11" s="53"/>
      <c r="RNM11" s="53"/>
      <c r="RNN11" s="53"/>
      <c r="RNO11" s="53"/>
      <c r="RNP11" s="53"/>
      <c r="RNQ11" s="53"/>
      <c r="RNR11" s="53"/>
      <c r="RNS11" s="53"/>
      <c r="RNT11" s="53"/>
      <c r="RNU11" s="53"/>
      <c r="RNV11" s="53"/>
      <c r="RNW11" s="53"/>
      <c r="RNX11" s="53"/>
      <c r="RNY11" s="53"/>
      <c r="RNZ11" s="53"/>
      <c r="ROA11" s="53"/>
      <c r="ROB11" s="53"/>
      <c r="ROC11" s="53"/>
      <c r="ROD11" s="53"/>
      <c r="ROE11" s="53"/>
      <c r="ROF11" s="53"/>
      <c r="ROG11" s="53"/>
      <c r="ROH11" s="53"/>
      <c r="ROI11" s="53"/>
      <c r="ROJ11" s="53"/>
      <c r="ROK11" s="53"/>
      <c r="ROL11" s="53"/>
      <c r="ROM11" s="53"/>
      <c r="RON11" s="53"/>
      <c r="ROO11" s="53"/>
      <c r="ROP11" s="53"/>
      <c r="ROQ11" s="53"/>
      <c r="ROR11" s="53"/>
      <c r="ROS11" s="53"/>
      <c r="ROT11" s="53"/>
      <c r="ROU11" s="53"/>
      <c r="ROV11" s="53"/>
      <c r="ROW11" s="53"/>
      <c r="ROX11" s="53"/>
      <c r="ROY11" s="53"/>
      <c r="ROZ11" s="53"/>
      <c r="RPA11" s="53"/>
      <c r="RPB11" s="53"/>
      <c r="RPC11" s="53"/>
      <c r="RPD11" s="53"/>
      <c r="RPE11" s="53"/>
      <c r="RPF11" s="53"/>
      <c r="RPG11" s="53"/>
      <c r="RPH11" s="53"/>
      <c r="RPI11" s="53"/>
      <c r="RPJ11" s="53"/>
      <c r="RPK11" s="53"/>
      <c r="RPL11" s="53"/>
      <c r="RPM11" s="53"/>
      <c r="RPN11" s="53"/>
      <c r="RPO11" s="53"/>
      <c r="RPP11" s="53"/>
      <c r="RPQ11" s="53"/>
      <c r="RPR11" s="53"/>
      <c r="RPS11" s="53"/>
      <c r="RPT11" s="53"/>
      <c r="RPU11" s="53"/>
      <c r="RPV11" s="53"/>
      <c r="RPW11" s="53"/>
      <c r="RPX11" s="53"/>
      <c r="RPY11" s="53"/>
      <c r="RPZ11" s="53"/>
      <c r="RQA11" s="53"/>
      <c r="RQB11" s="53"/>
      <c r="RQC11" s="53"/>
      <c r="RQD11" s="53"/>
      <c r="RQE11" s="53"/>
      <c r="RQF11" s="53"/>
      <c r="RQG11" s="53"/>
      <c r="RQH11" s="53"/>
      <c r="RQI11" s="53"/>
      <c r="RQJ11" s="53"/>
      <c r="RQK11" s="53"/>
      <c r="RQL11" s="53"/>
      <c r="RQM11" s="53"/>
      <c r="RQN11" s="53"/>
      <c r="RQO11" s="53"/>
      <c r="RQP11" s="53"/>
      <c r="RQQ11" s="53"/>
      <c r="RQR11" s="53"/>
      <c r="RQS11" s="53"/>
      <c r="RQT11" s="53"/>
      <c r="RQU11" s="53"/>
      <c r="RQV11" s="53"/>
      <c r="RQW11" s="53"/>
      <c r="RQX11" s="53"/>
      <c r="RQY11" s="53"/>
      <c r="RQZ11" s="53"/>
      <c r="RRA11" s="53"/>
      <c r="RRB11" s="53"/>
      <c r="RRC11" s="53"/>
      <c r="RRD11" s="53"/>
      <c r="RRE11" s="53"/>
      <c r="RRF11" s="53"/>
      <c r="RRG11" s="53"/>
      <c r="RRH11" s="53"/>
      <c r="RRI11" s="53"/>
      <c r="RRJ11" s="53"/>
      <c r="RRK11" s="53"/>
      <c r="RRL11" s="53"/>
      <c r="RRM11" s="53"/>
      <c r="RRN11" s="53"/>
      <c r="RRO11" s="53"/>
      <c r="RRP11" s="53"/>
      <c r="RRQ11" s="53"/>
      <c r="RRR11" s="53"/>
      <c r="RRS11" s="53"/>
      <c r="RRT11" s="53"/>
      <c r="RRU11" s="53"/>
      <c r="RRV11" s="53"/>
      <c r="RRW11" s="53"/>
      <c r="RRX11" s="53"/>
      <c r="RRY11" s="53"/>
      <c r="RRZ11" s="53"/>
      <c r="RSA11" s="53"/>
      <c r="RSB11" s="53"/>
      <c r="RSC11" s="53"/>
      <c r="RSD11" s="53"/>
      <c r="RSE11" s="53"/>
      <c r="RSF11" s="53"/>
      <c r="RSG11" s="53"/>
      <c r="RSH11" s="53"/>
      <c r="RSI11" s="53"/>
      <c r="RSJ11" s="53"/>
      <c r="RSK11" s="53"/>
      <c r="RSL11" s="53"/>
      <c r="RSM11" s="53"/>
      <c r="RSN11" s="53"/>
      <c r="RSO11" s="53"/>
      <c r="RSP11" s="53"/>
      <c r="RSQ11" s="53"/>
      <c r="RSR11" s="53"/>
      <c r="RSS11" s="53"/>
      <c r="RST11" s="53"/>
      <c r="RSU11" s="53"/>
      <c r="RSV11" s="53"/>
      <c r="RSW11" s="53"/>
      <c r="RSX11" s="53"/>
      <c r="RSY11" s="53"/>
      <c r="RSZ11" s="53"/>
      <c r="RTA11" s="53"/>
      <c r="RTB11" s="53"/>
      <c r="RTC11" s="53"/>
      <c r="RTD11" s="53"/>
      <c r="RTE11" s="53"/>
      <c r="RTF11" s="53"/>
      <c r="RTG11" s="53"/>
      <c r="RTH11" s="53"/>
      <c r="RTI11" s="53"/>
      <c r="RTJ11" s="53"/>
      <c r="RTK11" s="53"/>
      <c r="RTL11" s="53"/>
      <c r="RTM11" s="53"/>
      <c r="RTN11" s="53"/>
      <c r="RTO11" s="53"/>
      <c r="RTP11" s="53"/>
      <c r="RTQ11" s="53"/>
      <c r="RTR11" s="53"/>
      <c r="RTS11" s="53"/>
      <c r="RTT11" s="53"/>
      <c r="RTU11" s="53"/>
      <c r="RTV11" s="53"/>
      <c r="RTW11" s="53"/>
      <c r="RTX11" s="53"/>
      <c r="RTY11" s="53"/>
      <c r="RTZ11" s="53"/>
      <c r="RUA11" s="53"/>
      <c r="RUB11" s="53"/>
      <c r="RUC11" s="53"/>
      <c r="RUD11" s="53"/>
      <c r="RUE11" s="53"/>
      <c r="RUF11" s="53"/>
      <c r="RUG11" s="53"/>
      <c r="RUH11" s="53"/>
      <c r="RUI11" s="53"/>
      <c r="RUJ11" s="53"/>
      <c r="RUK11" s="53"/>
      <c r="RUL11" s="53"/>
      <c r="RUM11" s="53"/>
      <c r="RUN11" s="53"/>
      <c r="RUO11" s="53"/>
      <c r="RUP11" s="53"/>
      <c r="RUQ11" s="53"/>
      <c r="RUR11" s="53"/>
      <c r="RUS11" s="53"/>
      <c r="RUT11" s="53"/>
      <c r="RUU11" s="53"/>
      <c r="RUV11" s="53"/>
      <c r="RUW11" s="53"/>
      <c r="RUX11" s="53"/>
      <c r="RUY11" s="53"/>
      <c r="RUZ11" s="53"/>
      <c r="RVA11" s="53"/>
      <c r="RVB11" s="53"/>
      <c r="RVC11" s="53"/>
      <c r="RVD11" s="53"/>
      <c r="RVE11" s="53"/>
      <c r="RVF11" s="53"/>
      <c r="RVG11" s="53"/>
      <c r="RVH11" s="53"/>
      <c r="RVI11" s="53"/>
      <c r="RVJ11" s="53"/>
      <c r="RVK11" s="53"/>
      <c r="RVL11" s="53"/>
      <c r="RVM11" s="53"/>
      <c r="RVN11" s="53"/>
      <c r="RVO11" s="53"/>
      <c r="RVP11" s="53"/>
      <c r="RVQ11" s="53"/>
      <c r="RVR11" s="53"/>
      <c r="RVS11" s="53"/>
      <c r="RVT11" s="53"/>
      <c r="RVU11" s="53"/>
      <c r="RVV11" s="53"/>
      <c r="RVW11" s="53"/>
      <c r="RVX11" s="53"/>
      <c r="RVY11" s="53"/>
      <c r="RVZ11" s="53"/>
      <c r="RWA11" s="53"/>
      <c r="RWB11" s="53"/>
      <c r="RWC11" s="53"/>
      <c r="RWD11" s="53"/>
      <c r="RWE11" s="53"/>
      <c r="RWF11" s="53"/>
      <c r="RWG11" s="53"/>
      <c r="RWH11" s="53"/>
      <c r="RWI11" s="53"/>
      <c r="RWJ11" s="53"/>
      <c r="RWK11" s="53"/>
      <c r="RWL11" s="53"/>
      <c r="RWM11" s="53"/>
      <c r="RWN11" s="53"/>
      <c r="RWO11" s="53"/>
      <c r="RWP11" s="53"/>
      <c r="RWQ11" s="53"/>
      <c r="RWR11" s="53"/>
      <c r="RWS11" s="53"/>
      <c r="RWT11" s="53"/>
      <c r="RWU11" s="53"/>
      <c r="RWV11" s="53"/>
      <c r="RWW11" s="53"/>
      <c r="RWX11" s="53"/>
      <c r="RWY11" s="53"/>
      <c r="RWZ11" s="53"/>
      <c r="RXA11" s="53"/>
      <c r="RXB11" s="53"/>
      <c r="RXC11" s="53"/>
      <c r="RXD11" s="53"/>
      <c r="RXE11" s="53"/>
      <c r="RXF11" s="53"/>
      <c r="RXG11" s="53"/>
      <c r="RXH11" s="53"/>
      <c r="RXI11" s="53"/>
      <c r="RXJ11" s="53"/>
      <c r="RXK11" s="53"/>
      <c r="RXL11" s="53"/>
      <c r="RXM11" s="53"/>
      <c r="RXN11" s="53"/>
      <c r="RXO11" s="53"/>
      <c r="RXP11" s="53"/>
      <c r="RXQ11" s="53"/>
      <c r="RXR11" s="53"/>
      <c r="RXS11" s="53"/>
      <c r="RXT11" s="53"/>
      <c r="RXU11" s="53"/>
      <c r="RXV11" s="53"/>
      <c r="RXW11" s="53"/>
      <c r="RXX11" s="53"/>
      <c r="RXY11" s="53"/>
      <c r="RXZ11" s="53"/>
      <c r="RYA11" s="53"/>
      <c r="RYB11" s="53"/>
      <c r="RYC11" s="53"/>
      <c r="RYD11" s="53"/>
      <c r="RYE11" s="53"/>
      <c r="RYF11" s="53"/>
      <c r="RYG11" s="53"/>
      <c r="RYH11" s="53"/>
      <c r="RYI11" s="53"/>
      <c r="RYJ11" s="53"/>
      <c r="RYK11" s="53"/>
      <c r="RYL11" s="53"/>
      <c r="RYM11" s="53"/>
      <c r="RYN11" s="53"/>
      <c r="RYO11" s="53"/>
      <c r="RYP11" s="53"/>
      <c r="RYQ11" s="53"/>
      <c r="RYR11" s="53"/>
      <c r="RYS11" s="53"/>
      <c r="RYT11" s="53"/>
      <c r="RYU11" s="53"/>
      <c r="RYV11" s="53"/>
      <c r="RYW11" s="53"/>
      <c r="RYX11" s="53"/>
      <c r="RYY11" s="53"/>
      <c r="RYZ11" s="53"/>
      <c r="RZA11" s="53"/>
      <c r="RZB11" s="53"/>
      <c r="RZC11" s="53"/>
      <c r="RZD11" s="53"/>
      <c r="RZE11" s="53"/>
      <c r="RZF11" s="53"/>
      <c r="RZG11" s="53"/>
      <c r="RZH11" s="53"/>
      <c r="RZI11" s="53"/>
      <c r="RZJ11" s="53"/>
      <c r="RZK11" s="53"/>
      <c r="RZL11" s="53"/>
      <c r="RZM11" s="53"/>
      <c r="RZN11" s="53"/>
      <c r="RZO11" s="53"/>
      <c r="RZP11" s="53"/>
      <c r="RZQ11" s="53"/>
      <c r="RZR11" s="53"/>
      <c r="RZS11" s="53"/>
      <c r="RZT11" s="53"/>
      <c r="RZU11" s="53"/>
      <c r="RZV11" s="53"/>
      <c r="RZW11" s="53"/>
      <c r="RZX11" s="53"/>
      <c r="RZY11" s="53"/>
      <c r="RZZ11" s="53"/>
      <c r="SAA11" s="53"/>
      <c r="SAB11" s="53"/>
      <c r="SAC11" s="53"/>
      <c r="SAD11" s="53"/>
      <c r="SAE11" s="53"/>
      <c r="SAF11" s="53"/>
      <c r="SAG11" s="53"/>
      <c r="SAH11" s="53"/>
      <c r="SAI11" s="53"/>
      <c r="SAJ11" s="53"/>
      <c r="SAK11" s="53"/>
      <c r="SAL11" s="53"/>
      <c r="SAM11" s="53"/>
      <c r="SAN11" s="53"/>
      <c r="SAO11" s="53"/>
      <c r="SAP11" s="53"/>
      <c r="SAQ11" s="53"/>
      <c r="SAR11" s="53"/>
      <c r="SAS11" s="53"/>
      <c r="SAT11" s="53"/>
      <c r="SAU11" s="53"/>
      <c r="SAV11" s="53"/>
      <c r="SAW11" s="53"/>
      <c r="SAX11" s="53"/>
      <c r="SAY11" s="53"/>
      <c r="SAZ11" s="53"/>
      <c r="SBA11" s="53"/>
      <c r="SBB11" s="53"/>
      <c r="SBC11" s="53"/>
      <c r="SBD11" s="53"/>
      <c r="SBE11" s="53"/>
      <c r="SBF11" s="53"/>
      <c r="SBG11" s="53"/>
      <c r="SBH11" s="53"/>
      <c r="SBI11" s="53"/>
      <c r="SBJ11" s="53"/>
      <c r="SBK11" s="53"/>
      <c r="SBL11" s="53"/>
      <c r="SBM11" s="53"/>
      <c r="SBN11" s="53"/>
      <c r="SBO11" s="53"/>
      <c r="SBP11" s="53"/>
      <c r="SBQ11" s="53"/>
      <c r="SBR11" s="53"/>
      <c r="SBS11" s="53"/>
      <c r="SBT11" s="53"/>
      <c r="SBU11" s="53"/>
      <c r="SBV11" s="53"/>
      <c r="SBW11" s="53"/>
      <c r="SBX11" s="53"/>
      <c r="SBY11" s="53"/>
      <c r="SBZ11" s="53"/>
      <c r="SCA11" s="53"/>
      <c r="SCB11" s="53"/>
      <c r="SCC11" s="53"/>
      <c r="SCD11" s="53"/>
      <c r="SCE11" s="53"/>
      <c r="SCF11" s="53"/>
      <c r="SCG11" s="53"/>
      <c r="SCH11" s="53"/>
      <c r="SCI11" s="53"/>
      <c r="SCJ11" s="53"/>
      <c r="SCK11" s="53"/>
      <c r="SCL11" s="53"/>
      <c r="SCM11" s="53"/>
      <c r="SCN11" s="53"/>
      <c r="SCO11" s="53"/>
      <c r="SCP11" s="53"/>
      <c r="SCQ11" s="53"/>
      <c r="SCR11" s="53"/>
      <c r="SCS11" s="53"/>
      <c r="SCT11" s="53"/>
      <c r="SCU11" s="53"/>
      <c r="SCV11" s="53"/>
      <c r="SCW11" s="53"/>
      <c r="SCX11" s="53"/>
      <c r="SCY11" s="53"/>
      <c r="SCZ11" s="53"/>
      <c r="SDA11" s="53"/>
      <c r="SDB11" s="53"/>
      <c r="SDC11" s="53"/>
      <c r="SDD11" s="53"/>
      <c r="SDE11" s="53"/>
      <c r="SDF11" s="53"/>
      <c r="SDG11" s="53"/>
      <c r="SDH11" s="53"/>
      <c r="SDI11" s="53"/>
      <c r="SDJ11" s="53"/>
      <c r="SDK11" s="53"/>
      <c r="SDL11" s="53"/>
      <c r="SDM11" s="53"/>
      <c r="SDN11" s="53"/>
      <c r="SDO11" s="53"/>
      <c r="SDP11" s="53"/>
      <c r="SDQ11" s="53"/>
      <c r="SDR11" s="53"/>
      <c r="SDS11" s="53"/>
      <c r="SDT11" s="53"/>
      <c r="SDU11" s="53"/>
      <c r="SDV11" s="53"/>
      <c r="SDW11" s="53"/>
      <c r="SDX11" s="53"/>
      <c r="SDY11" s="53"/>
      <c r="SDZ11" s="53"/>
      <c r="SEA11" s="53"/>
      <c r="SEB11" s="53"/>
      <c r="SEC11" s="53"/>
      <c r="SED11" s="53"/>
      <c r="SEE11" s="53"/>
      <c r="SEF11" s="53"/>
      <c r="SEG11" s="53"/>
      <c r="SEH11" s="53"/>
      <c r="SEI11" s="53"/>
      <c r="SEJ11" s="53"/>
      <c r="SEK11" s="53"/>
      <c r="SEL11" s="53"/>
      <c r="SEM11" s="53"/>
      <c r="SEN11" s="53"/>
      <c r="SEO11" s="53"/>
      <c r="SEP11" s="53"/>
      <c r="SEQ11" s="53"/>
      <c r="SER11" s="53"/>
      <c r="SES11" s="53"/>
      <c r="SET11" s="53"/>
      <c r="SEU11" s="53"/>
      <c r="SEV11" s="53"/>
      <c r="SEW11" s="53"/>
      <c r="SEX11" s="53"/>
      <c r="SEY11" s="53"/>
      <c r="SEZ11" s="53"/>
      <c r="SFA11" s="53"/>
      <c r="SFB11" s="53"/>
      <c r="SFC11" s="53"/>
      <c r="SFD11" s="53"/>
      <c r="SFE11" s="53"/>
      <c r="SFF11" s="53"/>
      <c r="SFG11" s="53"/>
      <c r="SFH11" s="53"/>
      <c r="SFI11" s="53"/>
      <c r="SFJ11" s="53"/>
      <c r="SFK11" s="53"/>
      <c r="SFL11" s="53"/>
      <c r="SFM11" s="53"/>
      <c r="SFN11" s="53"/>
      <c r="SFO11" s="53"/>
      <c r="SFP11" s="53"/>
      <c r="SFQ11" s="53"/>
      <c r="SFR11" s="53"/>
      <c r="SFS11" s="53"/>
      <c r="SFT11" s="53"/>
      <c r="SFU11" s="53"/>
      <c r="SFV11" s="53"/>
      <c r="SFW11" s="53"/>
      <c r="SFX11" s="53"/>
      <c r="SFY11" s="53"/>
      <c r="SFZ11" s="53"/>
      <c r="SGA11" s="53"/>
      <c r="SGB11" s="53"/>
      <c r="SGC11" s="53"/>
      <c r="SGD11" s="53"/>
      <c r="SGE11" s="53"/>
      <c r="SGF11" s="53"/>
      <c r="SGG11" s="53"/>
      <c r="SGH11" s="53"/>
      <c r="SGI11" s="53"/>
      <c r="SGJ11" s="53"/>
      <c r="SGK11" s="53"/>
      <c r="SGL11" s="53"/>
      <c r="SGM11" s="53"/>
      <c r="SGN11" s="53"/>
      <c r="SGO11" s="53"/>
      <c r="SGP11" s="53"/>
      <c r="SGQ11" s="53"/>
      <c r="SGR11" s="53"/>
      <c r="SGS11" s="53"/>
      <c r="SGT11" s="53"/>
      <c r="SGU11" s="53"/>
      <c r="SGV11" s="53"/>
      <c r="SGW11" s="53"/>
      <c r="SGX11" s="53"/>
      <c r="SGY11" s="53"/>
      <c r="SGZ11" s="53"/>
      <c r="SHA11" s="53"/>
      <c r="SHB11" s="53"/>
      <c r="SHC11" s="53"/>
      <c r="SHD11" s="53"/>
      <c r="SHE11" s="53"/>
      <c r="SHF11" s="53"/>
      <c r="SHG11" s="53"/>
      <c r="SHH11" s="53"/>
      <c r="SHI11" s="53"/>
      <c r="SHJ11" s="53"/>
      <c r="SHK11" s="53"/>
      <c r="SHL11" s="53"/>
      <c r="SHM11" s="53"/>
      <c r="SHN11" s="53"/>
      <c r="SHO11" s="53"/>
      <c r="SHP11" s="53"/>
      <c r="SHQ11" s="53"/>
      <c r="SHR11" s="53"/>
      <c r="SHS11" s="53"/>
      <c r="SHT11" s="53"/>
      <c r="SHU11" s="53"/>
      <c r="SHV11" s="53"/>
      <c r="SHW11" s="53"/>
      <c r="SHX11" s="53"/>
      <c r="SHY11" s="53"/>
      <c r="SHZ11" s="53"/>
      <c r="SIA11" s="53"/>
      <c r="SIB11" s="53"/>
      <c r="SIC11" s="53"/>
      <c r="SID11" s="53"/>
      <c r="SIE11" s="53"/>
      <c r="SIF11" s="53"/>
      <c r="SIG11" s="53"/>
      <c r="SIH11" s="53"/>
      <c r="SII11" s="53"/>
      <c r="SIJ11" s="53"/>
      <c r="SIK11" s="53"/>
      <c r="SIL11" s="53"/>
      <c r="SIM11" s="53"/>
      <c r="SIN11" s="53"/>
      <c r="SIO11" s="53"/>
      <c r="SIP11" s="53"/>
      <c r="SIQ11" s="53"/>
      <c r="SIR11" s="53"/>
      <c r="SIS11" s="53"/>
      <c r="SIT11" s="53"/>
      <c r="SIU11" s="53"/>
      <c r="SIV11" s="53"/>
      <c r="SIW11" s="53"/>
      <c r="SIX11" s="53"/>
      <c r="SIY11" s="53"/>
      <c r="SIZ11" s="53"/>
      <c r="SJA11" s="53"/>
      <c r="SJB11" s="53"/>
      <c r="SJC11" s="53"/>
      <c r="SJD11" s="53"/>
      <c r="SJE11" s="53"/>
      <c r="SJF11" s="53"/>
      <c r="SJG11" s="53"/>
      <c r="SJH11" s="53"/>
      <c r="SJI11" s="53"/>
      <c r="SJJ11" s="53"/>
      <c r="SJK11" s="53"/>
      <c r="SJL11" s="53"/>
      <c r="SJM11" s="53"/>
      <c r="SJN11" s="53"/>
      <c r="SJO11" s="53"/>
      <c r="SJP11" s="53"/>
      <c r="SJQ11" s="53"/>
      <c r="SJR11" s="53"/>
      <c r="SJS11" s="53"/>
      <c r="SJT11" s="53"/>
      <c r="SJU11" s="53"/>
      <c r="SJV11" s="53"/>
      <c r="SJW11" s="53"/>
      <c r="SJX11" s="53"/>
      <c r="SJY11" s="53"/>
      <c r="SJZ11" s="53"/>
      <c r="SKA11" s="53"/>
      <c r="SKB11" s="53"/>
      <c r="SKC11" s="53"/>
      <c r="SKD11" s="53"/>
      <c r="SKE11" s="53"/>
      <c r="SKF11" s="53"/>
      <c r="SKG11" s="53"/>
      <c r="SKH11" s="53"/>
      <c r="SKI11" s="53"/>
      <c r="SKJ11" s="53"/>
      <c r="SKK11" s="53"/>
      <c r="SKL11" s="53"/>
      <c r="SKM11" s="53"/>
      <c r="SKN11" s="53"/>
      <c r="SKO11" s="53"/>
      <c r="SKP11" s="53"/>
      <c r="SKQ11" s="53"/>
      <c r="SKR11" s="53"/>
      <c r="SKS11" s="53"/>
      <c r="SKT11" s="53"/>
      <c r="SKU11" s="53"/>
      <c r="SKV11" s="53"/>
      <c r="SKW11" s="53"/>
      <c r="SKX11" s="53"/>
      <c r="SKY11" s="53"/>
      <c r="SKZ11" s="53"/>
      <c r="SLA11" s="53"/>
      <c r="SLB11" s="53"/>
      <c r="SLC11" s="53"/>
      <c r="SLD11" s="53"/>
      <c r="SLE11" s="53"/>
      <c r="SLF11" s="53"/>
      <c r="SLG11" s="53"/>
      <c r="SLH11" s="53"/>
      <c r="SLI11" s="53"/>
      <c r="SLJ11" s="53"/>
      <c r="SLK11" s="53"/>
      <c r="SLL11" s="53"/>
      <c r="SLM11" s="53"/>
      <c r="SLN11" s="53"/>
      <c r="SLO11" s="53"/>
      <c r="SLP11" s="53"/>
      <c r="SLQ11" s="53"/>
      <c r="SLR11" s="53"/>
      <c r="SLS11" s="53"/>
      <c r="SLT11" s="53"/>
      <c r="SLU11" s="53"/>
      <c r="SLV11" s="53"/>
      <c r="SLW11" s="53"/>
      <c r="SLX11" s="53"/>
      <c r="SLY11" s="53"/>
      <c r="SLZ11" s="53"/>
      <c r="SMA11" s="53"/>
      <c r="SMB11" s="53"/>
      <c r="SMC11" s="53"/>
      <c r="SMD11" s="53"/>
      <c r="SME11" s="53"/>
      <c r="SMF11" s="53"/>
      <c r="SMG11" s="53"/>
      <c r="SMH11" s="53"/>
      <c r="SMI11" s="53"/>
      <c r="SMJ11" s="53"/>
      <c r="SMK11" s="53"/>
      <c r="SML11" s="53"/>
      <c r="SMM11" s="53"/>
      <c r="SMN11" s="53"/>
      <c r="SMO11" s="53"/>
      <c r="SMP11" s="53"/>
      <c r="SMQ11" s="53"/>
      <c r="SMR11" s="53"/>
      <c r="SMS11" s="53"/>
      <c r="SMT11" s="53"/>
      <c r="SMU11" s="53"/>
      <c r="SMV11" s="53"/>
      <c r="SMW11" s="53"/>
      <c r="SMX11" s="53"/>
      <c r="SMY11" s="53"/>
      <c r="SMZ11" s="53"/>
      <c r="SNA11" s="53"/>
      <c r="SNB11" s="53"/>
      <c r="SNC11" s="53"/>
      <c r="SND11" s="53"/>
      <c r="SNE11" s="53"/>
      <c r="SNF11" s="53"/>
      <c r="SNG11" s="53"/>
      <c r="SNH11" s="53"/>
      <c r="SNI11" s="53"/>
      <c r="SNJ11" s="53"/>
      <c r="SNK11" s="53"/>
      <c r="SNL11" s="53"/>
      <c r="SNM11" s="53"/>
      <c r="SNN11" s="53"/>
      <c r="SNO11" s="53"/>
      <c r="SNP11" s="53"/>
      <c r="SNQ11" s="53"/>
      <c r="SNR11" s="53"/>
      <c r="SNS11" s="53"/>
      <c r="SNT11" s="53"/>
      <c r="SNU11" s="53"/>
      <c r="SNV11" s="53"/>
      <c r="SNW11" s="53"/>
      <c r="SNX11" s="53"/>
      <c r="SNY11" s="53"/>
      <c r="SNZ11" s="53"/>
      <c r="SOA11" s="53"/>
      <c r="SOB11" s="53"/>
      <c r="SOC11" s="53"/>
      <c r="SOD11" s="53"/>
      <c r="SOE11" s="53"/>
      <c r="SOF11" s="53"/>
      <c r="SOG11" s="53"/>
      <c r="SOH11" s="53"/>
      <c r="SOI11" s="53"/>
      <c r="SOJ11" s="53"/>
      <c r="SOK11" s="53"/>
      <c r="SOL11" s="53"/>
      <c r="SOM11" s="53"/>
      <c r="SON11" s="53"/>
      <c r="SOO11" s="53"/>
      <c r="SOP11" s="53"/>
      <c r="SOQ11" s="53"/>
      <c r="SOR11" s="53"/>
      <c r="SOS11" s="53"/>
      <c r="SOT11" s="53"/>
      <c r="SOU11" s="53"/>
      <c r="SOV11" s="53"/>
      <c r="SOW11" s="53"/>
      <c r="SOX11" s="53"/>
      <c r="SOY11" s="53"/>
      <c r="SOZ11" s="53"/>
      <c r="SPA11" s="53"/>
      <c r="SPB11" s="53"/>
      <c r="SPC11" s="53"/>
      <c r="SPD11" s="53"/>
      <c r="SPE11" s="53"/>
      <c r="SPF11" s="53"/>
      <c r="SPG11" s="53"/>
      <c r="SPH11" s="53"/>
      <c r="SPI11" s="53"/>
      <c r="SPJ11" s="53"/>
      <c r="SPK11" s="53"/>
      <c r="SPL11" s="53"/>
      <c r="SPM11" s="53"/>
      <c r="SPN11" s="53"/>
      <c r="SPO11" s="53"/>
      <c r="SPP11" s="53"/>
      <c r="SPQ11" s="53"/>
      <c r="SPR11" s="53"/>
      <c r="SPS11" s="53"/>
      <c r="SPT11" s="53"/>
      <c r="SPU11" s="53"/>
      <c r="SPV11" s="53"/>
      <c r="SPW11" s="53"/>
      <c r="SPX11" s="53"/>
      <c r="SPY11" s="53"/>
      <c r="SPZ11" s="53"/>
      <c r="SQA11" s="53"/>
      <c r="SQB11" s="53"/>
      <c r="SQC11" s="53"/>
      <c r="SQD11" s="53"/>
      <c r="SQE11" s="53"/>
      <c r="SQF11" s="53"/>
      <c r="SQG11" s="53"/>
      <c r="SQH11" s="53"/>
      <c r="SQI11" s="53"/>
      <c r="SQJ11" s="53"/>
      <c r="SQK11" s="53"/>
      <c r="SQL11" s="53"/>
      <c r="SQM11" s="53"/>
      <c r="SQN11" s="53"/>
      <c r="SQO11" s="53"/>
      <c r="SQP11" s="53"/>
      <c r="SQQ11" s="53"/>
      <c r="SQR11" s="53"/>
      <c r="SQS11" s="53"/>
      <c r="SQT11" s="53"/>
      <c r="SQU11" s="53"/>
      <c r="SQV11" s="53"/>
      <c r="SQW11" s="53"/>
      <c r="SQX11" s="53"/>
      <c r="SQY11" s="53"/>
      <c r="SQZ11" s="53"/>
      <c r="SRA11" s="53"/>
      <c r="SRB11" s="53"/>
      <c r="SRC11" s="53"/>
      <c r="SRD11" s="53"/>
      <c r="SRE11" s="53"/>
      <c r="SRF11" s="53"/>
      <c r="SRG11" s="53"/>
      <c r="SRH11" s="53"/>
      <c r="SRI11" s="53"/>
      <c r="SRJ11" s="53"/>
      <c r="SRK11" s="53"/>
      <c r="SRL11" s="53"/>
      <c r="SRM11" s="53"/>
      <c r="SRN11" s="53"/>
      <c r="SRO11" s="53"/>
      <c r="SRP11" s="53"/>
      <c r="SRQ11" s="53"/>
      <c r="SRR11" s="53"/>
      <c r="SRS11" s="53"/>
      <c r="SRT11" s="53"/>
      <c r="SRU11" s="53"/>
      <c r="SRV11" s="53"/>
      <c r="SRW11" s="53"/>
      <c r="SRX11" s="53"/>
      <c r="SRY11" s="53"/>
      <c r="SRZ11" s="53"/>
      <c r="SSA11" s="53"/>
      <c r="SSB11" s="53"/>
      <c r="SSC11" s="53"/>
      <c r="SSD11" s="53"/>
      <c r="SSE11" s="53"/>
      <c r="SSF11" s="53"/>
      <c r="SSG11" s="53"/>
      <c r="SSH11" s="53"/>
      <c r="SSI11" s="53"/>
      <c r="SSJ11" s="53"/>
      <c r="SSK11" s="53"/>
      <c r="SSL11" s="53"/>
      <c r="SSM11" s="53"/>
      <c r="SSN11" s="53"/>
      <c r="SSO11" s="53"/>
      <c r="SSP11" s="53"/>
      <c r="SSQ11" s="53"/>
      <c r="SSR11" s="53"/>
      <c r="SSS11" s="53"/>
      <c r="SST11" s="53"/>
      <c r="SSU11" s="53"/>
      <c r="SSV11" s="53"/>
      <c r="SSW11" s="53"/>
      <c r="SSX11" s="53"/>
      <c r="SSY11" s="53"/>
      <c r="SSZ11" s="53"/>
      <c r="STA11" s="53"/>
      <c r="STB11" s="53"/>
      <c r="STC11" s="53"/>
      <c r="STD11" s="53"/>
      <c r="STE11" s="53"/>
      <c r="STF11" s="53"/>
      <c r="STG11" s="53"/>
      <c r="STH11" s="53"/>
      <c r="STI11" s="53"/>
      <c r="STJ11" s="53"/>
      <c r="STK11" s="53"/>
      <c r="STL11" s="53"/>
      <c r="STM11" s="53"/>
      <c r="STN11" s="53"/>
      <c r="STO11" s="53"/>
      <c r="STP11" s="53"/>
      <c r="STQ11" s="53"/>
      <c r="STR11" s="53"/>
      <c r="STS11" s="53"/>
      <c r="STT11" s="53"/>
      <c r="STU11" s="53"/>
      <c r="STV11" s="53"/>
      <c r="STW11" s="53"/>
      <c r="STX11" s="53"/>
      <c r="STY11" s="53"/>
      <c r="STZ11" s="53"/>
      <c r="SUA11" s="53"/>
      <c r="SUB11" s="53"/>
      <c r="SUC11" s="53"/>
      <c r="SUD11" s="53"/>
      <c r="SUE11" s="53"/>
      <c r="SUF11" s="53"/>
      <c r="SUG11" s="53"/>
      <c r="SUH11" s="53"/>
      <c r="SUI11" s="53"/>
      <c r="SUJ11" s="53"/>
      <c r="SUK11" s="53"/>
      <c r="SUL11" s="53"/>
      <c r="SUM11" s="53"/>
      <c r="SUN11" s="53"/>
      <c r="SUO11" s="53"/>
      <c r="SUP11" s="53"/>
      <c r="SUQ11" s="53"/>
      <c r="SUR11" s="53"/>
      <c r="SUS11" s="53"/>
      <c r="SUT11" s="53"/>
      <c r="SUU11" s="53"/>
      <c r="SUV11" s="53"/>
      <c r="SUW11" s="53"/>
      <c r="SUX11" s="53"/>
      <c r="SUY11" s="53"/>
      <c r="SUZ11" s="53"/>
      <c r="SVA11" s="53"/>
      <c r="SVB11" s="53"/>
      <c r="SVC11" s="53"/>
      <c r="SVD11" s="53"/>
      <c r="SVE11" s="53"/>
      <c r="SVF11" s="53"/>
      <c r="SVG11" s="53"/>
      <c r="SVH11" s="53"/>
      <c r="SVI11" s="53"/>
      <c r="SVJ11" s="53"/>
      <c r="SVK11" s="53"/>
      <c r="SVL11" s="53"/>
      <c r="SVM11" s="53"/>
      <c r="SVN11" s="53"/>
      <c r="SVO11" s="53"/>
      <c r="SVP11" s="53"/>
      <c r="SVQ11" s="53"/>
      <c r="SVR11" s="53"/>
      <c r="SVS11" s="53"/>
      <c r="SVT11" s="53"/>
      <c r="SVU11" s="53"/>
      <c r="SVV11" s="53"/>
      <c r="SVW11" s="53"/>
      <c r="SVX11" s="53"/>
      <c r="SVY11" s="53"/>
      <c r="SVZ11" s="53"/>
      <c r="SWA11" s="53"/>
      <c r="SWB11" s="53"/>
      <c r="SWC11" s="53"/>
      <c r="SWD11" s="53"/>
      <c r="SWE11" s="53"/>
      <c r="SWF11" s="53"/>
      <c r="SWG11" s="53"/>
      <c r="SWH11" s="53"/>
      <c r="SWI11" s="53"/>
      <c r="SWJ11" s="53"/>
      <c r="SWK11" s="53"/>
      <c r="SWL11" s="53"/>
      <c r="SWM11" s="53"/>
      <c r="SWN11" s="53"/>
      <c r="SWO11" s="53"/>
      <c r="SWP11" s="53"/>
      <c r="SWQ11" s="53"/>
      <c r="SWR11" s="53"/>
      <c r="SWS11" s="53"/>
      <c r="SWT11" s="53"/>
      <c r="SWU11" s="53"/>
      <c r="SWV11" s="53"/>
      <c r="SWW11" s="53"/>
      <c r="SWX11" s="53"/>
      <c r="SWY11" s="53"/>
      <c r="SWZ11" s="53"/>
      <c r="SXA11" s="53"/>
      <c r="SXB11" s="53"/>
      <c r="SXC11" s="53"/>
      <c r="SXD11" s="53"/>
      <c r="SXE11" s="53"/>
      <c r="SXF11" s="53"/>
      <c r="SXG11" s="53"/>
      <c r="SXH11" s="53"/>
      <c r="SXI11" s="53"/>
      <c r="SXJ11" s="53"/>
      <c r="SXK11" s="53"/>
      <c r="SXL11" s="53"/>
      <c r="SXM11" s="53"/>
      <c r="SXN11" s="53"/>
      <c r="SXO11" s="53"/>
      <c r="SXP11" s="53"/>
      <c r="SXQ11" s="53"/>
      <c r="SXR11" s="53"/>
      <c r="SXS11" s="53"/>
      <c r="SXT11" s="53"/>
      <c r="SXU11" s="53"/>
      <c r="SXV11" s="53"/>
      <c r="SXW11" s="53"/>
      <c r="SXX11" s="53"/>
      <c r="SXY11" s="53"/>
      <c r="SXZ11" s="53"/>
      <c r="SYA11" s="53"/>
      <c r="SYB11" s="53"/>
      <c r="SYC11" s="53"/>
      <c r="SYD11" s="53"/>
      <c r="SYE11" s="53"/>
      <c r="SYF11" s="53"/>
      <c r="SYG11" s="53"/>
      <c r="SYH11" s="53"/>
      <c r="SYI11" s="53"/>
      <c r="SYJ11" s="53"/>
      <c r="SYK11" s="53"/>
      <c r="SYL11" s="53"/>
      <c r="SYM11" s="53"/>
      <c r="SYN11" s="53"/>
      <c r="SYO11" s="53"/>
      <c r="SYP11" s="53"/>
      <c r="SYQ11" s="53"/>
      <c r="SYR11" s="53"/>
      <c r="SYS11" s="53"/>
      <c r="SYT11" s="53"/>
      <c r="SYU11" s="53"/>
      <c r="SYV11" s="53"/>
      <c r="SYW11" s="53"/>
      <c r="SYX11" s="53"/>
      <c r="SYY11" s="53"/>
      <c r="SYZ11" s="53"/>
      <c r="SZA11" s="53"/>
      <c r="SZB11" s="53"/>
      <c r="SZC11" s="53"/>
      <c r="SZD11" s="53"/>
      <c r="SZE11" s="53"/>
      <c r="SZF11" s="53"/>
      <c r="SZG11" s="53"/>
      <c r="SZH11" s="53"/>
      <c r="SZI11" s="53"/>
      <c r="SZJ11" s="53"/>
      <c r="SZK11" s="53"/>
      <c r="SZL11" s="53"/>
      <c r="SZM11" s="53"/>
      <c r="SZN11" s="53"/>
      <c r="SZO11" s="53"/>
      <c r="SZP11" s="53"/>
      <c r="SZQ11" s="53"/>
      <c r="SZR11" s="53"/>
      <c r="SZS11" s="53"/>
      <c r="SZT11" s="53"/>
      <c r="SZU11" s="53"/>
      <c r="SZV11" s="53"/>
      <c r="SZW11" s="53"/>
      <c r="SZX11" s="53"/>
      <c r="SZY11" s="53"/>
      <c r="SZZ11" s="53"/>
      <c r="TAA11" s="53"/>
      <c r="TAB11" s="53"/>
      <c r="TAC11" s="53"/>
      <c r="TAD11" s="53"/>
      <c r="TAE11" s="53"/>
      <c r="TAF11" s="53"/>
      <c r="TAG11" s="53"/>
      <c r="TAH11" s="53"/>
      <c r="TAI11" s="53"/>
      <c r="TAJ11" s="53"/>
      <c r="TAK11" s="53"/>
      <c r="TAL11" s="53"/>
      <c r="TAM11" s="53"/>
      <c r="TAN11" s="53"/>
      <c r="TAO11" s="53"/>
      <c r="TAP11" s="53"/>
      <c r="TAQ11" s="53"/>
      <c r="TAR11" s="53"/>
      <c r="TAS11" s="53"/>
      <c r="TAT11" s="53"/>
      <c r="TAU11" s="53"/>
      <c r="TAV11" s="53"/>
      <c r="TAW11" s="53"/>
      <c r="TAX11" s="53"/>
      <c r="TAY11" s="53"/>
      <c r="TAZ11" s="53"/>
      <c r="TBA11" s="53"/>
      <c r="TBB11" s="53"/>
      <c r="TBC11" s="53"/>
      <c r="TBD11" s="53"/>
      <c r="TBE11" s="53"/>
      <c r="TBF11" s="53"/>
      <c r="TBG11" s="53"/>
      <c r="TBH11" s="53"/>
      <c r="TBI11" s="53"/>
      <c r="TBJ11" s="53"/>
      <c r="TBK11" s="53"/>
      <c r="TBL11" s="53"/>
      <c r="TBM11" s="53"/>
      <c r="TBN11" s="53"/>
      <c r="TBO11" s="53"/>
      <c r="TBP11" s="53"/>
      <c r="TBQ11" s="53"/>
      <c r="TBR11" s="53"/>
      <c r="TBS11" s="53"/>
      <c r="TBT11" s="53"/>
      <c r="TBU11" s="53"/>
      <c r="TBV11" s="53"/>
      <c r="TBW11" s="53"/>
      <c r="TBX11" s="53"/>
      <c r="TBY11" s="53"/>
      <c r="TBZ11" s="53"/>
      <c r="TCA11" s="53"/>
      <c r="TCB11" s="53"/>
      <c r="TCC11" s="53"/>
      <c r="TCD11" s="53"/>
      <c r="TCE11" s="53"/>
      <c r="TCF11" s="53"/>
      <c r="TCG11" s="53"/>
      <c r="TCH11" s="53"/>
      <c r="TCI11" s="53"/>
      <c r="TCJ11" s="53"/>
      <c r="TCK11" s="53"/>
      <c r="TCL11" s="53"/>
      <c r="TCM11" s="53"/>
      <c r="TCN11" s="53"/>
      <c r="TCO11" s="53"/>
      <c r="TCP11" s="53"/>
      <c r="TCQ11" s="53"/>
      <c r="TCR11" s="53"/>
      <c r="TCS11" s="53"/>
      <c r="TCT11" s="53"/>
      <c r="TCU11" s="53"/>
      <c r="TCV11" s="53"/>
      <c r="TCW11" s="53"/>
      <c r="TCX11" s="53"/>
      <c r="TCY11" s="53"/>
      <c r="TCZ11" s="53"/>
      <c r="TDA11" s="53"/>
      <c r="TDB11" s="53"/>
      <c r="TDC11" s="53"/>
      <c r="TDD11" s="53"/>
      <c r="TDE11" s="53"/>
      <c r="TDF11" s="53"/>
      <c r="TDG11" s="53"/>
      <c r="TDH11" s="53"/>
      <c r="TDI11" s="53"/>
      <c r="TDJ11" s="53"/>
      <c r="TDK11" s="53"/>
      <c r="TDL11" s="53"/>
      <c r="TDM11" s="53"/>
      <c r="TDN11" s="53"/>
      <c r="TDO11" s="53"/>
      <c r="TDP11" s="53"/>
      <c r="TDQ11" s="53"/>
      <c r="TDR11" s="53"/>
      <c r="TDS11" s="53"/>
      <c r="TDT11" s="53"/>
      <c r="TDU11" s="53"/>
      <c r="TDV11" s="53"/>
      <c r="TDW11" s="53"/>
      <c r="TDX11" s="53"/>
      <c r="TDY11" s="53"/>
      <c r="TDZ11" s="53"/>
      <c r="TEA11" s="53"/>
      <c r="TEB11" s="53"/>
      <c r="TEC11" s="53"/>
      <c r="TED11" s="53"/>
      <c r="TEE11" s="53"/>
      <c r="TEF11" s="53"/>
      <c r="TEG11" s="53"/>
      <c r="TEH11" s="53"/>
      <c r="TEI11" s="53"/>
      <c r="TEJ11" s="53"/>
      <c r="TEK11" s="53"/>
      <c r="TEL11" s="53"/>
      <c r="TEM11" s="53"/>
      <c r="TEN11" s="53"/>
      <c r="TEO11" s="53"/>
      <c r="TEP11" s="53"/>
      <c r="TEQ11" s="53"/>
      <c r="TER11" s="53"/>
      <c r="TES11" s="53"/>
      <c r="TET11" s="53"/>
      <c r="TEU11" s="53"/>
      <c r="TEV11" s="53"/>
      <c r="TEW11" s="53"/>
      <c r="TEX11" s="53"/>
      <c r="TEY11" s="53"/>
      <c r="TEZ11" s="53"/>
      <c r="TFA11" s="53"/>
      <c r="TFB11" s="53"/>
      <c r="TFC11" s="53"/>
      <c r="TFD11" s="53"/>
      <c r="TFE11" s="53"/>
      <c r="TFF11" s="53"/>
      <c r="TFG11" s="53"/>
      <c r="TFH11" s="53"/>
      <c r="TFI11" s="53"/>
      <c r="TFJ11" s="53"/>
      <c r="TFK11" s="53"/>
      <c r="TFL11" s="53"/>
      <c r="TFM11" s="53"/>
      <c r="TFN11" s="53"/>
      <c r="TFO11" s="53"/>
      <c r="TFP11" s="53"/>
      <c r="TFQ11" s="53"/>
      <c r="TFR11" s="53"/>
      <c r="TFS11" s="53"/>
      <c r="TFT11" s="53"/>
      <c r="TFU11" s="53"/>
      <c r="TFV11" s="53"/>
      <c r="TFW11" s="53"/>
      <c r="TFX11" s="53"/>
      <c r="TFY11" s="53"/>
      <c r="TFZ11" s="53"/>
      <c r="TGA11" s="53"/>
      <c r="TGB11" s="53"/>
      <c r="TGC11" s="53"/>
      <c r="TGD11" s="53"/>
      <c r="TGE11" s="53"/>
      <c r="TGF11" s="53"/>
      <c r="TGG11" s="53"/>
      <c r="TGH11" s="53"/>
      <c r="TGI11" s="53"/>
      <c r="TGJ11" s="53"/>
      <c r="TGK11" s="53"/>
      <c r="TGL11" s="53"/>
      <c r="TGM11" s="53"/>
      <c r="TGN11" s="53"/>
      <c r="TGO11" s="53"/>
      <c r="TGP11" s="53"/>
      <c r="TGQ11" s="53"/>
      <c r="TGR11" s="53"/>
      <c r="TGS11" s="53"/>
      <c r="TGT11" s="53"/>
      <c r="TGU11" s="53"/>
      <c r="TGV11" s="53"/>
      <c r="TGW11" s="53"/>
      <c r="TGX11" s="53"/>
      <c r="TGY11" s="53"/>
      <c r="TGZ11" s="53"/>
      <c r="THA11" s="53"/>
      <c r="THB11" s="53"/>
      <c r="THC11" s="53"/>
      <c r="THD11" s="53"/>
      <c r="THE11" s="53"/>
      <c r="THF11" s="53"/>
      <c r="THG11" s="53"/>
      <c r="THH11" s="53"/>
      <c r="THI11" s="53"/>
      <c r="THJ11" s="53"/>
      <c r="THK11" s="53"/>
      <c r="THL11" s="53"/>
      <c r="THM11" s="53"/>
      <c r="THN11" s="53"/>
      <c r="THO11" s="53"/>
      <c r="THP11" s="53"/>
      <c r="THQ11" s="53"/>
      <c r="THR11" s="53"/>
      <c r="THS11" s="53"/>
      <c r="THT11" s="53"/>
      <c r="THU11" s="53"/>
      <c r="THV11" s="53"/>
      <c r="THW11" s="53"/>
      <c r="THX11" s="53"/>
      <c r="THY11" s="53"/>
      <c r="THZ11" s="53"/>
      <c r="TIA11" s="53"/>
      <c r="TIB11" s="53"/>
      <c r="TIC11" s="53"/>
      <c r="TID11" s="53"/>
      <c r="TIE11" s="53"/>
      <c r="TIF11" s="53"/>
      <c r="TIG11" s="53"/>
      <c r="TIH11" s="53"/>
      <c r="TII11" s="53"/>
      <c r="TIJ11" s="53"/>
      <c r="TIK11" s="53"/>
      <c r="TIL11" s="53"/>
      <c r="TIM11" s="53"/>
      <c r="TIN11" s="53"/>
      <c r="TIO11" s="53"/>
      <c r="TIP11" s="53"/>
      <c r="TIQ11" s="53"/>
      <c r="TIR11" s="53"/>
      <c r="TIS11" s="53"/>
      <c r="TIT11" s="53"/>
      <c r="TIU11" s="53"/>
      <c r="TIV11" s="53"/>
      <c r="TIW11" s="53"/>
      <c r="TIX11" s="53"/>
      <c r="TIY11" s="53"/>
      <c r="TIZ11" s="53"/>
      <c r="TJA11" s="53"/>
      <c r="TJB11" s="53"/>
      <c r="TJC11" s="53"/>
      <c r="TJD11" s="53"/>
      <c r="TJE11" s="53"/>
      <c r="TJF11" s="53"/>
      <c r="TJG11" s="53"/>
      <c r="TJH11" s="53"/>
      <c r="TJI11" s="53"/>
      <c r="TJJ11" s="53"/>
      <c r="TJK11" s="53"/>
      <c r="TJL11" s="53"/>
      <c r="TJM11" s="53"/>
      <c r="TJN11" s="53"/>
      <c r="TJO11" s="53"/>
      <c r="TJP11" s="53"/>
      <c r="TJQ11" s="53"/>
      <c r="TJR11" s="53"/>
      <c r="TJS11" s="53"/>
      <c r="TJT11" s="53"/>
      <c r="TJU11" s="53"/>
      <c r="TJV11" s="53"/>
      <c r="TJW11" s="53"/>
      <c r="TJX11" s="53"/>
      <c r="TJY11" s="53"/>
      <c r="TJZ11" s="53"/>
      <c r="TKA11" s="53"/>
      <c r="TKB11" s="53"/>
      <c r="TKC11" s="53"/>
      <c r="TKD11" s="53"/>
      <c r="TKE11" s="53"/>
      <c r="TKF11" s="53"/>
      <c r="TKG11" s="53"/>
      <c r="TKH11" s="53"/>
      <c r="TKI11" s="53"/>
      <c r="TKJ11" s="53"/>
      <c r="TKK11" s="53"/>
      <c r="TKL11" s="53"/>
      <c r="TKM11" s="53"/>
      <c r="TKN11" s="53"/>
      <c r="TKO11" s="53"/>
      <c r="TKP11" s="53"/>
      <c r="TKQ11" s="53"/>
      <c r="TKR11" s="53"/>
      <c r="TKS11" s="53"/>
      <c r="TKT11" s="53"/>
      <c r="TKU11" s="53"/>
      <c r="TKV11" s="53"/>
      <c r="TKW11" s="53"/>
      <c r="TKX11" s="53"/>
      <c r="TKY11" s="53"/>
      <c r="TKZ11" s="53"/>
      <c r="TLA11" s="53"/>
      <c r="TLB11" s="53"/>
      <c r="TLC11" s="53"/>
      <c r="TLD11" s="53"/>
      <c r="TLE11" s="53"/>
      <c r="TLF11" s="53"/>
      <c r="TLG11" s="53"/>
      <c r="TLH11" s="53"/>
      <c r="TLI11" s="53"/>
      <c r="TLJ11" s="53"/>
      <c r="TLK11" s="53"/>
      <c r="TLL11" s="53"/>
      <c r="TLM11" s="53"/>
      <c r="TLN11" s="53"/>
      <c r="TLO11" s="53"/>
      <c r="TLP11" s="53"/>
      <c r="TLQ11" s="53"/>
      <c r="TLR11" s="53"/>
      <c r="TLS11" s="53"/>
      <c r="TLT11" s="53"/>
      <c r="TLU11" s="53"/>
      <c r="TLV11" s="53"/>
      <c r="TLW11" s="53"/>
      <c r="TLX11" s="53"/>
      <c r="TLY11" s="53"/>
      <c r="TLZ11" s="53"/>
      <c r="TMA11" s="53"/>
      <c r="TMB11" s="53"/>
      <c r="TMC11" s="53"/>
      <c r="TMD11" s="53"/>
      <c r="TME11" s="53"/>
      <c r="TMF11" s="53"/>
      <c r="TMG11" s="53"/>
      <c r="TMH11" s="53"/>
      <c r="TMI11" s="53"/>
      <c r="TMJ11" s="53"/>
      <c r="TMK11" s="53"/>
      <c r="TML11" s="53"/>
      <c r="TMM11" s="53"/>
      <c r="TMN11" s="53"/>
      <c r="TMO11" s="53"/>
      <c r="TMP11" s="53"/>
      <c r="TMQ11" s="53"/>
      <c r="TMR11" s="53"/>
      <c r="TMS11" s="53"/>
      <c r="TMT11" s="53"/>
      <c r="TMU11" s="53"/>
      <c r="TMV11" s="53"/>
      <c r="TMW11" s="53"/>
      <c r="TMX11" s="53"/>
      <c r="TMY11" s="53"/>
      <c r="TMZ11" s="53"/>
      <c r="TNA11" s="53"/>
      <c r="TNB11" s="53"/>
      <c r="TNC11" s="53"/>
      <c r="TND11" s="53"/>
      <c r="TNE11" s="53"/>
      <c r="TNF11" s="53"/>
      <c r="TNG11" s="53"/>
      <c r="TNH11" s="53"/>
      <c r="TNI11" s="53"/>
      <c r="TNJ11" s="53"/>
      <c r="TNK11" s="53"/>
      <c r="TNL11" s="53"/>
      <c r="TNM11" s="53"/>
      <c r="TNN11" s="53"/>
      <c r="TNO11" s="53"/>
      <c r="TNP11" s="53"/>
      <c r="TNQ11" s="53"/>
      <c r="TNR11" s="53"/>
      <c r="TNS11" s="53"/>
      <c r="TNT11" s="53"/>
      <c r="TNU11" s="53"/>
      <c r="TNV11" s="53"/>
      <c r="TNW11" s="53"/>
      <c r="TNX11" s="53"/>
      <c r="TNY11" s="53"/>
      <c r="TNZ11" s="53"/>
      <c r="TOA11" s="53"/>
      <c r="TOB11" s="53"/>
      <c r="TOC11" s="53"/>
      <c r="TOD11" s="53"/>
      <c r="TOE11" s="53"/>
      <c r="TOF11" s="53"/>
      <c r="TOG11" s="53"/>
      <c r="TOH11" s="53"/>
      <c r="TOI11" s="53"/>
      <c r="TOJ11" s="53"/>
      <c r="TOK11" s="53"/>
      <c r="TOL11" s="53"/>
      <c r="TOM11" s="53"/>
      <c r="TON11" s="53"/>
      <c r="TOO11" s="53"/>
      <c r="TOP11" s="53"/>
      <c r="TOQ11" s="53"/>
      <c r="TOR11" s="53"/>
      <c r="TOS11" s="53"/>
      <c r="TOT11" s="53"/>
      <c r="TOU11" s="53"/>
      <c r="TOV11" s="53"/>
      <c r="TOW11" s="53"/>
      <c r="TOX11" s="53"/>
      <c r="TOY11" s="53"/>
      <c r="TOZ11" s="53"/>
      <c r="TPA11" s="53"/>
      <c r="TPB11" s="53"/>
      <c r="TPC11" s="53"/>
      <c r="TPD11" s="53"/>
      <c r="TPE11" s="53"/>
      <c r="TPF11" s="53"/>
      <c r="TPG11" s="53"/>
      <c r="TPH11" s="53"/>
      <c r="TPI11" s="53"/>
      <c r="TPJ11" s="53"/>
      <c r="TPK11" s="53"/>
      <c r="TPL11" s="53"/>
      <c r="TPM11" s="53"/>
      <c r="TPN11" s="53"/>
      <c r="TPO11" s="53"/>
      <c r="TPP11" s="53"/>
      <c r="TPQ11" s="53"/>
      <c r="TPR11" s="53"/>
      <c r="TPS11" s="53"/>
      <c r="TPT11" s="53"/>
      <c r="TPU11" s="53"/>
      <c r="TPV11" s="53"/>
      <c r="TPW11" s="53"/>
      <c r="TPX11" s="53"/>
      <c r="TPY11" s="53"/>
      <c r="TPZ11" s="53"/>
      <c r="TQA11" s="53"/>
      <c r="TQB11" s="53"/>
      <c r="TQC11" s="53"/>
      <c r="TQD11" s="53"/>
      <c r="TQE11" s="53"/>
      <c r="TQF11" s="53"/>
      <c r="TQG11" s="53"/>
      <c r="TQH11" s="53"/>
      <c r="TQI11" s="53"/>
      <c r="TQJ11" s="53"/>
      <c r="TQK11" s="53"/>
      <c r="TQL11" s="53"/>
      <c r="TQM11" s="53"/>
      <c r="TQN11" s="53"/>
      <c r="TQO11" s="53"/>
      <c r="TQP11" s="53"/>
      <c r="TQQ11" s="53"/>
      <c r="TQR11" s="53"/>
      <c r="TQS11" s="53"/>
      <c r="TQT11" s="53"/>
      <c r="TQU11" s="53"/>
      <c r="TQV11" s="53"/>
      <c r="TQW11" s="53"/>
      <c r="TQX11" s="53"/>
      <c r="TQY11" s="53"/>
      <c r="TQZ11" s="53"/>
      <c r="TRA11" s="53"/>
      <c r="TRB11" s="53"/>
      <c r="TRC11" s="53"/>
      <c r="TRD11" s="53"/>
      <c r="TRE11" s="53"/>
      <c r="TRF11" s="53"/>
      <c r="TRG11" s="53"/>
      <c r="TRH11" s="53"/>
      <c r="TRI11" s="53"/>
      <c r="TRJ11" s="53"/>
      <c r="TRK11" s="53"/>
      <c r="TRL11" s="53"/>
      <c r="TRM11" s="53"/>
      <c r="TRN11" s="53"/>
      <c r="TRO11" s="53"/>
      <c r="TRP11" s="53"/>
      <c r="TRQ11" s="53"/>
      <c r="TRR11" s="53"/>
      <c r="TRS11" s="53"/>
      <c r="TRT11" s="53"/>
      <c r="TRU11" s="53"/>
      <c r="TRV11" s="53"/>
      <c r="TRW11" s="53"/>
      <c r="TRX11" s="53"/>
      <c r="TRY11" s="53"/>
      <c r="TRZ11" s="53"/>
      <c r="TSA11" s="53"/>
      <c r="TSB11" s="53"/>
      <c r="TSC11" s="53"/>
      <c r="TSD11" s="53"/>
      <c r="TSE11" s="53"/>
      <c r="TSF11" s="53"/>
      <c r="TSG11" s="53"/>
      <c r="TSH11" s="53"/>
      <c r="TSI11" s="53"/>
      <c r="TSJ11" s="53"/>
      <c r="TSK11" s="53"/>
      <c r="TSL11" s="53"/>
      <c r="TSM11" s="53"/>
      <c r="TSN11" s="53"/>
      <c r="TSO11" s="53"/>
      <c r="TSP11" s="53"/>
      <c r="TSQ11" s="53"/>
      <c r="TSR11" s="53"/>
      <c r="TSS11" s="53"/>
      <c r="TST11" s="53"/>
      <c r="TSU11" s="53"/>
      <c r="TSV11" s="53"/>
      <c r="TSW11" s="53"/>
      <c r="TSX11" s="53"/>
      <c r="TSY11" s="53"/>
      <c r="TSZ11" s="53"/>
      <c r="TTA11" s="53"/>
      <c r="TTB11" s="53"/>
      <c r="TTC11" s="53"/>
      <c r="TTD11" s="53"/>
      <c r="TTE11" s="53"/>
      <c r="TTF11" s="53"/>
      <c r="TTG11" s="53"/>
      <c r="TTH11" s="53"/>
      <c r="TTI11" s="53"/>
      <c r="TTJ11" s="53"/>
      <c r="TTK11" s="53"/>
      <c r="TTL11" s="53"/>
      <c r="TTM11" s="53"/>
      <c r="TTN11" s="53"/>
      <c r="TTO11" s="53"/>
      <c r="TTP11" s="53"/>
      <c r="TTQ11" s="53"/>
      <c r="TTR11" s="53"/>
      <c r="TTS11" s="53"/>
      <c r="TTT11" s="53"/>
      <c r="TTU11" s="53"/>
      <c r="TTV11" s="53"/>
      <c r="TTW11" s="53"/>
      <c r="TTX11" s="53"/>
      <c r="TTY11" s="53"/>
      <c r="TTZ11" s="53"/>
      <c r="TUA11" s="53"/>
      <c r="TUB11" s="53"/>
      <c r="TUC11" s="53"/>
      <c r="TUD11" s="53"/>
      <c r="TUE11" s="53"/>
      <c r="TUF11" s="53"/>
      <c r="TUG11" s="53"/>
      <c r="TUH11" s="53"/>
      <c r="TUI11" s="53"/>
      <c r="TUJ11" s="53"/>
      <c r="TUK11" s="53"/>
      <c r="TUL11" s="53"/>
      <c r="TUM11" s="53"/>
      <c r="TUN11" s="53"/>
      <c r="TUO11" s="53"/>
      <c r="TUP11" s="53"/>
      <c r="TUQ11" s="53"/>
      <c r="TUR11" s="53"/>
      <c r="TUS11" s="53"/>
      <c r="TUT11" s="53"/>
      <c r="TUU11" s="53"/>
      <c r="TUV11" s="53"/>
      <c r="TUW11" s="53"/>
      <c r="TUX11" s="53"/>
      <c r="TUY11" s="53"/>
      <c r="TUZ11" s="53"/>
      <c r="TVA11" s="53"/>
      <c r="TVB11" s="53"/>
      <c r="TVC11" s="53"/>
      <c r="TVD11" s="53"/>
      <c r="TVE11" s="53"/>
      <c r="TVF11" s="53"/>
      <c r="TVG11" s="53"/>
      <c r="TVH11" s="53"/>
      <c r="TVI11" s="53"/>
      <c r="TVJ11" s="53"/>
      <c r="TVK11" s="53"/>
      <c r="TVL11" s="53"/>
      <c r="TVM11" s="53"/>
      <c r="TVN11" s="53"/>
      <c r="TVO11" s="53"/>
      <c r="TVP11" s="53"/>
      <c r="TVQ11" s="53"/>
      <c r="TVR11" s="53"/>
      <c r="TVS11" s="53"/>
      <c r="TVT11" s="53"/>
      <c r="TVU11" s="53"/>
      <c r="TVV11" s="53"/>
      <c r="TVW11" s="53"/>
      <c r="TVX11" s="53"/>
      <c r="TVY11" s="53"/>
      <c r="TVZ11" s="53"/>
      <c r="TWA11" s="53"/>
      <c r="TWB11" s="53"/>
      <c r="TWC11" s="53"/>
      <c r="TWD11" s="53"/>
      <c r="TWE11" s="53"/>
      <c r="TWF11" s="53"/>
      <c r="TWG11" s="53"/>
      <c r="TWH11" s="53"/>
      <c r="TWI11" s="53"/>
      <c r="TWJ11" s="53"/>
      <c r="TWK11" s="53"/>
      <c r="TWL11" s="53"/>
      <c r="TWM11" s="53"/>
      <c r="TWN11" s="53"/>
      <c r="TWO11" s="53"/>
      <c r="TWP11" s="53"/>
      <c r="TWQ11" s="53"/>
      <c r="TWR11" s="53"/>
      <c r="TWS11" s="53"/>
      <c r="TWT11" s="53"/>
      <c r="TWU11" s="53"/>
      <c r="TWV11" s="53"/>
      <c r="TWW11" s="53"/>
      <c r="TWX11" s="53"/>
      <c r="TWY11" s="53"/>
      <c r="TWZ11" s="53"/>
      <c r="TXA11" s="53"/>
      <c r="TXB11" s="53"/>
      <c r="TXC11" s="53"/>
      <c r="TXD11" s="53"/>
      <c r="TXE11" s="53"/>
      <c r="TXF11" s="53"/>
      <c r="TXG11" s="53"/>
      <c r="TXH11" s="53"/>
      <c r="TXI11" s="53"/>
      <c r="TXJ11" s="53"/>
      <c r="TXK11" s="53"/>
      <c r="TXL11" s="53"/>
      <c r="TXM11" s="53"/>
      <c r="TXN11" s="53"/>
      <c r="TXO11" s="53"/>
      <c r="TXP11" s="53"/>
      <c r="TXQ11" s="53"/>
      <c r="TXR11" s="53"/>
      <c r="TXS11" s="53"/>
      <c r="TXT11" s="53"/>
      <c r="TXU11" s="53"/>
      <c r="TXV11" s="53"/>
      <c r="TXW11" s="53"/>
      <c r="TXX11" s="53"/>
      <c r="TXY11" s="53"/>
      <c r="TXZ11" s="53"/>
      <c r="TYA11" s="53"/>
      <c r="TYB11" s="53"/>
      <c r="TYC11" s="53"/>
      <c r="TYD11" s="53"/>
      <c r="TYE11" s="53"/>
      <c r="TYF11" s="53"/>
      <c r="TYG11" s="53"/>
      <c r="TYH11" s="53"/>
      <c r="TYI11" s="53"/>
      <c r="TYJ11" s="53"/>
      <c r="TYK11" s="53"/>
      <c r="TYL11" s="53"/>
      <c r="TYM11" s="53"/>
      <c r="TYN11" s="53"/>
      <c r="TYO11" s="53"/>
      <c r="TYP11" s="53"/>
      <c r="TYQ11" s="53"/>
      <c r="TYR11" s="53"/>
      <c r="TYS11" s="53"/>
      <c r="TYT11" s="53"/>
      <c r="TYU11" s="53"/>
      <c r="TYV11" s="53"/>
      <c r="TYW11" s="53"/>
      <c r="TYX11" s="53"/>
      <c r="TYY11" s="53"/>
      <c r="TYZ11" s="53"/>
      <c r="TZA11" s="53"/>
      <c r="TZB11" s="53"/>
      <c r="TZC11" s="53"/>
      <c r="TZD11" s="53"/>
      <c r="TZE11" s="53"/>
      <c r="TZF11" s="53"/>
      <c r="TZG11" s="53"/>
      <c r="TZH11" s="53"/>
      <c r="TZI11" s="53"/>
      <c r="TZJ11" s="53"/>
      <c r="TZK11" s="53"/>
      <c r="TZL11" s="53"/>
      <c r="TZM11" s="53"/>
      <c r="TZN11" s="53"/>
      <c r="TZO11" s="53"/>
      <c r="TZP11" s="53"/>
      <c r="TZQ11" s="53"/>
      <c r="TZR11" s="53"/>
      <c r="TZS11" s="53"/>
      <c r="TZT11" s="53"/>
      <c r="TZU11" s="53"/>
      <c r="TZV11" s="53"/>
      <c r="TZW11" s="53"/>
      <c r="TZX11" s="53"/>
      <c r="TZY11" s="53"/>
      <c r="TZZ11" s="53"/>
      <c r="UAA11" s="53"/>
      <c r="UAB11" s="53"/>
      <c r="UAC11" s="53"/>
      <c r="UAD11" s="53"/>
      <c r="UAE11" s="53"/>
      <c r="UAF11" s="53"/>
      <c r="UAG11" s="53"/>
      <c r="UAH11" s="53"/>
      <c r="UAI11" s="53"/>
      <c r="UAJ11" s="53"/>
      <c r="UAK11" s="53"/>
      <c r="UAL11" s="53"/>
      <c r="UAM11" s="53"/>
      <c r="UAN11" s="53"/>
      <c r="UAO11" s="53"/>
      <c r="UAP11" s="53"/>
      <c r="UAQ11" s="53"/>
      <c r="UAR11" s="53"/>
      <c r="UAS11" s="53"/>
      <c r="UAT11" s="53"/>
      <c r="UAU11" s="53"/>
      <c r="UAV11" s="53"/>
      <c r="UAW11" s="53"/>
      <c r="UAX11" s="53"/>
      <c r="UAY11" s="53"/>
      <c r="UAZ11" s="53"/>
      <c r="UBA11" s="53"/>
      <c r="UBB11" s="53"/>
      <c r="UBC11" s="53"/>
      <c r="UBD11" s="53"/>
      <c r="UBE11" s="53"/>
      <c r="UBF11" s="53"/>
      <c r="UBG11" s="53"/>
      <c r="UBH11" s="53"/>
      <c r="UBI11" s="53"/>
      <c r="UBJ11" s="53"/>
      <c r="UBK11" s="53"/>
      <c r="UBL11" s="53"/>
      <c r="UBM11" s="53"/>
      <c r="UBN11" s="53"/>
      <c r="UBO11" s="53"/>
      <c r="UBP11" s="53"/>
      <c r="UBQ11" s="53"/>
      <c r="UBR11" s="53"/>
      <c r="UBS11" s="53"/>
      <c r="UBT11" s="53"/>
      <c r="UBU11" s="53"/>
      <c r="UBV11" s="53"/>
      <c r="UBW11" s="53"/>
      <c r="UBX11" s="53"/>
      <c r="UBY11" s="53"/>
      <c r="UBZ11" s="53"/>
      <c r="UCA11" s="53"/>
      <c r="UCB11" s="53"/>
      <c r="UCC11" s="53"/>
      <c r="UCD11" s="53"/>
      <c r="UCE11" s="53"/>
      <c r="UCF11" s="53"/>
      <c r="UCG11" s="53"/>
      <c r="UCH11" s="53"/>
      <c r="UCI11" s="53"/>
      <c r="UCJ11" s="53"/>
      <c r="UCK11" s="53"/>
      <c r="UCL11" s="53"/>
      <c r="UCM11" s="53"/>
      <c r="UCN11" s="53"/>
      <c r="UCO11" s="53"/>
      <c r="UCP11" s="53"/>
      <c r="UCQ11" s="53"/>
      <c r="UCR11" s="53"/>
      <c r="UCS11" s="53"/>
      <c r="UCT11" s="53"/>
      <c r="UCU11" s="53"/>
      <c r="UCV11" s="53"/>
      <c r="UCW11" s="53"/>
      <c r="UCX11" s="53"/>
      <c r="UCY11" s="53"/>
      <c r="UCZ11" s="53"/>
      <c r="UDA11" s="53"/>
      <c r="UDB11" s="53"/>
      <c r="UDC11" s="53"/>
      <c r="UDD11" s="53"/>
      <c r="UDE11" s="53"/>
      <c r="UDF11" s="53"/>
      <c r="UDG11" s="53"/>
      <c r="UDH11" s="53"/>
      <c r="UDI11" s="53"/>
      <c r="UDJ11" s="53"/>
      <c r="UDK11" s="53"/>
      <c r="UDL11" s="53"/>
      <c r="UDM11" s="53"/>
      <c r="UDN11" s="53"/>
      <c r="UDO11" s="53"/>
      <c r="UDP11" s="53"/>
      <c r="UDQ11" s="53"/>
      <c r="UDR11" s="53"/>
      <c r="UDS11" s="53"/>
      <c r="UDT11" s="53"/>
      <c r="UDU11" s="53"/>
      <c r="UDV11" s="53"/>
      <c r="UDW11" s="53"/>
      <c r="UDX11" s="53"/>
      <c r="UDY11" s="53"/>
      <c r="UDZ11" s="53"/>
      <c r="UEA11" s="53"/>
      <c r="UEB11" s="53"/>
      <c r="UEC11" s="53"/>
      <c r="UED11" s="53"/>
      <c r="UEE11" s="53"/>
      <c r="UEF11" s="53"/>
      <c r="UEG11" s="53"/>
      <c r="UEH11" s="53"/>
      <c r="UEI11" s="53"/>
      <c r="UEJ11" s="53"/>
      <c r="UEK11" s="53"/>
      <c r="UEL11" s="53"/>
      <c r="UEM11" s="53"/>
      <c r="UEN11" s="53"/>
      <c r="UEO11" s="53"/>
      <c r="UEP11" s="53"/>
      <c r="UEQ11" s="53"/>
      <c r="UER11" s="53"/>
      <c r="UES11" s="53"/>
      <c r="UET11" s="53"/>
      <c r="UEU11" s="53"/>
      <c r="UEV11" s="53"/>
      <c r="UEW11" s="53"/>
      <c r="UEX11" s="53"/>
      <c r="UEY11" s="53"/>
      <c r="UEZ11" s="53"/>
      <c r="UFA11" s="53"/>
      <c r="UFB11" s="53"/>
      <c r="UFC11" s="53"/>
      <c r="UFD11" s="53"/>
      <c r="UFE11" s="53"/>
      <c r="UFF11" s="53"/>
      <c r="UFG11" s="53"/>
      <c r="UFH11" s="53"/>
      <c r="UFI11" s="53"/>
      <c r="UFJ11" s="53"/>
      <c r="UFK11" s="53"/>
      <c r="UFL11" s="53"/>
      <c r="UFM11" s="53"/>
      <c r="UFN11" s="53"/>
      <c r="UFO11" s="53"/>
      <c r="UFP11" s="53"/>
      <c r="UFQ11" s="53"/>
      <c r="UFR11" s="53"/>
      <c r="UFS11" s="53"/>
      <c r="UFT11" s="53"/>
      <c r="UFU11" s="53"/>
      <c r="UFV11" s="53"/>
      <c r="UFW11" s="53"/>
      <c r="UFX11" s="53"/>
      <c r="UFY11" s="53"/>
      <c r="UFZ11" s="53"/>
      <c r="UGA11" s="53"/>
      <c r="UGB11" s="53"/>
      <c r="UGC11" s="53"/>
      <c r="UGD11" s="53"/>
      <c r="UGE11" s="53"/>
      <c r="UGF11" s="53"/>
      <c r="UGG11" s="53"/>
      <c r="UGH11" s="53"/>
      <c r="UGI11" s="53"/>
      <c r="UGJ11" s="53"/>
      <c r="UGK11" s="53"/>
      <c r="UGL11" s="53"/>
      <c r="UGM11" s="53"/>
      <c r="UGN11" s="53"/>
      <c r="UGO11" s="53"/>
      <c r="UGP11" s="53"/>
      <c r="UGQ11" s="53"/>
      <c r="UGR11" s="53"/>
      <c r="UGS11" s="53"/>
      <c r="UGT11" s="53"/>
      <c r="UGU11" s="53"/>
      <c r="UGV11" s="53"/>
      <c r="UGW11" s="53"/>
      <c r="UGX11" s="53"/>
      <c r="UGY11" s="53"/>
      <c r="UGZ11" s="53"/>
      <c r="UHA11" s="53"/>
      <c r="UHB11" s="53"/>
      <c r="UHC11" s="53"/>
      <c r="UHD11" s="53"/>
      <c r="UHE11" s="53"/>
      <c r="UHF11" s="53"/>
      <c r="UHG11" s="53"/>
      <c r="UHH11" s="53"/>
      <c r="UHI11" s="53"/>
      <c r="UHJ11" s="53"/>
      <c r="UHK11" s="53"/>
      <c r="UHL11" s="53"/>
      <c r="UHM11" s="53"/>
      <c r="UHN11" s="53"/>
      <c r="UHO11" s="53"/>
      <c r="UHP11" s="53"/>
      <c r="UHQ11" s="53"/>
      <c r="UHR11" s="53"/>
      <c r="UHS11" s="53"/>
      <c r="UHT11" s="53"/>
      <c r="UHU11" s="53"/>
      <c r="UHV11" s="53"/>
      <c r="UHW11" s="53"/>
      <c r="UHX11" s="53"/>
      <c r="UHY11" s="53"/>
      <c r="UHZ11" s="53"/>
      <c r="UIA11" s="53"/>
      <c r="UIB11" s="53"/>
      <c r="UIC11" s="53"/>
      <c r="UID11" s="53"/>
      <c r="UIE11" s="53"/>
      <c r="UIF11" s="53"/>
      <c r="UIG11" s="53"/>
      <c r="UIH11" s="53"/>
      <c r="UII11" s="53"/>
      <c r="UIJ11" s="53"/>
      <c r="UIK11" s="53"/>
      <c r="UIL11" s="53"/>
      <c r="UIM11" s="53"/>
      <c r="UIN11" s="53"/>
      <c r="UIO11" s="53"/>
      <c r="UIP11" s="53"/>
      <c r="UIQ11" s="53"/>
      <c r="UIR11" s="53"/>
      <c r="UIS11" s="53"/>
      <c r="UIT11" s="53"/>
      <c r="UIU11" s="53"/>
      <c r="UIV11" s="53"/>
      <c r="UIW11" s="53"/>
      <c r="UIX11" s="53"/>
      <c r="UIY11" s="53"/>
      <c r="UIZ11" s="53"/>
      <c r="UJA11" s="53"/>
      <c r="UJB11" s="53"/>
      <c r="UJC11" s="53"/>
      <c r="UJD11" s="53"/>
      <c r="UJE11" s="53"/>
      <c r="UJF11" s="53"/>
      <c r="UJG11" s="53"/>
      <c r="UJH11" s="53"/>
      <c r="UJI11" s="53"/>
      <c r="UJJ11" s="53"/>
      <c r="UJK11" s="53"/>
      <c r="UJL11" s="53"/>
      <c r="UJM11" s="53"/>
      <c r="UJN11" s="53"/>
      <c r="UJO11" s="53"/>
      <c r="UJP11" s="53"/>
      <c r="UJQ11" s="53"/>
      <c r="UJR11" s="53"/>
      <c r="UJS11" s="53"/>
      <c r="UJT11" s="53"/>
      <c r="UJU11" s="53"/>
      <c r="UJV11" s="53"/>
      <c r="UJW11" s="53"/>
      <c r="UJX11" s="53"/>
      <c r="UJY11" s="53"/>
      <c r="UJZ11" s="53"/>
      <c r="UKA11" s="53"/>
      <c r="UKB11" s="53"/>
      <c r="UKC11" s="53"/>
      <c r="UKD11" s="53"/>
      <c r="UKE11" s="53"/>
      <c r="UKF11" s="53"/>
      <c r="UKG11" s="53"/>
      <c r="UKH11" s="53"/>
      <c r="UKI11" s="53"/>
      <c r="UKJ11" s="53"/>
      <c r="UKK11" s="53"/>
      <c r="UKL11" s="53"/>
      <c r="UKM11" s="53"/>
      <c r="UKN11" s="53"/>
      <c r="UKO11" s="53"/>
      <c r="UKP11" s="53"/>
      <c r="UKQ11" s="53"/>
      <c r="UKR11" s="53"/>
      <c r="UKS11" s="53"/>
      <c r="UKT11" s="53"/>
      <c r="UKU11" s="53"/>
      <c r="UKV11" s="53"/>
      <c r="UKW11" s="53"/>
      <c r="UKX11" s="53"/>
      <c r="UKY11" s="53"/>
      <c r="UKZ11" s="53"/>
      <c r="ULA11" s="53"/>
      <c r="ULB11" s="53"/>
      <c r="ULC11" s="53"/>
      <c r="ULD11" s="53"/>
      <c r="ULE11" s="53"/>
      <c r="ULF11" s="53"/>
      <c r="ULG11" s="53"/>
      <c r="ULH11" s="53"/>
      <c r="ULI11" s="53"/>
      <c r="ULJ11" s="53"/>
      <c r="ULK11" s="53"/>
      <c r="ULL11" s="53"/>
      <c r="ULM11" s="53"/>
      <c r="ULN11" s="53"/>
      <c r="ULO11" s="53"/>
      <c r="ULP11" s="53"/>
      <c r="ULQ11" s="53"/>
      <c r="ULR11" s="53"/>
      <c r="ULS11" s="53"/>
      <c r="ULT11" s="53"/>
      <c r="ULU11" s="53"/>
      <c r="ULV11" s="53"/>
      <c r="ULW11" s="53"/>
      <c r="ULX11" s="53"/>
      <c r="ULY11" s="53"/>
      <c r="ULZ11" s="53"/>
      <c r="UMA11" s="53"/>
      <c r="UMB11" s="53"/>
      <c r="UMC11" s="53"/>
      <c r="UMD11" s="53"/>
      <c r="UME11" s="53"/>
      <c r="UMF11" s="53"/>
      <c r="UMG11" s="53"/>
      <c r="UMH11" s="53"/>
      <c r="UMI11" s="53"/>
      <c r="UMJ11" s="53"/>
      <c r="UMK11" s="53"/>
      <c r="UML11" s="53"/>
      <c r="UMM11" s="53"/>
      <c r="UMN11" s="53"/>
      <c r="UMO11" s="53"/>
      <c r="UMP11" s="53"/>
      <c r="UMQ11" s="53"/>
      <c r="UMR11" s="53"/>
      <c r="UMS11" s="53"/>
      <c r="UMT11" s="53"/>
      <c r="UMU11" s="53"/>
      <c r="UMV11" s="53"/>
      <c r="UMW11" s="53"/>
      <c r="UMX11" s="53"/>
      <c r="UMY11" s="53"/>
      <c r="UMZ11" s="53"/>
      <c r="UNA11" s="53"/>
      <c r="UNB11" s="53"/>
      <c r="UNC11" s="53"/>
      <c r="UND11" s="53"/>
      <c r="UNE11" s="53"/>
      <c r="UNF11" s="53"/>
      <c r="UNG11" s="53"/>
      <c r="UNH11" s="53"/>
      <c r="UNI11" s="53"/>
      <c r="UNJ11" s="53"/>
      <c r="UNK11" s="53"/>
      <c r="UNL11" s="53"/>
      <c r="UNM11" s="53"/>
      <c r="UNN11" s="53"/>
      <c r="UNO11" s="53"/>
      <c r="UNP11" s="53"/>
      <c r="UNQ11" s="53"/>
      <c r="UNR11" s="53"/>
      <c r="UNS11" s="53"/>
      <c r="UNT11" s="53"/>
      <c r="UNU11" s="53"/>
      <c r="UNV11" s="53"/>
      <c r="UNW11" s="53"/>
      <c r="UNX11" s="53"/>
      <c r="UNY11" s="53"/>
      <c r="UNZ11" s="53"/>
      <c r="UOA11" s="53"/>
      <c r="UOB11" s="53"/>
      <c r="UOC11" s="53"/>
      <c r="UOD11" s="53"/>
      <c r="UOE11" s="53"/>
      <c r="UOF11" s="53"/>
      <c r="UOG11" s="53"/>
      <c r="UOH11" s="53"/>
      <c r="UOI11" s="53"/>
      <c r="UOJ11" s="53"/>
      <c r="UOK11" s="53"/>
      <c r="UOL11" s="53"/>
      <c r="UOM11" s="53"/>
      <c r="UON11" s="53"/>
      <c r="UOO11" s="53"/>
      <c r="UOP11" s="53"/>
      <c r="UOQ11" s="53"/>
      <c r="UOR11" s="53"/>
      <c r="UOS11" s="53"/>
      <c r="UOT11" s="53"/>
      <c r="UOU11" s="53"/>
      <c r="UOV11" s="53"/>
      <c r="UOW11" s="53"/>
      <c r="UOX11" s="53"/>
      <c r="UOY11" s="53"/>
      <c r="UOZ11" s="53"/>
      <c r="UPA11" s="53"/>
      <c r="UPB11" s="53"/>
      <c r="UPC11" s="53"/>
      <c r="UPD11" s="53"/>
      <c r="UPE11" s="53"/>
      <c r="UPF11" s="53"/>
      <c r="UPG11" s="53"/>
      <c r="UPH11" s="53"/>
      <c r="UPI11" s="53"/>
      <c r="UPJ11" s="53"/>
      <c r="UPK11" s="53"/>
      <c r="UPL11" s="53"/>
      <c r="UPM11" s="53"/>
      <c r="UPN11" s="53"/>
      <c r="UPO11" s="53"/>
      <c r="UPP11" s="53"/>
      <c r="UPQ11" s="53"/>
      <c r="UPR11" s="53"/>
      <c r="UPS11" s="53"/>
      <c r="UPT11" s="53"/>
      <c r="UPU11" s="53"/>
      <c r="UPV11" s="53"/>
      <c r="UPW11" s="53"/>
      <c r="UPX11" s="53"/>
      <c r="UPY11" s="53"/>
      <c r="UPZ11" s="53"/>
      <c r="UQA11" s="53"/>
      <c r="UQB11" s="53"/>
      <c r="UQC11" s="53"/>
      <c r="UQD11" s="53"/>
      <c r="UQE11" s="53"/>
      <c r="UQF11" s="53"/>
      <c r="UQG11" s="53"/>
      <c r="UQH11" s="53"/>
      <c r="UQI11" s="53"/>
      <c r="UQJ11" s="53"/>
      <c r="UQK11" s="53"/>
      <c r="UQL11" s="53"/>
      <c r="UQM11" s="53"/>
      <c r="UQN11" s="53"/>
      <c r="UQO11" s="53"/>
      <c r="UQP11" s="53"/>
      <c r="UQQ11" s="53"/>
      <c r="UQR11" s="53"/>
      <c r="UQS11" s="53"/>
      <c r="UQT11" s="53"/>
      <c r="UQU11" s="53"/>
      <c r="UQV11" s="53"/>
      <c r="UQW11" s="53"/>
      <c r="UQX11" s="53"/>
      <c r="UQY11" s="53"/>
      <c r="UQZ11" s="53"/>
      <c r="URA11" s="53"/>
      <c r="URB11" s="53"/>
      <c r="URC11" s="53"/>
      <c r="URD11" s="53"/>
      <c r="URE11" s="53"/>
      <c r="URF11" s="53"/>
      <c r="URG11" s="53"/>
      <c r="URH11" s="53"/>
      <c r="URI11" s="53"/>
      <c r="URJ11" s="53"/>
      <c r="URK11" s="53"/>
      <c r="URL11" s="53"/>
      <c r="URM11" s="53"/>
      <c r="URN11" s="53"/>
      <c r="URO11" s="53"/>
      <c r="URP11" s="53"/>
      <c r="URQ11" s="53"/>
      <c r="URR11" s="53"/>
      <c r="URS11" s="53"/>
      <c r="URT11" s="53"/>
      <c r="URU11" s="53"/>
      <c r="URV11" s="53"/>
      <c r="URW11" s="53"/>
      <c r="URX11" s="53"/>
      <c r="URY11" s="53"/>
      <c r="URZ11" s="53"/>
      <c r="USA11" s="53"/>
      <c r="USB11" s="53"/>
      <c r="USC11" s="53"/>
      <c r="USD11" s="53"/>
      <c r="USE11" s="53"/>
      <c r="USF11" s="53"/>
      <c r="USG11" s="53"/>
      <c r="USH11" s="53"/>
      <c r="USI11" s="53"/>
      <c r="USJ11" s="53"/>
      <c r="USK11" s="53"/>
      <c r="USL11" s="53"/>
      <c r="USM11" s="53"/>
      <c r="USN11" s="53"/>
      <c r="USO11" s="53"/>
      <c r="USP11" s="53"/>
      <c r="USQ11" s="53"/>
      <c r="USR11" s="53"/>
      <c r="USS11" s="53"/>
      <c r="UST11" s="53"/>
      <c r="USU11" s="53"/>
      <c r="USV11" s="53"/>
      <c r="USW11" s="53"/>
      <c r="USX11" s="53"/>
      <c r="USY11" s="53"/>
      <c r="USZ11" s="53"/>
      <c r="UTA11" s="53"/>
      <c r="UTB11" s="53"/>
      <c r="UTC11" s="53"/>
      <c r="UTD11" s="53"/>
      <c r="UTE11" s="53"/>
      <c r="UTF11" s="53"/>
      <c r="UTG11" s="53"/>
      <c r="UTH11" s="53"/>
      <c r="UTI11" s="53"/>
      <c r="UTJ11" s="53"/>
      <c r="UTK11" s="53"/>
      <c r="UTL11" s="53"/>
      <c r="UTM11" s="53"/>
      <c r="UTN11" s="53"/>
      <c r="UTO11" s="53"/>
      <c r="UTP11" s="53"/>
      <c r="UTQ11" s="53"/>
      <c r="UTR11" s="53"/>
      <c r="UTS11" s="53"/>
      <c r="UTT11" s="53"/>
      <c r="UTU11" s="53"/>
      <c r="UTV11" s="53"/>
      <c r="UTW11" s="53"/>
      <c r="UTX11" s="53"/>
      <c r="UTY11" s="53"/>
      <c r="UTZ11" s="53"/>
      <c r="UUA11" s="53"/>
      <c r="UUB11" s="53"/>
      <c r="UUC11" s="53"/>
      <c r="UUD11" s="53"/>
      <c r="UUE11" s="53"/>
      <c r="UUF11" s="53"/>
      <c r="UUG11" s="53"/>
      <c r="UUH11" s="53"/>
      <c r="UUI11" s="53"/>
      <c r="UUJ11" s="53"/>
      <c r="UUK11" s="53"/>
      <c r="UUL11" s="53"/>
      <c r="UUM11" s="53"/>
      <c r="UUN11" s="53"/>
      <c r="UUO11" s="53"/>
      <c r="UUP11" s="53"/>
      <c r="UUQ11" s="53"/>
      <c r="UUR11" s="53"/>
      <c r="UUS11" s="53"/>
      <c r="UUT11" s="53"/>
      <c r="UUU11" s="53"/>
      <c r="UUV11" s="53"/>
      <c r="UUW11" s="53"/>
      <c r="UUX11" s="53"/>
      <c r="UUY11" s="53"/>
      <c r="UUZ11" s="53"/>
      <c r="UVA11" s="53"/>
      <c r="UVB11" s="53"/>
      <c r="UVC11" s="53"/>
      <c r="UVD11" s="53"/>
      <c r="UVE11" s="53"/>
      <c r="UVF11" s="53"/>
      <c r="UVG11" s="53"/>
      <c r="UVH11" s="53"/>
      <c r="UVI11" s="53"/>
      <c r="UVJ11" s="53"/>
      <c r="UVK11" s="53"/>
      <c r="UVL11" s="53"/>
      <c r="UVM11" s="53"/>
      <c r="UVN11" s="53"/>
      <c r="UVO11" s="53"/>
      <c r="UVP11" s="53"/>
      <c r="UVQ11" s="53"/>
      <c r="UVR11" s="53"/>
      <c r="UVS11" s="53"/>
      <c r="UVT11" s="53"/>
      <c r="UVU11" s="53"/>
      <c r="UVV11" s="53"/>
      <c r="UVW11" s="53"/>
      <c r="UVX11" s="53"/>
      <c r="UVY11" s="53"/>
      <c r="UVZ11" s="53"/>
      <c r="UWA11" s="53"/>
      <c r="UWB11" s="53"/>
      <c r="UWC11" s="53"/>
      <c r="UWD11" s="53"/>
      <c r="UWE11" s="53"/>
      <c r="UWF11" s="53"/>
      <c r="UWG11" s="53"/>
      <c r="UWH11" s="53"/>
      <c r="UWI11" s="53"/>
      <c r="UWJ11" s="53"/>
      <c r="UWK11" s="53"/>
      <c r="UWL11" s="53"/>
      <c r="UWM11" s="53"/>
      <c r="UWN11" s="53"/>
      <c r="UWO11" s="53"/>
      <c r="UWP11" s="53"/>
      <c r="UWQ11" s="53"/>
      <c r="UWR11" s="53"/>
      <c r="UWS11" s="53"/>
      <c r="UWT11" s="53"/>
      <c r="UWU11" s="53"/>
      <c r="UWV11" s="53"/>
      <c r="UWW11" s="53"/>
      <c r="UWX11" s="53"/>
      <c r="UWY11" s="53"/>
      <c r="UWZ11" s="53"/>
      <c r="UXA11" s="53"/>
      <c r="UXB11" s="53"/>
      <c r="UXC11" s="53"/>
      <c r="UXD11" s="53"/>
      <c r="UXE11" s="53"/>
      <c r="UXF11" s="53"/>
      <c r="UXG11" s="53"/>
      <c r="UXH11" s="53"/>
      <c r="UXI11" s="53"/>
      <c r="UXJ11" s="53"/>
      <c r="UXK11" s="53"/>
      <c r="UXL11" s="53"/>
      <c r="UXM11" s="53"/>
      <c r="UXN11" s="53"/>
      <c r="UXO11" s="53"/>
      <c r="UXP11" s="53"/>
      <c r="UXQ11" s="53"/>
      <c r="UXR11" s="53"/>
      <c r="UXS11" s="53"/>
      <c r="UXT11" s="53"/>
      <c r="UXU11" s="53"/>
      <c r="UXV11" s="53"/>
      <c r="UXW11" s="53"/>
      <c r="UXX11" s="53"/>
      <c r="UXY11" s="53"/>
      <c r="UXZ11" s="53"/>
      <c r="UYA11" s="53"/>
      <c r="UYB11" s="53"/>
      <c r="UYC11" s="53"/>
      <c r="UYD11" s="53"/>
      <c r="UYE11" s="53"/>
      <c r="UYF11" s="53"/>
      <c r="UYG11" s="53"/>
      <c r="UYH11" s="53"/>
      <c r="UYI11" s="53"/>
      <c r="UYJ11" s="53"/>
      <c r="UYK11" s="53"/>
      <c r="UYL11" s="53"/>
      <c r="UYM11" s="53"/>
      <c r="UYN11" s="53"/>
      <c r="UYO11" s="53"/>
      <c r="UYP11" s="53"/>
      <c r="UYQ11" s="53"/>
      <c r="UYR11" s="53"/>
      <c r="UYS11" s="53"/>
      <c r="UYT11" s="53"/>
      <c r="UYU11" s="53"/>
      <c r="UYV11" s="53"/>
      <c r="UYW11" s="53"/>
      <c r="UYX11" s="53"/>
      <c r="UYY11" s="53"/>
      <c r="UYZ11" s="53"/>
      <c r="UZA11" s="53"/>
      <c r="UZB11" s="53"/>
      <c r="UZC11" s="53"/>
      <c r="UZD11" s="53"/>
      <c r="UZE11" s="53"/>
      <c r="UZF11" s="53"/>
      <c r="UZG11" s="53"/>
      <c r="UZH11" s="53"/>
      <c r="UZI11" s="53"/>
      <c r="UZJ11" s="53"/>
      <c r="UZK11" s="53"/>
      <c r="UZL11" s="53"/>
      <c r="UZM11" s="53"/>
      <c r="UZN11" s="53"/>
      <c r="UZO11" s="53"/>
      <c r="UZP11" s="53"/>
      <c r="UZQ11" s="53"/>
      <c r="UZR11" s="53"/>
      <c r="UZS11" s="53"/>
      <c r="UZT11" s="53"/>
      <c r="UZU11" s="53"/>
      <c r="UZV11" s="53"/>
      <c r="UZW11" s="53"/>
      <c r="UZX11" s="53"/>
      <c r="UZY11" s="53"/>
      <c r="UZZ11" s="53"/>
      <c r="VAA11" s="53"/>
      <c r="VAB11" s="53"/>
      <c r="VAC11" s="53"/>
      <c r="VAD11" s="53"/>
      <c r="VAE11" s="53"/>
      <c r="VAF11" s="53"/>
      <c r="VAG11" s="53"/>
      <c r="VAH11" s="53"/>
      <c r="VAI11" s="53"/>
      <c r="VAJ11" s="53"/>
      <c r="VAK11" s="53"/>
      <c r="VAL11" s="53"/>
      <c r="VAM11" s="53"/>
      <c r="VAN11" s="53"/>
      <c r="VAO11" s="53"/>
      <c r="VAP11" s="53"/>
      <c r="VAQ11" s="53"/>
      <c r="VAR11" s="53"/>
      <c r="VAS11" s="53"/>
      <c r="VAT11" s="53"/>
      <c r="VAU11" s="53"/>
      <c r="VAV11" s="53"/>
      <c r="VAW11" s="53"/>
      <c r="VAX11" s="53"/>
      <c r="VAY11" s="53"/>
      <c r="VAZ11" s="53"/>
      <c r="VBA11" s="53"/>
      <c r="VBB11" s="53"/>
      <c r="VBC11" s="53"/>
      <c r="VBD11" s="53"/>
      <c r="VBE11" s="53"/>
      <c r="VBF11" s="53"/>
      <c r="VBG11" s="53"/>
      <c r="VBH11" s="53"/>
      <c r="VBI11" s="53"/>
      <c r="VBJ11" s="53"/>
      <c r="VBK11" s="53"/>
      <c r="VBL11" s="53"/>
      <c r="VBM11" s="53"/>
      <c r="VBN11" s="53"/>
      <c r="VBO11" s="53"/>
      <c r="VBP11" s="53"/>
      <c r="VBQ11" s="53"/>
      <c r="VBR11" s="53"/>
      <c r="VBS11" s="53"/>
      <c r="VBT11" s="53"/>
      <c r="VBU11" s="53"/>
      <c r="VBV11" s="53"/>
      <c r="VBW11" s="53"/>
      <c r="VBX11" s="53"/>
      <c r="VBY11" s="53"/>
      <c r="VBZ11" s="53"/>
      <c r="VCA11" s="53"/>
      <c r="VCB11" s="53"/>
      <c r="VCC11" s="53"/>
      <c r="VCD11" s="53"/>
      <c r="VCE11" s="53"/>
      <c r="VCF11" s="53"/>
      <c r="VCG11" s="53"/>
      <c r="VCH11" s="53"/>
      <c r="VCI11" s="53"/>
      <c r="VCJ11" s="53"/>
      <c r="VCK11" s="53"/>
      <c r="VCL11" s="53"/>
      <c r="VCM11" s="53"/>
      <c r="VCN11" s="53"/>
      <c r="VCO11" s="53"/>
      <c r="VCP11" s="53"/>
      <c r="VCQ11" s="53"/>
      <c r="VCR11" s="53"/>
      <c r="VCS11" s="53"/>
      <c r="VCT11" s="53"/>
      <c r="VCU11" s="53"/>
      <c r="VCV11" s="53"/>
      <c r="VCW11" s="53"/>
      <c r="VCX11" s="53"/>
      <c r="VCY11" s="53"/>
      <c r="VCZ11" s="53"/>
      <c r="VDA11" s="53"/>
      <c r="VDB11" s="53"/>
      <c r="VDC11" s="53"/>
      <c r="VDD11" s="53"/>
      <c r="VDE11" s="53"/>
      <c r="VDF11" s="53"/>
      <c r="VDG11" s="53"/>
      <c r="VDH11" s="53"/>
      <c r="VDI11" s="53"/>
      <c r="VDJ11" s="53"/>
      <c r="VDK11" s="53"/>
      <c r="VDL11" s="53"/>
      <c r="VDM11" s="53"/>
      <c r="VDN11" s="53"/>
      <c r="VDO11" s="53"/>
      <c r="VDP11" s="53"/>
      <c r="VDQ11" s="53"/>
      <c r="VDR11" s="53"/>
      <c r="VDS11" s="53"/>
      <c r="VDT11" s="53"/>
      <c r="VDU11" s="53"/>
      <c r="VDV11" s="53"/>
      <c r="VDW11" s="53"/>
      <c r="VDX11" s="53"/>
      <c r="VDY11" s="53"/>
      <c r="VDZ11" s="53"/>
      <c r="VEA11" s="53"/>
      <c r="VEB11" s="53"/>
      <c r="VEC11" s="53"/>
      <c r="VED11" s="53"/>
      <c r="VEE11" s="53"/>
      <c r="VEF11" s="53"/>
      <c r="VEG11" s="53"/>
      <c r="VEH11" s="53"/>
      <c r="VEI11" s="53"/>
      <c r="VEJ11" s="53"/>
      <c r="VEK11" s="53"/>
      <c r="VEL11" s="53"/>
      <c r="VEM11" s="53"/>
      <c r="VEN11" s="53"/>
      <c r="VEO11" s="53"/>
      <c r="VEP11" s="53"/>
      <c r="VEQ11" s="53"/>
      <c r="VER11" s="53"/>
      <c r="VES11" s="53"/>
      <c r="VET11" s="53"/>
      <c r="VEU11" s="53"/>
      <c r="VEV11" s="53"/>
      <c r="VEW11" s="53"/>
      <c r="VEX11" s="53"/>
      <c r="VEY11" s="53"/>
      <c r="VEZ11" s="53"/>
      <c r="VFA11" s="53"/>
      <c r="VFB11" s="53"/>
      <c r="VFC11" s="53"/>
      <c r="VFD11" s="53"/>
      <c r="VFE11" s="53"/>
      <c r="VFF11" s="53"/>
      <c r="VFG11" s="53"/>
      <c r="VFH11" s="53"/>
      <c r="VFI11" s="53"/>
      <c r="VFJ11" s="53"/>
      <c r="VFK11" s="53"/>
      <c r="VFL11" s="53"/>
      <c r="VFM11" s="53"/>
      <c r="VFN11" s="53"/>
      <c r="VFO11" s="53"/>
      <c r="VFP11" s="53"/>
      <c r="VFQ11" s="53"/>
      <c r="VFR11" s="53"/>
      <c r="VFS11" s="53"/>
      <c r="VFT11" s="53"/>
      <c r="VFU11" s="53"/>
      <c r="VFV11" s="53"/>
      <c r="VFW11" s="53"/>
      <c r="VFX11" s="53"/>
      <c r="VFY11" s="53"/>
      <c r="VFZ11" s="53"/>
      <c r="VGA11" s="53"/>
      <c r="VGB11" s="53"/>
      <c r="VGC11" s="53"/>
      <c r="VGD11" s="53"/>
      <c r="VGE11" s="53"/>
      <c r="VGF11" s="53"/>
      <c r="VGG11" s="53"/>
      <c r="VGH11" s="53"/>
      <c r="VGI11" s="53"/>
      <c r="VGJ11" s="53"/>
      <c r="VGK11" s="53"/>
      <c r="VGL11" s="53"/>
      <c r="VGM11" s="53"/>
      <c r="VGN11" s="53"/>
      <c r="VGO11" s="53"/>
      <c r="VGP11" s="53"/>
      <c r="VGQ11" s="53"/>
      <c r="VGR11" s="53"/>
      <c r="VGS11" s="53"/>
      <c r="VGT11" s="53"/>
      <c r="VGU11" s="53"/>
      <c r="VGV11" s="53"/>
      <c r="VGW11" s="53"/>
      <c r="VGX11" s="53"/>
      <c r="VGY11" s="53"/>
      <c r="VGZ11" s="53"/>
      <c r="VHA11" s="53"/>
      <c r="VHB11" s="53"/>
      <c r="VHC11" s="53"/>
      <c r="VHD11" s="53"/>
      <c r="VHE11" s="53"/>
      <c r="VHF11" s="53"/>
      <c r="VHG11" s="53"/>
      <c r="VHH11" s="53"/>
      <c r="VHI11" s="53"/>
      <c r="VHJ11" s="53"/>
      <c r="VHK11" s="53"/>
      <c r="VHL11" s="53"/>
      <c r="VHM11" s="53"/>
      <c r="VHN11" s="53"/>
      <c r="VHO11" s="53"/>
      <c r="VHP11" s="53"/>
      <c r="VHQ11" s="53"/>
      <c r="VHR11" s="53"/>
      <c r="VHS11" s="53"/>
      <c r="VHT11" s="53"/>
      <c r="VHU11" s="53"/>
      <c r="VHV11" s="53"/>
      <c r="VHW11" s="53"/>
      <c r="VHX11" s="53"/>
      <c r="VHY11" s="53"/>
      <c r="VHZ11" s="53"/>
      <c r="VIA11" s="53"/>
      <c r="VIB11" s="53"/>
      <c r="VIC11" s="53"/>
      <c r="VID11" s="53"/>
      <c r="VIE11" s="53"/>
      <c r="VIF11" s="53"/>
      <c r="VIG11" s="53"/>
      <c r="VIH11" s="53"/>
      <c r="VII11" s="53"/>
      <c r="VIJ11" s="53"/>
      <c r="VIK11" s="53"/>
      <c r="VIL11" s="53"/>
      <c r="VIM11" s="53"/>
      <c r="VIN11" s="53"/>
      <c r="VIO11" s="53"/>
      <c r="VIP11" s="53"/>
      <c r="VIQ11" s="53"/>
      <c r="VIR11" s="53"/>
      <c r="VIS11" s="53"/>
      <c r="VIT11" s="53"/>
      <c r="VIU11" s="53"/>
      <c r="VIV11" s="53"/>
      <c r="VIW11" s="53"/>
      <c r="VIX11" s="53"/>
      <c r="VIY11" s="53"/>
      <c r="VIZ11" s="53"/>
      <c r="VJA11" s="53"/>
      <c r="VJB11" s="53"/>
      <c r="VJC11" s="53"/>
      <c r="VJD11" s="53"/>
      <c r="VJE11" s="53"/>
      <c r="VJF11" s="53"/>
      <c r="VJG11" s="53"/>
      <c r="VJH11" s="53"/>
      <c r="VJI11" s="53"/>
      <c r="VJJ11" s="53"/>
      <c r="VJK11" s="53"/>
      <c r="VJL11" s="53"/>
      <c r="VJM11" s="53"/>
      <c r="VJN11" s="53"/>
      <c r="VJO11" s="53"/>
      <c r="VJP11" s="53"/>
      <c r="VJQ11" s="53"/>
      <c r="VJR11" s="53"/>
      <c r="VJS11" s="53"/>
      <c r="VJT11" s="53"/>
      <c r="VJU11" s="53"/>
      <c r="VJV11" s="53"/>
      <c r="VJW11" s="53"/>
      <c r="VJX11" s="53"/>
      <c r="VJY11" s="53"/>
      <c r="VJZ11" s="53"/>
      <c r="VKA11" s="53"/>
      <c r="VKB11" s="53"/>
      <c r="VKC11" s="53"/>
      <c r="VKD11" s="53"/>
      <c r="VKE11" s="53"/>
      <c r="VKF11" s="53"/>
      <c r="VKG11" s="53"/>
      <c r="VKH11" s="53"/>
      <c r="VKI11" s="53"/>
      <c r="VKJ11" s="53"/>
      <c r="VKK11" s="53"/>
      <c r="VKL11" s="53"/>
      <c r="VKM11" s="53"/>
      <c r="VKN11" s="53"/>
      <c r="VKO11" s="53"/>
      <c r="VKP11" s="53"/>
      <c r="VKQ11" s="53"/>
      <c r="VKR11" s="53"/>
      <c r="VKS11" s="53"/>
      <c r="VKT11" s="53"/>
      <c r="VKU11" s="53"/>
      <c r="VKV11" s="53"/>
      <c r="VKW11" s="53"/>
      <c r="VKX11" s="53"/>
      <c r="VKY11" s="53"/>
      <c r="VKZ11" s="53"/>
      <c r="VLA11" s="53"/>
      <c r="VLB11" s="53"/>
      <c r="VLC11" s="53"/>
      <c r="VLD11" s="53"/>
      <c r="VLE11" s="53"/>
      <c r="VLF11" s="53"/>
      <c r="VLG11" s="53"/>
      <c r="VLH11" s="53"/>
      <c r="VLI11" s="53"/>
      <c r="VLJ11" s="53"/>
      <c r="VLK11" s="53"/>
      <c r="VLL11" s="53"/>
      <c r="VLM11" s="53"/>
      <c r="VLN11" s="53"/>
      <c r="VLO11" s="53"/>
      <c r="VLP11" s="53"/>
      <c r="VLQ11" s="53"/>
      <c r="VLR11" s="53"/>
      <c r="VLS11" s="53"/>
      <c r="VLT11" s="53"/>
      <c r="VLU11" s="53"/>
      <c r="VLV11" s="53"/>
      <c r="VLW11" s="53"/>
      <c r="VLX11" s="53"/>
      <c r="VLY11" s="53"/>
      <c r="VLZ11" s="53"/>
      <c r="VMA11" s="53"/>
      <c r="VMB11" s="53"/>
      <c r="VMC11" s="53"/>
      <c r="VMD11" s="53"/>
      <c r="VME11" s="53"/>
      <c r="VMF11" s="53"/>
      <c r="VMG11" s="53"/>
      <c r="VMH11" s="53"/>
      <c r="VMI11" s="53"/>
      <c r="VMJ11" s="53"/>
      <c r="VMK11" s="53"/>
      <c r="VML11" s="53"/>
      <c r="VMM11" s="53"/>
      <c r="VMN11" s="53"/>
      <c r="VMO11" s="53"/>
      <c r="VMP11" s="53"/>
      <c r="VMQ11" s="53"/>
      <c r="VMR11" s="53"/>
      <c r="VMS11" s="53"/>
      <c r="VMT11" s="53"/>
      <c r="VMU11" s="53"/>
      <c r="VMV11" s="53"/>
      <c r="VMW11" s="53"/>
      <c r="VMX11" s="53"/>
      <c r="VMY11" s="53"/>
      <c r="VMZ11" s="53"/>
      <c r="VNA11" s="53"/>
      <c r="VNB11" s="53"/>
      <c r="VNC11" s="53"/>
      <c r="VND11" s="53"/>
      <c r="VNE11" s="53"/>
      <c r="VNF11" s="53"/>
      <c r="VNG11" s="53"/>
      <c r="VNH11" s="53"/>
      <c r="VNI11" s="53"/>
      <c r="VNJ11" s="53"/>
      <c r="VNK11" s="53"/>
      <c r="VNL11" s="53"/>
      <c r="VNM11" s="53"/>
      <c r="VNN11" s="53"/>
      <c r="VNO11" s="53"/>
      <c r="VNP11" s="53"/>
      <c r="VNQ11" s="53"/>
      <c r="VNR11" s="53"/>
      <c r="VNS11" s="53"/>
      <c r="VNT11" s="53"/>
      <c r="VNU11" s="53"/>
      <c r="VNV11" s="53"/>
      <c r="VNW11" s="53"/>
      <c r="VNX11" s="53"/>
      <c r="VNY11" s="53"/>
      <c r="VNZ11" s="53"/>
      <c r="VOA11" s="53"/>
      <c r="VOB11" s="53"/>
      <c r="VOC11" s="53"/>
      <c r="VOD11" s="53"/>
      <c r="VOE11" s="53"/>
      <c r="VOF11" s="53"/>
      <c r="VOG11" s="53"/>
      <c r="VOH11" s="53"/>
      <c r="VOI11" s="53"/>
      <c r="VOJ11" s="53"/>
      <c r="VOK11" s="53"/>
      <c r="VOL11" s="53"/>
      <c r="VOM11" s="53"/>
      <c r="VON11" s="53"/>
      <c r="VOO11" s="53"/>
      <c r="VOP11" s="53"/>
      <c r="VOQ11" s="53"/>
      <c r="VOR11" s="53"/>
      <c r="VOS11" s="53"/>
      <c r="VOT11" s="53"/>
      <c r="VOU11" s="53"/>
      <c r="VOV11" s="53"/>
      <c r="VOW11" s="53"/>
      <c r="VOX11" s="53"/>
      <c r="VOY11" s="53"/>
      <c r="VOZ11" s="53"/>
      <c r="VPA11" s="53"/>
      <c r="VPB11" s="53"/>
      <c r="VPC11" s="53"/>
      <c r="VPD11" s="53"/>
      <c r="VPE11" s="53"/>
      <c r="VPF11" s="53"/>
      <c r="VPG11" s="53"/>
      <c r="VPH11" s="53"/>
      <c r="VPI11" s="53"/>
      <c r="VPJ11" s="53"/>
      <c r="VPK11" s="53"/>
      <c r="VPL11" s="53"/>
      <c r="VPM11" s="53"/>
      <c r="VPN11" s="53"/>
      <c r="VPO11" s="53"/>
      <c r="VPP11" s="53"/>
      <c r="VPQ11" s="53"/>
      <c r="VPR11" s="53"/>
      <c r="VPS11" s="53"/>
      <c r="VPT11" s="53"/>
      <c r="VPU11" s="53"/>
      <c r="VPV11" s="53"/>
      <c r="VPW11" s="53"/>
      <c r="VPX11" s="53"/>
      <c r="VPY11" s="53"/>
      <c r="VPZ11" s="53"/>
      <c r="VQA11" s="53"/>
      <c r="VQB11" s="53"/>
      <c r="VQC11" s="53"/>
      <c r="VQD11" s="53"/>
      <c r="VQE11" s="53"/>
      <c r="VQF11" s="53"/>
      <c r="VQG11" s="53"/>
      <c r="VQH11" s="53"/>
      <c r="VQI11" s="53"/>
      <c r="VQJ11" s="53"/>
      <c r="VQK11" s="53"/>
      <c r="VQL11" s="53"/>
      <c r="VQM11" s="53"/>
      <c r="VQN11" s="53"/>
      <c r="VQO11" s="53"/>
      <c r="VQP11" s="53"/>
      <c r="VQQ11" s="53"/>
      <c r="VQR11" s="53"/>
      <c r="VQS11" s="53"/>
      <c r="VQT11" s="53"/>
      <c r="VQU11" s="53"/>
      <c r="VQV11" s="53"/>
      <c r="VQW11" s="53"/>
      <c r="VQX11" s="53"/>
      <c r="VQY11" s="53"/>
      <c r="VQZ11" s="53"/>
      <c r="VRA11" s="53"/>
      <c r="VRB11" s="53"/>
      <c r="VRC11" s="53"/>
      <c r="VRD11" s="53"/>
      <c r="VRE11" s="53"/>
      <c r="VRF11" s="53"/>
      <c r="VRG11" s="53"/>
      <c r="VRH11" s="53"/>
      <c r="VRI11" s="53"/>
      <c r="VRJ11" s="53"/>
      <c r="VRK11" s="53"/>
      <c r="VRL11" s="53"/>
      <c r="VRM11" s="53"/>
      <c r="VRN11" s="53"/>
      <c r="VRO11" s="53"/>
      <c r="VRP11" s="53"/>
      <c r="VRQ11" s="53"/>
      <c r="VRR11" s="53"/>
      <c r="VRS11" s="53"/>
      <c r="VRT11" s="53"/>
      <c r="VRU11" s="53"/>
      <c r="VRV11" s="53"/>
      <c r="VRW11" s="53"/>
      <c r="VRX11" s="53"/>
      <c r="VRY11" s="53"/>
      <c r="VRZ11" s="53"/>
      <c r="VSA11" s="53"/>
      <c r="VSB11" s="53"/>
      <c r="VSC11" s="53"/>
      <c r="VSD11" s="53"/>
      <c r="VSE11" s="53"/>
      <c r="VSF11" s="53"/>
      <c r="VSG11" s="53"/>
      <c r="VSH11" s="53"/>
      <c r="VSI11" s="53"/>
      <c r="VSJ11" s="53"/>
      <c r="VSK11" s="53"/>
      <c r="VSL11" s="53"/>
      <c r="VSM11" s="53"/>
      <c r="VSN11" s="53"/>
      <c r="VSO11" s="53"/>
      <c r="VSP11" s="53"/>
      <c r="VSQ11" s="53"/>
      <c r="VSR11" s="53"/>
      <c r="VSS11" s="53"/>
      <c r="VST11" s="53"/>
      <c r="VSU11" s="53"/>
      <c r="VSV11" s="53"/>
      <c r="VSW11" s="53"/>
      <c r="VSX11" s="53"/>
      <c r="VSY11" s="53"/>
      <c r="VSZ11" s="53"/>
      <c r="VTA11" s="53"/>
      <c r="VTB11" s="53"/>
      <c r="VTC11" s="53"/>
      <c r="VTD11" s="53"/>
      <c r="VTE11" s="53"/>
      <c r="VTF11" s="53"/>
      <c r="VTG11" s="53"/>
      <c r="VTH11" s="53"/>
      <c r="VTI11" s="53"/>
      <c r="VTJ11" s="53"/>
      <c r="VTK11" s="53"/>
      <c r="VTL11" s="53"/>
      <c r="VTM11" s="53"/>
      <c r="VTN11" s="53"/>
      <c r="VTO11" s="53"/>
      <c r="VTP11" s="53"/>
      <c r="VTQ11" s="53"/>
      <c r="VTR11" s="53"/>
      <c r="VTS11" s="53"/>
      <c r="VTT11" s="53"/>
      <c r="VTU11" s="53"/>
      <c r="VTV11" s="53"/>
      <c r="VTW11" s="53"/>
      <c r="VTX11" s="53"/>
      <c r="VTY11" s="53"/>
      <c r="VTZ11" s="53"/>
      <c r="VUA11" s="53"/>
      <c r="VUB11" s="53"/>
      <c r="VUC11" s="53"/>
      <c r="VUD11" s="53"/>
      <c r="VUE11" s="53"/>
      <c r="VUF11" s="53"/>
      <c r="VUG11" s="53"/>
      <c r="VUH11" s="53"/>
      <c r="VUI11" s="53"/>
      <c r="VUJ11" s="53"/>
      <c r="VUK11" s="53"/>
      <c r="VUL11" s="53"/>
      <c r="VUM11" s="53"/>
      <c r="VUN11" s="53"/>
      <c r="VUO11" s="53"/>
      <c r="VUP11" s="53"/>
      <c r="VUQ11" s="53"/>
      <c r="VUR11" s="53"/>
      <c r="VUS11" s="53"/>
      <c r="VUT11" s="53"/>
      <c r="VUU11" s="53"/>
      <c r="VUV11" s="53"/>
      <c r="VUW11" s="53"/>
      <c r="VUX11" s="53"/>
      <c r="VUY11" s="53"/>
      <c r="VUZ11" s="53"/>
      <c r="VVA11" s="53"/>
      <c r="VVB11" s="53"/>
      <c r="VVC11" s="53"/>
      <c r="VVD11" s="53"/>
      <c r="VVE11" s="53"/>
      <c r="VVF11" s="53"/>
      <c r="VVG11" s="53"/>
      <c r="VVH11" s="53"/>
      <c r="VVI11" s="53"/>
      <c r="VVJ11" s="53"/>
      <c r="VVK11" s="53"/>
      <c r="VVL11" s="53"/>
      <c r="VVM11" s="53"/>
      <c r="VVN11" s="53"/>
      <c r="VVO11" s="53"/>
      <c r="VVP11" s="53"/>
      <c r="VVQ11" s="53"/>
      <c r="VVR11" s="53"/>
      <c r="VVS11" s="53"/>
      <c r="VVT11" s="53"/>
      <c r="VVU11" s="53"/>
      <c r="VVV11" s="53"/>
      <c r="VVW11" s="53"/>
      <c r="VVX11" s="53"/>
      <c r="VVY11" s="53"/>
      <c r="VVZ11" s="53"/>
      <c r="VWA11" s="53"/>
      <c r="VWB11" s="53"/>
      <c r="VWC11" s="53"/>
      <c r="VWD11" s="53"/>
      <c r="VWE11" s="53"/>
      <c r="VWF11" s="53"/>
      <c r="VWG11" s="53"/>
      <c r="VWH11" s="53"/>
      <c r="VWI11" s="53"/>
      <c r="VWJ11" s="53"/>
      <c r="VWK11" s="53"/>
      <c r="VWL11" s="53"/>
      <c r="VWM11" s="53"/>
      <c r="VWN11" s="53"/>
      <c r="VWO11" s="53"/>
      <c r="VWP11" s="53"/>
      <c r="VWQ11" s="53"/>
      <c r="VWR11" s="53"/>
      <c r="VWS11" s="53"/>
      <c r="VWT11" s="53"/>
      <c r="VWU11" s="53"/>
      <c r="VWV11" s="53"/>
      <c r="VWW11" s="53"/>
      <c r="VWX11" s="53"/>
      <c r="VWY11" s="53"/>
      <c r="VWZ11" s="53"/>
      <c r="VXA11" s="53"/>
      <c r="VXB11" s="53"/>
      <c r="VXC11" s="53"/>
      <c r="VXD11" s="53"/>
      <c r="VXE11" s="53"/>
      <c r="VXF11" s="53"/>
      <c r="VXG11" s="53"/>
      <c r="VXH11" s="53"/>
      <c r="VXI11" s="53"/>
      <c r="VXJ11" s="53"/>
      <c r="VXK11" s="53"/>
      <c r="VXL11" s="53"/>
      <c r="VXM11" s="53"/>
      <c r="VXN11" s="53"/>
      <c r="VXO11" s="53"/>
      <c r="VXP11" s="53"/>
      <c r="VXQ11" s="53"/>
      <c r="VXR11" s="53"/>
      <c r="VXS11" s="53"/>
      <c r="VXT11" s="53"/>
      <c r="VXU11" s="53"/>
      <c r="VXV11" s="53"/>
      <c r="VXW11" s="53"/>
      <c r="VXX11" s="53"/>
      <c r="VXY11" s="53"/>
      <c r="VXZ11" s="53"/>
      <c r="VYA11" s="53"/>
      <c r="VYB11" s="53"/>
      <c r="VYC11" s="53"/>
      <c r="VYD11" s="53"/>
      <c r="VYE11" s="53"/>
      <c r="VYF11" s="53"/>
      <c r="VYG11" s="53"/>
      <c r="VYH11" s="53"/>
      <c r="VYI11" s="53"/>
      <c r="VYJ11" s="53"/>
      <c r="VYK11" s="53"/>
      <c r="VYL11" s="53"/>
      <c r="VYM11" s="53"/>
      <c r="VYN11" s="53"/>
      <c r="VYO11" s="53"/>
      <c r="VYP11" s="53"/>
      <c r="VYQ11" s="53"/>
      <c r="VYR11" s="53"/>
      <c r="VYS11" s="53"/>
      <c r="VYT11" s="53"/>
      <c r="VYU11" s="53"/>
      <c r="VYV11" s="53"/>
      <c r="VYW11" s="53"/>
      <c r="VYX11" s="53"/>
      <c r="VYY11" s="53"/>
      <c r="VYZ11" s="53"/>
      <c r="VZA11" s="53"/>
      <c r="VZB11" s="53"/>
      <c r="VZC11" s="53"/>
      <c r="VZD11" s="53"/>
      <c r="VZE11" s="53"/>
      <c r="VZF11" s="53"/>
      <c r="VZG11" s="53"/>
      <c r="VZH11" s="53"/>
      <c r="VZI11" s="53"/>
      <c r="VZJ11" s="53"/>
      <c r="VZK11" s="53"/>
      <c r="VZL11" s="53"/>
      <c r="VZM11" s="53"/>
      <c r="VZN11" s="53"/>
      <c r="VZO11" s="53"/>
      <c r="VZP11" s="53"/>
      <c r="VZQ11" s="53"/>
      <c r="VZR11" s="53"/>
      <c r="VZS11" s="53"/>
      <c r="VZT11" s="53"/>
      <c r="VZU11" s="53"/>
      <c r="VZV11" s="53"/>
      <c r="VZW11" s="53"/>
      <c r="VZX11" s="53"/>
      <c r="VZY11" s="53"/>
      <c r="VZZ11" s="53"/>
      <c r="WAA11" s="53"/>
      <c r="WAB11" s="53"/>
      <c r="WAC11" s="53"/>
      <c r="WAD11" s="53"/>
      <c r="WAE11" s="53"/>
      <c r="WAF11" s="53"/>
      <c r="WAG11" s="53"/>
      <c r="WAH11" s="53"/>
      <c r="WAI11" s="53"/>
      <c r="WAJ11" s="53"/>
      <c r="WAK11" s="53"/>
      <c r="WAL11" s="53"/>
      <c r="WAM11" s="53"/>
      <c r="WAN11" s="53"/>
      <c r="WAO11" s="53"/>
      <c r="WAP11" s="53"/>
      <c r="WAQ11" s="53"/>
      <c r="WAR11" s="53"/>
      <c r="WAS11" s="53"/>
      <c r="WAT11" s="53"/>
      <c r="WAU11" s="53"/>
      <c r="WAV11" s="53"/>
      <c r="WAW11" s="53"/>
      <c r="WAX11" s="53"/>
      <c r="WAY11" s="53"/>
      <c r="WAZ11" s="53"/>
      <c r="WBA11" s="53"/>
      <c r="WBB11" s="53"/>
      <c r="WBC11" s="53"/>
      <c r="WBD11" s="53"/>
      <c r="WBE11" s="53"/>
      <c r="WBF11" s="53"/>
      <c r="WBG11" s="53"/>
      <c r="WBH11" s="53"/>
      <c r="WBI11" s="53"/>
      <c r="WBJ11" s="53"/>
      <c r="WBK11" s="53"/>
      <c r="WBL11" s="53"/>
      <c r="WBM11" s="53"/>
      <c r="WBN11" s="53"/>
      <c r="WBO11" s="53"/>
      <c r="WBP11" s="53"/>
      <c r="WBQ11" s="53"/>
      <c r="WBR11" s="53"/>
      <c r="WBS11" s="53"/>
      <c r="WBT11" s="53"/>
      <c r="WBU11" s="53"/>
      <c r="WBV11" s="53"/>
      <c r="WBW11" s="53"/>
      <c r="WBX11" s="53"/>
      <c r="WBY11" s="53"/>
      <c r="WBZ11" s="53"/>
      <c r="WCA11" s="53"/>
      <c r="WCB11" s="53"/>
      <c r="WCC11" s="53"/>
      <c r="WCD11" s="53"/>
      <c r="WCE11" s="53"/>
      <c r="WCF11" s="53"/>
      <c r="WCG11" s="53"/>
      <c r="WCH11" s="53"/>
      <c r="WCI11" s="53"/>
      <c r="WCJ11" s="53"/>
      <c r="WCK11" s="53"/>
      <c r="WCL11" s="53"/>
      <c r="WCM11" s="53"/>
      <c r="WCN11" s="53"/>
      <c r="WCO11" s="53"/>
      <c r="WCP11" s="53"/>
      <c r="WCQ11" s="53"/>
      <c r="WCR11" s="53"/>
      <c r="WCS11" s="53"/>
      <c r="WCT11" s="53"/>
      <c r="WCU11" s="53"/>
      <c r="WCV11" s="53"/>
      <c r="WCW11" s="53"/>
      <c r="WCX11" s="53"/>
      <c r="WCY11" s="53"/>
      <c r="WCZ11" s="53"/>
      <c r="WDA11" s="53"/>
      <c r="WDB11" s="53"/>
      <c r="WDC11" s="53"/>
      <c r="WDD11" s="53"/>
      <c r="WDE11" s="53"/>
      <c r="WDF11" s="53"/>
      <c r="WDG11" s="53"/>
      <c r="WDH11" s="53"/>
      <c r="WDI11" s="53"/>
      <c r="WDJ11" s="53"/>
      <c r="WDK11" s="53"/>
      <c r="WDL11" s="53"/>
      <c r="WDM11" s="53"/>
      <c r="WDN11" s="53"/>
      <c r="WDO11" s="53"/>
      <c r="WDP11" s="53"/>
      <c r="WDQ11" s="53"/>
      <c r="WDR11" s="53"/>
      <c r="WDS11" s="53"/>
      <c r="WDT11" s="53"/>
      <c r="WDU11" s="53"/>
      <c r="WDV11" s="53"/>
      <c r="WDW11" s="53"/>
      <c r="WDX11" s="53"/>
      <c r="WDY11" s="53"/>
      <c r="WDZ11" s="53"/>
      <c r="WEA11" s="53"/>
      <c r="WEB11" s="53"/>
      <c r="WEC11" s="53"/>
      <c r="WED11" s="53"/>
      <c r="WEE11" s="53"/>
      <c r="WEF11" s="53"/>
      <c r="WEG11" s="53"/>
      <c r="WEH11" s="53"/>
      <c r="WEI11" s="53"/>
      <c r="WEJ11" s="53"/>
      <c r="WEK11" s="53"/>
      <c r="WEL11" s="53"/>
      <c r="WEM11" s="53"/>
      <c r="WEN11" s="53"/>
      <c r="WEO11" s="53"/>
      <c r="WEP11" s="53"/>
      <c r="WEQ11" s="53"/>
      <c r="WER11" s="53"/>
      <c r="WES11" s="53"/>
      <c r="WET11" s="53"/>
      <c r="WEU11" s="53"/>
      <c r="WEV11" s="53"/>
      <c r="WEW11" s="53"/>
      <c r="WEX11" s="53"/>
      <c r="WEY11" s="53"/>
      <c r="WEZ11" s="53"/>
      <c r="WFA11" s="53"/>
      <c r="WFB11" s="53"/>
      <c r="WFC11" s="53"/>
      <c r="WFD11" s="53"/>
      <c r="WFE11" s="53"/>
      <c r="WFF11" s="53"/>
      <c r="WFG11" s="53"/>
      <c r="WFH11" s="53"/>
      <c r="WFI11" s="53"/>
      <c r="WFJ11" s="53"/>
      <c r="WFK11" s="53"/>
      <c r="WFL11" s="53"/>
      <c r="WFM11" s="53"/>
      <c r="WFN11" s="53"/>
      <c r="WFO11" s="53"/>
      <c r="WFP11" s="53"/>
      <c r="WFQ11" s="53"/>
      <c r="WFR11" s="53"/>
      <c r="WFS11" s="53"/>
      <c r="WFT11" s="53"/>
      <c r="WFU11" s="53"/>
      <c r="WFV11" s="53"/>
      <c r="WFW11" s="53"/>
      <c r="WFX11" s="53"/>
      <c r="WFY11" s="53"/>
      <c r="WFZ11" s="53"/>
      <c r="WGA11" s="53"/>
      <c r="WGB11" s="53"/>
      <c r="WGC11" s="53"/>
      <c r="WGD11" s="53"/>
      <c r="WGE11" s="53"/>
      <c r="WGF11" s="53"/>
      <c r="WGG11" s="53"/>
      <c r="WGH11" s="53"/>
      <c r="WGI11" s="53"/>
      <c r="WGJ11" s="53"/>
      <c r="WGK11" s="53"/>
      <c r="WGL11" s="53"/>
      <c r="WGM11" s="53"/>
      <c r="WGN11" s="53"/>
      <c r="WGO11" s="53"/>
      <c r="WGP11" s="53"/>
      <c r="WGQ11" s="53"/>
      <c r="WGR11" s="53"/>
      <c r="WGS11" s="53"/>
      <c r="WGT11" s="53"/>
      <c r="WGU11" s="53"/>
      <c r="WGV11" s="53"/>
      <c r="WGW11" s="53"/>
      <c r="WGX11" s="53"/>
      <c r="WGY11" s="53"/>
      <c r="WGZ11" s="53"/>
      <c r="WHA11" s="53"/>
      <c r="WHB11" s="53"/>
      <c r="WHC11" s="53"/>
      <c r="WHD11" s="53"/>
      <c r="WHE11" s="53"/>
      <c r="WHF11" s="53"/>
      <c r="WHG11" s="53"/>
      <c r="WHH11" s="53"/>
      <c r="WHI11" s="53"/>
      <c r="WHJ11" s="53"/>
      <c r="WHK11" s="53"/>
      <c r="WHL11" s="53"/>
      <c r="WHM11" s="53"/>
      <c r="WHN11" s="53"/>
      <c r="WHO11" s="53"/>
      <c r="WHP11" s="53"/>
      <c r="WHQ11" s="53"/>
      <c r="WHR11" s="53"/>
      <c r="WHS11" s="53"/>
      <c r="WHT11" s="53"/>
      <c r="WHU11" s="53"/>
      <c r="WHV11" s="53"/>
      <c r="WHW11" s="53"/>
      <c r="WHX11" s="53"/>
      <c r="WHY11" s="53"/>
      <c r="WHZ11" s="53"/>
      <c r="WIA11" s="53"/>
      <c r="WIB11" s="53"/>
      <c r="WIC11" s="53"/>
      <c r="WID11" s="53"/>
      <c r="WIE11" s="53"/>
      <c r="WIF11" s="53"/>
      <c r="WIG11" s="53"/>
      <c r="WIH11" s="53"/>
      <c r="WII11" s="53"/>
      <c r="WIJ11" s="53"/>
      <c r="WIK11" s="53"/>
      <c r="WIL11" s="53"/>
      <c r="WIM11" s="53"/>
      <c r="WIN11" s="53"/>
      <c r="WIO11" s="53"/>
      <c r="WIP11" s="53"/>
      <c r="WIQ11" s="53"/>
      <c r="WIR11" s="53"/>
      <c r="WIS11" s="53"/>
      <c r="WIT11" s="53"/>
      <c r="WIU11" s="53"/>
      <c r="WIV11" s="53"/>
      <c r="WIW11" s="53"/>
      <c r="WIX11" s="53"/>
      <c r="WIY11" s="53"/>
      <c r="WIZ11" s="53"/>
      <c r="WJA11" s="53"/>
      <c r="WJB11" s="53"/>
      <c r="WJC11" s="53"/>
      <c r="WJD11" s="53"/>
      <c r="WJE11" s="53"/>
      <c r="WJF11" s="53"/>
      <c r="WJG11" s="53"/>
      <c r="WJH11" s="53"/>
      <c r="WJI11" s="53"/>
      <c r="WJJ11" s="53"/>
      <c r="WJK11" s="53"/>
      <c r="WJL11" s="53"/>
      <c r="WJM11" s="53"/>
      <c r="WJN11" s="53"/>
      <c r="WJO11" s="53"/>
      <c r="WJP11" s="53"/>
      <c r="WJQ11" s="53"/>
      <c r="WJR11" s="53"/>
      <c r="WJS11" s="53"/>
      <c r="WJT11" s="53"/>
      <c r="WJU11" s="53"/>
      <c r="WJV11" s="53"/>
      <c r="WJW11" s="53"/>
      <c r="WJX11" s="53"/>
      <c r="WJY11" s="53"/>
      <c r="WJZ11" s="53"/>
      <c r="WKA11" s="53"/>
      <c r="WKB11" s="53"/>
      <c r="WKC11" s="53"/>
      <c r="WKD11" s="53"/>
      <c r="WKE11" s="53"/>
      <c r="WKF11" s="53"/>
      <c r="WKG11" s="53"/>
      <c r="WKH11" s="53"/>
      <c r="WKI11" s="53"/>
      <c r="WKJ11" s="53"/>
      <c r="WKK11" s="53"/>
      <c r="WKL11" s="53"/>
      <c r="WKM11" s="53"/>
      <c r="WKN11" s="53"/>
      <c r="WKO11" s="53"/>
      <c r="WKP11" s="53"/>
      <c r="WKQ11" s="53"/>
      <c r="WKR11" s="53"/>
      <c r="WKS11" s="53"/>
      <c r="WKT11" s="53"/>
      <c r="WKU11" s="53"/>
      <c r="WKV11" s="53"/>
      <c r="WKW11" s="53"/>
      <c r="WKX11" s="53"/>
      <c r="WKY11" s="53"/>
      <c r="WKZ11" s="53"/>
      <c r="WLA11" s="53"/>
      <c r="WLB11" s="53"/>
      <c r="WLC11" s="53"/>
      <c r="WLD11" s="53"/>
      <c r="WLE11" s="53"/>
      <c r="WLF11" s="53"/>
      <c r="WLG11" s="53"/>
      <c r="WLH11" s="53"/>
      <c r="WLI11" s="53"/>
      <c r="WLJ11" s="53"/>
      <c r="WLK11" s="53"/>
      <c r="WLL11" s="53"/>
      <c r="WLM11" s="53"/>
      <c r="WLN11" s="53"/>
      <c r="WLO11" s="53"/>
      <c r="WLP11" s="53"/>
      <c r="WLQ11" s="53"/>
      <c r="WLR11" s="53"/>
      <c r="WLS11" s="53"/>
      <c r="WLT11" s="53"/>
      <c r="WLU11" s="53"/>
      <c r="WLV11" s="53"/>
      <c r="WLW11" s="53"/>
      <c r="WLX11" s="53"/>
      <c r="WLY11" s="53"/>
      <c r="WLZ11" s="53"/>
      <c r="WMA11" s="53"/>
      <c r="WMB11" s="53"/>
      <c r="WMC11" s="53"/>
      <c r="WMD11" s="53"/>
      <c r="WME11" s="53"/>
      <c r="WMF11" s="53"/>
      <c r="WMG11" s="53"/>
      <c r="WMH11" s="53"/>
      <c r="WMI11" s="53"/>
      <c r="WMJ11" s="53"/>
      <c r="WMK11" s="53"/>
      <c r="WML11" s="53"/>
      <c r="WMM11" s="53"/>
      <c r="WMN11" s="53"/>
      <c r="WMO11" s="53"/>
      <c r="WMP11" s="53"/>
      <c r="WMQ11" s="53"/>
      <c r="WMR11" s="53"/>
      <c r="WMS11" s="53"/>
      <c r="WMT11" s="53"/>
      <c r="WMU11" s="53"/>
      <c r="WMV11" s="53"/>
      <c r="WMW11" s="53"/>
      <c r="WMX11" s="53"/>
      <c r="WMY11" s="53"/>
      <c r="WMZ11" s="53"/>
      <c r="WNA11" s="53"/>
      <c r="WNB11" s="53"/>
      <c r="WNC11" s="53"/>
      <c r="WND11" s="53"/>
      <c r="WNE11" s="53"/>
      <c r="WNF11" s="53"/>
      <c r="WNG11" s="53"/>
      <c r="WNH11" s="53"/>
      <c r="WNI11" s="53"/>
      <c r="WNJ11" s="53"/>
      <c r="WNK11" s="53"/>
      <c r="WNL11" s="53"/>
      <c r="WNM11" s="53"/>
      <c r="WNN11" s="53"/>
      <c r="WNO11" s="53"/>
      <c r="WNP11" s="53"/>
      <c r="WNQ11" s="53"/>
      <c r="WNR11" s="53"/>
      <c r="WNS11" s="53"/>
      <c r="WNT11" s="53"/>
      <c r="WNU11" s="53"/>
      <c r="WNV11" s="53"/>
      <c r="WNW11" s="53"/>
      <c r="WNX11" s="53"/>
      <c r="WNY11" s="53"/>
      <c r="WNZ11" s="53"/>
      <c r="WOA11" s="53"/>
      <c r="WOB11" s="53"/>
      <c r="WOC11" s="53"/>
      <c r="WOD11" s="53"/>
      <c r="WOE11" s="53"/>
      <c r="WOF11" s="53"/>
      <c r="WOG11" s="53"/>
      <c r="WOH11" s="53"/>
      <c r="WOI11" s="53"/>
      <c r="WOJ11" s="53"/>
      <c r="WOK11" s="53"/>
      <c r="WOL11" s="53"/>
      <c r="WOM11" s="53"/>
      <c r="WON11" s="53"/>
      <c r="WOO11" s="53"/>
      <c r="WOP11" s="53"/>
      <c r="WOQ11" s="53"/>
      <c r="WOR11" s="53"/>
      <c r="WOS11" s="53"/>
      <c r="WOT11" s="53"/>
      <c r="WOU11" s="53"/>
      <c r="WOV11" s="53"/>
      <c r="WOW11" s="53"/>
      <c r="WOX11" s="53"/>
      <c r="WOY11" s="53"/>
      <c r="WOZ11" s="53"/>
      <c r="WPA11" s="53"/>
      <c r="WPB11" s="53"/>
      <c r="WPC11" s="53"/>
      <c r="WPD11" s="53"/>
      <c r="WPE11" s="53"/>
      <c r="WPF11" s="53"/>
      <c r="WPG11" s="53"/>
      <c r="WPH11" s="53"/>
      <c r="WPI11" s="53"/>
      <c r="WPJ11" s="53"/>
      <c r="WPK11" s="53"/>
      <c r="WPL11" s="53"/>
      <c r="WPM11" s="53"/>
      <c r="WPN11" s="53"/>
      <c r="WPO11" s="53"/>
      <c r="WPP11" s="53"/>
      <c r="WPQ11" s="53"/>
      <c r="WPR11" s="53"/>
      <c r="WPS11" s="53"/>
      <c r="WPT11" s="53"/>
      <c r="WPU11" s="53"/>
      <c r="WPV11" s="53"/>
      <c r="WPW11" s="53"/>
      <c r="WPX11" s="53"/>
      <c r="WPY11" s="53"/>
      <c r="WPZ11" s="53"/>
      <c r="WQA11" s="53"/>
      <c r="WQB11" s="53"/>
      <c r="WQC11" s="53"/>
      <c r="WQD11" s="53"/>
      <c r="WQE11" s="53"/>
      <c r="WQF11" s="53"/>
      <c r="WQG11" s="53"/>
      <c r="WQH11" s="53"/>
      <c r="WQI11" s="53"/>
      <c r="WQJ11" s="53"/>
      <c r="WQK11" s="53"/>
      <c r="WQL11" s="53"/>
      <c r="WQM11" s="53"/>
      <c r="WQN11" s="53"/>
      <c r="WQO11" s="53"/>
      <c r="WQP11" s="53"/>
      <c r="WQQ11" s="53"/>
      <c r="WQR11" s="53"/>
      <c r="WQS11" s="53"/>
      <c r="WQT11" s="53"/>
      <c r="WQU11" s="53"/>
      <c r="WQV11" s="53"/>
      <c r="WQW11" s="53"/>
      <c r="WQX11" s="53"/>
      <c r="WQY11" s="53"/>
      <c r="WQZ11" s="53"/>
      <c r="WRA11" s="53"/>
      <c r="WRB11" s="53"/>
      <c r="WRC11" s="53"/>
      <c r="WRD11" s="53"/>
      <c r="WRE11" s="53"/>
      <c r="WRF11" s="53"/>
      <c r="WRG11" s="53"/>
      <c r="WRH11" s="53"/>
      <c r="WRI11" s="53"/>
      <c r="WRJ11" s="53"/>
      <c r="WRK11" s="53"/>
      <c r="WRL11" s="53"/>
      <c r="WRM11" s="53"/>
      <c r="WRN11" s="53"/>
      <c r="WRO11" s="53"/>
      <c r="WRP11" s="53"/>
      <c r="WRQ11" s="53"/>
      <c r="WRR11" s="53"/>
      <c r="WRS11" s="53"/>
      <c r="WRT11" s="53"/>
      <c r="WRU11" s="53"/>
      <c r="WRV11" s="53"/>
      <c r="WRW11" s="53"/>
      <c r="WRX11" s="53"/>
      <c r="WRY11" s="53"/>
      <c r="WRZ11" s="53"/>
      <c r="WSA11" s="53"/>
      <c r="WSB11" s="53"/>
      <c r="WSC11" s="53"/>
      <c r="WSD11" s="53"/>
      <c r="WSE11" s="53"/>
      <c r="WSF11" s="53"/>
      <c r="WSG11" s="53"/>
      <c r="WSH11" s="53"/>
      <c r="WSI11" s="53"/>
      <c r="WSJ11" s="53"/>
      <c r="WSK11" s="53"/>
      <c r="WSL11" s="53"/>
      <c r="WSM11" s="53"/>
      <c r="WSN11" s="53"/>
      <c r="WSO11" s="53"/>
      <c r="WSP11" s="53"/>
      <c r="WSQ11" s="53"/>
      <c r="WSR11" s="53"/>
      <c r="WSS11" s="53"/>
      <c r="WST11" s="53"/>
      <c r="WSU11" s="53"/>
      <c r="WSV11" s="53"/>
      <c r="WSW11" s="53"/>
      <c r="WSX11" s="53"/>
      <c r="WSY11" s="53"/>
      <c r="WSZ11" s="53"/>
      <c r="WTA11" s="53"/>
      <c r="WTB11" s="53"/>
      <c r="WTC11" s="53"/>
      <c r="WTD11" s="53"/>
      <c r="WTE11" s="53"/>
      <c r="WTF11" s="53"/>
      <c r="WTG11" s="53"/>
      <c r="WTH11" s="53"/>
      <c r="WTI11" s="53"/>
      <c r="WTJ11" s="53"/>
      <c r="WTK11" s="53"/>
      <c r="WTL11" s="53"/>
      <c r="WTM11" s="53"/>
      <c r="WTN11" s="53"/>
      <c r="WTO11" s="53"/>
      <c r="WTP11" s="53"/>
      <c r="WTQ11" s="53"/>
      <c r="WTR11" s="53"/>
      <c r="WTS11" s="53"/>
      <c r="WTT11" s="53"/>
      <c r="WTU11" s="53"/>
      <c r="WTV11" s="53"/>
      <c r="WTW11" s="53"/>
      <c r="WTX11" s="53"/>
      <c r="WTY11" s="53"/>
      <c r="WTZ11" s="53"/>
      <c r="WUA11" s="53"/>
      <c r="WUB11" s="53"/>
      <c r="WUC11" s="53"/>
      <c r="WUD11" s="53"/>
      <c r="WUE11" s="53"/>
      <c r="WUF11" s="53"/>
      <c r="WUG11" s="53"/>
      <c r="WUH11" s="53"/>
      <c r="WUI11" s="53"/>
      <c r="WUJ11" s="53"/>
      <c r="WUK11" s="53"/>
      <c r="WUL11" s="53"/>
      <c r="WUM11" s="53"/>
      <c r="WUN11" s="53"/>
      <c r="WUO11" s="53"/>
      <c r="WUP11" s="53"/>
      <c r="WUQ11" s="53"/>
      <c r="WUR11" s="53"/>
      <c r="WUS11" s="53"/>
      <c r="WUT11" s="53"/>
      <c r="WUU11" s="53"/>
      <c r="WUV11" s="53"/>
      <c r="WUW11" s="53"/>
      <c r="WUX11" s="53"/>
      <c r="WUY11" s="53"/>
      <c r="WUZ11" s="53"/>
      <c r="WVA11" s="53"/>
      <c r="WVB11" s="53"/>
      <c r="WVC11" s="53"/>
      <c r="WVD11" s="53"/>
      <c r="WVE11" s="53"/>
      <c r="WVF11" s="53"/>
      <c r="WVG11" s="53"/>
      <c r="WVH11" s="53"/>
      <c r="WVI11" s="53"/>
      <c r="WVJ11" s="53"/>
      <c r="WVK11" s="53"/>
      <c r="WVL11" s="53"/>
      <c r="WVM11" s="53"/>
      <c r="WVN11" s="53"/>
      <c r="WVO11" s="53"/>
      <c r="WVP11" s="53"/>
      <c r="WVQ11" s="53"/>
      <c r="WVR11" s="53"/>
      <c r="WVS11" s="53"/>
      <c r="WVT11" s="53"/>
      <c r="WVU11" s="53"/>
      <c r="WVV11" s="53"/>
      <c r="WVW11" s="53"/>
      <c r="WVX11" s="53"/>
      <c r="WVY11" s="53"/>
      <c r="WVZ11" s="53"/>
      <c r="WWA11" s="53"/>
      <c r="WWB11" s="53"/>
      <c r="WWC11" s="53"/>
      <c r="WWD11" s="53"/>
      <c r="WWE11" s="53"/>
      <c r="WWF11" s="53"/>
      <c r="WWG11" s="53"/>
      <c r="WWH11" s="53"/>
      <c r="WWI11" s="53"/>
      <c r="WWJ11" s="53"/>
      <c r="WWK11" s="53"/>
      <c r="WWL11" s="53"/>
      <c r="WWM11" s="53"/>
      <c r="WWN11" s="53"/>
      <c r="WWO11" s="53"/>
      <c r="WWP11" s="53"/>
      <c r="WWQ11" s="53"/>
      <c r="WWR11" s="53"/>
      <c r="WWS11" s="53"/>
      <c r="WWT11" s="53"/>
      <c r="WWU11" s="53"/>
      <c r="WWV11" s="53"/>
      <c r="WWW11" s="53"/>
      <c r="WWX11" s="53"/>
      <c r="WWY11" s="53"/>
      <c r="WWZ11" s="53"/>
      <c r="WXA11" s="53"/>
      <c r="WXB11" s="53"/>
      <c r="WXC11" s="53"/>
      <c r="WXD11" s="53"/>
      <c r="WXE11" s="53"/>
      <c r="WXF11" s="53"/>
      <c r="WXG11" s="53"/>
      <c r="WXH11" s="53"/>
      <c r="WXI11" s="53"/>
      <c r="WXJ11" s="53"/>
      <c r="WXK11" s="53"/>
      <c r="WXL11" s="53"/>
      <c r="WXM11" s="53"/>
      <c r="WXN11" s="53"/>
      <c r="WXO11" s="53"/>
      <c r="WXP11" s="53"/>
      <c r="WXQ11" s="53"/>
      <c r="WXR11" s="53"/>
      <c r="WXS11" s="53"/>
      <c r="WXT11" s="53"/>
      <c r="WXU11" s="53"/>
      <c r="WXV11" s="53"/>
      <c r="WXW11" s="53"/>
      <c r="WXX11" s="53"/>
      <c r="WXY11" s="53"/>
      <c r="WXZ11" s="53"/>
      <c r="WYA11" s="53"/>
      <c r="WYB11" s="53"/>
      <c r="WYC11" s="53"/>
      <c r="WYD11" s="53"/>
      <c r="WYE11" s="53"/>
      <c r="WYF11" s="53"/>
      <c r="WYG11" s="53"/>
      <c r="WYH11" s="53"/>
      <c r="WYI11" s="53"/>
      <c r="WYJ11" s="53"/>
      <c r="WYK11" s="53"/>
      <c r="WYL11" s="53"/>
      <c r="WYM11" s="53"/>
      <c r="WYN11" s="53"/>
      <c r="WYO11" s="53"/>
      <c r="WYP11" s="53"/>
      <c r="WYQ11" s="53"/>
      <c r="WYR11" s="53"/>
      <c r="WYS11" s="53"/>
      <c r="WYT11" s="53"/>
      <c r="WYU11" s="53"/>
      <c r="WYV11" s="53"/>
      <c r="WYW11" s="53"/>
      <c r="WYX11" s="53"/>
      <c r="WYY11" s="53"/>
      <c r="WYZ11" s="53"/>
      <c r="WZA11" s="53"/>
      <c r="WZB11" s="53"/>
      <c r="WZC11" s="53"/>
      <c r="WZD11" s="53"/>
      <c r="WZE11" s="53"/>
      <c r="WZF11" s="53"/>
      <c r="WZG11" s="53"/>
      <c r="WZH11" s="53"/>
      <c r="WZI11" s="53"/>
      <c r="WZJ11" s="53"/>
      <c r="WZK11" s="53"/>
      <c r="WZL11" s="53"/>
      <c r="WZM11" s="53"/>
      <c r="WZN11" s="53"/>
      <c r="WZO11" s="53"/>
      <c r="WZP11" s="53"/>
      <c r="WZQ11" s="53"/>
      <c r="WZR11" s="53"/>
      <c r="WZS11" s="53"/>
      <c r="WZT11" s="53"/>
      <c r="WZU11" s="53"/>
      <c r="WZV11" s="53"/>
      <c r="WZW11" s="53"/>
      <c r="WZX11" s="53"/>
      <c r="WZY11" s="53"/>
      <c r="WZZ11" s="53"/>
      <c r="XAA11" s="53"/>
      <c r="XAB11" s="53"/>
      <c r="XAC11" s="53"/>
      <c r="XAD11" s="53"/>
      <c r="XAE11" s="53"/>
      <c r="XAF11" s="53"/>
      <c r="XAG11" s="53"/>
      <c r="XAH11" s="53"/>
      <c r="XAI11" s="53"/>
      <c r="XAJ11" s="53"/>
      <c r="XAK11" s="53"/>
      <c r="XAL11" s="53"/>
      <c r="XAM11" s="53"/>
      <c r="XAN11" s="53"/>
      <c r="XAO11" s="53"/>
      <c r="XAP11" s="53"/>
      <c r="XAQ11" s="53"/>
      <c r="XAR11" s="53"/>
      <c r="XAS11" s="53"/>
      <c r="XAT11" s="53"/>
      <c r="XAU11" s="53"/>
      <c r="XAV11" s="53"/>
      <c r="XAW11" s="53"/>
      <c r="XAX11" s="53"/>
      <c r="XAY11" s="53"/>
      <c r="XAZ11" s="53"/>
      <c r="XBA11" s="53"/>
      <c r="XBB11" s="53"/>
      <c r="XBC11" s="53"/>
      <c r="XBD11" s="53"/>
      <c r="XBE11" s="53"/>
      <c r="XBF11" s="53"/>
      <c r="XBG11" s="53"/>
      <c r="XBH11" s="53"/>
      <c r="XBI11" s="53"/>
      <c r="XBJ11" s="53"/>
      <c r="XBK11" s="53"/>
      <c r="XBL11" s="53"/>
      <c r="XBM11" s="53"/>
      <c r="XBN11" s="53"/>
      <c r="XBO11" s="53"/>
      <c r="XBP11" s="53"/>
      <c r="XBQ11" s="53"/>
      <c r="XBR11" s="53"/>
      <c r="XBS11" s="53"/>
      <c r="XBT11" s="53"/>
      <c r="XBU11" s="53"/>
      <c r="XBV11" s="53"/>
      <c r="XBW11" s="53"/>
      <c r="XBX11" s="53"/>
      <c r="XBY11" s="53"/>
      <c r="XBZ11" s="53"/>
      <c r="XCA11" s="53"/>
      <c r="XCB11" s="53"/>
      <c r="XCC11" s="53"/>
      <c r="XCD11" s="53"/>
      <c r="XCE11" s="53"/>
      <c r="XCF11" s="53"/>
      <c r="XCG11" s="53"/>
      <c r="XCH11" s="53"/>
      <c r="XCI11" s="53"/>
      <c r="XCJ11" s="53"/>
      <c r="XCK11" s="53"/>
      <c r="XCL11" s="53"/>
      <c r="XCM11" s="53"/>
      <c r="XCN11" s="53"/>
      <c r="XCO11" s="53"/>
      <c r="XCP11" s="53"/>
      <c r="XCQ11" s="53"/>
      <c r="XCR11" s="53"/>
      <c r="XCS11" s="53"/>
      <c r="XCT11" s="53"/>
      <c r="XCU11" s="53"/>
      <c r="XCV11" s="53"/>
      <c r="XCW11" s="53"/>
      <c r="XCX11" s="53"/>
      <c r="XCY11" s="53"/>
      <c r="XCZ11" s="53"/>
      <c r="XDA11" s="53"/>
      <c r="XDB11" s="53"/>
      <c r="XDC11" s="53"/>
      <c r="XDD11" s="53"/>
      <c r="XDE11" s="53"/>
      <c r="XDF11" s="53"/>
      <c r="XDG11" s="53"/>
      <c r="XDH11" s="53"/>
      <c r="XDI11" s="53"/>
      <c r="XDJ11" s="53"/>
      <c r="XDK11" s="53"/>
      <c r="XDL11" s="53"/>
      <c r="XDM11" s="53"/>
      <c r="XDN11" s="53"/>
      <c r="XDO11" s="53"/>
      <c r="XDP11" s="53"/>
      <c r="XDQ11" s="53"/>
      <c r="XDR11" s="53"/>
      <c r="XDS11" s="53"/>
      <c r="XDT11" s="53"/>
      <c r="XDU11" s="53"/>
      <c r="XDV11" s="53"/>
      <c r="XDW11" s="53"/>
      <c r="XDX11" s="53"/>
      <c r="XDY11" s="53"/>
      <c r="XDZ11" s="53"/>
      <c r="XEA11" s="53"/>
      <c r="XEB11" s="53"/>
      <c r="XEC11" s="53"/>
      <c r="XED11" s="53"/>
      <c r="XEE11" s="53"/>
      <c r="XEF11" s="53"/>
      <c r="XEG11" s="53"/>
      <c r="XEH11" s="53"/>
      <c r="XEI11" s="53"/>
      <c r="XEJ11" s="53"/>
      <c r="XEK11" s="53"/>
      <c r="XEL11" s="53"/>
      <c r="XEM11" s="53"/>
      <c r="XEN11" s="53"/>
      <c r="XEO11" s="53"/>
      <c r="XEP11" s="53"/>
      <c r="XEQ11" s="53"/>
      <c r="XER11" s="53"/>
      <c r="XES11" s="53"/>
      <c r="XET11" s="53"/>
      <c r="XEU11" s="53"/>
      <c r="XEV11" s="53"/>
      <c r="XEW11" s="53"/>
      <c r="XEX11" s="53"/>
      <c r="XEY11" s="53"/>
      <c r="XEZ11" s="53"/>
      <c r="XFA11" s="53"/>
      <c r="XFB11" s="53"/>
      <c r="XFC11" s="53"/>
    </row>
    <row r="12" spans="1:16383" ht="11.4" customHeight="1" thickTop="1" x14ac:dyDescent="0.2"/>
    <row r="13" spans="1:16383" ht="11.4" customHeight="1" x14ac:dyDescent="0.2"/>
    <row r="14" spans="1:16383" ht="15" customHeight="1" x14ac:dyDescent="0.25">
      <c r="B14" s="20" t="s">
        <v>101</v>
      </c>
    </row>
    <row r="15" spans="1:16383" ht="12" customHeight="1" x14ac:dyDescent="0.2">
      <c r="D15" s="61" t="s">
        <v>107</v>
      </c>
      <c r="J15" s="56" t="s">
        <v>17</v>
      </c>
      <c r="K15" s="62"/>
      <c r="L15" s="80">
        <v>43831</v>
      </c>
      <c r="M15" s="64" t="s">
        <v>124</v>
      </c>
      <c r="X15" s="60"/>
    </row>
    <row r="16" spans="1:16383" ht="12" customHeight="1" x14ac:dyDescent="0.2">
      <c r="D16" s="61" t="s">
        <v>103</v>
      </c>
      <c r="J16" s="56" t="s">
        <v>104</v>
      </c>
      <c r="K16" s="62"/>
      <c r="L16" s="67">
        <v>6</v>
      </c>
      <c r="M16" s="64" t="s">
        <v>126</v>
      </c>
      <c r="X16" s="60"/>
    </row>
    <row r="17" spans="2:24" ht="12" customHeight="1" x14ac:dyDescent="0.25">
      <c r="D17" s="65" t="s">
        <v>108</v>
      </c>
      <c r="E17" s="65"/>
      <c r="F17" s="65"/>
      <c r="G17" s="65"/>
      <c r="H17" s="65"/>
      <c r="I17" s="65"/>
      <c r="J17" s="65" t="s">
        <v>17</v>
      </c>
      <c r="K17" s="66"/>
      <c r="L17" s="77">
        <f>EOMONTH(L15,L16*12-1)</f>
        <v>46022</v>
      </c>
      <c r="X17" s="60"/>
    </row>
    <row r="18" spans="2:24" ht="12" customHeight="1" x14ac:dyDescent="0.2"/>
    <row r="19" spans="2:24" ht="12" customHeight="1" x14ac:dyDescent="0.2">
      <c r="D19" s="61" t="s">
        <v>102</v>
      </c>
      <c r="J19" s="56" t="s">
        <v>97</v>
      </c>
      <c r="K19" s="62"/>
      <c r="L19" s="67">
        <v>10000</v>
      </c>
      <c r="M19" s="64" t="s">
        <v>128</v>
      </c>
      <c r="X19" s="60"/>
    </row>
    <row r="20" spans="2:24" ht="12" customHeight="1" x14ac:dyDescent="0.2"/>
    <row r="21" spans="2:24" ht="15" customHeight="1" x14ac:dyDescent="0.25">
      <c r="B21" s="20" t="s">
        <v>109</v>
      </c>
    </row>
    <row r="22" spans="2:24" ht="12" customHeight="1" x14ac:dyDescent="0.2">
      <c r="D22" s="61" t="s">
        <v>107</v>
      </c>
      <c r="J22" s="56" t="s">
        <v>17</v>
      </c>
      <c r="K22" s="62"/>
      <c r="L22" s="80">
        <v>43835</v>
      </c>
      <c r="M22" s="64" t="s">
        <v>125</v>
      </c>
      <c r="X22" s="60"/>
    </row>
    <row r="23" spans="2:24" ht="12" customHeight="1" x14ac:dyDescent="0.2">
      <c r="D23" s="61" t="s">
        <v>103</v>
      </c>
      <c r="J23" s="56" t="s">
        <v>104</v>
      </c>
      <c r="K23" s="62"/>
      <c r="L23" s="67">
        <v>6</v>
      </c>
      <c r="M23" s="64" t="s">
        <v>127</v>
      </c>
      <c r="X23" s="60"/>
    </row>
    <row r="24" spans="2:24" ht="12" customHeight="1" x14ac:dyDescent="0.25">
      <c r="D24" s="65" t="s">
        <v>108</v>
      </c>
      <c r="E24" s="65"/>
      <c r="F24" s="65"/>
      <c r="G24" s="65"/>
      <c r="H24" s="65"/>
      <c r="I24" s="65"/>
      <c r="J24" s="65" t="s">
        <v>17</v>
      </c>
      <c r="K24" s="66"/>
      <c r="L24" s="77">
        <f>EOMONTH(L22,L23*12-1)+DAY(L22)-1</f>
        <v>46026</v>
      </c>
      <c r="X24" s="60"/>
    </row>
    <row r="25" spans="2:24" ht="12" customHeight="1" x14ac:dyDescent="0.2"/>
    <row r="26" spans="2:24" ht="12" customHeight="1" x14ac:dyDescent="0.2">
      <c r="D26" s="61" t="s">
        <v>102</v>
      </c>
      <c r="J26" s="56" t="s">
        <v>97</v>
      </c>
      <c r="K26" s="62"/>
      <c r="L26" s="67">
        <v>10000</v>
      </c>
      <c r="M26" s="64" t="s">
        <v>129</v>
      </c>
      <c r="X26" s="60"/>
    </row>
    <row r="27" spans="2:24" ht="12" customHeight="1" x14ac:dyDescent="0.2"/>
    <row r="28" spans="2:24" ht="15" customHeight="1" x14ac:dyDescent="0.25">
      <c r="B28" s="20" t="s">
        <v>114</v>
      </c>
    </row>
    <row r="29" spans="2:24" ht="12" customHeight="1" x14ac:dyDescent="0.2">
      <c r="D29" s="61" t="s">
        <v>103</v>
      </c>
      <c r="J29" s="56" t="s">
        <v>104</v>
      </c>
      <c r="K29" s="62"/>
      <c r="L29" s="67">
        <v>2</v>
      </c>
      <c r="M29" s="64" t="s">
        <v>130</v>
      </c>
      <c r="X29" s="60"/>
    </row>
    <row r="30" spans="2:24" ht="12" customHeight="1" x14ac:dyDescent="0.2">
      <c r="D30" s="61" t="s">
        <v>118</v>
      </c>
      <c r="J30" s="56" t="s">
        <v>97</v>
      </c>
      <c r="K30" s="62">
        <f>SUM(N30:W30)</f>
        <v>10000</v>
      </c>
      <c r="N30" s="67">
        <v>0</v>
      </c>
      <c r="O30" s="67">
        <v>5000</v>
      </c>
      <c r="P30" s="67">
        <v>0</v>
      </c>
      <c r="Q30" s="67">
        <v>3000</v>
      </c>
      <c r="R30" s="67">
        <v>0</v>
      </c>
      <c r="S30" s="67">
        <v>1500</v>
      </c>
      <c r="T30" s="67">
        <v>500</v>
      </c>
      <c r="U30" s="67">
        <v>0</v>
      </c>
      <c r="V30" s="67">
        <v>0</v>
      </c>
      <c r="W30" s="67">
        <v>0</v>
      </c>
      <c r="X30" s="64" t="s">
        <v>131</v>
      </c>
    </row>
    <row r="31" spans="2:24" ht="12" customHeight="1" x14ac:dyDescent="0.2"/>
    <row r="32" spans="2:24" ht="12" customHeight="1" x14ac:dyDescent="0.2"/>
    <row r="33" spans="1:16383" s="57" customFormat="1" ht="18" customHeight="1" thickBot="1" x14ac:dyDescent="0.35">
      <c r="A33" s="19" t="s">
        <v>92</v>
      </c>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c r="AUL33" s="53"/>
      <c r="AUM33" s="53"/>
      <c r="AUN33" s="53"/>
      <c r="AUO33" s="53"/>
      <c r="AUP33" s="53"/>
      <c r="AUQ33" s="53"/>
      <c r="AUR33" s="53"/>
      <c r="AUS33" s="53"/>
      <c r="AUT33" s="53"/>
      <c r="AUU33" s="53"/>
      <c r="AUV33" s="53"/>
      <c r="AUW33" s="53"/>
      <c r="AUX33" s="53"/>
      <c r="AUY33" s="53"/>
      <c r="AUZ33" s="53"/>
      <c r="AVA33" s="53"/>
      <c r="AVB33" s="53"/>
      <c r="AVC33" s="53"/>
      <c r="AVD33" s="53"/>
      <c r="AVE33" s="53"/>
      <c r="AVF33" s="53"/>
      <c r="AVG33" s="53"/>
      <c r="AVH33" s="53"/>
      <c r="AVI33" s="53"/>
      <c r="AVJ33" s="53"/>
      <c r="AVK33" s="53"/>
      <c r="AVL33" s="53"/>
      <c r="AVM33" s="53"/>
      <c r="AVN33" s="53"/>
      <c r="AVO33" s="53"/>
      <c r="AVP33" s="53"/>
      <c r="AVQ33" s="53"/>
      <c r="AVR33" s="53"/>
      <c r="AVS33" s="53"/>
      <c r="AVT33" s="53"/>
      <c r="AVU33" s="53"/>
      <c r="AVV33" s="53"/>
      <c r="AVW33" s="53"/>
      <c r="AVX33" s="53"/>
      <c r="AVY33" s="53"/>
      <c r="AVZ33" s="53"/>
      <c r="AWA33" s="53"/>
      <c r="AWB33" s="53"/>
      <c r="AWC33" s="53"/>
      <c r="AWD33" s="53"/>
      <c r="AWE33" s="53"/>
      <c r="AWF33" s="53"/>
      <c r="AWG33" s="53"/>
      <c r="AWH33" s="53"/>
      <c r="AWI33" s="53"/>
      <c r="AWJ33" s="53"/>
      <c r="AWK33" s="53"/>
      <c r="AWL33" s="53"/>
      <c r="AWM33" s="53"/>
      <c r="AWN33" s="53"/>
      <c r="AWO33" s="53"/>
      <c r="AWP33" s="53"/>
      <c r="AWQ33" s="53"/>
      <c r="AWR33" s="53"/>
      <c r="AWS33" s="53"/>
      <c r="AWT33" s="53"/>
      <c r="AWU33" s="53"/>
      <c r="AWV33" s="53"/>
      <c r="AWW33" s="53"/>
      <c r="AWX33" s="53"/>
      <c r="AWY33" s="53"/>
      <c r="AWZ33" s="53"/>
      <c r="AXA33" s="53"/>
      <c r="AXB33" s="53"/>
      <c r="AXC33" s="53"/>
      <c r="AXD33" s="53"/>
      <c r="AXE33" s="53"/>
      <c r="AXF33" s="53"/>
      <c r="AXG33" s="53"/>
      <c r="AXH33" s="53"/>
      <c r="AXI33" s="53"/>
      <c r="AXJ33" s="53"/>
      <c r="AXK33" s="53"/>
      <c r="AXL33" s="53"/>
      <c r="AXM33" s="53"/>
      <c r="AXN33" s="53"/>
      <c r="AXO33" s="53"/>
      <c r="AXP33" s="53"/>
      <c r="AXQ33" s="53"/>
      <c r="AXR33" s="53"/>
      <c r="AXS33" s="53"/>
      <c r="AXT33" s="53"/>
      <c r="AXU33" s="53"/>
      <c r="AXV33" s="53"/>
      <c r="AXW33" s="53"/>
      <c r="AXX33" s="53"/>
      <c r="AXY33" s="53"/>
      <c r="AXZ33" s="53"/>
      <c r="AYA33" s="53"/>
      <c r="AYB33" s="53"/>
      <c r="AYC33" s="53"/>
      <c r="AYD33" s="53"/>
      <c r="AYE33" s="53"/>
      <c r="AYF33" s="53"/>
      <c r="AYG33" s="53"/>
      <c r="AYH33" s="53"/>
      <c r="AYI33" s="53"/>
      <c r="AYJ33" s="53"/>
      <c r="AYK33" s="53"/>
      <c r="AYL33" s="53"/>
      <c r="AYM33" s="53"/>
      <c r="AYN33" s="53"/>
      <c r="AYO33" s="53"/>
      <c r="AYP33" s="53"/>
      <c r="AYQ33" s="53"/>
      <c r="AYR33" s="53"/>
      <c r="AYS33" s="53"/>
      <c r="AYT33" s="53"/>
      <c r="AYU33" s="53"/>
      <c r="AYV33" s="53"/>
      <c r="AYW33" s="53"/>
      <c r="AYX33" s="53"/>
      <c r="AYY33" s="53"/>
      <c r="AYZ33" s="53"/>
      <c r="AZA33" s="53"/>
      <c r="AZB33" s="53"/>
      <c r="AZC33" s="53"/>
      <c r="AZD33" s="53"/>
      <c r="AZE33" s="53"/>
      <c r="AZF33" s="53"/>
      <c r="AZG33" s="53"/>
      <c r="AZH33" s="53"/>
      <c r="AZI33" s="53"/>
      <c r="AZJ33" s="53"/>
      <c r="AZK33" s="53"/>
      <c r="AZL33" s="53"/>
      <c r="AZM33" s="53"/>
      <c r="AZN33" s="53"/>
      <c r="AZO33" s="53"/>
      <c r="AZP33" s="53"/>
      <c r="AZQ33" s="53"/>
      <c r="AZR33" s="53"/>
      <c r="AZS33" s="53"/>
      <c r="AZT33" s="53"/>
      <c r="AZU33" s="53"/>
      <c r="AZV33" s="53"/>
      <c r="AZW33" s="53"/>
      <c r="AZX33" s="53"/>
      <c r="AZY33" s="53"/>
      <c r="AZZ33" s="53"/>
      <c r="BAA33" s="53"/>
      <c r="BAB33" s="53"/>
      <c r="BAC33" s="53"/>
      <c r="BAD33" s="53"/>
      <c r="BAE33" s="53"/>
      <c r="BAF33" s="53"/>
      <c r="BAG33" s="53"/>
      <c r="BAH33" s="53"/>
      <c r="BAI33" s="53"/>
      <c r="BAJ33" s="53"/>
      <c r="BAK33" s="53"/>
      <c r="BAL33" s="53"/>
      <c r="BAM33" s="53"/>
      <c r="BAN33" s="53"/>
      <c r="BAO33" s="53"/>
      <c r="BAP33" s="53"/>
      <c r="BAQ33" s="53"/>
      <c r="BAR33" s="53"/>
      <c r="BAS33" s="53"/>
      <c r="BAT33" s="53"/>
      <c r="BAU33" s="53"/>
      <c r="BAV33" s="53"/>
      <c r="BAW33" s="53"/>
      <c r="BAX33" s="53"/>
      <c r="BAY33" s="53"/>
      <c r="BAZ33" s="53"/>
      <c r="BBA33" s="53"/>
      <c r="BBB33" s="53"/>
      <c r="BBC33" s="53"/>
      <c r="BBD33" s="53"/>
      <c r="BBE33" s="53"/>
      <c r="BBF33" s="53"/>
      <c r="BBG33" s="53"/>
      <c r="BBH33" s="53"/>
      <c r="BBI33" s="53"/>
      <c r="BBJ33" s="53"/>
      <c r="BBK33" s="53"/>
      <c r="BBL33" s="53"/>
      <c r="BBM33" s="53"/>
      <c r="BBN33" s="53"/>
      <c r="BBO33" s="53"/>
      <c r="BBP33" s="53"/>
      <c r="BBQ33" s="53"/>
      <c r="BBR33" s="53"/>
      <c r="BBS33" s="53"/>
      <c r="BBT33" s="53"/>
      <c r="BBU33" s="53"/>
      <c r="BBV33" s="53"/>
      <c r="BBW33" s="53"/>
      <c r="BBX33" s="53"/>
      <c r="BBY33" s="53"/>
      <c r="BBZ33" s="53"/>
      <c r="BCA33" s="53"/>
      <c r="BCB33" s="53"/>
      <c r="BCC33" s="53"/>
      <c r="BCD33" s="53"/>
      <c r="BCE33" s="53"/>
      <c r="BCF33" s="53"/>
      <c r="BCG33" s="53"/>
      <c r="BCH33" s="53"/>
      <c r="BCI33" s="53"/>
      <c r="BCJ33" s="53"/>
      <c r="BCK33" s="53"/>
      <c r="BCL33" s="53"/>
      <c r="BCM33" s="53"/>
      <c r="BCN33" s="53"/>
      <c r="BCO33" s="53"/>
      <c r="BCP33" s="53"/>
      <c r="BCQ33" s="53"/>
      <c r="BCR33" s="53"/>
      <c r="BCS33" s="53"/>
      <c r="BCT33" s="53"/>
      <c r="BCU33" s="53"/>
      <c r="BCV33" s="53"/>
      <c r="BCW33" s="53"/>
      <c r="BCX33" s="53"/>
      <c r="BCY33" s="53"/>
      <c r="BCZ33" s="53"/>
      <c r="BDA33" s="53"/>
      <c r="BDB33" s="53"/>
      <c r="BDC33" s="53"/>
      <c r="BDD33" s="53"/>
      <c r="BDE33" s="53"/>
      <c r="BDF33" s="53"/>
      <c r="BDG33" s="53"/>
      <c r="BDH33" s="53"/>
      <c r="BDI33" s="53"/>
      <c r="BDJ33" s="53"/>
      <c r="BDK33" s="53"/>
      <c r="BDL33" s="53"/>
      <c r="BDM33" s="53"/>
      <c r="BDN33" s="53"/>
      <c r="BDO33" s="53"/>
      <c r="BDP33" s="53"/>
      <c r="BDQ33" s="53"/>
      <c r="BDR33" s="53"/>
      <c r="BDS33" s="53"/>
      <c r="BDT33" s="53"/>
      <c r="BDU33" s="53"/>
      <c r="BDV33" s="53"/>
      <c r="BDW33" s="53"/>
      <c r="BDX33" s="53"/>
      <c r="BDY33" s="53"/>
      <c r="BDZ33" s="53"/>
      <c r="BEA33" s="53"/>
      <c r="BEB33" s="53"/>
      <c r="BEC33" s="53"/>
      <c r="BED33" s="53"/>
      <c r="BEE33" s="53"/>
      <c r="BEF33" s="53"/>
      <c r="BEG33" s="53"/>
      <c r="BEH33" s="53"/>
      <c r="BEI33" s="53"/>
      <c r="BEJ33" s="53"/>
      <c r="BEK33" s="53"/>
      <c r="BEL33" s="53"/>
      <c r="BEM33" s="53"/>
      <c r="BEN33" s="53"/>
      <c r="BEO33" s="53"/>
      <c r="BEP33" s="53"/>
      <c r="BEQ33" s="53"/>
      <c r="BER33" s="53"/>
      <c r="BES33" s="53"/>
      <c r="BET33" s="53"/>
      <c r="BEU33" s="53"/>
      <c r="BEV33" s="53"/>
      <c r="BEW33" s="53"/>
      <c r="BEX33" s="53"/>
      <c r="BEY33" s="53"/>
      <c r="BEZ33" s="53"/>
      <c r="BFA33" s="53"/>
      <c r="BFB33" s="53"/>
      <c r="BFC33" s="53"/>
      <c r="BFD33" s="53"/>
      <c r="BFE33" s="53"/>
      <c r="BFF33" s="53"/>
      <c r="BFG33" s="53"/>
      <c r="BFH33" s="53"/>
      <c r="BFI33" s="53"/>
      <c r="BFJ33" s="53"/>
      <c r="BFK33" s="53"/>
      <c r="BFL33" s="53"/>
      <c r="BFM33" s="53"/>
      <c r="BFN33" s="53"/>
      <c r="BFO33" s="53"/>
      <c r="BFP33" s="53"/>
      <c r="BFQ33" s="53"/>
      <c r="BFR33" s="53"/>
      <c r="BFS33" s="53"/>
      <c r="BFT33" s="53"/>
      <c r="BFU33" s="53"/>
      <c r="BFV33" s="53"/>
      <c r="BFW33" s="53"/>
      <c r="BFX33" s="53"/>
      <c r="BFY33" s="53"/>
      <c r="BFZ33" s="53"/>
      <c r="BGA33" s="53"/>
      <c r="BGB33" s="53"/>
      <c r="BGC33" s="53"/>
      <c r="BGD33" s="53"/>
      <c r="BGE33" s="53"/>
      <c r="BGF33" s="53"/>
      <c r="BGG33" s="53"/>
      <c r="BGH33" s="53"/>
      <c r="BGI33" s="53"/>
      <c r="BGJ33" s="53"/>
      <c r="BGK33" s="53"/>
      <c r="BGL33" s="53"/>
      <c r="BGM33" s="53"/>
      <c r="BGN33" s="53"/>
      <c r="BGO33" s="53"/>
      <c r="BGP33" s="53"/>
      <c r="BGQ33" s="53"/>
      <c r="BGR33" s="53"/>
      <c r="BGS33" s="53"/>
      <c r="BGT33" s="53"/>
      <c r="BGU33" s="53"/>
      <c r="BGV33" s="53"/>
      <c r="BGW33" s="53"/>
      <c r="BGX33" s="53"/>
      <c r="BGY33" s="53"/>
      <c r="BGZ33" s="53"/>
      <c r="BHA33" s="53"/>
      <c r="BHB33" s="53"/>
      <c r="BHC33" s="53"/>
      <c r="BHD33" s="53"/>
      <c r="BHE33" s="53"/>
      <c r="BHF33" s="53"/>
      <c r="BHG33" s="53"/>
      <c r="BHH33" s="53"/>
      <c r="BHI33" s="53"/>
      <c r="BHJ33" s="53"/>
      <c r="BHK33" s="53"/>
      <c r="BHL33" s="53"/>
      <c r="BHM33" s="53"/>
      <c r="BHN33" s="53"/>
      <c r="BHO33" s="53"/>
      <c r="BHP33" s="53"/>
      <c r="BHQ33" s="53"/>
      <c r="BHR33" s="53"/>
      <c r="BHS33" s="53"/>
      <c r="BHT33" s="53"/>
      <c r="BHU33" s="53"/>
      <c r="BHV33" s="53"/>
      <c r="BHW33" s="53"/>
      <c r="BHX33" s="53"/>
      <c r="BHY33" s="53"/>
      <c r="BHZ33" s="53"/>
      <c r="BIA33" s="53"/>
      <c r="BIB33" s="53"/>
      <c r="BIC33" s="53"/>
      <c r="BID33" s="53"/>
      <c r="BIE33" s="53"/>
      <c r="BIF33" s="53"/>
      <c r="BIG33" s="53"/>
      <c r="BIH33" s="53"/>
      <c r="BII33" s="53"/>
      <c r="BIJ33" s="53"/>
      <c r="BIK33" s="53"/>
      <c r="BIL33" s="53"/>
      <c r="BIM33" s="53"/>
      <c r="BIN33" s="53"/>
      <c r="BIO33" s="53"/>
      <c r="BIP33" s="53"/>
      <c r="BIQ33" s="53"/>
      <c r="BIR33" s="53"/>
      <c r="BIS33" s="53"/>
      <c r="BIT33" s="53"/>
      <c r="BIU33" s="53"/>
      <c r="BIV33" s="53"/>
      <c r="BIW33" s="53"/>
      <c r="BIX33" s="53"/>
      <c r="BIY33" s="53"/>
      <c r="BIZ33" s="53"/>
      <c r="BJA33" s="53"/>
      <c r="BJB33" s="53"/>
      <c r="BJC33" s="53"/>
      <c r="BJD33" s="53"/>
      <c r="BJE33" s="53"/>
      <c r="BJF33" s="53"/>
      <c r="BJG33" s="53"/>
      <c r="BJH33" s="53"/>
      <c r="BJI33" s="53"/>
      <c r="BJJ33" s="53"/>
      <c r="BJK33" s="53"/>
      <c r="BJL33" s="53"/>
      <c r="BJM33" s="53"/>
      <c r="BJN33" s="53"/>
      <c r="BJO33" s="53"/>
      <c r="BJP33" s="53"/>
      <c r="BJQ33" s="53"/>
      <c r="BJR33" s="53"/>
      <c r="BJS33" s="53"/>
      <c r="BJT33" s="53"/>
      <c r="BJU33" s="53"/>
      <c r="BJV33" s="53"/>
      <c r="BJW33" s="53"/>
      <c r="BJX33" s="53"/>
      <c r="BJY33" s="53"/>
      <c r="BJZ33" s="53"/>
      <c r="BKA33" s="53"/>
      <c r="BKB33" s="53"/>
      <c r="BKC33" s="53"/>
      <c r="BKD33" s="53"/>
      <c r="BKE33" s="53"/>
      <c r="BKF33" s="53"/>
      <c r="BKG33" s="53"/>
      <c r="BKH33" s="53"/>
      <c r="BKI33" s="53"/>
      <c r="BKJ33" s="53"/>
      <c r="BKK33" s="53"/>
      <c r="BKL33" s="53"/>
      <c r="BKM33" s="53"/>
      <c r="BKN33" s="53"/>
      <c r="BKO33" s="53"/>
      <c r="BKP33" s="53"/>
      <c r="BKQ33" s="53"/>
      <c r="BKR33" s="53"/>
      <c r="BKS33" s="53"/>
      <c r="BKT33" s="53"/>
      <c r="BKU33" s="53"/>
      <c r="BKV33" s="53"/>
      <c r="BKW33" s="53"/>
      <c r="BKX33" s="53"/>
      <c r="BKY33" s="53"/>
      <c r="BKZ33" s="53"/>
      <c r="BLA33" s="53"/>
      <c r="BLB33" s="53"/>
      <c r="BLC33" s="53"/>
      <c r="BLD33" s="53"/>
      <c r="BLE33" s="53"/>
      <c r="BLF33" s="53"/>
      <c r="BLG33" s="53"/>
      <c r="BLH33" s="53"/>
      <c r="BLI33" s="53"/>
      <c r="BLJ33" s="53"/>
      <c r="BLK33" s="53"/>
      <c r="BLL33" s="53"/>
      <c r="BLM33" s="53"/>
      <c r="BLN33" s="53"/>
      <c r="BLO33" s="53"/>
      <c r="BLP33" s="53"/>
      <c r="BLQ33" s="53"/>
      <c r="BLR33" s="53"/>
      <c r="BLS33" s="53"/>
      <c r="BLT33" s="53"/>
      <c r="BLU33" s="53"/>
      <c r="BLV33" s="53"/>
      <c r="BLW33" s="53"/>
      <c r="BLX33" s="53"/>
      <c r="BLY33" s="53"/>
      <c r="BLZ33" s="53"/>
      <c r="BMA33" s="53"/>
      <c r="BMB33" s="53"/>
      <c r="BMC33" s="53"/>
      <c r="BMD33" s="53"/>
      <c r="BME33" s="53"/>
      <c r="BMF33" s="53"/>
      <c r="BMG33" s="53"/>
      <c r="BMH33" s="53"/>
      <c r="BMI33" s="53"/>
      <c r="BMJ33" s="53"/>
      <c r="BMK33" s="53"/>
      <c r="BML33" s="53"/>
      <c r="BMM33" s="53"/>
      <c r="BMN33" s="53"/>
      <c r="BMO33" s="53"/>
      <c r="BMP33" s="53"/>
      <c r="BMQ33" s="53"/>
      <c r="BMR33" s="53"/>
      <c r="BMS33" s="53"/>
      <c r="BMT33" s="53"/>
      <c r="BMU33" s="53"/>
      <c r="BMV33" s="53"/>
      <c r="BMW33" s="53"/>
      <c r="BMX33" s="53"/>
      <c r="BMY33" s="53"/>
      <c r="BMZ33" s="53"/>
      <c r="BNA33" s="53"/>
      <c r="BNB33" s="53"/>
      <c r="BNC33" s="53"/>
      <c r="BND33" s="53"/>
      <c r="BNE33" s="53"/>
      <c r="BNF33" s="53"/>
      <c r="BNG33" s="53"/>
      <c r="BNH33" s="53"/>
      <c r="BNI33" s="53"/>
      <c r="BNJ33" s="53"/>
      <c r="BNK33" s="53"/>
      <c r="BNL33" s="53"/>
      <c r="BNM33" s="53"/>
      <c r="BNN33" s="53"/>
      <c r="BNO33" s="53"/>
      <c r="BNP33" s="53"/>
      <c r="BNQ33" s="53"/>
      <c r="BNR33" s="53"/>
      <c r="BNS33" s="53"/>
      <c r="BNT33" s="53"/>
      <c r="BNU33" s="53"/>
      <c r="BNV33" s="53"/>
      <c r="BNW33" s="53"/>
      <c r="BNX33" s="53"/>
      <c r="BNY33" s="53"/>
      <c r="BNZ33" s="53"/>
      <c r="BOA33" s="53"/>
      <c r="BOB33" s="53"/>
      <c r="BOC33" s="53"/>
      <c r="BOD33" s="53"/>
      <c r="BOE33" s="53"/>
      <c r="BOF33" s="53"/>
      <c r="BOG33" s="53"/>
      <c r="BOH33" s="53"/>
      <c r="BOI33" s="53"/>
      <c r="BOJ33" s="53"/>
      <c r="BOK33" s="53"/>
      <c r="BOL33" s="53"/>
      <c r="BOM33" s="53"/>
      <c r="BON33" s="53"/>
      <c r="BOO33" s="53"/>
      <c r="BOP33" s="53"/>
      <c r="BOQ33" s="53"/>
      <c r="BOR33" s="53"/>
      <c r="BOS33" s="53"/>
      <c r="BOT33" s="53"/>
      <c r="BOU33" s="53"/>
      <c r="BOV33" s="53"/>
      <c r="BOW33" s="53"/>
      <c r="BOX33" s="53"/>
      <c r="BOY33" s="53"/>
      <c r="BOZ33" s="53"/>
      <c r="BPA33" s="53"/>
      <c r="BPB33" s="53"/>
      <c r="BPC33" s="53"/>
      <c r="BPD33" s="53"/>
      <c r="BPE33" s="53"/>
      <c r="BPF33" s="53"/>
      <c r="BPG33" s="53"/>
      <c r="BPH33" s="53"/>
      <c r="BPI33" s="53"/>
      <c r="BPJ33" s="53"/>
      <c r="BPK33" s="53"/>
      <c r="BPL33" s="53"/>
      <c r="BPM33" s="53"/>
      <c r="BPN33" s="53"/>
      <c r="BPO33" s="53"/>
      <c r="BPP33" s="53"/>
      <c r="BPQ33" s="53"/>
      <c r="BPR33" s="53"/>
      <c r="BPS33" s="53"/>
      <c r="BPT33" s="53"/>
      <c r="BPU33" s="53"/>
      <c r="BPV33" s="53"/>
      <c r="BPW33" s="53"/>
      <c r="BPX33" s="53"/>
      <c r="BPY33" s="53"/>
      <c r="BPZ33" s="53"/>
      <c r="BQA33" s="53"/>
      <c r="BQB33" s="53"/>
      <c r="BQC33" s="53"/>
      <c r="BQD33" s="53"/>
      <c r="BQE33" s="53"/>
      <c r="BQF33" s="53"/>
      <c r="BQG33" s="53"/>
      <c r="BQH33" s="53"/>
      <c r="BQI33" s="53"/>
      <c r="BQJ33" s="53"/>
      <c r="BQK33" s="53"/>
      <c r="BQL33" s="53"/>
      <c r="BQM33" s="53"/>
      <c r="BQN33" s="53"/>
      <c r="BQO33" s="53"/>
      <c r="BQP33" s="53"/>
      <c r="BQQ33" s="53"/>
      <c r="BQR33" s="53"/>
      <c r="BQS33" s="53"/>
      <c r="BQT33" s="53"/>
      <c r="BQU33" s="53"/>
      <c r="BQV33" s="53"/>
      <c r="BQW33" s="53"/>
      <c r="BQX33" s="53"/>
      <c r="BQY33" s="53"/>
      <c r="BQZ33" s="53"/>
      <c r="BRA33" s="53"/>
      <c r="BRB33" s="53"/>
      <c r="BRC33" s="53"/>
      <c r="BRD33" s="53"/>
      <c r="BRE33" s="53"/>
      <c r="BRF33" s="53"/>
      <c r="BRG33" s="53"/>
      <c r="BRH33" s="53"/>
      <c r="BRI33" s="53"/>
      <c r="BRJ33" s="53"/>
      <c r="BRK33" s="53"/>
      <c r="BRL33" s="53"/>
      <c r="BRM33" s="53"/>
      <c r="BRN33" s="53"/>
      <c r="BRO33" s="53"/>
      <c r="BRP33" s="53"/>
      <c r="BRQ33" s="53"/>
      <c r="BRR33" s="53"/>
      <c r="BRS33" s="53"/>
      <c r="BRT33" s="53"/>
      <c r="BRU33" s="53"/>
      <c r="BRV33" s="53"/>
      <c r="BRW33" s="53"/>
      <c r="BRX33" s="53"/>
      <c r="BRY33" s="53"/>
      <c r="BRZ33" s="53"/>
      <c r="BSA33" s="53"/>
      <c r="BSB33" s="53"/>
      <c r="BSC33" s="53"/>
      <c r="BSD33" s="53"/>
      <c r="BSE33" s="53"/>
      <c r="BSF33" s="53"/>
      <c r="BSG33" s="53"/>
      <c r="BSH33" s="53"/>
      <c r="BSI33" s="53"/>
      <c r="BSJ33" s="53"/>
      <c r="BSK33" s="53"/>
      <c r="BSL33" s="53"/>
      <c r="BSM33" s="53"/>
      <c r="BSN33" s="53"/>
      <c r="BSO33" s="53"/>
      <c r="BSP33" s="53"/>
      <c r="BSQ33" s="53"/>
      <c r="BSR33" s="53"/>
      <c r="BSS33" s="53"/>
      <c r="BST33" s="53"/>
      <c r="BSU33" s="53"/>
      <c r="BSV33" s="53"/>
      <c r="BSW33" s="53"/>
      <c r="BSX33" s="53"/>
      <c r="BSY33" s="53"/>
      <c r="BSZ33" s="53"/>
      <c r="BTA33" s="53"/>
      <c r="BTB33" s="53"/>
      <c r="BTC33" s="53"/>
      <c r="BTD33" s="53"/>
      <c r="BTE33" s="53"/>
      <c r="BTF33" s="53"/>
      <c r="BTG33" s="53"/>
      <c r="BTH33" s="53"/>
      <c r="BTI33" s="53"/>
      <c r="BTJ33" s="53"/>
      <c r="BTK33" s="53"/>
      <c r="BTL33" s="53"/>
      <c r="BTM33" s="53"/>
      <c r="BTN33" s="53"/>
      <c r="BTO33" s="53"/>
      <c r="BTP33" s="53"/>
      <c r="BTQ33" s="53"/>
      <c r="BTR33" s="53"/>
      <c r="BTS33" s="53"/>
      <c r="BTT33" s="53"/>
      <c r="BTU33" s="53"/>
      <c r="BTV33" s="53"/>
      <c r="BTW33" s="53"/>
      <c r="BTX33" s="53"/>
      <c r="BTY33" s="53"/>
      <c r="BTZ33" s="53"/>
      <c r="BUA33" s="53"/>
      <c r="BUB33" s="53"/>
      <c r="BUC33" s="53"/>
      <c r="BUD33" s="53"/>
      <c r="BUE33" s="53"/>
      <c r="BUF33" s="53"/>
      <c r="BUG33" s="53"/>
      <c r="BUH33" s="53"/>
      <c r="BUI33" s="53"/>
      <c r="BUJ33" s="53"/>
      <c r="BUK33" s="53"/>
      <c r="BUL33" s="53"/>
      <c r="BUM33" s="53"/>
      <c r="BUN33" s="53"/>
      <c r="BUO33" s="53"/>
      <c r="BUP33" s="53"/>
      <c r="BUQ33" s="53"/>
      <c r="BUR33" s="53"/>
      <c r="BUS33" s="53"/>
      <c r="BUT33" s="53"/>
      <c r="BUU33" s="53"/>
      <c r="BUV33" s="53"/>
      <c r="BUW33" s="53"/>
      <c r="BUX33" s="53"/>
      <c r="BUY33" s="53"/>
      <c r="BUZ33" s="53"/>
      <c r="BVA33" s="53"/>
      <c r="BVB33" s="53"/>
      <c r="BVC33" s="53"/>
      <c r="BVD33" s="53"/>
      <c r="BVE33" s="53"/>
      <c r="BVF33" s="53"/>
      <c r="BVG33" s="53"/>
      <c r="BVH33" s="53"/>
      <c r="BVI33" s="53"/>
      <c r="BVJ33" s="53"/>
      <c r="BVK33" s="53"/>
      <c r="BVL33" s="53"/>
      <c r="BVM33" s="53"/>
      <c r="BVN33" s="53"/>
      <c r="BVO33" s="53"/>
      <c r="BVP33" s="53"/>
      <c r="BVQ33" s="53"/>
      <c r="BVR33" s="53"/>
      <c r="BVS33" s="53"/>
      <c r="BVT33" s="53"/>
      <c r="BVU33" s="53"/>
      <c r="BVV33" s="53"/>
      <c r="BVW33" s="53"/>
      <c r="BVX33" s="53"/>
      <c r="BVY33" s="53"/>
      <c r="BVZ33" s="53"/>
      <c r="BWA33" s="53"/>
      <c r="BWB33" s="53"/>
      <c r="BWC33" s="53"/>
      <c r="BWD33" s="53"/>
      <c r="BWE33" s="53"/>
      <c r="BWF33" s="53"/>
      <c r="BWG33" s="53"/>
      <c r="BWH33" s="53"/>
      <c r="BWI33" s="53"/>
      <c r="BWJ33" s="53"/>
      <c r="BWK33" s="53"/>
      <c r="BWL33" s="53"/>
      <c r="BWM33" s="53"/>
      <c r="BWN33" s="53"/>
      <c r="BWO33" s="53"/>
      <c r="BWP33" s="53"/>
      <c r="BWQ33" s="53"/>
      <c r="BWR33" s="53"/>
      <c r="BWS33" s="53"/>
      <c r="BWT33" s="53"/>
      <c r="BWU33" s="53"/>
      <c r="BWV33" s="53"/>
      <c r="BWW33" s="53"/>
      <c r="BWX33" s="53"/>
      <c r="BWY33" s="53"/>
      <c r="BWZ33" s="53"/>
      <c r="BXA33" s="53"/>
      <c r="BXB33" s="53"/>
      <c r="BXC33" s="53"/>
      <c r="BXD33" s="53"/>
      <c r="BXE33" s="53"/>
      <c r="BXF33" s="53"/>
      <c r="BXG33" s="53"/>
      <c r="BXH33" s="53"/>
      <c r="BXI33" s="53"/>
      <c r="BXJ33" s="53"/>
      <c r="BXK33" s="53"/>
      <c r="BXL33" s="53"/>
      <c r="BXM33" s="53"/>
      <c r="BXN33" s="53"/>
      <c r="BXO33" s="53"/>
      <c r="BXP33" s="53"/>
      <c r="BXQ33" s="53"/>
      <c r="BXR33" s="53"/>
      <c r="BXS33" s="53"/>
      <c r="BXT33" s="53"/>
      <c r="BXU33" s="53"/>
      <c r="BXV33" s="53"/>
      <c r="BXW33" s="53"/>
      <c r="BXX33" s="53"/>
      <c r="BXY33" s="53"/>
      <c r="BXZ33" s="53"/>
      <c r="BYA33" s="53"/>
      <c r="BYB33" s="53"/>
      <c r="BYC33" s="53"/>
      <c r="BYD33" s="53"/>
      <c r="BYE33" s="53"/>
      <c r="BYF33" s="53"/>
      <c r="BYG33" s="53"/>
      <c r="BYH33" s="53"/>
      <c r="BYI33" s="53"/>
      <c r="BYJ33" s="53"/>
      <c r="BYK33" s="53"/>
      <c r="BYL33" s="53"/>
      <c r="BYM33" s="53"/>
      <c r="BYN33" s="53"/>
      <c r="BYO33" s="53"/>
      <c r="BYP33" s="53"/>
      <c r="BYQ33" s="53"/>
      <c r="BYR33" s="53"/>
      <c r="BYS33" s="53"/>
      <c r="BYT33" s="53"/>
      <c r="BYU33" s="53"/>
      <c r="BYV33" s="53"/>
      <c r="BYW33" s="53"/>
      <c r="BYX33" s="53"/>
      <c r="BYY33" s="53"/>
      <c r="BYZ33" s="53"/>
      <c r="BZA33" s="53"/>
      <c r="BZB33" s="53"/>
      <c r="BZC33" s="53"/>
      <c r="BZD33" s="53"/>
      <c r="BZE33" s="53"/>
      <c r="BZF33" s="53"/>
      <c r="BZG33" s="53"/>
      <c r="BZH33" s="53"/>
      <c r="BZI33" s="53"/>
      <c r="BZJ33" s="53"/>
      <c r="BZK33" s="53"/>
      <c r="BZL33" s="53"/>
      <c r="BZM33" s="53"/>
      <c r="BZN33" s="53"/>
      <c r="BZO33" s="53"/>
      <c r="BZP33" s="53"/>
      <c r="BZQ33" s="53"/>
      <c r="BZR33" s="53"/>
      <c r="BZS33" s="53"/>
      <c r="BZT33" s="53"/>
      <c r="BZU33" s="53"/>
      <c r="BZV33" s="53"/>
      <c r="BZW33" s="53"/>
      <c r="BZX33" s="53"/>
      <c r="BZY33" s="53"/>
      <c r="BZZ33" s="53"/>
      <c r="CAA33" s="53"/>
      <c r="CAB33" s="53"/>
      <c r="CAC33" s="53"/>
      <c r="CAD33" s="53"/>
      <c r="CAE33" s="53"/>
      <c r="CAF33" s="53"/>
      <c r="CAG33" s="53"/>
      <c r="CAH33" s="53"/>
      <c r="CAI33" s="53"/>
      <c r="CAJ33" s="53"/>
      <c r="CAK33" s="53"/>
      <c r="CAL33" s="53"/>
      <c r="CAM33" s="53"/>
      <c r="CAN33" s="53"/>
      <c r="CAO33" s="53"/>
      <c r="CAP33" s="53"/>
      <c r="CAQ33" s="53"/>
      <c r="CAR33" s="53"/>
      <c r="CAS33" s="53"/>
      <c r="CAT33" s="53"/>
      <c r="CAU33" s="53"/>
      <c r="CAV33" s="53"/>
      <c r="CAW33" s="53"/>
      <c r="CAX33" s="53"/>
      <c r="CAY33" s="53"/>
      <c r="CAZ33" s="53"/>
      <c r="CBA33" s="53"/>
      <c r="CBB33" s="53"/>
      <c r="CBC33" s="53"/>
      <c r="CBD33" s="53"/>
      <c r="CBE33" s="53"/>
      <c r="CBF33" s="53"/>
      <c r="CBG33" s="53"/>
      <c r="CBH33" s="53"/>
      <c r="CBI33" s="53"/>
      <c r="CBJ33" s="53"/>
      <c r="CBK33" s="53"/>
      <c r="CBL33" s="53"/>
      <c r="CBM33" s="53"/>
      <c r="CBN33" s="53"/>
      <c r="CBO33" s="53"/>
      <c r="CBP33" s="53"/>
      <c r="CBQ33" s="53"/>
      <c r="CBR33" s="53"/>
      <c r="CBS33" s="53"/>
      <c r="CBT33" s="53"/>
      <c r="CBU33" s="53"/>
      <c r="CBV33" s="53"/>
      <c r="CBW33" s="53"/>
      <c r="CBX33" s="53"/>
      <c r="CBY33" s="53"/>
      <c r="CBZ33" s="53"/>
      <c r="CCA33" s="53"/>
      <c r="CCB33" s="53"/>
      <c r="CCC33" s="53"/>
      <c r="CCD33" s="53"/>
      <c r="CCE33" s="53"/>
      <c r="CCF33" s="53"/>
      <c r="CCG33" s="53"/>
      <c r="CCH33" s="53"/>
      <c r="CCI33" s="53"/>
      <c r="CCJ33" s="53"/>
      <c r="CCK33" s="53"/>
      <c r="CCL33" s="53"/>
      <c r="CCM33" s="53"/>
      <c r="CCN33" s="53"/>
      <c r="CCO33" s="53"/>
      <c r="CCP33" s="53"/>
      <c r="CCQ33" s="53"/>
      <c r="CCR33" s="53"/>
      <c r="CCS33" s="53"/>
      <c r="CCT33" s="53"/>
      <c r="CCU33" s="53"/>
      <c r="CCV33" s="53"/>
      <c r="CCW33" s="53"/>
      <c r="CCX33" s="53"/>
      <c r="CCY33" s="53"/>
      <c r="CCZ33" s="53"/>
      <c r="CDA33" s="53"/>
      <c r="CDB33" s="53"/>
      <c r="CDC33" s="53"/>
      <c r="CDD33" s="53"/>
      <c r="CDE33" s="53"/>
      <c r="CDF33" s="53"/>
      <c r="CDG33" s="53"/>
      <c r="CDH33" s="53"/>
      <c r="CDI33" s="53"/>
      <c r="CDJ33" s="53"/>
      <c r="CDK33" s="53"/>
      <c r="CDL33" s="53"/>
      <c r="CDM33" s="53"/>
      <c r="CDN33" s="53"/>
      <c r="CDO33" s="53"/>
      <c r="CDP33" s="53"/>
      <c r="CDQ33" s="53"/>
      <c r="CDR33" s="53"/>
      <c r="CDS33" s="53"/>
      <c r="CDT33" s="53"/>
      <c r="CDU33" s="53"/>
      <c r="CDV33" s="53"/>
      <c r="CDW33" s="53"/>
      <c r="CDX33" s="53"/>
      <c r="CDY33" s="53"/>
      <c r="CDZ33" s="53"/>
      <c r="CEA33" s="53"/>
      <c r="CEB33" s="53"/>
      <c r="CEC33" s="53"/>
      <c r="CED33" s="53"/>
      <c r="CEE33" s="53"/>
      <c r="CEF33" s="53"/>
      <c r="CEG33" s="53"/>
      <c r="CEH33" s="53"/>
      <c r="CEI33" s="53"/>
      <c r="CEJ33" s="53"/>
      <c r="CEK33" s="53"/>
      <c r="CEL33" s="53"/>
      <c r="CEM33" s="53"/>
      <c r="CEN33" s="53"/>
      <c r="CEO33" s="53"/>
      <c r="CEP33" s="53"/>
      <c r="CEQ33" s="53"/>
      <c r="CER33" s="53"/>
      <c r="CES33" s="53"/>
      <c r="CET33" s="53"/>
      <c r="CEU33" s="53"/>
      <c r="CEV33" s="53"/>
      <c r="CEW33" s="53"/>
      <c r="CEX33" s="53"/>
      <c r="CEY33" s="53"/>
      <c r="CEZ33" s="53"/>
      <c r="CFA33" s="53"/>
      <c r="CFB33" s="53"/>
      <c r="CFC33" s="53"/>
      <c r="CFD33" s="53"/>
      <c r="CFE33" s="53"/>
      <c r="CFF33" s="53"/>
      <c r="CFG33" s="53"/>
      <c r="CFH33" s="53"/>
      <c r="CFI33" s="53"/>
      <c r="CFJ33" s="53"/>
      <c r="CFK33" s="53"/>
      <c r="CFL33" s="53"/>
      <c r="CFM33" s="53"/>
      <c r="CFN33" s="53"/>
      <c r="CFO33" s="53"/>
      <c r="CFP33" s="53"/>
      <c r="CFQ33" s="53"/>
      <c r="CFR33" s="53"/>
      <c r="CFS33" s="53"/>
      <c r="CFT33" s="53"/>
      <c r="CFU33" s="53"/>
      <c r="CFV33" s="53"/>
      <c r="CFW33" s="53"/>
      <c r="CFX33" s="53"/>
      <c r="CFY33" s="53"/>
      <c r="CFZ33" s="53"/>
      <c r="CGA33" s="53"/>
      <c r="CGB33" s="53"/>
      <c r="CGC33" s="53"/>
      <c r="CGD33" s="53"/>
      <c r="CGE33" s="53"/>
      <c r="CGF33" s="53"/>
      <c r="CGG33" s="53"/>
      <c r="CGH33" s="53"/>
      <c r="CGI33" s="53"/>
      <c r="CGJ33" s="53"/>
      <c r="CGK33" s="53"/>
      <c r="CGL33" s="53"/>
      <c r="CGM33" s="53"/>
      <c r="CGN33" s="53"/>
      <c r="CGO33" s="53"/>
      <c r="CGP33" s="53"/>
      <c r="CGQ33" s="53"/>
      <c r="CGR33" s="53"/>
      <c r="CGS33" s="53"/>
      <c r="CGT33" s="53"/>
      <c r="CGU33" s="53"/>
      <c r="CGV33" s="53"/>
      <c r="CGW33" s="53"/>
      <c r="CGX33" s="53"/>
      <c r="CGY33" s="53"/>
      <c r="CGZ33" s="53"/>
      <c r="CHA33" s="53"/>
      <c r="CHB33" s="53"/>
      <c r="CHC33" s="53"/>
      <c r="CHD33" s="53"/>
      <c r="CHE33" s="53"/>
      <c r="CHF33" s="53"/>
      <c r="CHG33" s="53"/>
      <c r="CHH33" s="53"/>
      <c r="CHI33" s="53"/>
      <c r="CHJ33" s="53"/>
      <c r="CHK33" s="53"/>
      <c r="CHL33" s="53"/>
      <c r="CHM33" s="53"/>
      <c r="CHN33" s="53"/>
      <c r="CHO33" s="53"/>
      <c r="CHP33" s="53"/>
      <c r="CHQ33" s="53"/>
      <c r="CHR33" s="53"/>
      <c r="CHS33" s="53"/>
      <c r="CHT33" s="53"/>
      <c r="CHU33" s="53"/>
      <c r="CHV33" s="53"/>
      <c r="CHW33" s="53"/>
      <c r="CHX33" s="53"/>
      <c r="CHY33" s="53"/>
      <c r="CHZ33" s="53"/>
      <c r="CIA33" s="53"/>
      <c r="CIB33" s="53"/>
      <c r="CIC33" s="53"/>
      <c r="CID33" s="53"/>
      <c r="CIE33" s="53"/>
      <c r="CIF33" s="53"/>
      <c r="CIG33" s="53"/>
      <c r="CIH33" s="53"/>
      <c r="CII33" s="53"/>
      <c r="CIJ33" s="53"/>
      <c r="CIK33" s="53"/>
      <c r="CIL33" s="53"/>
      <c r="CIM33" s="53"/>
      <c r="CIN33" s="53"/>
      <c r="CIO33" s="53"/>
      <c r="CIP33" s="53"/>
      <c r="CIQ33" s="53"/>
      <c r="CIR33" s="53"/>
      <c r="CIS33" s="53"/>
      <c r="CIT33" s="53"/>
      <c r="CIU33" s="53"/>
      <c r="CIV33" s="53"/>
      <c r="CIW33" s="53"/>
      <c r="CIX33" s="53"/>
      <c r="CIY33" s="53"/>
      <c r="CIZ33" s="53"/>
      <c r="CJA33" s="53"/>
      <c r="CJB33" s="53"/>
      <c r="CJC33" s="53"/>
      <c r="CJD33" s="53"/>
      <c r="CJE33" s="53"/>
      <c r="CJF33" s="53"/>
      <c r="CJG33" s="53"/>
      <c r="CJH33" s="53"/>
      <c r="CJI33" s="53"/>
      <c r="CJJ33" s="53"/>
      <c r="CJK33" s="53"/>
      <c r="CJL33" s="53"/>
      <c r="CJM33" s="53"/>
      <c r="CJN33" s="53"/>
      <c r="CJO33" s="53"/>
      <c r="CJP33" s="53"/>
      <c r="CJQ33" s="53"/>
      <c r="CJR33" s="53"/>
      <c r="CJS33" s="53"/>
      <c r="CJT33" s="53"/>
      <c r="CJU33" s="53"/>
      <c r="CJV33" s="53"/>
      <c r="CJW33" s="53"/>
      <c r="CJX33" s="53"/>
      <c r="CJY33" s="53"/>
      <c r="CJZ33" s="53"/>
      <c r="CKA33" s="53"/>
      <c r="CKB33" s="53"/>
      <c r="CKC33" s="53"/>
      <c r="CKD33" s="53"/>
      <c r="CKE33" s="53"/>
      <c r="CKF33" s="53"/>
      <c r="CKG33" s="53"/>
      <c r="CKH33" s="53"/>
      <c r="CKI33" s="53"/>
      <c r="CKJ33" s="53"/>
      <c r="CKK33" s="53"/>
      <c r="CKL33" s="53"/>
      <c r="CKM33" s="53"/>
      <c r="CKN33" s="53"/>
      <c r="CKO33" s="53"/>
      <c r="CKP33" s="53"/>
      <c r="CKQ33" s="53"/>
      <c r="CKR33" s="53"/>
      <c r="CKS33" s="53"/>
      <c r="CKT33" s="53"/>
      <c r="CKU33" s="53"/>
      <c r="CKV33" s="53"/>
      <c r="CKW33" s="53"/>
      <c r="CKX33" s="53"/>
      <c r="CKY33" s="53"/>
      <c r="CKZ33" s="53"/>
      <c r="CLA33" s="53"/>
      <c r="CLB33" s="53"/>
      <c r="CLC33" s="53"/>
      <c r="CLD33" s="53"/>
      <c r="CLE33" s="53"/>
      <c r="CLF33" s="53"/>
      <c r="CLG33" s="53"/>
      <c r="CLH33" s="53"/>
      <c r="CLI33" s="53"/>
      <c r="CLJ33" s="53"/>
      <c r="CLK33" s="53"/>
      <c r="CLL33" s="53"/>
      <c r="CLM33" s="53"/>
      <c r="CLN33" s="53"/>
      <c r="CLO33" s="53"/>
      <c r="CLP33" s="53"/>
      <c r="CLQ33" s="53"/>
      <c r="CLR33" s="53"/>
      <c r="CLS33" s="53"/>
      <c r="CLT33" s="53"/>
      <c r="CLU33" s="53"/>
      <c r="CLV33" s="53"/>
      <c r="CLW33" s="53"/>
      <c r="CLX33" s="53"/>
      <c r="CLY33" s="53"/>
      <c r="CLZ33" s="53"/>
      <c r="CMA33" s="53"/>
      <c r="CMB33" s="53"/>
      <c r="CMC33" s="53"/>
      <c r="CMD33" s="53"/>
      <c r="CME33" s="53"/>
      <c r="CMF33" s="53"/>
      <c r="CMG33" s="53"/>
      <c r="CMH33" s="53"/>
      <c r="CMI33" s="53"/>
      <c r="CMJ33" s="53"/>
      <c r="CMK33" s="53"/>
      <c r="CML33" s="53"/>
      <c r="CMM33" s="53"/>
      <c r="CMN33" s="53"/>
      <c r="CMO33" s="53"/>
      <c r="CMP33" s="53"/>
      <c r="CMQ33" s="53"/>
      <c r="CMR33" s="53"/>
      <c r="CMS33" s="53"/>
      <c r="CMT33" s="53"/>
      <c r="CMU33" s="53"/>
      <c r="CMV33" s="53"/>
      <c r="CMW33" s="53"/>
      <c r="CMX33" s="53"/>
      <c r="CMY33" s="53"/>
      <c r="CMZ33" s="53"/>
      <c r="CNA33" s="53"/>
      <c r="CNB33" s="53"/>
      <c r="CNC33" s="53"/>
      <c r="CND33" s="53"/>
      <c r="CNE33" s="53"/>
      <c r="CNF33" s="53"/>
      <c r="CNG33" s="53"/>
      <c r="CNH33" s="53"/>
      <c r="CNI33" s="53"/>
      <c r="CNJ33" s="53"/>
      <c r="CNK33" s="53"/>
      <c r="CNL33" s="53"/>
      <c r="CNM33" s="53"/>
      <c r="CNN33" s="53"/>
      <c r="CNO33" s="53"/>
      <c r="CNP33" s="53"/>
      <c r="CNQ33" s="53"/>
      <c r="CNR33" s="53"/>
      <c r="CNS33" s="53"/>
      <c r="CNT33" s="53"/>
      <c r="CNU33" s="53"/>
      <c r="CNV33" s="53"/>
      <c r="CNW33" s="53"/>
      <c r="CNX33" s="53"/>
      <c r="CNY33" s="53"/>
      <c r="CNZ33" s="53"/>
      <c r="COA33" s="53"/>
      <c r="COB33" s="53"/>
      <c r="COC33" s="53"/>
      <c r="COD33" s="53"/>
      <c r="COE33" s="53"/>
      <c r="COF33" s="53"/>
      <c r="COG33" s="53"/>
      <c r="COH33" s="53"/>
      <c r="COI33" s="53"/>
      <c r="COJ33" s="53"/>
      <c r="COK33" s="53"/>
      <c r="COL33" s="53"/>
      <c r="COM33" s="53"/>
      <c r="CON33" s="53"/>
      <c r="COO33" s="53"/>
      <c r="COP33" s="53"/>
      <c r="COQ33" s="53"/>
      <c r="COR33" s="53"/>
      <c r="COS33" s="53"/>
      <c r="COT33" s="53"/>
      <c r="COU33" s="53"/>
      <c r="COV33" s="53"/>
      <c r="COW33" s="53"/>
      <c r="COX33" s="53"/>
      <c r="COY33" s="53"/>
      <c r="COZ33" s="53"/>
      <c r="CPA33" s="53"/>
      <c r="CPB33" s="53"/>
      <c r="CPC33" s="53"/>
      <c r="CPD33" s="53"/>
      <c r="CPE33" s="53"/>
      <c r="CPF33" s="53"/>
      <c r="CPG33" s="53"/>
      <c r="CPH33" s="53"/>
      <c r="CPI33" s="53"/>
      <c r="CPJ33" s="53"/>
      <c r="CPK33" s="53"/>
      <c r="CPL33" s="53"/>
      <c r="CPM33" s="53"/>
      <c r="CPN33" s="53"/>
      <c r="CPO33" s="53"/>
      <c r="CPP33" s="53"/>
      <c r="CPQ33" s="53"/>
      <c r="CPR33" s="53"/>
      <c r="CPS33" s="53"/>
      <c r="CPT33" s="53"/>
      <c r="CPU33" s="53"/>
      <c r="CPV33" s="53"/>
      <c r="CPW33" s="53"/>
      <c r="CPX33" s="53"/>
      <c r="CPY33" s="53"/>
      <c r="CPZ33" s="53"/>
      <c r="CQA33" s="53"/>
      <c r="CQB33" s="53"/>
      <c r="CQC33" s="53"/>
      <c r="CQD33" s="53"/>
      <c r="CQE33" s="53"/>
      <c r="CQF33" s="53"/>
      <c r="CQG33" s="53"/>
      <c r="CQH33" s="53"/>
      <c r="CQI33" s="53"/>
      <c r="CQJ33" s="53"/>
      <c r="CQK33" s="53"/>
      <c r="CQL33" s="53"/>
      <c r="CQM33" s="53"/>
      <c r="CQN33" s="53"/>
      <c r="CQO33" s="53"/>
      <c r="CQP33" s="53"/>
      <c r="CQQ33" s="53"/>
      <c r="CQR33" s="53"/>
      <c r="CQS33" s="53"/>
      <c r="CQT33" s="53"/>
      <c r="CQU33" s="53"/>
      <c r="CQV33" s="53"/>
      <c r="CQW33" s="53"/>
      <c r="CQX33" s="53"/>
      <c r="CQY33" s="53"/>
      <c r="CQZ33" s="53"/>
      <c r="CRA33" s="53"/>
      <c r="CRB33" s="53"/>
      <c r="CRC33" s="53"/>
      <c r="CRD33" s="53"/>
      <c r="CRE33" s="53"/>
      <c r="CRF33" s="53"/>
      <c r="CRG33" s="53"/>
      <c r="CRH33" s="53"/>
      <c r="CRI33" s="53"/>
      <c r="CRJ33" s="53"/>
      <c r="CRK33" s="53"/>
      <c r="CRL33" s="53"/>
      <c r="CRM33" s="53"/>
      <c r="CRN33" s="53"/>
      <c r="CRO33" s="53"/>
      <c r="CRP33" s="53"/>
      <c r="CRQ33" s="53"/>
      <c r="CRR33" s="53"/>
      <c r="CRS33" s="53"/>
      <c r="CRT33" s="53"/>
      <c r="CRU33" s="53"/>
      <c r="CRV33" s="53"/>
      <c r="CRW33" s="53"/>
      <c r="CRX33" s="53"/>
      <c r="CRY33" s="53"/>
      <c r="CRZ33" s="53"/>
      <c r="CSA33" s="53"/>
      <c r="CSB33" s="53"/>
      <c r="CSC33" s="53"/>
      <c r="CSD33" s="53"/>
      <c r="CSE33" s="53"/>
      <c r="CSF33" s="53"/>
      <c r="CSG33" s="53"/>
      <c r="CSH33" s="53"/>
      <c r="CSI33" s="53"/>
      <c r="CSJ33" s="53"/>
      <c r="CSK33" s="53"/>
      <c r="CSL33" s="53"/>
      <c r="CSM33" s="53"/>
      <c r="CSN33" s="53"/>
      <c r="CSO33" s="53"/>
      <c r="CSP33" s="53"/>
      <c r="CSQ33" s="53"/>
      <c r="CSR33" s="53"/>
      <c r="CSS33" s="53"/>
      <c r="CST33" s="53"/>
      <c r="CSU33" s="53"/>
      <c r="CSV33" s="53"/>
      <c r="CSW33" s="53"/>
      <c r="CSX33" s="53"/>
      <c r="CSY33" s="53"/>
      <c r="CSZ33" s="53"/>
      <c r="CTA33" s="53"/>
      <c r="CTB33" s="53"/>
      <c r="CTC33" s="53"/>
      <c r="CTD33" s="53"/>
      <c r="CTE33" s="53"/>
      <c r="CTF33" s="53"/>
      <c r="CTG33" s="53"/>
      <c r="CTH33" s="53"/>
      <c r="CTI33" s="53"/>
      <c r="CTJ33" s="53"/>
      <c r="CTK33" s="53"/>
      <c r="CTL33" s="53"/>
      <c r="CTM33" s="53"/>
      <c r="CTN33" s="53"/>
      <c r="CTO33" s="53"/>
      <c r="CTP33" s="53"/>
      <c r="CTQ33" s="53"/>
      <c r="CTR33" s="53"/>
      <c r="CTS33" s="53"/>
      <c r="CTT33" s="53"/>
      <c r="CTU33" s="53"/>
      <c r="CTV33" s="53"/>
      <c r="CTW33" s="53"/>
      <c r="CTX33" s="53"/>
      <c r="CTY33" s="53"/>
      <c r="CTZ33" s="53"/>
      <c r="CUA33" s="53"/>
      <c r="CUB33" s="53"/>
      <c r="CUC33" s="53"/>
      <c r="CUD33" s="53"/>
      <c r="CUE33" s="53"/>
      <c r="CUF33" s="53"/>
      <c r="CUG33" s="53"/>
      <c r="CUH33" s="53"/>
      <c r="CUI33" s="53"/>
      <c r="CUJ33" s="53"/>
      <c r="CUK33" s="53"/>
      <c r="CUL33" s="53"/>
      <c r="CUM33" s="53"/>
      <c r="CUN33" s="53"/>
      <c r="CUO33" s="53"/>
      <c r="CUP33" s="53"/>
      <c r="CUQ33" s="53"/>
      <c r="CUR33" s="53"/>
      <c r="CUS33" s="53"/>
      <c r="CUT33" s="53"/>
      <c r="CUU33" s="53"/>
      <c r="CUV33" s="53"/>
      <c r="CUW33" s="53"/>
      <c r="CUX33" s="53"/>
      <c r="CUY33" s="53"/>
      <c r="CUZ33" s="53"/>
      <c r="CVA33" s="53"/>
      <c r="CVB33" s="53"/>
      <c r="CVC33" s="53"/>
      <c r="CVD33" s="53"/>
      <c r="CVE33" s="53"/>
      <c r="CVF33" s="53"/>
      <c r="CVG33" s="53"/>
      <c r="CVH33" s="53"/>
      <c r="CVI33" s="53"/>
      <c r="CVJ33" s="53"/>
      <c r="CVK33" s="53"/>
      <c r="CVL33" s="53"/>
      <c r="CVM33" s="53"/>
      <c r="CVN33" s="53"/>
      <c r="CVO33" s="53"/>
      <c r="CVP33" s="53"/>
      <c r="CVQ33" s="53"/>
      <c r="CVR33" s="53"/>
      <c r="CVS33" s="53"/>
      <c r="CVT33" s="53"/>
      <c r="CVU33" s="53"/>
      <c r="CVV33" s="53"/>
      <c r="CVW33" s="53"/>
      <c r="CVX33" s="53"/>
      <c r="CVY33" s="53"/>
      <c r="CVZ33" s="53"/>
      <c r="CWA33" s="53"/>
      <c r="CWB33" s="53"/>
      <c r="CWC33" s="53"/>
      <c r="CWD33" s="53"/>
      <c r="CWE33" s="53"/>
      <c r="CWF33" s="53"/>
      <c r="CWG33" s="53"/>
      <c r="CWH33" s="53"/>
      <c r="CWI33" s="53"/>
      <c r="CWJ33" s="53"/>
      <c r="CWK33" s="53"/>
      <c r="CWL33" s="53"/>
      <c r="CWM33" s="53"/>
      <c r="CWN33" s="53"/>
      <c r="CWO33" s="53"/>
      <c r="CWP33" s="53"/>
      <c r="CWQ33" s="53"/>
      <c r="CWR33" s="53"/>
      <c r="CWS33" s="53"/>
      <c r="CWT33" s="53"/>
      <c r="CWU33" s="53"/>
      <c r="CWV33" s="53"/>
      <c r="CWW33" s="53"/>
      <c r="CWX33" s="53"/>
      <c r="CWY33" s="53"/>
      <c r="CWZ33" s="53"/>
      <c r="CXA33" s="53"/>
      <c r="CXB33" s="53"/>
      <c r="CXC33" s="53"/>
      <c r="CXD33" s="53"/>
      <c r="CXE33" s="53"/>
      <c r="CXF33" s="53"/>
      <c r="CXG33" s="53"/>
      <c r="CXH33" s="53"/>
      <c r="CXI33" s="53"/>
      <c r="CXJ33" s="53"/>
      <c r="CXK33" s="53"/>
      <c r="CXL33" s="53"/>
      <c r="CXM33" s="53"/>
      <c r="CXN33" s="53"/>
      <c r="CXO33" s="53"/>
      <c r="CXP33" s="53"/>
      <c r="CXQ33" s="53"/>
      <c r="CXR33" s="53"/>
      <c r="CXS33" s="53"/>
      <c r="CXT33" s="53"/>
      <c r="CXU33" s="53"/>
      <c r="CXV33" s="53"/>
      <c r="CXW33" s="53"/>
      <c r="CXX33" s="53"/>
      <c r="CXY33" s="53"/>
      <c r="CXZ33" s="53"/>
      <c r="CYA33" s="53"/>
      <c r="CYB33" s="53"/>
      <c r="CYC33" s="53"/>
      <c r="CYD33" s="53"/>
      <c r="CYE33" s="53"/>
      <c r="CYF33" s="53"/>
      <c r="CYG33" s="53"/>
      <c r="CYH33" s="53"/>
      <c r="CYI33" s="53"/>
      <c r="CYJ33" s="53"/>
      <c r="CYK33" s="53"/>
      <c r="CYL33" s="53"/>
      <c r="CYM33" s="53"/>
      <c r="CYN33" s="53"/>
      <c r="CYO33" s="53"/>
      <c r="CYP33" s="53"/>
      <c r="CYQ33" s="53"/>
      <c r="CYR33" s="53"/>
      <c r="CYS33" s="53"/>
      <c r="CYT33" s="53"/>
      <c r="CYU33" s="53"/>
      <c r="CYV33" s="53"/>
      <c r="CYW33" s="53"/>
      <c r="CYX33" s="53"/>
      <c r="CYY33" s="53"/>
      <c r="CYZ33" s="53"/>
      <c r="CZA33" s="53"/>
      <c r="CZB33" s="53"/>
      <c r="CZC33" s="53"/>
      <c r="CZD33" s="53"/>
      <c r="CZE33" s="53"/>
      <c r="CZF33" s="53"/>
      <c r="CZG33" s="53"/>
      <c r="CZH33" s="53"/>
      <c r="CZI33" s="53"/>
      <c r="CZJ33" s="53"/>
      <c r="CZK33" s="53"/>
      <c r="CZL33" s="53"/>
      <c r="CZM33" s="53"/>
      <c r="CZN33" s="53"/>
      <c r="CZO33" s="53"/>
      <c r="CZP33" s="53"/>
      <c r="CZQ33" s="53"/>
      <c r="CZR33" s="53"/>
      <c r="CZS33" s="53"/>
      <c r="CZT33" s="53"/>
      <c r="CZU33" s="53"/>
      <c r="CZV33" s="53"/>
      <c r="CZW33" s="53"/>
      <c r="CZX33" s="53"/>
      <c r="CZY33" s="53"/>
      <c r="CZZ33" s="53"/>
      <c r="DAA33" s="53"/>
      <c r="DAB33" s="53"/>
      <c r="DAC33" s="53"/>
      <c r="DAD33" s="53"/>
      <c r="DAE33" s="53"/>
      <c r="DAF33" s="53"/>
      <c r="DAG33" s="53"/>
      <c r="DAH33" s="53"/>
      <c r="DAI33" s="53"/>
      <c r="DAJ33" s="53"/>
      <c r="DAK33" s="53"/>
      <c r="DAL33" s="53"/>
      <c r="DAM33" s="53"/>
      <c r="DAN33" s="53"/>
      <c r="DAO33" s="53"/>
      <c r="DAP33" s="53"/>
      <c r="DAQ33" s="53"/>
      <c r="DAR33" s="53"/>
      <c r="DAS33" s="53"/>
      <c r="DAT33" s="53"/>
      <c r="DAU33" s="53"/>
      <c r="DAV33" s="53"/>
      <c r="DAW33" s="53"/>
      <c r="DAX33" s="53"/>
      <c r="DAY33" s="53"/>
      <c r="DAZ33" s="53"/>
      <c r="DBA33" s="53"/>
      <c r="DBB33" s="53"/>
      <c r="DBC33" s="53"/>
      <c r="DBD33" s="53"/>
      <c r="DBE33" s="53"/>
      <c r="DBF33" s="53"/>
      <c r="DBG33" s="53"/>
      <c r="DBH33" s="53"/>
      <c r="DBI33" s="53"/>
      <c r="DBJ33" s="53"/>
      <c r="DBK33" s="53"/>
      <c r="DBL33" s="53"/>
      <c r="DBM33" s="53"/>
      <c r="DBN33" s="53"/>
      <c r="DBO33" s="53"/>
      <c r="DBP33" s="53"/>
      <c r="DBQ33" s="53"/>
      <c r="DBR33" s="53"/>
      <c r="DBS33" s="53"/>
      <c r="DBT33" s="53"/>
      <c r="DBU33" s="53"/>
      <c r="DBV33" s="53"/>
      <c r="DBW33" s="53"/>
      <c r="DBX33" s="53"/>
      <c r="DBY33" s="53"/>
      <c r="DBZ33" s="53"/>
      <c r="DCA33" s="53"/>
      <c r="DCB33" s="53"/>
      <c r="DCC33" s="53"/>
      <c r="DCD33" s="53"/>
      <c r="DCE33" s="53"/>
      <c r="DCF33" s="53"/>
      <c r="DCG33" s="53"/>
      <c r="DCH33" s="53"/>
      <c r="DCI33" s="53"/>
      <c r="DCJ33" s="53"/>
      <c r="DCK33" s="53"/>
      <c r="DCL33" s="53"/>
      <c r="DCM33" s="53"/>
      <c r="DCN33" s="53"/>
      <c r="DCO33" s="53"/>
      <c r="DCP33" s="53"/>
      <c r="DCQ33" s="53"/>
      <c r="DCR33" s="53"/>
      <c r="DCS33" s="53"/>
      <c r="DCT33" s="53"/>
      <c r="DCU33" s="53"/>
      <c r="DCV33" s="53"/>
      <c r="DCW33" s="53"/>
      <c r="DCX33" s="53"/>
      <c r="DCY33" s="53"/>
      <c r="DCZ33" s="53"/>
      <c r="DDA33" s="53"/>
      <c r="DDB33" s="53"/>
      <c r="DDC33" s="53"/>
      <c r="DDD33" s="53"/>
      <c r="DDE33" s="53"/>
      <c r="DDF33" s="53"/>
      <c r="DDG33" s="53"/>
      <c r="DDH33" s="53"/>
      <c r="DDI33" s="53"/>
      <c r="DDJ33" s="53"/>
      <c r="DDK33" s="53"/>
      <c r="DDL33" s="53"/>
      <c r="DDM33" s="53"/>
      <c r="DDN33" s="53"/>
      <c r="DDO33" s="53"/>
      <c r="DDP33" s="53"/>
      <c r="DDQ33" s="53"/>
      <c r="DDR33" s="53"/>
      <c r="DDS33" s="53"/>
      <c r="DDT33" s="53"/>
      <c r="DDU33" s="53"/>
      <c r="DDV33" s="53"/>
      <c r="DDW33" s="53"/>
      <c r="DDX33" s="53"/>
      <c r="DDY33" s="53"/>
      <c r="DDZ33" s="53"/>
      <c r="DEA33" s="53"/>
      <c r="DEB33" s="53"/>
      <c r="DEC33" s="53"/>
      <c r="DED33" s="53"/>
      <c r="DEE33" s="53"/>
      <c r="DEF33" s="53"/>
      <c r="DEG33" s="53"/>
      <c r="DEH33" s="53"/>
      <c r="DEI33" s="53"/>
      <c r="DEJ33" s="53"/>
      <c r="DEK33" s="53"/>
      <c r="DEL33" s="53"/>
      <c r="DEM33" s="53"/>
      <c r="DEN33" s="53"/>
      <c r="DEO33" s="53"/>
      <c r="DEP33" s="53"/>
      <c r="DEQ33" s="53"/>
      <c r="DER33" s="53"/>
      <c r="DES33" s="53"/>
      <c r="DET33" s="53"/>
      <c r="DEU33" s="53"/>
      <c r="DEV33" s="53"/>
      <c r="DEW33" s="53"/>
      <c r="DEX33" s="53"/>
      <c r="DEY33" s="53"/>
      <c r="DEZ33" s="53"/>
      <c r="DFA33" s="53"/>
      <c r="DFB33" s="53"/>
      <c r="DFC33" s="53"/>
      <c r="DFD33" s="53"/>
      <c r="DFE33" s="53"/>
      <c r="DFF33" s="53"/>
      <c r="DFG33" s="53"/>
      <c r="DFH33" s="53"/>
      <c r="DFI33" s="53"/>
      <c r="DFJ33" s="53"/>
      <c r="DFK33" s="53"/>
      <c r="DFL33" s="53"/>
      <c r="DFM33" s="53"/>
      <c r="DFN33" s="53"/>
      <c r="DFO33" s="53"/>
      <c r="DFP33" s="53"/>
      <c r="DFQ33" s="53"/>
      <c r="DFR33" s="53"/>
      <c r="DFS33" s="53"/>
      <c r="DFT33" s="53"/>
      <c r="DFU33" s="53"/>
      <c r="DFV33" s="53"/>
      <c r="DFW33" s="53"/>
      <c r="DFX33" s="53"/>
      <c r="DFY33" s="53"/>
      <c r="DFZ33" s="53"/>
      <c r="DGA33" s="53"/>
      <c r="DGB33" s="53"/>
      <c r="DGC33" s="53"/>
      <c r="DGD33" s="53"/>
      <c r="DGE33" s="53"/>
      <c r="DGF33" s="53"/>
      <c r="DGG33" s="53"/>
      <c r="DGH33" s="53"/>
      <c r="DGI33" s="53"/>
      <c r="DGJ33" s="53"/>
      <c r="DGK33" s="53"/>
      <c r="DGL33" s="53"/>
      <c r="DGM33" s="53"/>
      <c r="DGN33" s="53"/>
      <c r="DGO33" s="53"/>
      <c r="DGP33" s="53"/>
      <c r="DGQ33" s="53"/>
      <c r="DGR33" s="53"/>
      <c r="DGS33" s="53"/>
      <c r="DGT33" s="53"/>
      <c r="DGU33" s="53"/>
      <c r="DGV33" s="53"/>
      <c r="DGW33" s="53"/>
      <c r="DGX33" s="53"/>
      <c r="DGY33" s="53"/>
      <c r="DGZ33" s="53"/>
      <c r="DHA33" s="53"/>
      <c r="DHB33" s="53"/>
      <c r="DHC33" s="53"/>
      <c r="DHD33" s="53"/>
      <c r="DHE33" s="53"/>
      <c r="DHF33" s="53"/>
      <c r="DHG33" s="53"/>
      <c r="DHH33" s="53"/>
      <c r="DHI33" s="53"/>
      <c r="DHJ33" s="53"/>
      <c r="DHK33" s="53"/>
      <c r="DHL33" s="53"/>
      <c r="DHM33" s="53"/>
      <c r="DHN33" s="53"/>
      <c r="DHO33" s="53"/>
      <c r="DHP33" s="53"/>
      <c r="DHQ33" s="53"/>
      <c r="DHR33" s="53"/>
      <c r="DHS33" s="53"/>
      <c r="DHT33" s="53"/>
      <c r="DHU33" s="53"/>
      <c r="DHV33" s="53"/>
      <c r="DHW33" s="53"/>
      <c r="DHX33" s="53"/>
      <c r="DHY33" s="53"/>
      <c r="DHZ33" s="53"/>
      <c r="DIA33" s="53"/>
      <c r="DIB33" s="53"/>
      <c r="DIC33" s="53"/>
      <c r="DID33" s="53"/>
      <c r="DIE33" s="53"/>
      <c r="DIF33" s="53"/>
      <c r="DIG33" s="53"/>
      <c r="DIH33" s="53"/>
      <c r="DII33" s="53"/>
      <c r="DIJ33" s="53"/>
      <c r="DIK33" s="53"/>
      <c r="DIL33" s="53"/>
      <c r="DIM33" s="53"/>
      <c r="DIN33" s="53"/>
      <c r="DIO33" s="53"/>
      <c r="DIP33" s="53"/>
      <c r="DIQ33" s="53"/>
      <c r="DIR33" s="53"/>
      <c r="DIS33" s="53"/>
      <c r="DIT33" s="53"/>
      <c r="DIU33" s="53"/>
      <c r="DIV33" s="53"/>
      <c r="DIW33" s="53"/>
      <c r="DIX33" s="53"/>
      <c r="DIY33" s="53"/>
      <c r="DIZ33" s="53"/>
      <c r="DJA33" s="53"/>
      <c r="DJB33" s="53"/>
      <c r="DJC33" s="53"/>
      <c r="DJD33" s="53"/>
      <c r="DJE33" s="53"/>
      <c r="DJF33" s="53"/>
      <c r="DJG33" s="53"/>
      <c r="DJH33" s="53"/>
      <c r="DJI33" s="53"/>
      <c r="DJJ33" s="53"/>
      <c r="DJK33" s="53"/>
      <c r="DJL33" s="53"/>
      <c r="DJM33" s="53"/>
      <c r="DJN33" s="53"/>
      <c r="DJO33" s="53"/>
      <c r="DJP33" s="53"/>
      <c r="DJQ33" s="53"/>
      <c r="DJR33" s="53"/>
      <c r="DJS33" s="53"/>
      <c r="DJT33" s="53"/>
      <c r="DJU33" s="53"/>
      <c r="DJV33" s="53"/>
      <c r="DJW33" s="53"/>
      <c r="DJX33" s="53"/>
      <c r="DJY33" s="53"/>
      <c r="DJZ33" s="53"/>
      <c r="DKA33" s="53"/>
      <c r="DKB33" s="53"/>
      <c r="DKC33" s="53"/>
      <c r="DKD33" s="53"/>
      <c r="DKE33" s="53"/>
      <c r="DKF33" s="53"/>
      <c r="DKG33" s="53"/>
      <c r="DKH33" s="53"/>
      <c r="DKI33" s="53"/>
      <c r="DKJ33" s="53"/>
      <c r="DKK33" s="53"/>
      <c r="DKL33" s="53"/>
      <c r="DKM33" s="53"/>
      <c r="DKN33" s="53"/>
      <c r="DKO33" s="53"/>
      <c r="DKP33" s="53"/>
      <c r="DKQ33" s="53"/>
      <c r="DKR33" s="53"/>
      <c r="DKS33" s="53"/>
      <c r="DKT33" s="53"/>
      <c r="DKU33" s="53"/>
      <c r="DKV33" s="53"/>
      <c r="DKW33" s="53"/>
      <c r="DKX33" s="53"/>
      <c r="DKY33" s="53"/>
      <c r="DKZ33" s="53"/>
      <c r="DLA33" s="53"/>
      <c r="DLB33" s="53"/>
      <c r="DLC33" s="53"/>
      <c r="DLD33" s="53"/>
      <c r="DLE33" s="53"/>
      <c r="DLF33" s="53"/>
      <c r="DLG33" s="53"/>
      <c r="DLH33" s="53"/>
      <c r="DLI33" s="53"/>
      <c r="DLJ33" s="53"/>
      <c r="DLK33" s="53"/>
      <c r="DLL33" s="53"/>
      <c r="DLM33" s="53"/>
      <c r="DLN33" s="53"/>
      <c r="DLO33" s="53"/>
      <c r="DLP33" s="53"/>
      <c r="DLQ33" s="53"/>
      <c r="DLR33" s="53"/>
      <c r="DLS33" s="53"/>
      <c r="DLT33" s="53"/>
      <c r="DLU33" s="53"/>
      <c r="DLV33" s="53"/>
      <c r="DLW33" s="53"/>
      <c r="DLX33" s="53"/>
      <c r="DLY33" s="53"/>
      <c r="DLZ33" s="53"/>
      <c r="DMA33" s="53"/>
      <c r="DMB33" s="53"/>
      <c r="DMC33" s="53"/>
      <c r="DMD33" s="53"/>
      <c r="DME33" s="53"/>
      <c r="DMF33" s="53"/>
      <c r="DMG33" s="53"/>
      <c r="DMH33" s="53"/>
      <c r="DMI33" s="53"/>
      <c r="DMJ33" s="53"/>
      <c r="DMK33" s="53"/>
      <c r="DML33" s="53"/>
      <c r="DMM33" s="53"/>
      <c r="DMN33" s="53"/>
      <c r="DMO33" s="53"/>
      <c r="DMP33" s="53"/>
      <c r="DMQ33" s="53"/>
      <c r="DMR33" s="53"/>
      <c r="DMS33" s="53"/>
      <c r="DMT33" s="53"/>
      <c r="DMU33" s="53"/>
      <c r="DMV33" s="53"/>
      <c r="DMW33" s="53"/>
      <c r="DMX33" s="53"/>
      <c r="DMY33" s="53"/>
      <c r="DMZ33" s="53"/>
      <c r="DNA33" s="53"/>
      <c r="DNB33" s="53"/>
      <c r="DNC33" s="53"/>
      <c r="DND33" s="53"/>
      <c r="DNE33" s="53"/>
      <c r="DNF33" s="53"/>
      <c r="DNG33" s="53"/>
      <c r="DNH33" s="53"/>
      <c r="DNI33" s="53"/>
      <c r="DNJ33" s="53"/>
      <c r="DNK33" s="53"/>
      <c r="DNL33" s="53"/>
      <c r="DNM33" s="53"/>
      <c r="DNN33" s="53"/>
      <c r="DNO33" s="53"/>
      <c r="DNP33" s="53"/>
      <c r="DNQ33" s="53"/>
      <c r="DNR33" s="53"/>
      <c r="DNS33" s="53"/>
      <c r="DNT33" s="53"/>
      <c r="DNU33" s="53"/>
      <c r="DNV33" s="53"/>
      <c r="DNW33" s="53"/>
      <c r="DNX33" s="53"/>
      <c r="DNY33" s="53"/>
      <c r="DNZ33" s="53"/>
      <c r="DOA33" s="53"/>
      <c r="DOB33" s="53"/>
      <c r="DOC33" s="53"/>
      <c r="DOD33" s="53"/>
      <c r="DOE33" s="53"/>
      <c r="DOF33" s="53"/>
      <c r="DOG33" s="53"/>
      <c r="DOH33" s="53"/>
      <c r="DOI33" s="53"/>
      <c r="DOJ33" s="53"/>
      <c r="DOK33" s="53"/>
      <c r="DOL33" s="53"/>
      <c r="DOM33" s="53"/>
      <c r="DON33" s="53"/>
      <c r="DOO33" s="53"/>
      <c r="DOP33" s="53"/>
      <c r="DOQ33" s="53"/>
      <c r="DOR33" s="53"/>
      <c r="DOS33" s="53"/>
      <c r="DOT33" s="53"/>
      <c r="DOU33" s="53"/>
      <c r="DOV33" s="53"/>
      <c r="DOW33" s="53"/>
      <c r="DOX33" s="53"/>
      <c r="DOY33" s="53"/>
      <c r="DOZ33" s="53"/>
      <c r="DPA33" s="53"/>
      <c r="DPB33" s="53"/>
      <c r="DPC33" s="53"/>
      <c r="DPD33" s="53"/>
      <c r="DPE33" s="53"/>
      <c r="DPF33" s="53"/>
      <c r="DPG33" s="53"/>
      <c r="DPH33" s="53"/>
      <c r="DPI33" s="53"/>
      <c r="DPJ33" s="53"/>
      <c r="DPK33" s="53"/>
      <c r="DPL33" s="53"/>
      <c r="DPM33" s="53"/>
      <c r="DPN33" s="53"/>
      <c r="DPO33" s="53"/>
      <c r="DPP33" s="53"/>
      <c r="DPQ33" s="53"/>
      <c r="DPR33" s="53"/>
      <c r="DPS33" s="53"/>
      <c r="DPT33" s="53"/>
      <c r="DPU33" s="53"/>
      <c r="DPV33" s="53"/>
      <c r="DPW33" s="53"/>
      <c r="DPX33" s="53"/>
      <c r="DPY33" s="53"/>
      <c r="DPZ33" s="53"/>
      <c r="DQA33" s="53"/>
      <c r="DQB33" s="53"/>
      <c r="DQC33" s="53"/>
      <c r="DQD33" s="53"/>
      <c r="DQE33" s="53"/>
      <c r="DQF33" s="53"/>
      <c r="DQG33" s="53"/>
      <c r="DQH33" s="53"/>
      <c r="DQI33" s="53"/>
      <c r="DQJ33" s="53"/>
      <c r="DQK33" s="53"/>
      <c r="DQL33" s="53"/>
      <c r="DQM33" s="53"/>
      <c r="DQN33" s="53"/>
      <c r="DQO33" s="53"/>
      <c r="DQP33" s="53"/>
      <c r="DQQ33" s="53"/>
      <c r="DQR33" s="53"/>
      <c r="DQS33" s="53"/>
      <c r="DQT33" s="53"/>
      <c r="DQU33" s="53"/>
      <c r="DQV33" s="53"/>
      <c r="DQW33" s="53"/>
      <c r="DQX33" s="53"/>
      <c r="DQY33" s="53"/>
      <c r="DQZ33" s="53"/>
      <c r="DRA33" s="53"/>
      <c r="DRB33" s="53"/>
      <c r="DRC33" s="53"/>
      <c r="DRD33" s="53"/>
      <c r="DRE33" s="53"/>
      <c r="DRF33" s="53"/>
      <c r="DRG33" s="53"/>
      <c r="DRH33" s="53"/>
      <c r="DRI33" s="53"/>
      <c r="DRJ33" s="53"/>
      <c r="DRK33" s="53"/>
      <c r="DRL33" s="53"/>
      <c r="DRM33" s="53"/>
      <c r="DRN33" s="53"/>
      <c r="DRO33" s="53"/>
      <c r="DRP33" s="53"/>
      <c r="DRQ33" s="53"/>
      <c r="DRR33" s="53"/>
      <c r="DRS33" s="53"/>
      <c r="DRT33" s="53"/>
      <c r="DRU33" s="53"/>
      <c r="DRV33" s="53"/>
      <c r="DRW33" s="53"/>
      <c r="DRX33" s="53"/>
      <c r="DRY33" s="53"/>
      <c r="DRZ33" s="53"/>
      <c r="DSA33" s="53"/>
      <c r="DSB33" s="53"/>
      <c r="DSC33" s="53"/>
      <c r="DSD33" s="53"/>
      <c r="DSE33" s="53"/>
      <c r="DSF33" s="53"/>
      <c r="DSG33" s="53"/>
      <c r="DSH33" s="53"/>
      <c r="DSI33" s="53"/>
      <c r="DSJ33" s="53"/>
      <c r="DSK33" s="53"/>
      <c r="DSL33" s="53"/>
      <c r="DSM33" s="53"/>
      <c r="DSN33" s="53"/>
      <c r="DSO33" s="53"/>
      <c r="DSP33" s="53"/>
      <c r="DSQ33" s="53"/>
      <c r="DSR33" s="53"/>
      <c r="DSS33" s="53"/>
      <c r="DST33" s="53"/>
      <c r="DSU33" s="53"/>
      <c r="DSV33" s="53"/>
      <c r="DSW33" s="53"/>
      <c r="DSX33" s="53"/>
      <c r="DSY33" s="53"/>
      <c r="DSZ33" s="53"/>
      <c r="DTA33" s="53"/>
      <c r="DTB33" s="53"/>
      <c r="DTC33" s="53"/>
      <c r="DTD33" s="53"/>
      <c r="DTE33" s="53"/>
      <c r="DTF33" s="53"/>
      <c r="DTG33" s="53"/>
      <c r="DTH33" s="53"/>
      <c r="DTI33" s="53"/>
      <c r="DTJ33" s="53"/>
      <c r="DTK33" s="53"/>
      <c r="DTL33" s="53"/>
      <c r="DTM33" s="53"/>
      <c r="DTN33" s="53"/>
      <c r="DTO33" s="53"/>
      <c r="DTP33" s="53"/>
      <c r="DTQ33" s="53"/>
      <c r="DTR33" s="53"/>
      <c r="DTS33" s="53"/>
      <c r="DTT33" s="53"/>
      <c r="DTU33" s="53"/>
      <c r="DTV33" s="53"/>
      <c r="DTW33" s="53"/>
      <c r="DTX33" s="53"/>
      <c r="DTY33" s="53"/>
      <c r="DTZ33" s="53"/>
      <c r="DUA33" s="53"/>
      <c r="DUB33" s="53"/>
      <c r="DUC33" s="53"/>
      <c r="DUD33" s="53"/>
      <c r="DUE33" s="53"/>
      <c r="DUF33" s="53"/>
      <c r="DUG33" s="53"/>
      <c r="DUH33" s="53"/>
      <c r="DUI33" s="53"/>
      <c r="DUJ33" s="53"/>
      <c r="DUK33" s="53"/>
      <c r="DUL33" s="53"/>
      <c r="DUM33" s="53"/>
      <c r="DUN33" s="53"/>
      <c r="DUO33" s="53"/>
      <c r="DUP33" s="53"/>
      <c r="DUQ33" s="53"/>
      <c r="DUR33" s="53"/>
      <c r="DUS33" s="53"/>
      <c r="DUT33" s="53"/>
      <c r="DUU33" s="53"/>
      <c r="DUV33" s="53"/>
      <c r="DUW33" s="53"/>
      <c r="DUX33" s="53"/>
      <c r="DUY33" s="53"/>
      <c r="DUZ33" s="53"/>
      <c r="DVA33" s="53"/>
      <c r="DVB33" s="53"/>
      <c r="DVC33" s="53"/>
      <c r="DVD33" s="53"/>
      <c r="DVE33" s="53"/>
      <c r="DVF33" s="53"/>
      <c r="DVG33" s="53"/>
      <c r="DVH33" s="53"/>
      <c r="DVI33" s="53"/>
      <c r="DVJ33" s="53"/>
      <c r="DVK33" s="53"/>
      <c r="DVL33" s="53"/>
      <c r="DVM33" s="53"/>
      <c r="DVN33" s="53"/>
      <c r="DVO33" s="53"/>
      <c r="DVP33" s="53"/>
      <c r="DVQ33" s="53"/>
      <c r="DVR33" s="53"/>
      <c r="DVS33" s="53"/>
      <c r="DVT33" s="53"/>
      <c r="DVU33" s="53"/>
      <c r="DVV33" s="53"/>
      <c r="DVW33" s="53"/>
      <c r="DVX33" s="53"/>
      <c r="DVY33" s="53"/>
      <c r="DVZ33" s="53"/>
      <c r="DWA33" s="53"/>
      <c r="DWB33" s="53"/>
      <c r="DWC33" s="53"/>
      <c r="DWD33" s="53"/>
      <c r="DWE33" s="53"/>
      <c r="DWF33" s="53"/>
      <c r="DWG33" s="53"/>
      <c r="DWH33" s="53"/>
      <c r="DWI33" s="53"/>
      <c r="DWJ33" s="53"/>
      <c r="DWK33" s="53"/>
      <c r="DWL33" s="53"/>
      <c r="DWM33" s="53"/>
      <c r="DWN33" s="53"/>
      <c r="DWO33" s="53"/>
      <c r="DWP33" s="53"/>
      <c r="DWQ33" s="53"/>
      <c r="DWR33" s="53"/>
      <c r="DWS33" s="53"/>
      <c r="DWT33" s="53"/>
      <c r="DWU33" s="53"/>
      <c r="DWV33" s="53"/>
      <c r="DWW33" s="53"/>
      <c r="DWX33" s="53"/>
      <c r="DWY33" s="53"/>
      <c r="DWZ33" s="53"/>
      <c r="DXA33" s="53"/>
      <c r="DXB33" s="53"/>
      <c r="DXC33" s="53"/>
      <c r="DXD33" s="53"/>
      <c r="DXE33" s="53"/>
      <c r="DXF33" s="53"/>
      <c r="DXG33" s="53"/>
      <c r="DXH33" s="53"/>
      <c r="DXI33" s="53"/>
      <c r="DXJ33" s="53"/>
      <c r="DXK33" s="53"/>
      <c r="DXL33" s="53"/>
      <c r="DXM33" s="53"/>
      <c r="DXN33" s="53"/>
      <c r="DXO33" s="53"/>
      <c r="DXP33" s="53"/>
      <c r="DXQ33" s="53"/>
      <c r="DXR33" s="53"/>
      <c r="DXS33" s="53"/>
      <c r="DXT33" s="53"/>
      <c r="DXU33" s="53"/>
      <c r="DXV33" s="53"/>
      <c r="DXW33" s="53"/>
      <c r="DXX33" s="53"/>
      <c r="DXY33" s="53"/>
      <c r="DXZ33" s="53"/>
      <c r="DYA33" s="53"/>
      <c r="DYB33" s="53"/>
      <c r="DYC33" s="53"/>
      <c r="DYD33" s="53"/>
      <c r="DYE33" s="53"/>
      <c r="DYF33" s="53"/>
      <c r="DYG33" s="53"/>
      <c r="DYH33" s="53"/>
      <c r="DYI33" s="53"/>
      <c r="DYJ33" s="53"/>
      <c r="DYK33" s="53"/>
      <c r="DYL33" s="53"/>
      <c r="DYM33" s="53"/>
      <c r="DYN33" s="53"/>
      <c r="DYO33" s="53"/>
      <c r="DYP33" s="53"/>
      <c r="DYQ33" s="53"/>
      <c r="DYR33" s="53"/>
      <c r="DYS33" s="53"/>
      <c r="DYT33" s="53"/>
      <c r="DYU33" s="53"/>
      <c r="DYV33" s="53"/>
      <c r="DYW33" s="53"/>
      <c r="DYX33" s="53"/>
      <c r="DYY33" s="53"/>
      <c r="DYZ33" s="53"/>
      <c r="DZA33" s="53"/>
      <c r="DZB33" s="53"/>
      <c r="DZC33" s="53"/>
      <c r="DZD33" s="53"/>
      <c r="DZE33" s="53"/>
      <c r="DZF33" s="53"/>
      <c r="DZG33" s="53"/>
      <c r="DZH33" s="53"/>
      <c r="DZI33" s="53"/>
      <c r="DZJ33" s="53"/>
      <c r="DZK33" s="53"/>
      <c r="DZL33" s="53"/>
      <c r="DZM33" s="53"/>
      <c r="DZN33" s="53"/>
      <c r="DZO33" s="53"/>
      <c r="DZP33" s="53"/>
      <c r="DZQ33" s="53"/>
      <c r="DZR33" s="53"/>
      <c r="DZS33" s="53"/>
      <c r="DZT33" s="53"/>
      <c r="DZU33" s="53"/>
      <c r="DZV33" s="53"/>
      <c r="DZW33" s="53"/>
      <c r="DZX33" s="53"/>
      <c r="DZY33" s="53"/>
      <c r="DZZ33" s="53"/>
      <c r="EAA33" s="53"/>
      <c r="EAB33" s="53"/>
      <c r="EAC33" s="53"/>
      <c r="EAD33" s="53"/>
      <c r="EAE33" s="53"/>
      <c r="EAF33" s="53"/>
      <c r="EAG33" s="53"/>
      <c r="EAH33" s="53"/>
      <c r="EAI33" s="53"/>
      <c r="EAJ33" s="53"/>
      <c r="EAK33" s="53"/>
      <c r="EAL33" s="53"/>
      <c r="EAM33" s="53"/>
      <c r="EAN33" s="53"/>
      <c r="EAO33" s="53"/>
      <c r="EAP33" s="53"/>
      <c r="EAQ33" s="53"/>
      <c r="EAR33" s="53"/>
      <c r="EAS33" s="53"/>
      <c r="EAT33" s="53"/>
      <c r="EAU33" s="53"/>
      <c r="EAV33" s="53"/>
      <c r="EAW33" s="53"/>
      <c r="EAX33" s="53"/>
      <c r="EAY33" s="53"/>
      <c r="EAZ33" s="53"/>
      <c r="EBA33" s="53"/>
      <c r="EBB33" s="53"/>
      <c r="EBC33" s="53"/>
      <c r="EBD33" s="53"/>
      <c r="EBE33" s="53"/>
      <c r="EBF33" s="53"/>
      <c r="EBG33" s="53"/>
      <c r="EBH33" s="53"/>
      <c r="EBI33" s="53"/>
      <c r="EBJ33" s="53"/>
      <c r="EBK33" s="53"/>
      <c r="EBL33" s="53"/>
      <c r="EBM33" s="53"/>
      <c r="EBN33" s="53"/>
      <c r="EBO33" s="53"/>
      <c r="EBP33" s="53"/>
      <c r="EBQ33" s="53"/>
      <c r="EBR33" s="53"/>
      <c r="EBS33" s="53"/>
      <c r="EBT33" s="53"/>
      <c r="EBU33" s="53"/>
      <c r="EBV33" s="53"/>
      <c r="EBW33" s="53"/>
      <c r="EBX33" s="53"/>
      <c r="EBY33" s="53"/>
      <c r="EBZ33" s="53"/>
      <c r="ECA33" s="53"/>
      <c r="ECB33" s="53"/>
      <c r="ECC33" s="53"/>
      <c r="ECD33" s="53"/>
      <c r="ECE33" s="53"/>
      <c r="ECF33" s="53"/>
      <c r="ECG33" s="53"/>
      <c r="ECH33" s="53"/>
      <c r="ECI33" s="53"/>
      <c r="ECJ33" s="53"/>
      <c r="ECK33" s="53"/>
      <c r="ECL33" s="53"/>
      <c r="ECM33" s="53"/>
      <c r="ECN33" s="53"/>
      <c r="ECO33" s="53"/>
      <c r="ECP33" s="53"/>
      <c r="ECQ33" s="53"/>
      <c r="ECR33" s="53"/>
      <c r="ECS33" s="53"/>
      <c r="ECT33" s="53"/>
      <c r="ECU33" s="53"/>
      <c r="ECV33" s="53"/>
      <c r="ECW33" s="53"/>
      <c r="ECX33" s="53"/>
      <c r="ECY33" s="53"/>
      <c r="ECZ33" s="53"/>
      <c r="EDA33" s="53"/>
      <c r="EDB33" s="53"/>
      <c r="EDC33" s="53"/>
      <c r="EDD33" s="53"/>
      <c r="EDE33" s="53"/>
      <c r="EDF33" s="53"/>
      <c r="EDG33" s="53"/>
      <c r="EDH33" s="53"/>
      <c r="EDI33" s="53"/>
      <c r="EDJ33" s="53"/>
      <c r="EDK33" s="53"/>
      <c r="EDL33" s="53"/>
      <c r="EDM33" s="53"/>
      <c r="EDN33" s="53"/>
      <c r="EDO33" s="53"/>
      <c r="EDP33" s="53"/>
      <c r="EDQ33" s="53"/>
      <c r="EDR33" s="53"/>
      <c r="EDS33" s="53"/>
      <c r="EDT33" s="53"/>
      <c r="EDU33" s="53"/>
      <c r="EDV33" s="53"/>
      <c r="EDW33" s="53"/>
      <c r="EDX33" s="53"/>
      <c r="EDY33" s="53"/>
      <c r="EDZ33" s="53"/>
      <c r="EEA33" s="53"/>
      <c r="EEB33" s="53"/>
      <c r="EEC33" s="53"/>
      <c r="EED33" s="53"/>
      <c r="EEE33" s="53"/>
      <c r="EEF33" s="53"/>
      <c r="EEG33" s="53"/>
      <c r="EEH33" s="53"/>
      <c r="EEI33" s="53"/>
      <c r="EEJ33" s="53"/>
      <c r="EEK33" s="53"/>
      <c r="EEL33" s="53"/>
      <c r="EEM33" s="53"/>
      <c r="EEN33" s="53"/>
      <c r="EEO33" s="53"/>
      <c r="EEP33" s="53"/>
      <c r="EEQ33" s="53"/>
      <c r="EER33" s="53"/>
      <c r="EES33" s="53"/>
      <c r="EET33" s="53"/>
      <c r="EEU33" s="53"/>
      <c r="EEV33" s="53"/>
      <c r="EEW33" s="53"/>
      <c r="EEX33" s="53"/>
      <c r="EEY33" s="53"/>
      <c r="EEZ33" s="53"/>
      <c r="EFA33" s="53"/>
      <c r="EFB33" s="53"/>
      <c r="EFC33" s="53"/>
      <c r="EFD33" s="53"/>
      <c r="EFE33" s="53"/>
      <c r="EFF33" s="53"/>
      <c r="EFG33" s="53"/>
      <c r="EFH33" s="53"/>
      <c r="EFI33" s="53"/>
      <c r="EFJ33" s="53"/>
      <c r="EFK33" s="53"/>
      <c r="EFL33" s="53"/>
      <c r="EFM33" s="53"/>
      <c r="EFN33" s="53"/>
      <c r="EFO33" s="53"/>
      <c r="EFP33" s="53"/>
      <c r="EFQ33" s="53"/>
      <c r="EFR33" s="53"/>
      <c r="EFS33" s="53"/>
      <c r="EFT33" s="53"/>
      <c r="EFU33" s="53"/>
      <c r="EFV33" s="53"/>
      <c r="EFW33" s="53"/>
      <c r="EFX33" s="53"/>
      <c r="EFY33" s="53"/>
      <c r="EFZ33" s="53"/>
      <c r="EGA33" s="53"/>
      <c r="EGB33" s="53"/>
      <c r="EGC33" s="53"/>
      <c r="EGD33" s="53"/>
      <c r="EGE33" s="53"/>
      <c r="EGF33" s="53"/>
      <c r="EGG33" s="53"/>
      <c r="EGH33" s="53"/>
      <c r="EGI33" s="53"/>
      <c r="EGJ33" s="53"/>
      <c r="EGK33" s="53"/>
      <c r="EGL33" s="53"/>
      <c r="EGM33" s="53"/>
      <c r="EGN33" s="53"/>
      <c r="EGO33" s="53"/>
      <c r="EGP33" s="53"/>
      <c r="EGQ33" s="53"/>
      <c r="EGR33" s="53"/>
      <c r="EGS33" s="53"/>
      <c r="EGT33" s="53"/>
      <c r="EGU33" s="53"/>
      <c r="EGV33" s="53"/>
      <c r="EGW33" s="53"/>
      <c r="EGX33" s="53"/>
      <c r="EGY33" s="53"/>
      <c r="EGZ33" s="53"/>
      <c r="EHA33" s="53"/>
      <c r="EHB33" s="53"/>
      <c r="EHC33" s="53"/>
      <c r="EHD33" s="53"/>
      <c r="EHE33" s="53"/>
      <c r="EHF33" s="53"/>
      <c r="EHG33" s="53"/>
      <c r="EHH33" s="53"/>
      <c r="EHI33" s="53"/>
      <c r="EHJ33" s="53"/>
      <c r="EHK33" s="53"/>
      <c r="EHL33" s="53"/>
      <c r="EHM33" s="53"/>
      <c r="EHN33" s="53"/>
      <c r="EHO33" s="53"/>
      <c r="EHP33" s="53"/>
      <c r="EHQ33" s="53"/>
      <c r="EHR33" s="53"/>
      <c r="EHS33" s="53"/>
      <c r="EHT33" s="53"/>
      <c r="EHU33" s="53"/>
      <c r="EHV33" s="53"/>
      <c r="EHW33" s="53"/>
      <c r="EHX33" s="53"/>
      <c r="EHY33" s="53"/>
      <c r="EHZ33" s="53"/>
      <c r="EIA33" s="53"/>
      <c r="EIB33" s="53"/>
      <c r="EIC33" s="53"/>
      <c r="EID33" s="53"/>
      <c r="EIE33" s="53"/>
      <c r="EIF33" s="53"/>
      <c r="EIG33" s="53"/>
      <c r="EIH33" s="53"/>
      <c r="EII33" s="53"/>
      <c r="EIJ33" s="53"/>
      <c r="EIK33" s="53"/>
      <c r="EIL33" s="53"/>
      <c r="EIM33" s="53"/>
      <c r="EIN33" s="53"/>
      <c r="EIO33" s="53"/>
      <c r="EIP33" s="53"/>
      <c r="EIQ33" s="53"/>
      <c r="EIR33" s="53"/>
      <c r="EIS33" s="53"/>
      <c r="EIT33" s="53"/>
      <c r="EIU33" s="53"/>
      <c r="EIV33" s="53"/>
      <c r="EIW33" s="53"/>
      <c r="EIX33" s="53"/>
      <c r="EIY33" s="53"/>
      <c r="EIZ33" s="53"/>
      <c r="EJA33" s="53"/>
      <c r="EJB33" s="53"/>
      <c r="EJC33" s="53"/>
      <c r="EJD33" s="53"/>
      <c r="EJE33" s="53"/>
      <c r="EJF33" s="53"/>
      <c r="EJG33" s="53"/>
      <c r="EJH33" s="53"/>
      <c r="EJI33" s="53"/>
      <c r="EJJ33" s="53"/>
      <c r="EJK33" s="53"/>
      <c r="EJL33" s="53"/>
      <c r="EJM33" s="53"/>
      <c r="EJN33" s="53"/>
      <c r="EJO33" s="53"/>
      <c r="EJP33" s="53"/>
      <c r="EJQ33" s="53"/>
      <c r="EJR33" s="53"/>
      <c r="EJS33" s="53"/>
      <c r="EJT33" s="53"/>
      <c r="EJU33" s="53"/>
      <c r="EJV33" s="53"/>
      <c r="EJW33" s="53"/>
      <c r="EJX33" s="53"/>
      <c r="EJY33" s="53"/>
      <c r="EJZ33" s="53"/>
      <c r="EKA33" s="53"/>
      <c r="EKB33" s="53"/>
      <c r="EKC33" s="53"/>
      <c r="EKD33" s="53"/>
      <c r="EKE33" s="53"/>
      <c r="EKF33" s="53"/>
      <c r="EKG33" s="53"/>
      <c r="EKH33" s="53"/>
      <c r="EKI33" s="53"/>
      <c r="EKJ33" s="53"/>
      <c r="EKK33" s="53"/>
      <c r="EKL33" s="53"/>
      <c r="EKM33" s="53"/>
      <c r="EKN33" s="53"/>
      <c r="EKO33" s="53"/>
      <c r="EKP33" s="53"/>
      <c r="EKQ33" s="53"/>
      <c r="EKR33" s="53"/>
      <c r="EKS33" s="53"/>
      <c r="EKT33" s="53"/>
      <c r="EKU33" s="53"/>
      <c r="EKV33" s="53"/>
      <c r="EKW33" s="53"/>
      <c r="EKX33" s="53"/>
      <c r="EKY33" s="53"/>
      <c r="EKZ33" s="53"/>
      <c r="ELA33" s="53"/>
      <c r="ELB33" s="53"/>
      <c r="ELC33" s="53"/>
      <c r="ELD33" s="53"/>
      <c r="ELE33" s="53"/>
      <c r="ELF33" s="53"/>
      <c r="ELG33" s="53"/>
      <c r="ELH33" s="53"/>
      <c r="ELI33" s="53"/>
      <c r="ELJ33" s="53"/>
      <c r="ELK33" s="53"/>
      <c r="ELL33" s="53"/>
      <c r="ELM33" s="53"/>
      <c r="ELN33" s="53"/>
      <c r="ELO33" s="53"/>
      <c r="ELP33" s="53"/>
      <c r="ELQ33" s="53"/>
      <c r="ELR33" s="53"/>
      <c r="ELS33" s="53"/>
      <c r="ELT33" s="53"/>
      <c r="ELU33" s="53"/>
      <c r="ELV33" s="53"/>
      <c r="ELW33" s="53"/>
      <c r="ELX33" s="53"/>
      <c r="ELY33" s="53"/>
      <c r="ELZ33" s="53"/>
      <c r="EMA33" s="53"/>
      <c r="EMB33" s="53"/>
      <c r="EMC33" s="53"/>
      <c r="EMD33" s="53"/>
      <c r="EME33" s="53"/>
      <c r="EMF33" s="53"/>
      <c r="EMG33" s="53"/>
      <c r="EMH33" s="53"/>
      <c r="EMI33" s="53"/>
      <c r="EMJ33" s="53"/>
      <c r="EMK33" s="53"/>
      <c r="EML33" s="53"/>
      <c r="EMM33" s="53"/>
      <c r="EMN33" s="53"/>
      <c r="EMO33" s="53"/>
      <c r="EMP33" s="53"/>
      <c r="EMQ33" s="53"/>
      <c r="EMR33" s="53"/>
      <c r="EMS33" s="53"/>
      <c r="EMT33" s="53"/>
      <c r="EMU33" s="53"/>
      <c r="EMV33" s="53"/>
      <c r="EMW33" s="53"/>
      <c r="EMX33" s="53"/>
      <c r="EMY33" s="53"/>
      <c r="EMZ33" s="53"/>
      <c r="ENA33" s="53"/>
      <c r="ENB33" s="53"/>
      <c r="ENC33" s="53"/>
      <c r="END33" s="53"/>
      <c r="ENE33" s="53"/>
      <c r="ENF33" s="53"/>
      <c r="ENG33" s="53"/>
      <c r="ENH33" s="53"/>
      <c r="ENI33" s="53"/>
      <c r="ENJ33" s="53"/>
      <c r="ENK33" s="53"/>
      <c r="ENL33" s="53"/>
      <c r="ENM33" s="53"/>
      <c r="ENN33" s="53"/>
      <c r="ENO33" s="53"/>
      <c r="ENP33" s="53"/>
      <c r="ENQ33" s="53"/>
      <c r="ENR33" s="53"/>
      <c r="ENS33" s="53"/>
      <c r="ENT33" s="53"/>
      <c r="ENU33" s="53"/>
      <c r="ENV33" s="53"/>
      <c r="ENW33" s="53"/>
      <c r="ENX33" s="53"/>
      <c r="ENY33" s="53"/>
      <c r="ENZ33" s="53"/>
      <c r="EOA33" s="53"/>
      <c r="EOB33" s="53"/>
      <c r="EOC33" s="53"/>
      <c r="EOD33" s="53"/>
      <c r="EOE33" s="53"/>
      <c r="EOF33" s="53"/>
      <c r="EOG33" s="53"/>
      <c r="EOH33" s="53"/>
      <c r="EOI33" s="53"/>
      <c r="EOJ33" s="53"/>
      <c r="EOK33" s="53"/>
      <c r="EOL33" s="53"/>
      <c r="EOM33" s="53"/>
      <c r="EON33" s="53"/>
      <c r="EOO33" s="53"/>
      <c r="EOP33" s="53"/>
      <c r="EOQ33" s="53"/>
      <c r="EOR33" s="53"/>
      <c r="EOS33" s="53"/>
      <c r="EOT33" s="53"/>
      <c r="EOU33" s="53"/>
      <c r="EOV33" s="53"/>
      <c r="EOW33" s="53"/>
      <c r="EOX33" s="53"/>
      <c r="EOY33" s="53"/>
      <c r="EOZ33" s="53"/>
      <c r="EPA33" s="53"/>
      <c r="EPB33" s="53"/>
      <c r="EPC33" s="53"/>
      <c r="EPD33" s="53"/>
      <c r="EPE33" s="53"/>
      <c r="EPF33" s="53"/>
      <c r="EPG33" s="53"/>
      <c r="EPH33" s="53"/>
      <c r="EPI33" s="53"/>
      <c r="EPJ33" s="53"/>
      <c r="EPK33" s="53"/>
      <c r="EPL33" s="53"/>
      <c r="EPM33" s="53"/>
      <c r="EPN33" s="53"/>
      <c r="EPO33" s="53"/>
      <c r="EPP33" s="53"/>
      <c r="EPQ33" s="53"/>
      <c r="EPR33" s="53"/>
      <c r="EPS33" s="53"/>
      <c r="EPT33" s="53"/>
      <c r="EPU33" s="53"/>
      <c r="EPV33" s="53"/>
      <c r="EPW33" s="53"/>
      <c r="EPX33" s="53"/>
      <c r="EPY33" s="53"/>
      <c r="EPZ33" s="53"/>
      <c r="EQA33" s="53"/>
      <c r="EQB33" s="53"/>
      <c r="EQC33" s="53"/>
      <c r="EQD33" s="53"/>
      <c r="EQE33" s="53"/>
      <c r="EQF33" s="53"/>
      <c r="EQG33" s="53"/>
      <c r="EQH33" s="53"/>
      <c r="EQI33" s="53"/>
      <c r="EQJ33" s="53"/>
      <c r="EQK33" s="53"/>
      <c r="EQL33" s="53"/>
      <c r="EQM33" s="53"/>
      <c r="EQN33" s="53"/>
      <c r="EQO33" s="53"/>
      <c r="EQP33" s="53"/>
      <c r="EQQ33" s="53"/>
      <c r="EQR33" s="53"/>
      <c r="EQS33" s="53"/>
      <c r="EQT33" s="53"/>
      <c r="EQU33" s="53"/>
      <c r="EQV33" s="53"/>
      <c r="EQW33" s="53"/>
      <c r="EQX33" s="53"/>
      <c r="EQY33" s="53"/>
      <c r="EQZ33" s="53"/>
      <c r="ERA33" s="53"/>
      <c r="ERB33" s="53"/>
      <c r="ERC33" s="53"/>
      <c r="ERD33" s="53"/>
      <c r="ERE33" s="53"/>
      <c r="ERF33" s="53"/>
      <c r="ERG33" s="53"/>
      <c r="ERH33" s="53"/>
      <c r="ERI33" s="53"/>
      <c r="ERJ33" s="53"/>
      <c r="ERK33" s="53"/>
      <c r="ERL33" s="53"/>
      <c r="ERM33" s="53"/>
      <c r="ERN33" s="53"/>
      <c r="ERO33" s="53"/>
      <c r="ERP33" s="53"/>
      <c r="ERQ33" s="53"/>
      <c r="ERR33" s="53"/>
      <c r="ERS33" s="53"/>
      <c r="ERT33" s="53"/>
      <c r="ERU33" s="53"/>
      <c r="ERV33" s="53"/>
      <c r="ERW33" s="53"/>
      <c r="ERX33" s="53"/>
      <c r="ERY33" s="53"/>
      <c r="ERZ33" s="53"/>
      <c r="ESA33" s="53"/>
      <c r="ESB33" s="53"/>
      <c r="ESC33" s="53"/>
      <c r="ESD33" s="53"/>
      <c r="ESE33" s="53"/>
      <c r="ESF33" s="53"/>
      <c r="ESG33" s="53"/>
      <c r="ESH33" s="53"/>
      <c r="ESI33" s="53"/>
      <c r="ESJ33" s="53"/>
      <c r="ESK33" s="53"/>
      <c r="ESL33" s="53"/>
      <c r="ESM33" s="53"/>
      <c r="ESN33" s="53"/>
      <c r="ESO33" s="53"/>
      <c r="ESP33" s="53"/>
      <c r="ESQ33" s="53"/>
      <c r="ESR33" s="53"/>
      <c r="ESS33" s="53"/>
      <c r="EST33" s="53"/>
      <c r="ESU33" s="53"/>
      <c r="ESV33" s="53"/>
      <c r="ESW33" s="53"/>
      <c r="ESX33" s="53"/>
      <c r="ESY33" s="53"/>
      <c r="ESZ33" s="53"/>
      <c r="ETA33" s="53"/>
      <c r="ETB33" s="53"/>
      <c r="ETC33" s="53"/>
      <c r="ETD33" s="53"/>
      <c r="ETE33" s="53"/>
      <c r="ETF33" s="53"/>
      <c r="ETG33" s="53"/>
      <c r="ETH33" s="53"/>
      <c r="ETI33" s="53"/>
      <c r="ETJ33" s="53"/>
      <c r="ETK33" s="53"/>
      <c r="ETL33" s="53"/>
      <c r="ETM33" s="53"/>
      <c r="ETN33" s="53"/>
      <c r="ETO33" s="53"/>
      <c r="ETP33" s="53"/>
      <c r="ETQ33" s="53"/>
      <c r="ETR33" s="53"/>
      <c r="ETS33" s="53"/>
      <c r="ETT33" s="53"/>
      <c r="ETU33" s="53"/>
      <c r="ETV33" s="53"/>
      <c r="ETW33" s="53"/>
      <c r="ETX33" s="53"/>
      <c r="ETY33" s="53"/>
      <c r="ETZ33" s="53"/>
      <c r="EUA33" s="53"/>
      <c r="EUB33" s="53"/>
      <c r="EUC33" s="53"/>
      <c r="EUD33" s="53"/>
      <c r="EUE33" s="53"/>
      <c r="EUF33" s="53"/>
      <c r="EUG33" s="53"/>
      <c r="EUH33" s="53"/>
      <c r="EUI33" s="53"/>
      <c r="EUJ33" s="53"/>
      <c r="EUK33" s="53"/>
      <c r="EUL33" s="53"/>
      <c r="EUM33" s="53"/>
      <c r="EUN33" s="53"/>
      <c r="EUO33" s="53"/>
      <c r="EUP33" s="53"/>
      <c r="EUQ33" s="53"/>
      <c r="EUR33" s="53"/>
      <c r="EUS33" s="53"/>
      <c r="EUT33" s="53"/>
      <c r="EUU33" s="53"/>
      <c r="EUV33" s="53"/>
      <c r="EUW33" s="53"/>
      <c r="EUX33" s="53"/>
      <c r="EUY33" s="53"/>
      <c r="EUZ33" s="53"/>
      <c r="EVA33" s="53"/>
      <c r="EVB33" s="53"/>
      <c r="EVC33" s="53"/>
      <c r="EVD33" s="53"/>
      <c r="EVE33" s="53"/>
      <c r="EVF33" s="53"/>
      <c r="EVG33" s="53"/>
      <c r="EVH33" s="53"/>
      <c r="EVI33" s="53"/>
      <c r="EVJ33" s="53"/>
      <c r="EVK33" s="53"/>
      <c r="EVL33" s="53"/>
      <c r="EVM33" s="53"/>
      <c r="EVN33" s="53"/>
      <c r="EVO33" s="53"/>
      <c r="EVP33" s="53"/>
      <c r="EVQ33" s="53"/>
      <c r="EVR33" s="53"/>
      <c r="EVS33" s="53"/>
      <c r="EVT33" s="53"/>
      <c r="EVU33" s="53"/>
      <c r="EVV33" s="53"/>
      <c r="EVW33" s="53"/>
      <c r="EVX33" s="53"/>
      <c r="EVY33" s="53"/>
      <c r="EVZ33" s="53"/>
      <c r="EWA33" s="53"/>
      <c r="EWB33" s="53"/>
      <c r="EWC33" s="53"/>
      <c r="EWD33" s="53"/>
      <c r="EWE33" s="53"/>
      <c r="EWF33" s="53"/>
      <c r="EWG33" s="53"/>
      <c r="EWH33" s="53"/>
      <c r="EWI33" s="53"/>
      <c r="EWJ33" s="53"/>
      <c r="EWK33" s="53"/>
      <c r="EWL33" s="53"/>
      <c r="EWM33" s="53"/>
      <c r="EWN33" s="53"/>
      <c r="EWO33" s="53"/>
      <c r="EWP33" s="53"/>
      <c r="EWQ33" s="53"/>
      <c r="EWR33" s="53"/>
      <c r="EWS33" s="53"/>
      <c r="EWT33" s="53"/>
      <c r="EWU33" s="53"/>
      <c r="EWV33" s="53"/>
      <c r="EWW33" s="53"/>
      <c r="EWX33" s="53"/>
      <c r="EWY33" s="53"/>
      <c r="EWZ33" s="53"/>
      <c r="EXA33" s="53"/>
      <c r="EXB33" s="53"/>
      <c r="EXC33" s="53"/>
      <c r="EXD33" s="53"/>
      <c r="EXE33" s="53"/>
      <c r="EXF33" s="53"/>
      <c r="EXG33" s="53"/>
      <c r="EXH33" s="53"/>
      <c r="EXI33" s="53"/>
      <c r="EXJ33" s="53"/>
      <c r="EXK33" s="53"/>
      <c r="EXL33" s="53"/>
      <c r="EXM33" s="53"/>
      <c r="EXN33" s="53"/>
      <c r="EXO33" s="53"/>
      <c r="EXP33" s="53"/>
      <c r="EXQ33" s="53"/>
      <c r="EXR33" s="53"/>
      <c r="EXS33" s="53"/>
      <c r="EXT33" s="53"/>
      <c r="EXU33" s="53"/>
      <c r="EXV33" s="53"/>
      <c r="EXW33" s="53"/>
      <c r="EXX33" s="53"/>
      <c r="EXY33" s="53"/>
      <c r="EXZ33" s="53"/>
      <c r="EYA33" s="53"/>
      <c r="EYB33" s="53"/>
      <c r="EYC33" s="53"/>
      <c r="EYD33" s="53"/>
      <c r="EYE33" s="53"/>
      <c r="EYF33" s="53"/>
      <c r="EYG33" s="53"/>
      <c r="EYH33" s="53"/>
      <c r="EYI33" s="53"/>
      <c r="EYJ33" s="53"/>
      <c r="EYK33" s="53"/>
      <c r="EYL33" s="53"/>
      <c r="EYM33" s="53"/>
      <c r="EYN33" s="53"/>
      <c r="EYO33" s="53"/>
      <c r="EYP33" s="53"/>
      <c r="EYQ33" s="53"/>
      <c r="EYR33" s="53"/>
      <c r="EYS33" s="53"/>
      <c r="EYT33" s="53"/>
      <c r="EYU33" s="53"/>
      <c r="EYV33" s="53"/>
      <c r="EYW33" s="53"/>
      <c r="EYX33" s="53"/>
      <c r="EYY33" s="53"/>
      <c r="EYZ33" s="53"/>
      <c r="EZA33" s="53"/>
      <c r="EZB33" s="53"/>
      <c r="EZC33" s="53"/>
      <c r="EZD33" s="53"/>
      <c r="EZE33" s="53"/>
      <c r="EZF33" s="53"/>
      <c r="EZG33" s="53"/>
      <c r="EZH33" s="53"/>
      <c r="EZI33" s="53"/>
      <c r="EZJ33" s="53"/>
      <c r="EZK33" s="53"/>
      <c r="EZL33" s="53"/>
      <c r="EZM33" s="53"/>
      <c r="EZN33" s="53"/>
      <c r="EZO33" s="53"/>
      <c r="EZP33" s="53"/>
      <c r="EZQ33" s="53"/>
      <c r="EZR33" s="53"/>
      <c r="EZS33" s="53"/>
      <c r="EZT33" s="53"/>
      <c r="EZU33" s="53"/>
      <c r="EZV33" s="53"/>
      <c r="EZW33" s="53"/>
      <c r="EZX33" s="53"/>
      <c r="EZY33" s="53"/>
      <c r="EZZ33" s="53"/>
      <c r="FAA33" s="53"/>
      <c r="FAB33" s="53"/>
      <c r="FAC33" s="53"/>
      <c r="FAD33" s="53"/>
      <c r="FAE33" s="53"/>
      <c r="FAF33" s="53"/>
      <c r="FAG33" s="53"/>
      <c r="FAH33" s="53"/>
      <c r="FAI33" s="53"/>
      <c r="FAJ33" s="53"/>
      <c r="FAK33" s="53"/>
      <c r="FAL33" s="53"/>
      <c r="FAM33" s="53"/>
      <c r="FAN33" s="53"/>
      <c r="FAO33" s="53"/>
      <c r="FAP33" s="53"/>
      <c r="FAQ33" s="53"/>
      <c r="FAR33" s="53"/>
      <c r="FAS33" s="53"/>
      <c r="FAT33" s="53"/>
      <c r="FAU33" s="53"/>
      <c r="FAV33" s="53"/>
      <c r="FAW33" s="53"/>
      <c r="FAX33" s="53"/>
      <c r="FAY33" s="53"/>
      <c r="FAZ33" s="53"/>
      <c r="FBA33" s="53"/>
      <c r="FBB33" s="53"/>
      <c r="FBC33" s="53"/>
      <c r="FBD33" s="53"/>
      <c r="FBE33" s="53"/>
      <c r="FBF33" s="53"/>
      <c r="FBG33" s="53"/>
      <c r="FBH33" s="53"/>
      <c r="FBI33" s="53"/>
      <c r="FBJ33" s="53"/>
      <c r="FBK33" s="53"/>
      <c r="FBL33" s="53"/>
      <c r="FBM33" s="53"/>
      <c r="FBN33" s="53"/>
      <c r="FBO33" s="53"/>
      <c r="FBP33" s="53"/>
      <c r="FBQ33" s="53"/>
      <c r="FBR33" s="53"/>
      <c r="FBS33" s="53"/>
      <c r="FBT33" s="53"/>
      <c r="FBU33" s="53"/>
      <c r="FBV33" s="53"/>
      <c r="FBW33" s="53"/>
      <c r="FBX33" s="53"/>
      <c r="FBY33" s="53"/>
      <c r="FBZ33" s="53"/>
      <c r="FCA33" s="53"/>
      <c r="FCB33" s="53"/>
      <c r="FCC33" s="53"/>
      <c r="FCD33" s="53"/>
      <c r="FCE33" s="53"/>
      <c r="FCF33" s="53"/>
      <c r="FCG33" s="53"/>
      <c r="FCH33" s="53"/>
      <c r="FCI33" s="53"/>
      <c r="FCJ33" s="53"/>
      <c r="FCK33" s="53"/>
      <c r="FCL33" s="53"/>
      <c r="FCM33" s="53"/>
      <c r="FCN33" s="53"/>
      <c r="FCO33" s="53"/>
      <c r="FCP33" s="53"/>
      <c r="FCQ33" s="53"/>
      <c r="FCR33" s="53"/>
      <c r="FCS33" s="53"/>
      <c r="FCT33" s="53"/>
      <c r="FCU33" s="53"/>
      <c r="FCV33" s="53"/>
      <c r="FCW33" s="53"/>
      <c r="FCX33" s="53"/>
      <c r="FCY33" s="53"/>
      <c r="FCZ33" s="53"/>
      <c r="FDA33" s="53"/>
      <c r="FDB33" s="53"/>
      <c r="FDC33" s="53"/>
      <c r="FDD33" s="53"/>
      <c r="FDE33" s="53"/>
      <c r="FDF33" s="53"/>
      <c r="FDG33" s="53"/>
      <c r="FDH33" s="53"/>
      <c r="FDI33" s="53"/>
      <c r="FDJ33" s="53"/>
      <c r="FDK33" s="53"/>
      <c r="FDL33" s="53"/>
      <c r="FDM33" s="53"/>
      <c r="FDN33" s="53"/>
      <c r="FDO33" s="53"/>
      <c r="FDP33" s="53"/>
      <c r="FDQ33" s="53"/>
      <c r="FDR33" s="53"/>
      <c r="FDS33" s="53"/>
      <c r="FDT33" s="53"/>
      <c r="FDU33" s="53"/>
      <c r="FDV33" s="53"/>
      <c r="FDW33" s="53"/>
      <c r="FDX33" s="53"/>
      <c r="FDY33" s="53"/>
      <c r="FDZ33" s="53"/>
      <c r="FEA33" s="53"/>
      <c r="FEB33" s="53"/>
      <c r="FEC33" s="53"/>
      <c r="FED33" s="53"/>
      <c r="FEE33" s="53"/>
      <c r="FEF33" s="53"/>
      <c r="FEG33" s="53"/>
      <c r="FEH33" s="53"/>
      <c r="FEI33" s="53"/>
      <c r="FEJ33" s="53"/>
      <c r="FEK33" s="53"/>
      <c r="FEL33" s="53"/>
      <c r="FEM33" s="53"/>
      <c r="FEN33" s="53"/>
      <c r="FEO33" s="53"/>
      <c r="FEP33" s="53"/>
      <c r="FEQ33" s="53"/>
      <c r="FER33" s="53"/>
      <c r="FES33" s="53"/>
      <c r="FET33" s="53"/>
      <c r="FEU33" s="53"/>
      <c r="FEV33" s="53"/>
      <c r="FEW33" s="53"/>
      <c r="FEX33" s="53"/>
      <c r="FEY33" s="53"/>
      <c r="FEZ33" s="53"/>
      <c r="FFA33" s="53"/>
      <c r="FFB33" s="53"/>
      <c r="FFC33" s="53"/>
      <c r="FFD33" s="53"/>
      <c r="FFE33" s="53"/>
      <c r="FFF33" s="53"/>
      <c r="FFG33" s="53"/>
      <c r="FFH33" s="53"/>
      <c r="FFI33" s="53"/>
      <c r="FFJ33" s="53"/>
      <c r="FFK33" s="53"/>
      <c r="FFL33" s="53"/>
      <c r="FFM33" s="53"/>
      <c r="FFN33" s="53"/>
      <c r="FFO33" s="53"/>
      <c r="FFP33" s="53"/>
      <c r="FFQ33" s="53"/>
      <c r="FFR33" s="53"/>
      <c r="FFS33" s="53"/>
      <c r="FFT33" s="53"/>
      <c r="FFU33" s="53"/>
      <c r="FFV33" s="53"/>
      <c r="FFW33" s="53"/>
      <c r="FFX33" s="53"/>
      <c r="FFY33" s="53"/>
      <c r="FFZ33" s="53"/>
      <c r="FGA33" s="53"/>
      <c r="FGB33" s="53"/>
      <c r="FGC33" s="53"/>
      <c r="FGD33" s="53"/>
      <c r="FGE33" s="53"/>
      <c r="FGF33" s="53"/>
      <c r="FGG33" s="53"/>
      <c r="FGH33" s="53"/>
      <c r="FGI33" s="53"/>
      <c r="FGJ33" s="53"/>
      <c r="FGK33" s="53"/>
      <c r="FGL33" s="53"/>
      <c r="FGM33" s="53"/>
      <c r="FGN33" s="53"/>
      <c r="FGO33" s="53"/>
      <c r="FGP33" s="53"/>
      <c r="FGQ33" s="53"/>
      <c r="FGR33" s="53"/>
      <c r="FGS33" s="53"/>
      <c r="FGT33" s="53"/>
      <c r="FGU33" s="53"/>
      <c r="FGV33" s="53"/>
      <c r="FGW33" s="53"/>
      <c r="FGX33" s="53"/>
      <c r="FGY33" s="53"/>
      <c r="FGZ33" s="53"/>
      <c r="FHA33" s="53"/>
      <c r="FHB33" s="53"/>
      <c r="FHC33" s="53"/>
      <c r="FHD33" s="53"/>
      <c r="FHE33" s="53"/>
      <c r="FHF33" s="53"/>
      <c r="FHG33" s="53"/>
      <c r="FHH33" s="53"/>
      <c r="FHI33" s="53"/>
      <c r="FHJ33" s="53"/>
      <c r="FHK33" s="53"/>
      <c r="FHL33" s="53"/>
      <c r="FHM33" s="53"/>
      <c r="FHN33" s="53"/>
      <c r="FHO33" s="53"/>
      <c r="FHP33" s="53"/>
      <c r="FHQ33" s="53"/>
      <c r="FHR33" s="53"/>
      <c r="FHS33" s="53"/>
      <c r="FHT33" s="53"/>
      <c r="FHU33" s="53"/>
      <c r="FHV33" s="53"/>
      <c r="FHW33" s="53"/>
      <c r="FHX33" s="53"/>
      <c r="FHY33" s="53"/>
      <c r="FHZ33" s="53"/>
      <c r="FIA33" s="53"/>
      <c r="FIB33" s="53"/>
      <c r="FIC33" s="53"/>
      <c r="FID33" s="53"/>
      <c r="FIE33" s="53"/>
      <c r="FIF33" s="53"/>
      <c r="FIG33" s="53"/>
      <c r="FIH33" s="53"/>
      <c r="FII33" s="53"/>
      <c r="FIJ33" s="53"/>
      <c r="FIK33" s="53"/>
      <c r="FIL33" s="53"/>
      <c r="FIM33" s="53"/>
      <c r="FIN33" s="53"/>
      <c r="FIO33" s="53"/>
      <c r="FIP33" s="53"/>
      <c r="FIQ33" s="53"/>
      <c r="FIR33" s="53"/>
      <c r="FIS33" s="53"/>
      <c r="FIT33" s="53"/>
      <c r="FIU33" s="53"/>
      <c r="FIV33" s="53"/>
      <c r="FIW33" s="53"/>
      <c r="FIX33" s="53"/>
      <c r="FIY33" s="53"/>
      <c r="FIZ33" s="53"/>
      <c r="FJA33" s="53"/>
      <c r="FJB33" s="53"/>
      <c r="FJC33" s="53"/>
      <c r="FJD33" s="53"/>
      <c r="FJE33" s="53"/>
      <c r="FJF33" s="53"/>
      <c r="FJG33" s="53"/>
      <c r="FJH33" s="53"/>
      <c r="FJI33" s="53"/>
      <c r="FJJ33" s="53"/>
      <c r="FJK33" s="53"/>
      <c r="FJL33" s="53"/>
      <c r="FJM33" s="53"/>
      <c r="FJN33" s="53"/>
      <c r="FJO33" s="53"/>
      <c r="FJP33" s="53"/>
      <c r="FJQ33" s="53"/>
      <c r="FJR33" s="53"/>
      <c r="FJS33" s="53"/>
      <c r="FJT33" s="53"/>
      <c r="FJU33" s="53"/>
      <c r="FJV33" s="53"/>
      <c r="FJW33" s="53"/>
      <c r="FJX33" s="53"/>
      <c r="FJY33" s="53"/>
      <c r="FJZ33" s="53"/>
      <c r="FKA33" s="53"/>
      <c r="FKB33" s="53"/>
      <c r="FKC33" s="53"/>
      <c r="FKD33" s="53"/>
      <c r="FKE33" s="53"/>
      <c r="FKF33" s="53"/>
      <c r="FKG33" s="53"/>
      <c r="FKH33" s="53"/>
      <c r="FKI33" s="53"/>
      <c r="FKJ33" s="53"/>
      <c r="FKK33" s="53"/>
      <c r="FKL33" s="53"/>
      <c r="FKM33" s="53"/>
      <c r="FKN33" s="53"/>
      <c r="FKO33" s="53"/>
      <c r="FKP33" s="53"/>
      <c r="FKQ33" s="53"/>
      <c r="FKR33" s="53"/>
      <c r="FKS33" s="53"/>
      <c r="FKT33" s="53"/>
      <c r="FKU33" s="53"/>
      <c r="FKV33" s="53"/>
      <c r="FKW33" s="53"/>
      <c r="FKX33" s="53"/>
      <c r="FKY33" s="53"/>
      <c r="FKZ33" s="53"/>
      <c r="FLA33" s="53"/>
      <c r="FLB33" s="53"/>
      <c r="FLC33" s="53"/>
      <c r="FLD33" s="53"/>
      <c r="FLE33" s="53"/>
      <c r="FLF33" s="53"/>
      <c r="FLG33" s="53"/>
      <c r="FLH33" s="53"/>
      <c r="FLI33" s="53"/>
      <c r="FLJ33" s="53"/>
      <c r="FLK33" s="53"/>
      <c r="FLL33" s="53"/>
      <c r="FLM33" s="53"/>
      <c r="FLN33" s="53"/>
      <c r="FLO33" s="53"/>
      <c r="FLP33" s="53"/>
      <c r="FLQ33" s="53"/>
      <c r="FLR33" s="53"/>
      <c r="FLS33" s="53"/>
      <c r="FLT33" s="53"/>
      <c r="FLU33" s="53"/>
      <c r="FLV33" s="53"/>
      <c r="FLW33" s="53"/>
      <c r="FLX33" s="53"/>
      <c r="FLY33" s="53"/>
      <c r="FLZ33" s="53"/>
      <c r="FMA33" s="53"/>
      <c r="FMB33" s="53"/>
      <c r="FMC33" s="53"/>
      <c r="FMD33" s="53"/>
      <c r="FME33" s="53"/>
      <c r="FMF33" s="53"/>
      <c r="FMG33" s="53"/>
      <c r="FMH33" s="53"/>
      <c r="FMI33" s="53"/>
      <c r="FMJ33" s="53"/>
      <c r="FMK33" s="53"/>
      <c r="FML33" s="53"/>
      <c r="FMM33" s="53"/>
      <c r="FMN33" s="53"/>
      <c r="FMO33" s="53"/>
      <c r="FMP33" s="53"/>
      <c r="FMQ33" s="53"/>
      <c r="FMR33" s="53"/>
      <c r="FMS33" s="53"/>
      <c r="FMT33" s="53"/>
      <c r="FMU33" s="53"/>
      <c r="FMV33" s="53"/>
      <c r="FMW33" s="53"/>
      <c r="FMX33" s="53"/>
      <c r="FMY33" s="53"/>
      <c r="FMZ33" s="53"/>
      <c r="FNA33" s="53"/>
      <c r="FNB33" s="53"/>
      <c r="FNC33" s="53"/>
      <c r="FND33" s="53"/>
      <c r="FNE33" s="53"/>
      <c r="FNF33" s="53"/>
      <c r="FNG33" s="53"/>
      <c r="FNH33" s="53"/>
      <c r="FNI33" s="53"/>
      <c r="FNJ33" s="53"/>
      <c r="FNK33" s="53"/>
      <c r="FNL33" s="53"/>
      <c r="FNM33" s="53"/>
      <c r="FNN33" s="53"/>
      <c r="FNO33" s="53"/>
      <c r="FNP33" s="53"/>
      <c r="FNQ33" s="53"/>
      <c r="FNR33" s="53"/>
      <c r="FNS33" s="53"/>
      <c r="FNT33" s="53"/>
      <c r="FNU33" s="53"/>
      <c r="FNV33" s="53"/>
      <c r="FNW33" s="53"/>
      <c r="FNX33" s="53"/>
      <c r="FNY33" s="53"/>
      <c r="FNZ33" s="53"/>
      <c r="FOA33" s="53"/>
      <c r="FOB33" s="53"/>
      <c r="FOC33" s="53"/>
      <c r="FOD33" s="53"/>
      <c r="FOE33" s="53"/>
      <c r="FOF33" s="53"/>
      <c r="FOG33" s="53"/>
      <c r="FOH33" s="53"/>
      <c r="FOI33" s="53"/>
      <c r="FOJ33" s="53"/>
      <c r="FOK33" s="53"/>
      <c r="FOL33" s="53"/>
      <c r="FOM33" s="53"/>
      <c r="FON33" s="53"/>
      <c r="FOO33" s="53"/>
      <c r="FOP33" s="53"/>
      <c r="FOQ33" s="53"/>
      <c r="FOR33" s="53"/>
      <c r="FOS33" s="53"/>
      <c r="FOT33" s="53"/>
      <c r="FOU33" s="53"/>
      <c r="FOV33" s="53"/>
      <c r="FOW33" s="53"/>
      <c r="FOX33" s="53"/>
      <c r="FOY33" s="53"/>
      <c r="FOZ33" s="53"/>
      <c r="FPA33" s="53"/>
      <c r="FPB33" s="53"/>
      <c r="FPC33" s="53"/>
      <c r="FPD33" s="53"/>
      <c r="FPE33" s="53"/>
      <c r="FPF33" s="53"/>
      <c r="FPG33" s="53"/>
      <c r="FPH33" s="53"/>
      <c r="FPI33" s="53"/>
      <c r="FPJ33" s="53"/>
      <c r="FPK33" s="53"/>
      <c r="FPL33" s="53"/>
      <c r="FPM33" s="53"/>
      <c r="FPN33" s="53"/>
      <c r="FPO33" s="53"/>
      <c r="FPP33" s="53"/>
      <c r="FPQ33" s="53"/>
      <c r="FPR33" s="53"/>
      <c r="FPS33" s="53"/>
      <c r="FPT33" s="53"/>
      <c r="FPU33" s="53"/>
      <c r="FPV33" s="53"/>
      <c r="FPW33" s="53"/>
      <c r="FPX33" s="53"/>
      <c r="FPY33" s="53"/>
      <c r="FPZ33" s="53"/>
      <c r="FQA33" s="53"/>
      <c r="FQB33" s="53"/>
      <c r="FQC33" s="53"/>
      <c r="FQD33" s="53"/>
      <c r="FQE33" s="53"/>
      <c r="FQF33" s="53"/>
      <c r="FQG33" s="53"/>
      <c r="FQH33" s="53"/>
      <c r="FQI33" s="53"/>
      <c r="FQJ33" s="53"/>
      <c r="FQK33" s="53"/>
      <c r="FQL33" s="53"/>
      <c r="FQM33" s="53"/>
      <c r="FQN33" s="53"/>
      <c r="FQO33" s="53"/>
      <c r="FQP33" s="53"/>
      <c r="FQQ33" s="53"/>
      <c r="FQR33" s="53"/>
      <c r="FQS33" s="53"/>
      <c r="FQT33" s="53"/>
      <c r="FQU33" s="53"/>
      <c r="FQV33" s="53"/>
      <c r="FQW33" s="53"/>
      <c r="FQX33" s="53"/>
      <c r="FQY33" s="53"/>
      <c r="FQZ33" s="53"/>
      <c r="FRA33" s="53"/>
      <c r="FRB33" s="53"/>
      <c r="FRC33" s="53"/>
      <c r="FRD33" s="53"/>
      <c r="FRE33" s="53"/>
      <c r="FRF33" s="53"/>
      <c r="FRG33" s="53"/>
      <c r="FRH33" s="53"/>
      <c r="FRI33" s="53"/>
      <c r="FRJ33" s="53"/>
      <c r="FRK33" s="53"/>
      <c r="FRL33" s="53"/>
      <c r="FRM33" s="53"/>
      <c r="FRN33" s="53"/>
      <c r="FRO33" s="53"/>
      <c r="FRP33" s="53"/>
      <c r="FRQ33" s="53"/>
      <c r="FRR33" s="53"/>
      <c r="FRS33" s="53"/>
      <c r="FRT33" s="53"/>
      <c r="FRU33" s="53"/>
      <c r="FRV33" s="53"/>
      <c r="FRW33" s="53"/>
      <c r="FRX33" s="53"/>
      <c r="FRY33" s="53"/>
      <c r="FRZ33" s="53"/>
      <c r="FSA33" s="53"/>
      <c r="FSB33" s="53"/>
      <c r="FSC33" s="53"/>
      <c r="FSD33" s="53"/>
      <c r="FSE33" s="53"/>
      <c r="FSF33" s="53"/>
      <c r="FSG33" s="53"/>
      <c r="FSH33" s="53"/>
      <c r="FSI33" s="53"/>
      <c r="FSJ33" s="53"/>
      <c r="FSK33" s="53"/>
      <c r="FSL33" s="53"/>
      <c r="FSM33" s="53"/>
      <c r="FSN33" s="53"/>
      <c r="FSO33" s="53"/>
      <c r="FSP33" s="53"/>
      <c r="FSQ33" s="53"/>
      <c r="FSR33" s="53"/>
      <c r="FSS33" s="53"/>
      <c r="FST33" s="53"/>
      <c r="FSU33" s="53"/>
      <c r="FSV33" s="53"/>
      <c r="FSW33" s="53"/>
      <c r="FSX33" s="53"/>
      <c r="FSY33" s="53"/>
      <c r="FSZ33" s="53"/>
      <c r="FTA33" s="53"/>
      <c r="FTB33" s="53"/>
      <c r="FTC33" s="53"/>
      <c r="FTD33" s="53"/>
      <c r="FTE33" s="53"/>
      <c r="FTF33" s="53"/>
      <c r="FTG33" s="53"/>
      <c r="FTH33" s="53"/>
      <c r="FTI33" s="53"/>
      <c r="FTJ33" s="53"/>
      <c r="FTK33" s="53"/>
      <c r="FTL33" s="53"/>
      <c r="FTM33" s="53"/>
      <c r="FTN33" s="53"/>
      <c r="FTO33" s="53"/>
      <c r="FTP33" s="53"/>
      <c r="FTQ33" s="53"/>
      <c r="FTR33" s="53"/>
      <c r="FTS33" s="53"/>
      <c r="FTT33" s="53"/>
      <c r="FTU33" s="53"/>
      <c r="FTV33" s="53"/>
      <c r="FTW33" s="53"/>
      <c r="FTX33" s="53"/>
      <c r="FTY33" s="53"/>
      <c r="FTZ33" s="53"/>
      <c r="FUA33" s="53"/>
      <c r="FUB33" s="53"/>
      <c r="FUC33" s="53"/>
      <c r="FUD33" s="53"/>
      <c r="FUE33" s="53"/>
      <c r="FUF33" s="53"/>
      <c r="FUG33" s="53"/>
      <c r="FUH33" s="53"/>
      <c r="FUI33" s="53"/>
      <c r="FUJ33" s="53"/>
      <c r="FUK33" s="53"/>
      <c r="FUL33" s="53"/>
      <c r="FUM33" s="53"/>
      <c r="FUN33" s="53"/>
      <c r="FUO33" s="53"/>
      <c r="FUP33" s="53"/>
      <c r="FUQ33" s="53"/>
      <c r="FUR33" s="53"/>
      <c r="FUS33" s="53"/>
      <c r="FUT33" s="53"/>
      <c r="FUU33" s="53"/>
      <c r="FUV33" s="53"/>
      <c r="FUW33" s="53"/>
      <c r="FUX33" s="53"/>
      <c r="FUY33" s="53"/>
      <c r="FUZ33" s="53"/>
      <c r="FVA33" s="53"/>
      <c r="FVB33" s="53"/>
      <c r="FVC33" s="53"/>
      <c r="FVD33" s="53"/>
      <c r="FVE33" s="53"/>
      <c r="FVF33" s="53"/>
      <c r="FVG33" s="53"/>
      <c r="FVH33" s="53"/>
      <c r="FVI33" s="53"/>
      <c r="FVJ33" s="53"/>
      <c r="FVK33" s="53"/>
      <c r="FVL33" s="53"/>
      <c r="FVM33" s="53"/>
      <c r="FVN33" s="53"/>
      <c r="FVO33" s="53"/>
      <c r="FVP33" s="53"/>
      <c r="FVQ33" s="53"/>
      <c r="FVR33" s="53"/>
      <c r="FVS33" s="53"/>
      <c r="FVT33" s="53"/>
      <c r="FVU33" s="53"/>
      <c r="FVV33" s="53"/>
      <c r="FVW33" s="53"/>
      <c r="FVX33" s="53"/>
      <c r="FVY33" s="53"/>
      <c r="FVZ33" s="53"/>
      <c r="FWA33" s="53"/>
      <c r="FWB33" s="53"/>
      <c r="FWC33" s="53"/>
      <c r="FWD33" s="53"/>
      <c r="FWE33" s="53"/>
      <c r="FWF33" s="53"/>
      <c r="FWG33" s="53"/>
      <c r="FWH33" s="53"/>
      <c r="FWI33" s="53"/>
      <c r="FWJ33" s="53"/>
      <c r="FWK33" s="53"/>
      <c r="FWL33" s="53"/>
      <c r="FWM33" s="53"/>
      <c r="FWN33" s="53"/>
      <c r="FWO33" s="53"/>
      <c r="FWP33" s="53"/>
      <c r="FWQ33" s="53"/>
      <c r="FWR33" s="53"/>
      <c r="FWS33" s="53"/>
      <c r="FWT33" s="53"/>
      <c r="FWU33" s="53"/>
      <c r="FWV33" s="53"/>
      <c r="FWW33" s="53"/>
      <c r="FWX33" s="53"/>
      <c r="FWY33" s="53"/>
      <c r="FWZ33" s="53"/>
      <c r="FXA33" s="53"/>
      <c r="FXB33" s="53"/>
      <c r="FXC33" s="53"/>
      <c r="FXD33" s="53"/>
      <c r="FXE33" s="53"/>
      <c r="FXF33" s="53"/>
      <c r="FXG33" s="53"/>
      <c r="FXH33" s="53"/>
      <c r="FXI33" s="53"/>
      <c r="FXJ33" s="53"/>
      <c r="FXK33" s="53"/>
      <c r="FXL33" s="53"/>
      <c r="FXM33" s="53"/>
      <c r="FXN33" s="53"/>
      <c r="FXO33" s="53"/>
      <c r="FXP33" s="53"/>
      <c r="FXQ33" s="53"/>
      <c r="FXR33" s="53"/>
      <c r="FXS33" s="53"/>
      <c r="FXT33" s="53"/>
      <c r="FXU33" s="53"/>
      <c r="FXV33" s="53"/>
      <c r="FXW33" s="53"/>
      <c r="FXX33" s="53"/>
      <c r="FXY33" s="53"/>
      <c r="FXZ33" s="53"/>
      <c r="FYA33" s="53"/>
      <c r="FYB33" s="53"/>
      <c r="FYC33" s="53"/>
      <c r="FYD33" s="53"/>
      <c r="FYE33" s="53"/>
      <c r="FYF33" s="53"/>
      <c r="FYG33" s="53"/>
      <c r="FYH33" s="53"/>
      <c r="FYI33" s="53"/>
      <c r="FYJ33" s="53"/>
      <c r="FYK33" s="53"/>
      <c r="FYL33" s="53"/>
      <c r="FYM33" s="53"/>
      <c r="FYN33" s="53"/>
      <c r="FYO33" s="53"/>
      <c r="FYP33" s="53"/>
      <c r="FYQ33" s="53"/>
      <c r="FYR33" s="53"/>
      <c r="FYS33" s="53"/>
      <c r="FYT33" s="53"/>
      <c r="FYU33" s="53"/>
      <c r="FYV33" s="53"/>
      <c r="FYW33" s="53"/>
      <c r="FYX33" s="53"/>
      <c r="FYY33" s="53"/>
      <c r="FYZ33" s="53"/>
      <c r="FZA33" s="53"/>
      <c r="FZB33" s="53"/>
      <c r="FZC33" s="53"/>
      <c r="FZD33" s="53"/>
      <c r="FZE33" s="53"/>
      <c r="FZF33" s="53"/>
      <c r="FZG33" s="53"/>
      <c r="FZH33" s="53"/>
      <c r="FZI33" s="53"/>
      <c r="FZJ33" s="53"/>
      <c r="FZK33" s="53"/>
      <c r="FZL33" s="53"/>
      <c r="FZM33" s="53"/>
      <c r="FZN33" s="53"/>
      <c r="FZO33" s="53"/>
      <c r="FZP33" s="53"/>
      <c r="FZQ33" s="53"/>
      <c r="FZR33" s="53"/>
      <c r="FZS33" s="53"/>
      <c r="FZT33" s="53"/>
      <c r="FZU33" s="53"/>
      <c r="FZV33" s="53"/>
      <c r="FZW33" s="53"/>
      <c r="FZX33" s="53"/>
      <c r="FZY33" s="53"/>
      <c r="FZZ33" s="53"/>
      <c r="GAA33" s="53"/>
      <c r="GAB33" s="53"/>
      <c r="GAC33" s="53"/>
      <c r="GAD33" s="53"/>
      <c r="GAE33" s="53"/>
      <c r="GAF33" s="53"/>
      <c r="GAG33" s="53"/>
      <c r="GAH33" s="53"/>
      <c r="GAI33" s="53"/>
      <c r="GAJ33" s="53"/>
      <c r="GAK33" s="53"/>
      <c r="GAL33" s="53"/>
      <c r="GAM33" s="53"/>
      <c r="GAN33" s="53"/>
      <c r="GAO33" s="53"/>
      <c r="GAP33" s="53"/>
      <c r="GAQ33" s="53"/>
      <c r="GAR33" s="53"/>
      <c r="GAS33" s="53"/>
      <c r="GAT33" s="53"/>
      <c r="GAU33" s="53"/>
      <c r="GAV33" s="53"/>
      <c r="GAW33" s="53"/>
      <c r="GAX33" s="53"/>
      <c r="GAY33" s="53"/>
      <c r="GAZ33" s="53"/>
      <c r="GBA33" s="53"/>
      <c r="GBB33" s="53"/>
      <c r="GBC33" s="53"/>
      <c r="GBD33" s="53"/>
      <c r="GBE33" s="53"/>
      <c r="GBF33" s="53"/>
      <c r="GBG33" s="53"/>
      <c r="GBH33" s="53"/>
      <c r="GBI33" s="53"/>
      <c r="GBJ33" s="53"/>
      <c r="GBK33" s="53"/>
      <c r="GBL33" s="53"/>
      <c r="GBM33" s="53"/>
      <c r="GBN33" s="53"/>
      <c r="GBO33" s="53"/>
      <c r="GBP33" s="53"/>
      <c r="GBQ33" s="53"/>
      <c r="GBR33" s="53"/>
      <c r="GBS33" s="53"/>
      <c r="GBT33" s="53"/>
      <c r="GBU33" s="53"/>
      <c r="GBV33" s="53"/>
      <c r="GBW33" s="53"/>
      <c r="GBX33" s="53"/>
      <c r="GBY33" s="53"/>
      <c r="GBZ33" s="53"/>
      <c r="GCA33" s="53"/>
      <c r="GCB33" s="53"/>
      <c r="GCC33" s="53"/>
      <c r="GCD33" s="53"/>
      <c r="GCE33" s="53"/>
      <c r="GCF33" s="53"/>
      <c r="GCG33" s="53"/>
      <c r="GCH33" s="53"/>
      <c r="GCI33" s="53"/>
      <c r="GCJ33" s="53"/>
      <c r="GCK33" s="53"/>
      <c r="GCL33" s="53"/>
      <c r="GCM33" s="53"/>
      <c r="GCN33" s="53"/>
      <c r="GCO33" s="53"/>
      <c r="GCP33" s="53"/>
      <c r="GCQ33" s="53"/>
      <c r="GCR33" s="53"/>
      <c r="GCS33" s="53"/>
      <c r="GCT33" s="53"/>
      <c r="GCU33" s="53"/>
      <c r="GCV33" s="53"/>
      <c r="GCW33" s="53"/>
      <c r="GCX33" s="53"/>
      <c r="GCY33" s="53"/>
      <c r="GCZ33" s="53"/>
      <c r="GDA33" s="53"/>
      <c r="GDB33" s="53"/>
      <c r="GDC33" s="53"/>
      <c r="GDD33" s="53"/>
      <c r="GDE33" s="53"/>
      <c r="GDF33" s="53"/>
      <c r="GDG33" s="53"/>
      <c r="GDH33" s="53"/>
      <c r="GDI33" s="53"/>
      <c r="GDJ33" s="53"/>
      <c r="GDK33" s="53"/>
      <c r="GDL33" s="53"/>
      <c r="GDM33" s="53"/>
      <c r="GDN33" s="53"/>
      <c r="GDO33" s="53"/>
      <c r="GDP33" s="53"/>
      <c r="GDQ33" s="53"/>
      <c r="GDR33" s="53"/>
      <c r="GDS33" s="53"/>
      <c r="GDT33" s="53"/>
      <c r="GDU33" s="53"/>
      <c r="GDV33" s="53"/>
      <c r="GDW33" s="53"/>
      <c r="GDX33" s="53"/>
      <c r="GDY33" s="53"/>
      <c r="GDZ33" s="53"/>
      <c r="GEA33" s="53"/>
      <c r="GEB33" s="53"/>
      <c r="GEC33" s="53"/>
      <c r="GED33" s="53"/>
      <c r="GEE33" s="53"/>
      <c r="GEF33" s="53"/>
      <c r="GEG33" s="53"/>
      <c r="GEH33" s="53"/>
      <c r="GEI33" s="53"/>
      <c r="GEJ33" s="53"/>
      <c r="GEK33" s="53"/>
      <c r="GEL33" s="53"/>
      <c r="GEM33" s="53"/>
      <c r="GEN33" s="53"/>
      <c r="GEO33" s="53"/>
      <c r="GEP33" s="53"/>
      <c r="GEQ33" s="53"/>
      <c r="GER33" s="53"/>
      <c r="GES33" s="53"/>
      <c r="GET33" s="53"/>
      <c r="GEU33" s="53"/>
      <c r="GEV33" s="53"/>
      <c r="GEW33" s="53"/>
      <c r="GEX33" s="53"/>
      <c r="GEY33" s="53"/>
      <c r="GEZ33" s="53"/>
      <c r="GFA33" s="53"/>
      <c r="GFB33" s="53"/>
      <c r="GFC33" s="53"/>
      <c r="GFD33" s="53"/>
      <c r="GFE33" s="53"/>
      <c r="GFF33" s="53"/>
      <c r="GFG33" s="53"/>
      <c r="GFH33" s="53"/>
      <c r="GFI33" s="53"/>
      <c r="GFJ33" s="53"/>
      <c r="GFK33" s="53"/>
      <c r="GFL33" s="53"/>
      <c r="GFM33" s="53"/>
      <c r="GFN33" s="53"/>
      <c r="GFO33" s="53"/>
      <c r="GFP33" s="53"/>
      <c r="GFQ33" s="53"/>
      <c r="GFR33" s="53"/>
      <c r="GFS33" s="53"/>
      <c r="GFT33" s="53"/>
      <c r="GFU33" s="53"/>
      <c r="GFV33" s="53"/>
      <c r="GFW33" s="53"/>
      <c r="GFX33" s="53"/>
      <c r="GFY33" s="53"/>
      <c r="GFZ33" s="53"/>
      <c r="GGA33" s="53"/>
      <c r="GGB33" s="53"/>
      <c r="GGC33" s="53"/>
      <c r="GGD33" s="53"/>
      <c r="GGE33" s="53"/>
      <c r="GGF33" s="53"/>
      <c r="GGG33" s="53"/>
      <c r="GGH33" s="53"/>
      <c r="GGI33" s="53"/>
      <c r="GGJ33" s="53"/>
      <c r="GGK33" s="53"/>
      <c r="GGL33" s="53"/>
      <c r="GGM33" s="53"/>
      <c r="GGN33" s="53"/>
      <c r="GGO33" s="53"/>
      <c r="GGP33" s="53"/>
      <c r="GGQ33" s="53"/>
      <c r="GGR33" s="53"/>
      <c r="GGS33" s="53"/>
      <c r="GGT33" s="53"/>
      <c r="GGU33" s="53"/>
      <c r="GGV33" s="53"/>
      <c r="GGW33" s="53"/>
      <c r="GGX33" s="53"/>
      <c r="GGY33" s="53"/>
      <c r="GGZ33" s="53"/>
      <c r="GHA33" s="53"/>
      <c r="GHB33" s="53"/>
      <c r="GHC33" s="53"/>
      <c r="GHD33" s="53"/>
      <c r="GHE33" s="53"/>
      <c r="GHF33" s="53"/>
      <c r="GHG33" s="53"/>
      <c r="GHH33" s="53"/>
      <c r="GHI33" s="53"/>
      <c r="GHJ33" s="53"/>
      <c r="GHK33" s="53"/>
      <c r="GHL33" s="53"/>
      <c r="GHM33" s="53"/>
      <c r="GHN33" s="53"/>
      <c r="GHO33" s="53"/>
      <c r="GHP33" s="53"/>
      <c r="GHQ33" s="53"/>
      <c r="GHR33" s="53"/>
      <c r="GHS33" s="53"/>
      <c r="GHT33" s="53"/>
      <c r="GHU33" s="53"/>
      <c r="GHV33" s="53"/>
      <c r="GHW33" s="53"/>
      <c r="GHX33" s="53"/>
      <c r="GHY33" s="53"/>
      <c r="GHZ33" s="53"/>
      <c r="GIA33" s="53"/>
      <c r="GIB33" s="53"/>
      <c r="GIC33" s="53"/>
      <c r="GID33" s="53"/>
      <c r="GIE33" s="53"/>
      <c r="GIF33" s="53"/>
      <c r="GIG33" s="53"/>
      <c r="GIH33" s="53"/>
      <c r="GII33" s="53"/>
      <c r="GIJ33" s="53"/>
      <c r="GIK33" s="53"/>
      <c r="GIL33" s="53"/>
      <c r="GIM33" s="53"/>
      <c r="GIN33" s="53"/>
      <c r="GIO33" s="53"/>
      <c r="GIP33" s="53"/>
      <c r="GIQ33" s="53"/>
      <c r="GIR33" s="53"/>
      <c r="GIS33" s="53"/>
      <c r="GIT33" s="53"/>
      <c r="GIU33" s="53"/>
      <c r="GIV33" s="53"/>
      <c r="GIW33" s="53"/>
      <c r="GIX33" s="53"/>
      <c r="GIY33" s="53"/>
      <c r="GIZ33" s="53"/>
      <c r="GJA33" s="53"/>
      <c r="GJB33" s="53"/>
      <c r="GJC33" s="53"/>
      <c r="GJD33" s="53"/>
      <c r="GJE33" s="53"/>
      <c r="GJF33" s="53"/>
      <c r="GJG33" s="53"/>
      <c r="GJH33" s="53"/>
      <c r="GJI33" s="53"/>
      <c r="GJJ33" s="53"/>
      <c r="GJK33" s="53"/>
      <c r="GJL33" s="53"/>
      <c r="GJM33" s="53"/>
      <c r="GJN33" s="53"/>
      <c r="GJO33" s="53"/>
      <c r="GJP33" s="53"/>
      <c r="GJQ33" s="53"/>
      <c r="GJR33" s="53"/>
      <c r="GJS33" s="53"/>
      <c r="GJT33" s="53"/>
      <c r="GJU33" s="53"/>
      <c r="GJV33" s="53"/>
      <c r="GJW33" s="53"/>
      <c r="GJX33" s="53"/>
      <c r="GJY33" s="53"/>
      <c r="GJZ33" s="53"/>
      <c r="GKA33" s="53"/>
      <c r="GKB33" s="53"/>
      <c r="GKC33" s="53"/>
      <c r="GKD33" s="53"/>
      <c r="GKE33" s="53"/>
      <c r="GKF33" s="53"/>
      <c r="GKG33" s="53"/>
      <c r="GKH33" s="53"/>
      <c r="GKI33" s="53"/>
      <c r="GKJ33" s="53"/>
      <c r="GKK33" s="53"/>
      <c r="GKL33" s="53"/>
      <c r="GKM33" s="53"/>
      <c r="GKN33" s="53"/>
      <c r="GKO33" s="53"/>
      <c r="GKP33" s="53"/>
      <c r="GKQ33" s="53"/>
      <c r="GKR33" s="53"/>
      <c r="GKS33" s="53"/>
      <c r="GKT33" s="53"/>
      <c r="GKU33" s="53"/>
      <c r="GKV33" s="53"/>
      <c r="GKW33" s="53"/>
      <c r="GKX33" s="53"/>
      <c r="GKY33" s="53"/>
      <c r="GKZ33" s="53"/>
      <c r="GLA33" s="53"/>
      <c r="GLB33" s="53"/>
      <c r="GLC33" s="53"/>
      <c r="GLD33" s="53"/>
      <c r="GLE33" s="53"/>
      <c r="GLF33" s="53"/>
      <c r="GLG33" s="53"/>
      <c r="GLH33" s="53"/>
      <c r="GLI33" s="53"/>
      <c r="GLJ33" s="53"/>
      <c r="GLK33" s="53"/>
      <c r="GLL33" s="53"/>
      <c r="GLM33" s="53"/>
      <c r="GLN33" s="53"/>
      <c r="GLO33" s="53"/>
      <c r="GLP33" s="53"/>
      <c r="GLQ33" s="53"/>
      <c r="GLR33" s="53"/>
      <c r="GLS33" s="53"/>
      <c r="GLT33" s="53"/>
      <c r="GLU33" s="53"/>
      <c r="GLV33" s="53"/>
      <c r="GLW33" s="53"/>
      <c r="GLX33" s="53"/>
      <c r="GLY33" s="53"/>
      <c r="GLZ33" s="53"/>
      <c r="GMA33" s="53"/>
      <c r="GMB33" s="53"/>
      <c r="GMC33" s="53"/>
      <c r="GMD33" s="53"/>
      <c r="GME33" s="53"/>
      <c r="GMF33" s="53"/>
      <c r="GMG33" s="53"/>
      <c r="GMH33" s="53"/>
      <c r="GMI33" s="53"/>
      <c r="GMJ33" s="53"/>
      <c r="GMK33" s="53"/>
      <c r="GML33" s="53"/>
      <c r="GMM33" s="53"/>
      <c r="GMN33" s="53"/>
      <c r="GMO33" s="53"/>
      <c r="GMP33" s="53"/>
      <c r="GMQ33" s="53"/>
      <c r="GMR33" s="53"/>
      <c r="GMS33" s="53"/>
      <c r="GMT33" s="53"/>
      <c r="GMU33" s="53"/>
      <c r="GMV33" s="53"/>
      <c r="GMW33" s="53"/>
      <c r="GMX33" s="53"/>
      <c r="GMY33" s="53"/>
      <c r="GMZ33" s="53"/>
      <c r="GNA33" s="53"/>
      <c r="GNB33" s="53"/>
      <c r="GNC33" s="53"/>
      <c r="GND33" s="53"/>
      <c r="GNE33" s="53"/>
      <c r="GNF33" s="53"/>
      <c r="GNG33" s="53"/>
      <c r="GNH33" s="53"/>
      <c r="GNI33" s="53"/>
      <c r="GNJ33" s="53"/>
      <c r="GNK33" s="53"/>
      <c r="GNL33" s="53"/>
      <c r="GNM33" s="53"/>
      <c r="GNN33" s="53"/>
      <c r="GNO33" s="53"/>
      <c r="GNP33" s="53"/>
      <c r="GNQ33" s="53"/>
      <c r="GNR33" s="53"/>
      <c r="GNS33" s="53"/>
      <c r="GNT33" s="53"/>
      <c r="GNU33" s="53"/>
      <c r="GNV33" s="53"/>
      <c r="GNW33" s="53"/>
      <c r="GNX33" s="53"/>
      <c r="GNY33" s="53"/>
      <c r="GNZ33" s="53"/>
      <c r="GOA33" s="53"/>
      <c r="GOB33" s="53"/>
      <c r="GOC33" s="53"/>
      <c r="GOD33" s="53"/>
      <c r="GOE33" s="53"/>
      <c r="GOF33" s="53"/>
      <c r="GOG33" s="53"/>
      <c r="GOH33" s="53"/>
      <c r="GOI33" s="53"/>
      <c r="GOJ33" s="53"/>
      <c r="GOK33" s="53"/>
      <c r="GOL33" s="53"/>
      <c r="GOM33" s="53"/>
      <c r="GON33" s="53"/>
      <c r="GOO33" s="53"/>
      <c r="GOP33" s="53"/>
      <c r="GOQ33" s="53"/>
      <c r="GOR33" s="53"/>
      <c r="GOS33" s="53"/>
      <c r="GOT33" s="53"/>
      <c r="GOU33" s="53"/>
      <c r="GOV33" s="53"/>
      <c r="GOW33" s="53"/>
      <c r="GOX33" s="53"/>
      <c r="GOY33" s="53"/>
      <c r="GOZ33" s="53"/>
      <c r="GPA33" s="53"/>
      <c r="GPB33" s="53"/>
      <c r="GPC33" s="53"/>
      <c r="GPD33" s="53"/>
      <c r="GPE33" s="53"/>
      <c r="GPF33" s="53"/>
      <c r="GPG33" s="53"/>
      <c r="GPH33" s="53"/>
      <c r="GPI33" s="53"/>
      <c r="GPJ33" s="53"/>
      <c r="GPK33" s="53"/>
      <c r="GPL33" s="53"/>
      <c r="GPM33" s="53"/>
      <c r="GPN33" s="53"/>
      <c r="GPO33" s="53"/>
      <c r="GPP33" s="53"/>
      <c r="GPQ33" s="53"/>
      <c r="GPR33" s="53"/>
      <c r="GPS33" s="53"/>
      <c r="GPT33" s="53"/>
      <c r="GPU33" s="53"/>
      <c r="GPV33" s="53"/>
      <c r="GPW33" s="53"/>
      <c r="GPX33" s="53"/>
      <c r="GPY33" s="53"/>
      <c r="GPZ33" s="53"/>
      <c r="GQA33" s="53"/>
      <c r="GQB33" s="53"/>
      <c r="GQC33" s="53"/>
      <c r="GQD33" s="53"/>
      <c r="GQE33" s="53"/>
      <c r="GQF33" s="53"/>
      <c r="GQG33" s="53"/>
      <c r="GQH33" s="53"/>
      <c r="GQI33" s="53"/>
      <c r="GQJ33" s="53"/>
      <c r="GQK33" s="53"/>
      <c r="GQL33" s="53"/>
      <c r="GQM33" s="53"/>
      <c r="GQN33" s="53"/>
      <c r="GQO33" s="53"/>
      <c r="GQP33" s="53"/>
      <c r="GQQ33" s="53"/>
      <c r="GQR33" s="53"/>
      <c r="GQS33" s="53"/>
      <c r="GQT33" s="53"/>
      <c r="GQU33" s="53"/>
      <c r="GQV33" s="53"/>
      <c r="GQW33" s="53"/>
      <c r="GQX33" s="53"/>
      <c r="GQY33" s="53"/>
      <c r="GQZ33" s="53"/>
      <c r="GRA33" s="53"/>
      <c r="GRB33" s="53"/>
      <c r="GRC33" s="53"/>
      <c r="GRD33" s="53"/>
      <c r="GRE33" s="53"/>
      <c r="GRF33" s="53"/>
      <c r="GRG33" s="53"/>
      <c r="GRH33" s="53"/>
      <c r="GRI33" s="53"/>
      <c r="GRJ33" s="53"/>
      <c r="GRK33" s="53"/>
      <c r="GRL33" s="53"/>
      <c r="GRM33" s="53"/>
      <c r="GRN33" s="53"/>
      <c r="GRO33" s="53"/>
      <c r="GRP33" s="53"/>
      <c r="GRQ33" s="53"/>
      <c r="GRR33" s="53"/>
      <c r="GRS33" s="53"/>
      <c r="GRT33" s="53"/>
      <c r="GRU33" s="53"/>
      <c r="GRV33" s="53"/>
      <c r="GRW33" s="53"/>
      <c r="GRX33" s="53"/>
      <c r="GRY33" s="53"/>
      <c r="GRZ33" s="53"/>
      <c r="GSA33" s="53"/>
      <c r="GSB33" s="53"/>
      <c r="GSC33" s="53"/>
      <c r="GSD33" s="53"/>
      <c r="GSE33" s="53"/>
      <c r="GSF33" s="53"/>
      <c r="GSG33" s="53"/>
      <c r="GSH33" s="53"/>
      <c r="GSI33" s="53"/>
      <c r="GSJ33" s="53"/>
      <c r="GSK33" s="53"/>
      <c r="GSL33" s="53"/>
      <c r="GSM33" s="53"/>
      <c r="GSN33" s="53"/>
      <c r="GSO33" s="53"/>
      <c r="GSP33" s="53"/>
      <c r="GSQ33" s="53"/>
      <c r="GSR33" s="53"/>
      <c r="GSS33" s="53"/>
      <c r="GST33" s="53"/>
      <c r="GSU33" s="53"/>
      <c r="GSV33" s="53"/>
      <c r="GSW33" s="53"/>
      <c r="GSX33" s="53"/>
      <c r="GSY33" s="53"/>
      <c r="GSZ33" s="53"/>
      <c r="GTA33" s="53"/>
      <c r="GTB33" s="53"/>
      <c r="GTC33" s="53"/>
      <c r="GTD33" s="53"/>
      <c r="GTE33" s="53"/>
      <c r="GTF33" s="53"/>
      <c r="GTG33" s="53"/>
      <c r="GTH33" s="53"/>
      <c r="GTI33" s="53"/>
      <c r="GTJ33" s="53"/>
      <c r="GTK33" s="53"/>
      <c r="GTL33" s="53"/>
      <c r="GTM33" s="53"/>
      <c r="GTN33" s="53"/>
      <c r="GTO33" s="53"/>
      <c r="GTP33" s="53"/>
      <c r="GTQ33" s="53"/>
      <c r="GTR33" s="53"/>
      <c r="GTS33" s="53"/>
      <c r="GTT33" s="53"/>
      <c r="GTU33" s="53"/>
      <c r="GTV33" s="53"/>
      <c r="GTW33" s="53"/>
      <c r="GTX33" s="53"/>
      <c r="GTY33" s="53"/>
      <c r="GTZ33" s="53"/>
      <c r="GUA33" s="53"/>
      <c r="GUB33" s="53"/>
      <c r="GUC33" s="53"/>
      <c r="GUD33" s="53"/>
      <c r="GUE33" s="53"/>
      <c r="GUF33" s="53"/>
      <c r="GUG33" s="53"/>
      <c r="GUH33" s="53"/>
      <c r="GUI33" s="53"/>
      <c r="GUJ33" s="53"/>
      <c r="GUK33" s="53"/>
      <c r="GUL33" s="53"/>
      <c r="GUM33" s="53"/>
      <c r="GUN33" s="53"/>
      <c r="GUO33" s="53"/>
      <c r="GUP33" s="53"/>
      <c r="GUQ33" s="53"/>
      <c r="GUR33" s="53"/>
      <c r="GUS33" s="53"/>
      <c r="GUT33" s="53"/>
      <c r="GUU33" s="53"/>
      <c r="GUV33" s="53"/>
      <c r="GUW33" s="53"/>
      <c r="GUX33" s="53"/>
      <c r="GUY33" s="53"/>
      <c r="GUZ33" s="53"/>
      <c r="GVA33" s="53"/>
      <c r="GVB33" s="53"/>
      <c r="GVC33" s="53"/>
      <c r="GVD33" s="53"/>
      <c r="GVE33" s="53"/>
      <c r="GVF33" s="53"/>
      <c r="GVG33" s="53"/>
      <c r="GVH33" s="53"/>
      <c r="GVI33" s="53"/>
      <c r="GVJ33" s="53"/>
      <c r="GVK33" s="53"/>
      <c r="GVL33" s="53"/>
      <c r="GVM33" s="53"/>
      <c r="GVN33" s="53"/>
      <c r="GVO33" s="53"/>
      <c r="GVP33" s="53"/>
      <c r="GVQ33" s="53"/>
      <c r="GVR33" s="53"/>
      <c r="GVS33" s="53"/>
      <c r="GVT33" s="53"/>
      <c r="GVU33" s="53"/>
      <c r="GVV33" s="53"/>
      <c r="GVW33" s="53"/>
      <c r="GVX33" s="53"/>
      <c r="GVY33" s="53"/>
      <c r="GVZ33" s="53"/>
      <c r="GWA33" s="53"/>
      <c r="GWB33" s="53"/>
      <c r="GWC33" s="53"/>
      <c r="GWD33" s="53"/>
      <c r="GWE33" s="53"/>
      <c r="GWF33" s="53"/>
      <c r="GWG33" s="53"/>
      <c r="GWH33" s="53"/>
      <c r="GWI33" s="53"/>
      <c r="GWJ33" s="53"/>
      <c r="GWK33" s="53"/>
      <c r="GWL33" s="53"/>
      <c r="GWM33" s="53"/>
      <c r="GWN33" s="53"/>
      <c r="GWO33" s="53"/>
      <c r="GWP33" s="53"/>
      <c r="GWQ33" s="53"/>
      <c r="GWR33" s="53"/>
      <c r="GWS33" s="53"/>
      <c r="GWT33" s="53"/>
      <c r="GWU33" s="53"/>
      <c r="GWV33" s="53"/>
      <c r="GWW33" s="53"/>
      <c r="GWX33" s="53"/>
      <c r="GWY33" s="53"/>
      <c r="GWZ33" s="53"/>
      <c r="GXA33" s="53"/>
      <c r="GXB33" s="53"/>
      <c r="GXC33" s="53"/>
      <c r="GXD33" s="53"/>
      <c r="GXE33" s="53"/>
      <c r="GXF33" s="53"/>
      <c r="GXG33" s="53"/>
      <c r="GXH33" s="53"/>
      <c r="GXI33" s="53"/>
      <c r="GXJ33" s="53"/>
      <c r="GXK33" s="53"/>
      <c r="GXL33" s="53"/>
      <c r="GXM33" s="53"/>
      <c r="GXN33" s="53"/>
      <c r="GXO33" s="53"/>
      <c r="GXP33" s="53"/>
      <c r="GXQ33" s="53"/>
      <c r="GXR33" s="53"/>
      <c r="GXS33" s="53"/>
      <c r="GXT33" s="53"/>
      <c r="GXU33" s="53"/>
      <c r="GXV33" s="53"/>
      <c r="GXW33" s="53"/>
      <c r="GXX33" s="53"/>
      <c r="GXY33" s="53"/>
      <c r="GXZ33" s="53"/>
      <c r="GYA33" s="53"/>
      <c r="GYB33" s="53"/>
      <c r="GYC33" s="53"/>
      <c r="GYD33" s="53"/>
      <c r="GYE33" s="53"/>
      <c r="GYF33" s="53"/>
      <c r="GYG33" s="53"/>
      <c r="GYH33" s="53"/>
      <c r="GYI33" s="53"/>
      <c r="GYJ33" s="53"/>
      <c r="GYK33" s="53"/>
      <c r="GYL33" s="53"/>
      <c r="GYM33" s="53"/>
      <c r="GYN33" s="53"/>
      <c r="GYO33" s="53"/>
      <c r="GYP33" s="53"/>
      <c r="GYQ33" s="53"/>
      <c r="GYR33" s="53"/>
      <c r="GYS33" s="53"/>
      <c r="GYT33" s="53"/>
      <c r="GYU33" s="53"/>
      <c r="GYV33" s="53"/>
      <c r="GYW33" s="53"/>
      <c r="GYX33" s="53"/>
      <c r="GYY33" s="53"/>
      <c r="GYZ33" s="53"/>
      <c r="GZA33" s="53"/>
      <c r="GZB33" s="53"/>
      <c r="GZC33" s="53"/>
      <c r="GZD33" s="53"/>
      <c r="GZE33" s="53"/>
      <c r="GZF33" s="53"/>
      <c r="GZG33" s="53"/>
      <c r="GZH33" s="53"/>
      <c r="GZI33" s="53"/>
      <c r="GZJ33" s="53"/>
      <c r="GZK33" s="53"/>
      <c r="GZL33" s="53"/>
      <c r="GZM33" s="53"/>
      <c r="GZN33" s="53"/>
      <c r="GZO33" s="53"/>
      <c r="GZP33" s="53"/>
      <c r="GZQ33" s="53"/>
      <c r="GZR33" s="53"/>
      <c r="GZS33" s="53"/>
      <c r="GZT33" s="53"/>
      <c r="GZU33" s="53"/>
      <c r="GZV33" s="53"/>
      <c r="GZW33" s="53"/>
      <c r="GZX33" s="53"/>
      <c r="GZY33" s="53"/>
      <c r="GZZ33" s="53"/>
      <c r="HAA33" s="53"/>
      <c r="HAB33" s="53"/>
      <c r="HAC33" s="53"/>
      <c r="HAD33" s="53"/>
      <c r="HAE33" s="53"/>
      <c r="HAF33" s="53"/>
      <c r="HAG33" s="53"/>
      <c r="HAH33" s="53"/>
      <c r="HAI33" s="53"/>
      <c r="HAJ33" s="53"/>
      <c r="HAK33" s="53"/>
      <c r="HAL33" s="53"/>
      <c r="HAM33" s="53"/>
      <c r="HAN33" s="53"/>
      <c r="HAO33" s="53"/>
      <c r="HAP33" s="53"/>
      <c r="HAQ33" s="53"/>
      <c r="HAR33" s="53"/>
      <c r="HAS33" s="53"/>
      <c r="HAT33" s="53"/>
      <c r="HAU33" s="53"/>
      <c r="HAV33" s="53"/>
      <c r="HAW33" s="53"/>
      <c r="HAX33" s="53"/>
      <c r="HAY33" s="53"/>
      <c r="HAZ33" s="53"/>
      <c r="HBA33" s="53"/>
      <c r="HBB33" s="53"/>
      <c r="HBC33" s="53"/>
      <c r="HBD33" s="53"/>
      <c r="HBE33" s="53"/>
      <c r="HBF33" s="53"/>
      <c r="HBG33" s="53"/>
      <c r="HBH33" s="53"/>
      <c r="HBI33" s="53"/>
      <c r="HBJ33" s="53"/>
      <c r="HBK33" s="53"/>
      <c r="HBL33" s="53"/>
      <c r="HBM33" s="53"/>
      <c r="HBN33" s="53"/>
      <c r="HBO33" s="53"/>
      <c r="HBP33" s="53"/>
      <c r="HBQ33" s="53"/>
      <c r="HBR33" s="53"/>
      <c r="HBS33" s="53"/>
      <c r="HBT33" s="53"/>
      <c r="HBU33" s="53"/>
      <c r="HBV33" s="53"/>
      <c r="HBW33" s="53"/>
      <c r="HBX33" s="53"/>
      <c r="HBY33" s="53"/>
      <c r="HBZ33" s="53"/>
      <c r="HCA33" s="53"/>
      <c r="HCB33" s="53"/>
      <c r="HCC33" s="53"/>
      <c r="HCD33" s="53"/>
      <c r="HCE33" s="53"/>
      <c r="HCF33" s="53"/>
      <c r="HCG33" s="53"/>
      <c r="HCH33" s="53"/>
      <c r="HCI33" s="53"/>
      <c r="HCJ33" s="53"/>
      <c r="HCK33" s="53"/>
      <c r="HCL33" s="53"/>
      <c r="HCM33" s="53"/>
      <c r="HCN33" s="53"/>
      <c r="HCO33" s="53"/>
      <c r="HCP33" s="53"/>
      <c r="HCQ33" s="53"/>
      <c r="HCR33" s="53"/>
      <c r="HCS33" s="53"/>
      <c r="HCT33" s="53"/>
      <c r="HCU33" s="53"/>
      <c r="HCV33" s="53"/>
      <c r="HCW33" s="53"/>
      <c r="HCX33" s="53"/>
      <c r="HCY33" s="53"/>
      <c r="HCZ33" s="53"/>
      <c r="HDA33" s="53"/>
      <c r="HDB33" s="53"/>
      <c r="HDC33" s="53"/>
      <c r="HDD33" s="53"/>
      <c r="HDE33" s="53"/>
      <c r="HDF33" s="53"/>
      <c r="HDG33" s="53"/>
      <c r="HDH33" s="53"/>
      <c r="HDI33" s="53"/>
      <c r="HDJ33" s="53"/>
      <c r="HDK33" s="53"/>
      <c r="HDL33" s="53"/>
      <c r="HDM33" s="53"/>
      <c r="HDN33" s="53"/>
      <c r="HDO33" s="53"/>
      <c r="HDP33" s="53"/>
      <c r="HDQ33" s="53"/>
      <c r="HDR33" s="53"/>
      <c r="HDS33" s="53"/>
      <c r="HDT33" s="53"/>
      <c r="HDU33" s="53"/>
      <c r="HDV33" s="53"/>
      <c r="HDW33" s="53"/>
      <c r="HDX33" s="53"/>
      <c r="HDY33" s="53"/>
      <c r="HDZ33" s="53"/>
      <c r="HEA33" s="53"/>
      <c r="HEB33" s="53"/>
      <c r="HEC33" s="53"/>
      <c r="HED33" s="53"/>
      <c r="HEE33" s="53"/>
      <c r="HEF33" s="53"/>
      <c r="HEG33" s="53"/>
      <c r="HEH33" s="53"/>
      <c r="HEI33" s="53"/>
      <c r="HEJ33" s="53"/>
      <c r="HEK33" s="53"/>
      <c r="HEL33" s="53"/>
      <c r="HEM33" s="53"/>
      <c r="HEN33" s="53"/>
      <c r="HEO33" s="53"/>
      <c r="HEP33" s="53"/>
      <c r="HEQ33" s="53"/>
      <c r="HER33" s="53"/>
      <c r="HES33" s="53"/>
      <c r="HET33" s="53"/>
      <c r="HEU33" s="53"/>
      <c r="HEV33" s="53"/>
      <c r="HEW33" s="53"/>
      <c r="HEX33" s="53"/>
      <c r="HEY33" s="53"/>
      <c r="HEZ33" s="53"/>
      <c r="HFA33" s="53"/>
      <c r="HFB33" s="53"/>
      <c r="HFC33" s="53"/>
      <c r="HFD33" s="53"/>
      <c r="HFE33" s="53"/>
      <c r="HFF33" s="53"/>
      <c r="HFG33" s="53"/>
      <c r="HFH33" s="53"/>
      <c r="HFI33" s="53"/>
      <c r="HFJ33" s="53"/>
      <c r="HFK33" s="53"/>
      <c r="HFL33" s="53"/>
      <c r="HFM33" s="53"/>
      <c r="HFN33" s="53"/>
      <c r="HFO33" s="53"/>
      <c r="HFP33" s="53"/>
      <c r="HFQ33" s="53"/>
      <c r="HFR33" s="53"/>
      <c r="HFS33" s="53"/>
      <c r="HFT33" s="53"/>
      <c r="HFU33" s="53"/>
      <c r="HFV33" s="53"/>
      <c r="HFW33" s="53"/>
      <c r="HFX33" s="53"/>
      <c r="HFY33" s="53"/>
      <c r="HFZ33" s="53"/>
      <c r="HGA33" s="53"/>
      <c r="HGB33" s="53"/>
      <c r="HGC33" s="53"/>
      <c r="HGD33" s="53"/>
      <c r="HGE33" s="53"/>
      <c r="HGF33" s="53"/>
      <c r="HGG33" s="53"/>
      <c r="HGH33" s="53"/>
      <c r="HGI33" s="53"/>
      <c r="HGJ33" s="53"/>
      <c r="HGK33" s="53"/>
      <c r="HGL33" s="53"/>
      <c r="HGM33" s="53"/>
      <c r="HGN33" s="53"/>
      <c r="HGO33" s="53"/>
      <c r="HGP33" s="53"/>
      <c r="HGQ33" s="53"/>
      <c r="HGR33" s="53"/>
      <c r="HGS33" s="53"/>
      <c r="HGT33" s="53"/>
      <c r="HGU33" s="53"/>
      <c r="HGV33" s="53"/>
      <c r="HGW33" s="53"/>
      <c r="HGX33" s="53"/>
      <c r="HGY33" s="53"/>
      <c r="HGZ33" s="53"/>
      <c r="HHA33" s="53"/>
      <c r="HHB33" s="53"/>
      <c r="HHC33" s="53"/>
      <c r="HHD33" s="53"/>
      <c r="HHE33" s="53"/>
      <c r="HHF33" s="53"/>
      <c r="HHG33" s="53"/>
      <c r="HHH33" s="53"/>
      <c r="HHI33" s="53"/>
      <c r="HHJ33" s="53"/>
      <c r="HHK33" s="53"/>
      <c r="HHL33" s="53"/>
      <c r="HHM33" s="53"/>
      <c r="HHN33" s="53"/>
      <c r="HHO33" s="53"/>
      <c r="HHP33" s="53"/>
      <c r="HHQ33" s="53"/>
      <c r="HHR33" s="53"/>
      <c r="HHS33" s="53"/>
      <c r="HHT33" s="53"/>
      <c r="HHU33" s="53"/>
      <c r="HHV33" s="53"/>
      <c r="HHW33" s="53"/>
      <c r="HHX33" s="53"/>
      <c r="HHY33" s="53"/>
      <c r="HHZ33" s="53"/>
      <c r="HIA33" s="53"/>
      <c r="HIB33" s="53"/>
      <c r="HIC33" s="53"/>
      <c r="HID33" s="53"/>
      <c r="HIE33" s="53"/>
      <c r="HIF33" s="53"/>
      <c r="HIG33" s="53"/>
      <c r="HIH33" s="53"/>
      <c r="HII33" s="53"/>
      <c r="HIJ33" s="53"/>
      <c r="HIK33" s="53"/>
      <c r="HIL33" s="53"/>
      <c r="HIM33" s="53"/>
      <c r="HIN33" s="53"/>
      <c r="HIO33" s="53"/>
      <c r="HIP33" s="53"/>
      <c r="HIQ33" s="53"/>
      <c r="HIR33" s="53"/>
      <c r="HIS33" s="53"/>
      <c r="HIT33" s="53"/>
      <c r="HIU33" s="53"/>
      <c r="HIV33" s="53"/>
      <c r="HIW33" s="53"/>
      <c r="HIX33" s="53"/>
      <c r="HIY33" s="53"/>
      <c r="HIZ33" s="53"/>
      <c r="HJA33" s="53"/>
      <c r="HJB33" s="53"/>
      <c r="HJC33" s="53"/>
      <c r="HJD33" s="53"/>
      <c r="HJE33" s="53"/>
      <c r="HJF33" s="53"/>
      <c r="HJG33" s="53"/>
      <c r="HJH33" s="53"/>
      <c r="HJI33" s="53"/>
      <c r="HJJ33" s="53"/>
      <c r="HJK33" s="53"/>
      <c r="HJL33" s="53"/>
      <c r="HJM33" s="53"/>
      <c r="HJN33" s="53"/>
      <c r="HJO33" s="53"/>
      <c r="HJP33" s="53"/>
      <c r="HJQ33" s="53"/>
      <c r="HJR33" s="53"/>
      <c r="HJS33" s="53"/>
      <c r="HJT33" s="53"/>
      <c r="HJU33" s="53"/>
      <c r="HJV33" s="53"/>
      <c r="HJW33" s="53"/>
      <c r="HJX33" s="53"/>
      <c r="HJY33" s="53"/>
      <c r="HJZ33" s="53"/>
      <c r="HKA33" s="53"/>
      <c r="HKB33" s="53"/>
      <c r="HKC33" s="53"/>
      <c r="HKD33" s="53"/>
      <c r="HKE33" s="53"/>
      <c r="HKF33" s="53"/>
      <c r="HKG33" s="53"/>
      <c r="HKH33" s="53"/>
      <c r="HKI33" s="53"/>
      <c r="HKJ33" s="53"/>
      <c r="HKK33" s="53"/>
      <c r="HKL33" s="53"/>
      <c r="HKM33" s="53"/>
      <c r="HKN33" s="53"/>
      <c r="HKO33" s="53"/>
      <c r="HKP33" s="53"/>
      <c r="HKQ33" s="53"/>
      <c r="HKR33" s="53"/>
      <c r="HKS33" s="53"/>
      <c r="HKT33" s="53"/>
      <c r="HKU33" s="53"/>
      <c r="HKV33" s="53"/>
      <c r="HKW33" s="53"/>
      <c r="HKX33" s="53"/>
      <c r="HKY33" s="53"/>
      <c r="HKZ33" s="53"/>
      <c r="HLA33" s="53"/>
      <c r="HLB33" s="53"/>
      <c r="HLC33" s="53"/>
      <c r="HLD33" s="53"/>
      <c r="HLE33" s="53"/>
      <c r="HLF33" s="53"/>
      <c r="HLG33" s="53"/>
      <c r="HLH33" s="53"/>
      <c r="HLI33" s="53"/>
      <c r="HLJ33" s="53"/>
      <c r="HLK33" s="53"/>
      <c r="HLL33" s="53"/>
      <c r="HLM33" s="53"/>
      <c r="HLN33" s="53"/>
      <c r="HLO33" s="53"/>
      <c r="HLP33" s="53"/>
      <c r="HLQ33" s="53"/>
      <c r="HLR33" s="53"/>
      <c r="HLS33" s="53"/>
      <c r="HLT33" s="53"/>
      <c r="HLU33" s="53"/>
      <c r="HLV33" s="53"/>
      <c r="HLW33" s="53"/>
      <c r="HLX33" s="53"/>
      <c r="HLY33" s="53"/>
      <c r="HLZ33" s="53"/>
      <c r="HMA33" s="53"/>
      <c r="HMB33" s="53"/>
      <c r="HMC33" s="53"/>
      <c r="HMD33" s="53"/>
      <c r="HME33" s="53"/>
      <c r="HMF33" s="53"/>
      <c r="HMG33" s="53"/>
      <c r="HMH33" s="53"/>
      <c r="HMI33" s="53"/>
      <c r="HMJ33" s="53"/>
      <c r="HMK33" s="53"/>
      <c r="HML33" s="53"/>
      <c r="HMM33" s="53"/>
      <c r="HMN33" s="53"/>
      <c r="HMO33" s="53"/>
      <c r="HMP33" s="53"/>
      <c r="HMQ33" s="53"/>
      <c r="HMR33" s="53"/>
      <c r="HMS33" s="53"/>
      <c r="HMT33" s="53"/>
      <c r="HMU33" s="53"/>
      <c r="HMV33" s="53"/>
      <c r="HMW33" s="53"/>
      <c r="HMX33" s="53"/>
      <c r="HMY33" s="53"/>
      <c r="HMZ33" s="53"/>
      <c r="HNA33" s="53"/>
      <c r="HNB33" s="53"/>
      <c r="HNC33" s="53"/>
      <c r="HND33" s="53"/>
      <c r="HNE33" s="53"/>
      <c r="HNF33" s="53"/>
      <c r="HNG33" s="53"/>
      <c r="HNH33" s="53"/>
      <c r="HNI33" s="53"/>
      <c r="HNJ33" s="53"/>
      <c r="HNK33" s="53"/>
      <c r="HNL33" s="53"/>
      <c r="HNM33" s="53"/>
      <c r="HNN33" s="53"/>
      <c r="HNO33" s="53"/>
      <c r="HNP33" s="53"/>
      <c r="HNQ33" s="53"/>
      <c r="HNR33" s="53"/>
      <c r="HNS33" s="53"/>
      <c r="HNT33" s="53"/>
      <c r="HNU33" s="53"/>
      <c r="HNV33" s="53"/>
      <c r="HNW33" s="53"/>
      <c r="HNX33" s="53"/>
      <c r="HNY33" s="53"/>
      <c r="HNZ33" s="53"/>
      <c r="HOA33" s="53"/>
      <c r="HOB33" s="53"/>
      <c r="HOC33" s="53"/>
      <c r="HOD33" s="53"/>
      <c r="HOE33" s="53"/>
      <c r="HOF33" s="53"/>
      <c r="HOG33" s="53"/>
      <c r="HOH33" s="53"/>
      <c r="HOI33" s="53"/>
      <c r="HOJ33" s="53"/>
      <c r="HOK33" s="53"/>
      <c r="HOL33" s="53"/>
      <c r="HOM33" s="53"/>
      <c r="HON33" s="53"/>
      <c r="HOO33" s="53"/>
      <c r="HOP33" s="53"/>
      <c r="HOQ33" s="53"/>
      <c r="HOR33" s="53"/>
      <c r="HOS33" s="53"/>
      <c r="HOT33" s="53"/>
      <c r="HOU33" s="53"/>
      <c r="HOV33" s="53"/>
      <c r="HOW33" s="53"/>
      <c r="HOX33" s="53"/>
      <c r="HOY33" s="53"/>
      <c r="HOZ33" s="53"/>
      <c r="HPA33" s="53"/>
      <c r="HPB33" s="53"/>
      <c r="HPC33" s="53"/>
      <c r="HPD33" s="53"/>
      <c r="HPE33" s="53"/>
      <c r="HPF33" s="53"/>
      <c r="HPG33" s="53"/>
      <c r="HPH33" s="53"/>
      <c r="HPI33" s="53"/>
      <c r="HPJ33" s="53"/>
      <c r="HPK33" s="53"/>
      <c r="HPL33" s="53"/>
      <c r="HPM33" s="53"/>
      <c r="HPN33" s="53"/>
      <c r="HPO33" s="53"/>
      <c r="HPP33" s="53"/>
      <c r="HPQ33" s="53"/>
      <c r="HPR33" s="53"/>
      <c r="HPS33" s="53"/>
      <c r="HPT33" s="53"/>
      <c r="HPU33" s="53"/>
      <c r="HPV33" s="53"/>
      <c r="HPW33" s="53"/>
      <c r="HPX33" s="53"/>
      <c r="HPY33" s="53"/>
      <c r="HPZ33" s="53"/>
      <c r="HQA33" s="53"/>
      <c r="HQB33" s="53"/>
      <c r="HQC33" s="53"/>
      <c r="HQD33" s="53"/>
      <c r="HQE33" s="53"/>
      <c r="HQF33" s="53"/>
      <c r="HQG33" s="53"/>
      <c r="HQH33" s="53"/>
      <c r="HQI33" s="53"/>
      <c r="HQJ33" s="53"/>
      <c r="HQK33" s="53"/>
      <c r="HQL33" s="53"/>
      <c r="HQM33" s="53"/>
      <c r="HQN33" s="53"/>
      <c r="HQO33" s="53"/>
      <c r="HQP33" s="53"/>
      <c r="HQQ33" s="53"/>
      <c r="HQR33" s="53"/>
      <c r="HQS33" s="53"/>
      <c r="HQT33" s="53"/>
      <c r="HQU33" s="53"/>
      <c r="HQV33" s="53"/>
      <c r="HQW33" s="53"/>
      <c r="HQX33" s="53"/>
      <c r="HQY33" s="53"/>
      <c r="HQZ33" s="53"/>
      <c r="HRA33" s="53"/>
      <c r="HRB33" s="53"/>
      <c r="HRC33" s="53"/>
      <c r="HRD33" s="53"/>
      <c r="HRE33" s="53"/>
      <c r="HRF33" s="53"/>
      <c r="HRG33" s="53"/>
      <c r="HRH33" s="53"/>
      <c r="HRI33" s="53"/>
      <c r="HRJ33" s="53"/>
      <c r="HRK33" s="53"/>
      <c r="HRL33" s="53"/>
      <c r="HRM33" s="53"/>
      <c r="HRN33" s="53"/>
      <c r="HRO33" s="53"/>
      <c r="HRP33" s="53"/>
      <c r="HRQ33" s="53"/>
      <c r="HRR33" s="53"/>
      <c r="HRS33" s="53"/>
      <c r="HRT33" s="53"/>
      <c r="HRU33" s="53"/>
      <c r="HRV33" s="53"/>
      <c r="HRW33" s="53"/>
      <c r="HRX33" s="53"/>
      <c r="HRY33" s="53"/>
      <c r="HRZ33" s="53"/>
      <c r="HSA33" s="53"/>
      <c r="HSB33" s="53"/>
      <c r="HSC33" s="53"/>
      <c r="HSD33" s="53"/>
      <c r="HSE33" s="53"/>
      <c r="HSF33" s="53"/>
      <c r="HSG33" s="53"/>
      <c r="HSH33" s="53"/>
      <c r="HSI33" s="53"/>
      <c r="HSJ33" s="53"/>
      <c r="HSK33" s="53"/>
      <c r="HSL33" s="53"/>
      <c r="HSM33" s="53"/>
      <c r="HSN33" s="53"/>
      <c r="HSO33" s="53"/>
      <c r="HSP33" s="53"/>
      <c r="HSQ33" s="53"/>
      <c r="HSR33" s="53"/>
      <c r="HSS33" s="53"/>
      <c r="HST33" s="53"/>
      <c r="HSU33" s="53"/>
      <c r="HSV33" s="53"/>
      <c r="HSW33" s="53"/>
      <c r="HSX33" s="53"/>
      <c r="HSY33" s="53"/>
      <c r="HSZ33" s="53"/>
      <c r="HTA33" s="53"/>
      <c r="HTB33" s="53"/>
      <c r="HTC33" s="53"/>
      <c r="HTD33" s="53"/>
      <c r="HTE33" s="53"/>
      <c r="HTF33" s="53"/>
      <c r="HTG33" s="53"/>
      <c r="HTH33" s="53"/>
      <c r="HTI33" s="53"/>
      <c r="HTJ33" s="53"/>
      <c r="HTK33" s="53"/>
      <c r="HTL33" s="53"/>
      <c r="HTM33" s="53"/>
      <c r="HTN33" s="53"/>
      <c r="HTO33" s="53"/>
      <c r="HTP33" s="53"/>
      <c r="HTQ33" s="53"/>
      <c r="HTR33" s="53"/>
      <c r="HTS33" s="53"/>
      <c r="HTT33" s="53"/>
      <c r="HTU33" s="53"/>
      <c r="HTV33" s="53"/>
      <c r="HTW33" s="53"/>
      <c r="HTX33" s="53"/>
      <c r="HTY33" s="53"/>
      <c r="HTZ33" s="53"/>
      <c r="HUA33" s="53"/>
      <c r="HUB33" s="53"/>
      <c r="HUC33" s="53"/>
      <c r="HUD33" s="53"/>
      <c r="HUE33" s="53"/>
      <c r="HUF33" s="53"/>
      <c r="HUG33" s="53"/>
      <c r="HUH33" s="53"/>
      <c r="HUI33" s="53"/>
      <c r="HUJ33" s="53"/>
      <c r="HUK33" s="53"/>
      <c r="HUL33" s="53"/>
      <c r="HUM33" s="53"/>
      <c r="HUN33" s="53"/>
      <c r="HUO33" s="53"/>
      <c r="HUP33" s="53"/>
      <c r="HUQ33" s="53"/>
      <c r="HUR33" s="53"/>
      <c r="HUS33" s="53"/>
      <c r="HUT33" s="53"/>
      <c r="HUU33" s="53"/>
      <c r="HUV33" s="53"/>
      <c r="HUW33" s="53"/>
      <c r="HUX33" s="53"/>
      <c r="HUY33" s="53"/>
      <c r="HUZ33" s="53"/>
      <c r="HVA33" s="53"/>
      <c r="HVB33" s="53"/>
      <c r="HVC33" s="53"/>
      <c r="HVD33" s="53"/>
      <c r="HVE33" s="53"/>
      <c r="HVF33" s="53"/>
      <c r="HVG33" s="53"/>
      <c r="HVH33" s="53"/>
      <c r="HVI33" s="53"/>
      <c r="HVJ33" s="53"/>
      <c r="HVK33" s="53"/>
      <c r="HVL33" s="53"/>
      <c r="HVM33" s="53"/>
      <c r="HVN33" s="53"/>
      <c r="HVO33" s="53"/>
      <c r="HVP33" s="53"/>
      <c r="HVQ33" s="53"/>
      <c r="HVR33" s="53"/>
      <c r="HVS33" s="53"/>
      <c r="HVT33" s="53"/>
      <c r="HVU33" s="53"/>
      <c r="HVV33" s="53"/>
      <c r="HVW33" s="53"/>
      <c r="HVX33" s="53"/>
      <c r="HVY33" s="53"/>
      <c r="HVZ33" s="53"/>
      <c r="HWA33" s="53"/>
      <c r="HWB33" s="53"/>
      <c r="HWC33" s="53"/>
      <c r="HWD33" s="53"/>
      <c r="HWE33" s="53"/>
      <c r="HWF33" s="53"/>
      <c r="HWG33" s="53"/>
      <c r="HWH33" s="53"/>
      <c r="HWI33" s="53"/>
      <c r="HWJ33" s="53"/>
      <c r="HWK33" s="53"/>
      <c r="HWL33" s="53"/>
      <c r="HWM33" s="53"/>
      <c r="HWN33" s="53"/>
      <c r="HWO33" s="53"/>
      <c r="HWP33" s="53"/>
      <c r="HWQ33" s="53"/>
      <c r="HWR33" s="53"/>
      <c r="HWS33" s="53"/>
      <c r="HWT33" s="53"/>
      <c r="HWU33" s="53"/>
      <c r="HWV33" s="53"/>
      <c r="HWW33" s="53"/>
      <c r="HWX33" s="53"/>
      <c r="HWY33" s="53"/>
      <c r="HWZ33" s="53"/>
      <c r="HXA33" s="53"/>
      <c r="HXB33" s="53"/>
      <c r="HXC33" s="53"/>
      <c r="HXD33" s="53"/>
      <c r="HXE33" s="53"/>
      <c r="HXF33" s="53"/>
      <c r="HXG33" s="53"/>
      <c r="HXH33" s="53"/>
      <c r="HXI33" s="53"/>
      <c r="HXJ33" s="53"/>
      <c r="HXK33" s="53"/>
      <c r="HXL33" s="53"/>
      <c r="HXM33" s="53"/>
      <c r="HXN33" s="53"/>
      <c r="HXO33" s="53"/>
      <c r="HXP33" s="53"/>
      <c r="HXQ33" s="53"/>
      <c r="HXR33" s="53"/>
      <c r="HXS33" s="53"/>
      <c r="HXT33" s="53"/>
      <c r="HXU33" s="53"/>
      <c r="HXV33" s="53"/>
      <c r="HXW33" s="53"/>
      <c r="HXX33" s="53"/>
      <c r="HXY33" s="53"/>
      <c r="HXZ33" s="53"/>
      <c r="HYA33" s="53"/>
      <c r="HYB33" s="53"/>
      <c r="HYC33" s="53"/>
      <c r="HYD33" s="53"/>
      <c r="HYE33" s="53"/>
      <c r="HYF33" s="53"/>
      <c r="HYG33" s="53"/>
      <c r="HYH33" s="53"/>
      <c r="HYI33" s="53"/>
      <c r="HYJ33" s="53"/>
      <c r="HYK33" s="53"/>
      <c r="HYL33" s="53"/>
      <c r="HYM33" s="53"/>
      <c r="HYN33" s="53"/>
      <c r="HYO33" s="53"/>
      <c r="HYP33" s="53"/>
      <c r="HYQ33" s="53"/>
      <c r="HYR33" s="53"/>
      <c r="HYS33" s="53"/>
      <c r="HYT33" s="53"/>
      <c r="HYU33" s="53"/>
      <c r="HYV33" s="53"/>
      <c r="HYW33" s="53"/>
      <c r="HYX33" s="53"/>
      <c r="HYY33" s="53"/>
      <c r="HYZ33" s="53"/>
      <c r="HZA33" s="53"/>
      <c r="HZB33" s="53"/>
      <c r="HZC33" s="53"/>
      <c r="HZD33" s="53"/>
      <c r="HZE33" s="53"/>
      <c r="HZF33" s="53"/>
      <c r="HZG33" s="53"/>
      <c r="HZH33" s="53"/>
      <c r="HZI33" s="53"/>
      <c r="HZJ33" s="53"/>
      <c r="HZK33" s="53"/>
      <c r="HZL33" s="53"/>
      <c r="HZM33" s="53"/>
      <c r="HZN33" s="53"/>
      <c r="HZO33" s="53"/>
      <c r="HZP33" s="53"/>
      <c r="HZQ33" s="53"/>
      <c r="HZR33" s="53"/>
      <c r="HZS33" s="53"/>
      <c r="HZT33" s="53"/>
      <c r="HZU33" s="53"/>
      <c r="HZV33" s="53"/>
      <c r="HZW33" s="53"/>
      <c r="HZX33" s="53"/>
      <c r="HZY33" s="53"/>
      <c r="HZZ33" s="53"/>
      <c r="IAA33" s="53"/>
      <c r="IAB33" s="53"/>
      <c r="IAC33" s="53"/>
      <c r="IAD33" s="53"/>
      <c r="IAE33" s="53"/>
      <c r="IAF33" s="53"/>
      <c r="IAG33" s="53"/>
      <c r="IAH33" s="53"/>
      <c r="IAI33" s="53"/>
      <c r="IAJ33" s="53"/>
      <c r="IAK33" s="53"/>
      <c r="IAL33" s="53"/>
      <c r="IAM33" s="53"/>
      <c r="IAN33" s="53"/>
      <c r="IAO33" s="53"/>
      <c r="IAP33" s="53"/>
      <c r="IAQ33" s="53"/>
      <c r="IAR33" s="53"/>
      <c r="IAS33" s="53"/>
      <c r="IAT33" s="53"/>
      <c r="IAU33" s="53"/>
      <c r="IAV33" s="53"/>
      <c r="IAW33" s="53"/>
      <c r="IAX33" s="53"/>
      <c r="IAY33" s="53"/>
      <c r="IAZ33" s="53"/>
      <c r="IBA33" s="53"/>
      <c r="IBB33" s="53"/>
      <c r="IBC33" s="53"/>
      <c r="IBD33" s="53"/>
      <c r="IBE33" s="53"/>
      <c r="IBF33" s="53"/>
      <c r="IBG33" s="53"/>
      <c r="IBH33" s="53"/>
      <c r="IBI33" s="53"/>
      <c r="IBJ33" s="53"/>
      <c r="IBK33" s="53"/>
      <c r="IBL33" s="53"/>
      <c r="IBM33" s="53"/>
      <c r="IBN33" s="53"/>
      <c r="IBO33" s="53"/>
      <c r="IBP33" s="53"/>
      <c r="IBQ33" s="53"/>
      <c r="IBR33" s="53"/>
      <c r="IBS33" s="53"/>
      <c r="IBT33" s="53"/>
      <c r="IBU33" s="53"/>
      <c r="IBV33" s="53"/>
      <c r="IBW33" s="53"/>
      <c r="IBX33" s="53"/>
      <c r="IBY33" s="53"/>
      <c r="IBZ33" s="53"/>
      <c r="ICA33" s="53"/>
      <c r="ICB33" s="53"/>
      <c r="ICC33" s="53"/>
      <c r="ICD33" s="53"/>
      <c r="ICE33" s="53"/>
      <c r="ICF33" s="53"/>
      <c r="ICG33" s="53"/>
      <c r="ICH33" s="53"/>
      <c r="ICI33" s="53"/>
      <c r="ICJ33" s="53"/>
      <c r="ICK33" s="53"/>
      <c r="ICL33" s="53"/>
      <c r="ICM33" s="53"/>
      <c r="ICN33" s="53"/>
      <c r="ICO33" s="53"/>
      <c r="ICP33" s="53"/>
      <c r="ICQ33" s="53"/>
      <c r="ICR33" s="53"/>
      <c r="ICS33" s="53"/>
      <c r="ICT33" s="53"/>
      <c r="ICU33" s="53"/>
      <c r="ICV33" s="53"/>
      <c r="ICW33" s="53"/>
      <c r="ICX33" s="53"/>
      <c r="ICY33" s="53"/>
      <c r="ICZ33" s="53"/>
      <c r="IDA33" s="53"/>
      <c r="IDB33" s="53"/>
      <c r="IDC33" s="53"/>
      <c r="IDD33" s="53"/>
      <c r="IDE33" s="53"/>
      <c r="IDF33" s="53"/>
      <c r="IDG33" s="53"/>
      <c r="IDH33" s="53"/>
      <c r="IDI33" s="53"/>
      <c r="IDJ33" s="53"/>
      <c r="IDK33" s="53"/>
      <c r="IDL33" s="53"/>
      <c r="IDM33" s="53"/>
      <c r="IDN33" s="53"/>
      <c r="IDO33" s="53"/>
      <c r="IDP33" s="53"/>
      <c r="IDQ33" s="53"/>
      <c r="IDR33" s="53"/>
      <c r="IDS33" s="53"/>
      <c r="IDT33" s="53"/>
      <c r="IDU33" s="53"/>
      <c r="IDV33" s="53"/>
      <c r="IDW33" s="53"/>
      <c r="IDX33" s="53"/>
      <c r="IDY33" s="53"/>
      <c r="IDZ33" s="53"/>
      <c r="IEA33" s="53"/>
      <c r="IEB33" s="53"/>
      <c r="IEC33" s="53"/>
      <c r="IED33" s="53"/>
      <c r="IEE33" s="53"/>
      <c r="IEF33" s="53"/>
      <c r="IEG33" s="53"/>
      <c r="IEH33" s="53"/>
      <c r="IEI33" s="53"/>
      <c r="IEJ33" s="53"/>
      <c r="IEK33" s="53"/>
      <c r="IEL33" s="53"/>
      <c r="IEM33" s="53"/>
      <c r="IEN33" s="53"/>
      <c r="IEO33" s="53"/>
      <c r="IEP33" s="53"/>
      <c r="IEQ33" s="53"/>
      <c r="IER33" s="53"/>
      <c r="IES33" s="53"/>
      <c r="IET33" s="53"/>
      <c r="IEU33" s="53"/>
      <c r="IEV33" s="53"/>
      <c r="IEW33" s="53"/>
      <c r="IEX33" s="53"/>
      <c r="IEY33" s="53"/>
      <c r="IEZ33" s="53"/>
      <c r="IFA33" s="53"/>
      <c r="IFB33" s="53"/>
      <c r="IFC33" s="53"/>
      <c r="IFD33" s="53"/>
      <c r="IFE33" s="53"/>
      <c r="IFF33" s="53"/>
      <c r="IFG33" s="53"/>
      <c r="IFH33" s="53"/>
      <c r="IFI33" s="53"/>
      <c r="IFJ33" s="53"/>
      <c r="IFK33" s="53"/>
      <c r="IFL33" s="53"/>
      <c r="IFM33" s="53"/>
      <c r="IFN33" s="53"/>
      <c r="IFO33" s="53"/>
      <c r="IFP33" s="53"/>
      <c r="IFQ33" s="53"/>
      <c r="IFR33" s="53"/>
      <c r="IFS33" s="53"/>
      <c r="IFT33" s="53"/>
      <c r="IFU33" s="53"/>
      <c r="IFV33" s="53"/>
      <c r="IFW33" s="53"/>
      <c r="IFX33" s="53"/>
      <c r="IFY33" s="53"/>
      <c r="IFZ33" s="53"/>
      <c r="IGA33" s="53"/>
      <c r="IGB33" s="53"/>
      <c r="IGC33" s="53"/>
      <c r="IGD33" s="53"/>
      <c r="IGE33" s="53"/>
      <c r="IGF33" s="53"/>
      <c r="IGG33" s="53"/>
      <c r="IGH33" s="53"/>
      <c r="IGI33" s="53"/>
      <c r="IGJ33" s="53"/>
      <c r="IGK33" s="53"/>
      <c r="IGL33" s="53"/>
      <c r="IGM33" s="53"/>
      <c r="IGN33" s="53"/>
      <c r="IGO33" s="53"/>
      <c r="IGP33" s="53"/>
      <c r="IGQ33" s="53"/>
      <c r="IGR33" s="53"/>
      <c r="IGS33" s="53"/>
      <c r="IGT33" s="53"/>
      <c r="IGU33" s="53"/>
      <c r="IGV33" s="53"/>
      <c r="IGW33" s="53"/>
      <c r="IGX33" s="53"/>
      <c r="IGY33" s="53"/>
      <c r="IGZ33" s="53"/>
      <c r="IHA33" s="53"/>
      <c r="IHB33" s="53"/>
      <c r="IHC33" s="53"/>
      <c r="IHD33" s="53"/>
      <c r="IHE33" s="53"/>
      <c r="IHF33" s="53"/>
      <c r="IHG33" s="53"/>
      <c r="IHH33" s="53"/>
      <c r="IHI33" s="53"/>
      <c r="IHJ33" s="53"/>
      <c r="IHK33" s="53"/>
      <c r="IHL33" s="53"/>
      <c r="IHM33" s="53"/>
      <c r="IHN33" s="53"/>
      <c r="IHO33" s="53"/>
      <c r="IHP33" s="53"/>
      <c r="IHQ33" s="53"/>
      <c r="IHR33" s="53"/>
      <c r="IHS33" s="53"/>
      <c r="IHT33" s="53"/>
      <c r="IHU33" s="53"/>
      <c r="IHV33" s="53"/>
      <c r="IHW33" s="53"/>
      <c r="IHX33" s="53"/>
      <c r="IHY33" s="53"/>
      <c r="IHZ33" s="53"/>
      <c r="IIA33" s="53"/>
      <c r="IIB33" s="53"/>
      <c r="IIC33" s="53"/>
      <c r="IID33" s="53"/>
      <c r="IIE33" s="53"/>
      <c r="IIF33" s="53"/>
      <c r="IIG33" s="53"/>
      <c r="IIH33" s="53"/>
      <c r="III33" s="53"/>
      <c r="IIJ33" s="53"/>
      <c r="IIK33" s="53"/>
      <c r="IIL33" s="53"/>
      <c r="IIM33" s="53"/>
      <c r="IIN33" s="53"/>
      <c r="IIO33" s="53"/>
      <c r="IIP33" s="53"/>
      <c r="IIQ33" s="53"/>
      <c r="IIR33" s="53"/>
      <c r="IIS33" s="53"/>
      <c r="IIT33" s="53"/>
      <c r="IIU33" s="53"/>
      <c r="IIV33" s="53"/>
      <c r="IIW33" s="53"/>
      <c r="IIX33" s="53"/>
      <c r="IIY33" s="53"/>
      <c r="IIZ33" s="53"/>
      <c r="IJA33" s="53"/>
      <c r="IJB33" s="53"/>
      <c r="IJC33" s="53"/>
      <c r="IJD33" s="53"/>
      <c r="IJE33" s="53"/>
      <c r="IJF33" s="53"/>
      <c r="IJG33" s="53"/>
      <c r="IJH33" s="53"/>
      <c r="IJI33" s="53"/>
      <c r="IJJ33" s="53"/>
      <c r="IJK33" s="53"/>
      <c r="IJL33" s="53"/>
      <c r="IJM33" s="53"/>
      <c r="IJN33" s="53"/>
      <c r="IJO33" s="53"/>
      <c r="IJP33" s="53"/>
      <c r="IJQ33" s="53"/>
      <c r="IJR33" s="53"/>
      <c r="IJS33" s="53"/>
      <c r="IJT33" s="53"/>
      <c r="IJU33" s="53"/>
      <c r="IJV33" s="53"/>
      <c r="IJW33" s="53"/>
      <c r="IJX33" s="53"/>
      <c r="IJY33" s="53"/>
      <c r="IJZ33" s="53"/>
      <c r="IKA33" s="53"/>
      <c r="IKB33" s="53"/>
      <c r="IKC33" s="53"/>
      <c r="IKD33" s="53"/>
      <c r="IKE33" s="53"/>
      <c r="IKF33" s="53"/>
      <c r="IKG33" s="53"/>
      <c r="IKH33" s="53"/>
      <c r="IKI33" s="53"/>
      <c r="IKJ33" s="53"/>
      <c r="IKK33" s="53"/>
      <c r="IKL33" s="53"/>
      <c r="IKM33" s="53"/>
      <c r="IKN33" s="53"/>
      <c r="IKO33" s="53"/>
      <c r="IKP33" s="53"/>
      <c r="IKQ33" s="53"/>
      <c r="IKR33" s="53"/>
      <c r="IKS33" s="53"/>
      <c r="IKT33" s="53"/>
      <c r="IKU33" s="53"/>
      <c r="IKV33" s="53"/>
      <c r="IKW33" s="53"/>
      <c r="IKX33" s="53"/>
      <c r="IKY33" s="53"/>
      <c r="IKZ33" s="53"/>
      <c r="ILA33" s="53"/>
      <c r="ILB33" s="53"/>
      <c r="ILC33" s="53"/>
      <c r="ILD33" s="53"/>
      <c r="ILE33" s="53"/>
      <c r="ILF33" s="53"/>
      <c r="ILG33" s="53"/>
      <c r="ILH33" s="53"/>
      <c r="ILI33" s="53"/>
      <c r="ILJ33" s="53"/>
      <c r="ILK33" s="53"/>
      <c r="ILL33" s="53"/>
      <c r="ILM33" s="53"/>
      <c r="ILN33" s="53"/>
      <c r="ILO33" s="53"/>
      <c r="ILP33" s="53"/>
      <c r="ILQ33" s="53"/>
      <c r="ILR33" s="53"/>
      <c r="ILS33" s="53"/>
      <c r="ILT33" s="53"/>
      <c r="ILU33" s="53"/>
      <c r="ILV33" s="53"/>
      <c r="ILW33" s="53"/>
      <c r="ILX33" s="53"/>
      <c r="ILY33" s="53"/>
      <c r="ILZ33" s="53"/>
      <c r="IMA33" s="53"/>
      <c r="IMB33" s="53"/>
      <c r="IMC33" s="53"/>
      <c r="IMD33" s="53"/>
      <c r="IME33" s="53"/>
      <c r="IMF33" s="53"/>
      <c r="IMG33" s="53"/>
      <c r="IMH33" s="53"/>
      <c r="IMI33" s="53"/>
      <c r="IMJ33" s="53"/>
      <c r="IMK33" s="53"/>
      <c r="IML33" s="53"/>
      <c r="IMM33" s="53"/>
      <c r="IMN33" s="53"/>
      <c r="IMO33" s="53"/>
      <c r="IMP33" s="53"/>
      <c r="IMQ33" s="53"/>
      <c r="IMR33" s="53"/>
      <c r="IMS33" s="53"/>
      <c r="IMT33" s="53"/>
      <c r="IMU33" s="53"/>
      <c r="IMV33" s="53"/>
      <c r="IMW33" s="53"/>
      <c r="IMX33" s="53"/>
      <c r="IMY33" s="53"/>
      <c r="IMZ33" s="53"/>
      <c r="INA33" s="53"/>
      <c r="INB33" s="53"/>
      <c r="INC33" s="53"/>
      <c r="IND33" s="53"/>
      <c r="INE33" s="53"/>
      <c r="INF33" s="53"/>
      <c r="ING33" s="53"/>
      <c r="INH33" s="53"/>
      <c r="INI33" s="53"/>
      <c r="INJ33" s="53"/>
      <c r="INK33" s="53"/>
      <c r="INL33" s="53"/>
      <c r="INM33" s="53"/>
      <c r="INN33" s="53"/>
      <c r="INO33" s="53"/>
      <c r="INP33" s="53"/>
      <c r="INQ33" s="53"/>
      <c r="INR33" s="53"/>
      <c r="INS33" s="53"/>
      <c r="INT33" s="53"/>
      <c r="INU33" s="53"/>
      <c r="INV33" s="53"/>
      <c r="INW33" s="53"/>
      <c r="INX33" s="53"/>
      <c r="INY33" s="53"/>
      <c r="INZ33" s="53"/>
      <c r="IOA33" s="53"/>
      <c r="IOB33" s="53"/>
      <c r="IOC33" s="53"/>
      <c r="IOD33" s="53"/>
      <c r="IOE33" s="53"/>
      <c r="IOF33" s="53"/>
      <c r="IOG33" s="53"/>
      <c r="IOH33" s="53"/>
      <c r="IOI33" s="53"/>
      <c r="IOJ33" s="53"/>
      <c r="IOK33" s="53"/>
      <c r="IOL33" s="53"/>
      <c r="IOM33" s="53"/>
      <c r="ION33" s="53"/>
      <c r="IOO33" s="53"/>
      <c r="IOP33" s="53"/>
      <c r="IOQ33" s="53"/>
      <c r="IOR33" s="53"/>
      <c r="IOS33" s="53"/>
      <c r="IOT33" s="53"/>
      <c r="IOU33" s="53"/>
      <c r="IOV33" s="53"/>
      <c r="IOW33" s="53"/>
      <c r="IOX33" s="53"/>
      <c r="IOY33" s="53"/>
      <c r="IOZ33" s="53"/>
      <c r="IPA33" s="53"/>
      <c r="IPB33" s="53"/>
      <c r="IPC33" s="53"/>
      <c r="IPD33" s="53"/>
      <c r="IPE33" s="53"/>
      <c r="IPF33" s="53"/>
      <c r="IPG33" s="53"/>
      <c r="IPH33" s="53"/>
      <c r="IPI33" s="53"/>
      <c r="IPJ33" s="53"/>
      <c r="IPK33" s="53"/>
      <c r="IPL33" s="53"/>
      <c r="IPM33" s="53"/>
      <c r="IPN33" s="53"/>
      <c r="IPO33" s="53"/>
      <c r="IPP33" s="53"/>
      <c r="IPQ33" s="53"/>
      <c r="IPR33" s="53"/>
      <c r="IPS33" s="53"/>
      <c r="IPT33" s="53"/>
      <c r="IPU33" s="53"/>
      <c r="IPV33" s="53"/>
      <c r="IPW33" s="53"/>
      <c r="IPX33" s="53"/>
      <c r="IPY33" s="53"/>
      <c r="IPZ33" s="53"/>
      <c r="IQA33" s="53"/>
      <c r="IQB33" s="53"/>
      <c r="IQC33" s="53"/>
      <c r="IQD33" s="53"/>
      <c r="IQE33" s="53"/>
      <c r="IQF33" s="53"/>
      <c r="IQG33" s="53"/>
      <c r="IQH33" s="53"/>
      <c r="IQI33" s="53"/>
      <c r="IQJ33" s="53"/>
      <c r="IQK33" s="53"/>
      <c r="IQL33" s="53"/>
      <c r="IQM33" s="53"/>
      <c r="IQN33" s="53"/>
      <c r="IQO33" s="53"/>
      <c r="IQP33" s="53"/>
      <c r="IQQ33" s="53"/>
      <c r="IQR33" s="53"/>
      <c r="IQS33" s="53"/>
      <c r="IQT33" s="53"/>
      <c r="IQU33" s="53"/>
      <c r="IQV33" s="53"/>
      <c r="IQW33" s="53"/>
      <c r="IQX33" s="53"/>
      <c r="IQY33" s="53"/>
      <c r="IQZ33" s="53"/>
      <c r="IRA33" s="53"/>
      <c r="IRB33" s="53"/>
      <c r="IRC33" s="53"/>
      <c r="IRD33" s="53"/>
      <c r="IRE33" s="53"/>
      <c r="IRF33" s="53"/>
      <c r="IRG33" s="53"/>
      <c r="IRH33" s="53"/>
      <c r="IRI33" s="53"/>
      <c r="IRJ33" s="53"/>
      <c r="IRK33" s="53"/>
      <c r="IRL33" s="53"/>
      <c r="IRM33" s="53"/>
      <c r="IRN33" s="53"/>
      <c r="IRO33" s="53"/>
      <c r="IRP33" s="53"/>
      <c r="IRQ33" s="53"/>
      <c r="IRR33" s="53"/>
      <c r="IRS33" s="53"/>
      <c r="IRT33" s="53"/>
      <c r="IRU33" s="53"/>
      <c r="IRV33" s="53"/>
      <c r="IRW33" s="53"/>
      <c r="IRX33" s="53"/>
      <c r="IRY33" s="53"/>
      <c r="IRZ33" s="53"/>
      <c r="ISA33" s="53"/>
      <c r="ISB33" s="53"/>
      <c r="ISC33" s="53"/>
      <c r="ISD33" s="53"/>
      <c r="ISE33" s="53"/>
      <c r="ISF33" s="53"/>
      <c r="ISG33" s="53"/>
      <c r="ISH33" s="53"/>
      <c r="ISI33" s="53"/>
      <c r="ISJ33" s="53"/>
      <c r="ISK33" s="53"/>
      <c r="ISL33" s="53"/>
      <c r="ISM33" s="53"/>
      <c r="ISN33" s="53"/>
      <c r="ISO33" s="53"/>
      <c r="ISP33" s="53"/>
      <c r="ISQ33" s="53"/>
      <c r="ISR33" s="53"/>
      <c r="ISS33" s="53"/>
      <c r="IST33" s="53"/>
      <c r="ISU33" s="53"/>
      <c r="ISV33" s="53"/>
      <c r="ISW33" s="53"/>
      <c r="ISX33" s="53"/>
      <c r="ISY33" s="53"/>
      <c r="ISZ33" s="53"/>
      <c r="ITA33" s="53"/>
      <c r="ITB33" s="53"/>
      <c r="ITC33" s="53"/>
      <c r="ITD33" s="53"/>
      <c r="ITE33" s="53"/>
      <c r="ITF33" s="53"/>
      <c r="ITG33" s="53"/>
      <c r="ITH33" s="53"/>
      <c r="ITI33" s="53"/>
      <c r="ITJ33" s="53"/>
      <c r="ITK33" s="53"/>
      <c r="ITL33" s="53"/>
      <c r="ITM33" s="53"/>
      <c r="ITN33" s="53"/>
      <c r="ITO33" s="53"/>
      <c r="ITP33" s="53"/>
      <c r="ITQ33" s="53"/>
      <c r="ITR33" s="53"/>
      <c r="ITS33" s="53"/>
      <c r="ITT33" s="53"/>
      <c r="ITU33" s="53"/>
      <c r="ITV33" s="53"/>
      <c r="ITW33" s="53"/>
      <c r="ITX33" s="53"/>
      <c r="ITY33" s="53"/>
      <c r="ITZ33" s="53"/>
      <c r="IUA33" s="53"/>
      <c r="IUB33" s="53"/>
      <c r="IUC33" s="53"/>
      <c r="IUD33" s="53"/>
      <c r="IUE33" s="53"/>
      <c r="IUF33" s="53"/>
      <c r="IUG33" s="53"/>
      <c r="IUH33" s="53"/>
      <c r="IUI33" s="53"/>
      <c r="IUJ33" s="53"/>
      <c r="IUK33" s="53"/>
      <c r="IUL33" s="53"/>
      <c r="IUM33" s="53"/>
      <c r="IUN33" s="53"/>
      <c r="IUO33" s="53"/>
      <c r="IUP33" s="53"/>
      <c r="IUQ33" s="53"/>
      <c r="IUR33" s="53"/>
      <c r="IUS33" s="53"/>
      <c r="IUT33" s="53"/>
      <c r="IUU33" s="53"/>
      <c r="IUV33" s="53"/>
      <c r="IUW33" s="53"/>
      <c r="IUX33" s="53"/>
      <c r="IUY33" s="53"/>
      <c r="IUZ33" s="53"/>
      <c r="IVA33" s="53"/>
      <c r="IVB33" s="53"/>
      <c r="IVC33" s="53"/>
      <c r="IVD33" s="53"/>
      <c r="IVE33" s="53"/>
      <c r="IVF33" s="53"/>
      <c r="IVG33" s="53"/>
      <c r="IVH33" s="53"/>
      <c r="IVI33" s="53"/>
      <c r="IVJ33" s="53"/>
      <c r="IVK33" s="53"/>
      <c r="IVL33" s="53"/>
      <c r="IVM33" s="53"/>
      <c r="IVN33" s="53"/>
      <c r="IVO33" s="53"/>
      <c r="IVP33" s="53"/>
      <c r="IVQ33" s="53"/>
      <c r="IVR33" s="53"/>
      <c r="IVS33" s="53"/>
      <c r="IVT33" s="53"/>
      <c r="IVU33" s="53"/>
      <c r="IVV33" s="53"/>
      <c r="IVW33" s="53"/>
      <c r="IVX33" s="53"/>
      <c r="IVY33" s="53"/>
      <c r="IVZ33" s="53"/>
      <c r="IWA33" s="53"/>
      <c r="IWB33" s="53"/>
      <c r="IWC33" s="53"/>
      <c r="IWD33" s="53"/>
      <c r="IWE33" s="53"/>
      <c r="IWF33" s="53"/>
      <c r="IWG33" s="53"/>
      <c r="IWH33" s="53"/>
      <c r="IWI33" s="53"/>
      <c r="IWJ33" s="53"/>
      <c r="IWK33" s="53"/>
      <c r="IWL33" s="53"/>
      <c r="IWM33" s="53"/>
      <c r="IWN33" s="53"/>
      <c r="IWO33" s="53"/>
      <c r="IWP33" s="53"/>
      <c r="IWQ33" s="53"/>
      <c r="IWR33" s="53"/>
      <c r="IWS33" s="53"/>
      <c r="IWT33" s="53"/>
      <c r="IWU33" s="53"/>
      <c r="IWV33" s="53"/>
      <c r="IWW33" s="53"/>
      <c r="IWX33" s="53"/>
      <c r="IWY33" s="53"/>
      <c r="IWZ33" s="53"/>
      <c r="IXA33" s="53"/>
      <c r="IXB33" s="53"/>
      <c r="IXC33" s="53"/>
      <c r="IXD33" s="53"/>
      <c r="IXE33" s="53"/>
      <c r="IXF33" s="53"/>
      <c r="IXG33" s="53"/>
      <c r="IXH33" s="53"/>
      <c r="IXI33" s="53"/>
      <c r="IXJ33" s="53"/>
      <c r="IXK33" s="53"/>
      <c r="IXL33" s="53"/>
      <c r="IXM33" s="53"/>
      <c r="IXN33" s="53"/>
      <c r="IXO33" s="53"/>
      <c r="IXP33" s="53"/>
      <c r="IXQ33" s="53"/>
      <c r="IXR33" s="53"/>
      <c r="IXS33" s="53"/>
      <c r="IXT33" s="53"/>
      <c r="IXU33" s="53"/>
      <c r="IXV33" s="53"/>
      <c r="IXW33" s="53"/>
      <c r="IXX33" s="53"/>
      <c r="IXY33" s="53"/>
      <c r="IXZ33" s="53"/>
      <c r="IYA33" s="53"/>
      <c r="IYB33" s="53"/>
      <c r="IYC33" s="53"/>
      <c r="IYD33" s="53"/>
      <c r="IYE33" s="53"/>
      <c r="IYF33" s="53"/>
      <c r="IYG33" s="53"/>
      <c r="IYH33" s="53"/>
      <c r="IYI33" s="53"/>
      <c r="IYJ33" s="53"/>
      <c r="IYK33" s="53"/>
      <c r="IYL33" s="53"/>
      <c r="IYM33" s="53"/>
      <c r="IYN33" s="53"/>
      <c r="IYO33" s="53"/>
      <c r="IYP33" s="53"/>
      <c r="IYQ33" s="53"/>
      <c r="IYR33" s="53"/>
      <c r="IYS33" s="53"/>
      <c r="IYT33" s="53"/>
      <c r="IYU33" s="53"/>
      <c r="IYV33" s="53"/>
      <c r="IYW33" s="53"/>
      <c r="IYX33" s="53"/>
      <c r="IYY33" s="53"/>
      <c r="IYZ33" s="53"/>
      <c r="IZA33" s="53"/>
      <c r="IZB33" s="53"/>
      <c r="IZC33" s="53"/>
      <c r="IZD33" s="53"/>
      <c r="IZE33" s="53"/>
      <c r="IZF33" s="53"/>
      <c r="IZG33" s="53"/>
      <c r="IZH33" s="53"/>
      <c r="IZI33" s="53"/>
      <c r="IZJ33" s="53"/>
      <c r="IZK33" s="53"/>
      <c r="IZL33" s="53"/>
      <c r="IZM33" s="53"/>
      <c r="IZN33" s="53"/>
      <c r="IZO33" s="53"/>
      <c r="IZP33" s="53"/>
      <c r="IZQ33" s="53"/>
      <c r="IZR33" s="53"/>
      <c r="IZS33" s="53"/>
      <c r="IZT33" s="53"/>
      <c r="IZU33" s="53"/>
      <c r="IZV33" s="53"/>
      <c r="IZW33" s="53"/>
      <c r="IZX33" s="53"/>
      <c r="IZY33" s="53"/>
      <c r="IZZ33" s="53"/>
      <c r="JAA33" s="53"/>
      <c r="JAB33" s="53"/>
      <c r="JAC33" s="53"/>
      <c r="JAD33" s="53"/>
      <c r="JAE33" s="53"/>
      <c r="JAF33" s="53"/>
      <c r="JAG33" s="53"/>
      <c r="JAH33" s="53"/>
      <c r="JAI33" s="53"/>
      <c r="JAJ33" s="53"/>
      <c r="JAK33" s="53"/>
      <c r="JAL33" s="53"/>
      <c r="JAM33" s="53"/>
      <c r="JAN33" s="53"/>
      <c r="JAO33" s="53"/>
      <c r="JAP33" s="53"/>
      <c r="JAQ33" s="53"/>
      <c r="JAR33" s="53"/>
      <c r="JAS33" s="53"/>
      <c r="JAT33" s="53"/>
      <c r="JAU33" s="53"/>
      <c r="JAV33" s="53"/>
      <c r="JAW33" s="53"/>
      <c r="JAX33" s="53"/>
      <c r="JAY33" s="53"/>
      <c r="JAZ33" s="53"/>
      <c r="JBA33" s="53"/>
      <c r="JBB33" s="53"/>
      <c r="JBC33" s="53"/>
      <c r="JBD33" s="53"/>
      <c r="JBE33" s="53"/>
      <c r="JBF33" s="53"/>
      <c r="JBG33" s="53"/>
      <c r="JBH33" s="53"/>
      <c r="JBI33" s="53"/>
      <c r="JBJ33" s="53"/>
      <c r="JBK33" s="53"/>
      <c r="JBL33" s="53"/>
      <c r="JBM33" s="53"/>
      <c r="JBN33" s="53"/>
      <c r="JBO33" s="53"/>
      <c r="JBP33" s="53"/>
      <c r="JBQ33" s="53"/>
      <c r="JBR33" s="53"/>
      <c r="JBS33" s="53"/>
      <c r="JBT33" s="53"/>
      <c r="JBU33" s="53"/>
      <c r="JBV33" s="53"/>
      <c r="JBW33" s="53"/>
      <c r="JBX33" s="53"/>
      <c r="JBY33" s="53"/>
      <c r="JBZ33" s="53"/>
      <c r="JCA33" s="53"/>
      <c r="JCB33" s="53"/>
      <c r="JCC33" s="53"/>
      <c r="JCD33" s="53"/>
      <c r="JCE33" s="53"/>
      <c r="JCF33" s="53"/>
      <c r="JCG33" s="53"/>
      <c r="JCH33" s="53"/>
      <c r="JCI33" s="53"/>
      <c r="JCJ33" s="53"/>
      <c r="JCK33" s="53"/>
      <c r="JCL33" s="53"/>
      <c r="JCM33" s="53"/>
      <c r="JCN33" s="53"/>
      <c r="JCO33" s="53"/>
      <c r="JCP33" s="53"/>
      <c r="JCQ33" s="53"/>
      <c r="JCR33" s="53"/>
      <c r="JCS33" s="53"/>
      <c r="JCT33" s="53"/>
      <c r="JCU33" s="53"/>
      <c r="JCV33" s="53"/>
      <c r="JCW33" s="53"/>
      <c r="JCX33" s="53"/>
      <c r="JCY33" s="53"/>
      <c r="JCZ33" s="53"/>
      <c r="JDA33" s="53"/>
      <c r="JDB33" s="53"/>
      <c r="JDC33" s="53"/>
      <c r="JDD33" s="53"/>
      <c r="JDE33" s="53"/>
      <c r="JDF33" s="53"/>
      <c r="JDG33" s="53"/>
      <c r="JDH33" s="53"/>
      <c r="JDI33" s="53"/>
      <c r="JDJ33" s="53"/>
      <c r="JDK33" s="53"/>
      <c r="JDL33" s="53"/>
      <c r="JDM33" s="53"/>
      <c r="JDN33" s="53"/>
      <c r="JDO33" s="53"/>
      <c r="JDP33" s="53"/>
      <c r="JDQ33" s="53"/>
      <c r="JDR33" s="53"/>
      <c r="JDS33" s="53"/>
      <c r="JDT33" s="53"/>
      <c r="JDU33" s="53"/>
      <c r="JDV33" s="53"/>
      <c r="JDW33" s="53"/>
      <c r="JDX33" s="53"/>
      <c r="JDY33" s="53"/>
      <c r="JDZ33" s="53"/>
      <c r="JEA33" s="53"/>
      <c r="JEB33" s="53"/>
      <c r="JEC33" s="53"/>
      <c r="JED33" s="53"/>
      <c r="JEE33" s="53"/>
      <c r="JEF33" s="53"/>
      <c r="JEG33" s="53"/>
      <c r="JEH33" s="53"/>
      <c r="JEI33" s="53"/>
      <c r="JEJ33" s="53"/>
      <c r="JEK33" s="53"/>
      <c r="JEL33" s="53"/>
      <c r="JEM33" s="53"/>
      <c r="JEN33" s="53"/>
      <c r="JEO33" s="53"/>
      <c r="JEP33" s="53"/>
      <c r="JEQ33" s="53"/>
      <c r="JER33" s="53"/>
      <c r="JES33" s="53"/>
      <c r="JET33" s="53"/>
      <c r="JEU33" s="53"/>
      <c r="JEV33" s="53"/>
      <c r="JEW33" s="53"/>
      <c r="JEX33" s="53"/>
      <c r="JEY33" s="53"/>
      <c r="JEZ33" s="53"/>
      <c r="JFA33" s="53"/>
      <c r="JFB33" s="53"/>
      <c r="JFC33" s="53"/>
      <c r="JFD33" s="53"/>
      <c r="JFE33" s="53"/>
      <c r="JFF33" s="53"/>
      <c r="JFG33" s="53"/>
      <c r="JFH33" s="53"/>
      <c r="JFI33" s="53"/>
      <c r="JFJ33" s="53"/>
      <c r="JFK33" s="53"/>
      <c r="JFL33" s="53"/>
      <c r="JFM33" s="53"/>
      <c r="JFN33" s="53"/>
      <c r="JFO33" s="53"/>
      <c r="JFP33" s="53"/>
      <c r="JFQ33" s="53"/>
      <c r="JFR33" s="53"/>
      <c r="JFS33" s="53"/>
      <c r="JFT33" s="53"/>
      <c r="JFU33" s="53"/>
      <c r="JFV33" s="53"/>
      <c r="JFW33" s="53"/>
      <c r="JFX33" s="53"/>
      <c r="JFY33" s="53"/>
      <c r="JFZ33" s="53"/>
      <c r="JGA33" s="53"/>
      <c r="JGB33" s="53"/>
      <c r="JGC33" s="53"/>
      <c r="JGD33" s="53"/>
      <c r="JGE33" s="53"/>
      <c r="JGF33" s="53"/>
      <c r="JGG33" s="53"/>
      <c r="JGH33" s="53"/>
      <c r="JGI33" s="53"/>
      <c r="JGJ33" s="53"/>
      <c r="JGK33" s="53"/>
      <c r="JGL33" s="53"/>
      <c r="JGM33" s="53"/>
      <c r="JGN33" s="53"/>
      <c r="JGO33" s="53"/>
      <c r="JGP33" s="53"/>
      <c r="JGQ33" s="53"/>
      <c r="JGR33" s="53"/>
      <c r="JGS33" s="53"/>
      <c r="JGT33" s="53"/>
      <c r="JGU33" s="53"/>
      <c r="JGV33" s="53"/>
      <c r="JGW33" s="53"/>
      <c r="JGX33" s="53"/>
      <c r="JGY33" s="53"/>
      <c r="JGZ33" s="53"/>
      <c r="JHA33" s="53"/>
      <c r="JHB33" s="53"/>
      <c r="JHC33" s="53"/>
      <c r="JHD33" s="53"/>
      <c r="JHE33" s="53"/>
      <c r="JHF33" s="53"/>
      <c r="JHG33" s="53"/>
      <c r="JHH33" s="53"/>
      <c r="JHI33" s="53"/>
      <c r="JHJ33" s="53"/>
      <c r="JHK33" s="53"/>
      <c r="JHL33" s="53"/>
      <c r="JHM33" s="53"/>
      <c r="JHN33" s="53"/>
      <c r="JHO33" s="53"/>
      <c r="JHP33" s="53"/>
      <c r="JHQ33" s="53"/>
      <c r="JHR33" s="53"/>
      <c r="JHS33" s="53"/>
      <c r="JHT33" s="53"/>
      <c r="JHU33" s="53"/>
      <c r="JHV33" s="53"/>
      <c r="JHW33" s="53"/>
      <c r="JHX33" s="53"/>
      <c r="JHY33" s="53"/>
      <c r="JHZ33" s="53"/>
      <c r="JIA33" s="53"/>
      <c r="JIB33" s="53"/>
      <c r="JIC33" s="53"/>
      <c r="JID33" s="53"/>
      <c r="JIE33" s="53"/>
      <c r="JIF33" s="53"/>
      <c r="JIG33" s="53"/>
      <c r="JIH33" s="53"/>
      <c r="JII33" s="53"/>
      <c r="JIJ33" s="53"/>
      <c r="JIK33" s="53"/>
      <c r="JIL33" s="53"/>
      <c r="JIM33" s="53"/>
      <c r="JIN33" s="53"/>
      <c r="JIO33" s="53"/>
      <c r="JIP33" s="53"/>
      <c r="JIQ33" s="53"/>
      <c r="JIR33" s="53"/>
      <c r="JIS33" s="53"/>
      <c r="JIT33" s="53"/>
      <c r="JIU33" s="53"/>
      <c r="JIV33" s="53"/>
      <c r="JIW33" s="53"/>
      <c r="JIX33" s="53"/>
      <c r="JIY33" s="53"/>
      <c r="JIZ33" s="53"/>
      <c r="JJA33" s="53"/>
      <c r="JJB33" s="53"/>
      <c r="JJC33" s="53"/>
      <c r="JJD33" s="53"/>
      <c r="JJE33" s="53"/>
      <c r="JJF33" s="53"/>
      <c r="JJG33" s="53"/>
      <c r="JJH33" s="53"/>
      <c r="JJI33" s="53"/>
      <c r="JJJ33" s="53"/>
      <c r="JJK33" s="53"/>
      <c r="JJL33" s="53"/>
      <c r="JJM33" s="53"/>
      <c r="JJN33" s="53"/>
      <c r="JJO33" s="53"/>
      <c r="JJP33" s="53"/>
      <c r="JJQ33" s="53"/>
      <c r="JJR33" s="53"/>
      <c r="JJS33" s="53"/>
      <c r="JJT33" s="53"/>
      <c r="JJU33" s="53"/>
      <c r="JJV33" s="53"/>
      <c r="JJW33" s="53"/>
      <c r="JJX33" s="53"/>
      <c r="JJY33" s="53"/>
      <c r="JJZ33" s="53"/>
      <c r="JKA33" s="53"/>
      <c r="JKB33" s="53"/>
      <c r="JKC33" s="53"/>
      <c r="JKD33" s="53"/>
      <c r="JKE33" s="53"/>
      <c r="JKF33" s="53"/>
      <c r="JKG33" s="53"/>
      <c r="JKH33" s="53"/>
      <c r="JKI33" s="53"/>
      <c r="JKJ33" s="53"/>
      <c r="JKK33" s="53"/>
      <c r="JKL33" s="53"/>
      <c r="JKM33" s="53"/>
      <c r="JKN33" s="53"/>
      <c r="JKO33" s="53"/>
      <c r="JKP33" s="53"/>
      <c r="JKQ33" s="53"/>
      <c r="JKR33" s="53"/>
      <c r="JKS33" s="53"/>
      <c r="JKT33" s="53"/>
      <c r="JKU33" s="53"/>
      <c r="JKV33" s="53"/>
      <c r="JKW33" s="53"/>
      <c r="JKX33" s="53"/>
      <c r="JKY33" s="53"/>
      <c r="JKZ33" s="53"/>
      <c r="JLA33" s="53"/>
      <c r="JLB33" s="53"/>
      <c r="JLC33" s="53"/>
      <c r="JLD33" s="53"/>
      <c r="JLE33" s="53"/>
      <c r="JLF33" s="53"/>
      <c r="JLG33" s="53"/>
      <c r="JLH33" s="53"/>
      <c r="JLI33" s="53"/>
      <c r="JLJ33" s="53"/>
      <c r="JLK33" s="53"/>
      <c r="JLL33" s="53"/>
      <c r="JLM33" s="53"/>
      <c r="JLN33" s="53"/>
      <c r="JLO33" s="53"/>
      <c r="JLP33" s="53"/>
      <c r="JLQ33" s="53"/>
      <c r="JLR33" s="53"/>
      <c r="JLS33" s="53"/>
      <c r="JLT33" s="53"/>
      <c r="JLU33" s="53"/>
      <c r="JLV33" s="53"/>
      <c r="JLW33" s="53"/>
      <c r="JLX33" s="53"/>
      <c r="JLY33" s="53"/>
      <c r="JLZ33" s="53"/>
      <c r="JMA33" s="53"/>
      <c r="JMB33" s="53"/>
      <c r="JMC33" s="53"/>
      <c r="JMD33" s="53"/>
      <c r="JME33" s="53"/>
      <c r="JMF33" s="53"/>
      <c r="JMG33" s="53"/>
      <c r="JMH33" s="53"/>
      <c r="JMI33" s="53"/>
      <c r="JMJ33" s="53"/>
      <c r="JMK33" s="53"/>
      <c r="JML33" s="53"/>
      <c r="JMM33" s="53"/>
      <c r="JMN33" s="53"/>
      <c r="JMO33" s="53"/>
      <c r="JMP33" s="53"/>
      <c r="JMQ33" s="53"/>
      <c r="JMR33" s="53"/>
      <c r="JMS33" s="53"/>
      <c r="JMT33" s="53"/>
      <c r="JMU33" s="53"/>
      <c r="JMV33" s="53"/>
      <c r="JMW33" s="53"/>
      <c r="JMX33" s="53"/>
      <c r="JMY33" s="53"/>
      <c r="JMZ33" s="53"/>
      <c r="JNA33" s="53"/>
      <c r="JNB33" s="53"/>
      <c r="JNC33" s="53"/>
      <c r="JND33" s="53"/>
      <c r="JNE33" s="53"/>
      <c r="JNF33" s="53"/>
      <c r="JNG33" s="53"/>
      <c r="JNH33" s="53"/>
      <c r="JNI33" s="53"/>
      <c r="JNJ33" s="53"/>
      <c r="JNK33" s="53"/>
      <c r="JNL33" s="53"/>
      <c r="JNM33" s="53"/>
      <c r="JNN33" s="53"/>
      <c r="JNO33" s="53"/>
      <c r="JNP33" s="53"/>
      <c r="JNQ33" s="53"/>
      <c r="JNR33" s="53"/>
      <c r="JNS33" s="53"/>
      <c r="JNT33" s="53"/>
      <c r="JNU33" s="53"/>
      <c r="JNV33" s="53"/>
      <c r="JNW33" s="53"/>
      <c r="JNX33" s="53"/>
      <c r="JNY33" s="53"/>
      <c r="JNZ33" s="53"/>
      <c r="JOA33" s="53"/>
      <c r="JOB33" s="53"/>
      <c r="JOC33" s="53"/>
      <c r="JOD33" s="53"/>
      <c r="JOE33" s="53"/>
      <c r="JOF33" s="53"/>
      <c r="JOG33" s="53"/>
      <c r="JOH33" s="53"/>
      <c r="JOI33" s="53"/>
      <c r="JOJ33" s="53"/>
      <c r="JOK33" s="53"/>
      <c r="JOL33" s="53"/>
      <c r="JOM33" s="53"/>
      <c r="JON33" s="53"/>
      <c r="JOO33" s="53"/>
      <c r="JOP33" s="53"/>
      <c r="JOQ33" s="53"/>
      <c r="JOR33" s="53"/>
      <c r="JOS33" s="53"/>
      <c r="JOT33" s="53"/>
      <c r="JOU33" s="53"/>
      <c r="JOV33" s="53"/>
      <c r="JOW33" s="53"/>
      <c r="JOX33" s="53"/>
      <c r="JOY33" s="53"/>
      <c r="JOZ33" s="53"/>
      <c r="JPA33" s="53"/>
      <c r="JPB33" s="53"/>
      <c r="JPC33" s="53"/>
      <c r="JPD33" s="53"/>
      <c r="JPE33" s="53"/>
      <c r="JPF33" s="53"/>
      <c r="JPG33" s="53"/>
      <c r="JPH33" s="53"/>
      <c r="JPI33" s="53"/>
      <c r="JPJ33" s="53"/>
      <c r="JPK33" s="53"/>
      <c r="JPL33" s="53"/>
      <c r="JPM33" s="53"/>
      <c r="JPN33" s="53"/>
      <c r="JPO33" s="53"/>
      <c r="JPP33" s="53"/>
      <c r="JPQ33" s="53"/>
      <c r="JPR33" s="53"/>
      <c r="JPS33" s="53"/>
      <c r="JPT33" s="53"/>
      <c r="JPU33" s="53"/>
      <c r="JPV33" s="53"/>
      <c r="JPW33" s="53"/>
      <c r="JPX33" s="53"/>
      <c r="JPY33" s="53"/>
      <c r="JPZ33" s="53"/>
      <c r="JQA33" s="53"/>
      <c r="JQB33" s="53"/>
      <c r="JQC33" s="53"/>
      <c r="JQD33" s="53"/>
      <c r="JQE33" s="53"/>
      <c r="JQF33" s="53"/>
      <c r="JQG33" s="53"/>
      <c r="JQH33" s="53"/>
      <c r="JQI33" s="53"/>
      <c r="JQJ33" s="53"/>
      <c r="JQK33" s="53"/>
      <c r="JQL33" s="53"/>
      <c r="JQM33" s="53"/>
      <c r="JQN33" s="53"/>
      <c r="JQO33" s="53"/>
      <c r="JQP33" s="53"/>
      <c r="JQQ33" s="53"/>
      <c r="JQR33" s="53"/>
      <c r="JQS33" s="53"/>
      <c r="JQT33" s="53"/>
      <c r="JQU33" s="53"/>
      <c r="JQV33" s="53"/>
      <c r="JQW33" s="53"/>
      <c r="JQX33" s="53"/>
      <c r="JQY33" s="53"/>
      <c r="JQZ33" s="53"/>
      <c r="JRA33" s="53"/>
      <c r="JRB33" s="53"/>
      <c r="JRC33" s="53"/>
      <c r="JRD33" s="53"/>
      <c r="JRE33" s="53"/>
      <c r="JRF33" s="53"/>
      <c r="JRG33" s="53"/>
      <c r="JRH33" s="53"/>
      <c r="JRI33" s="53"/>
      <c r="JRJ33" s="53"/>
      <c r="JRK33" s="53"/>
      <c r="JRL33" s="53"/>
      <c r="JRM33" s="53"/>
      <c r="JRN33" s="53"/>
      <c r="JRO33" s="53"/>
      <c r="JRP33" s="53"/>
      <c r="JRQ33" s="53"/>
      <c r="JRR33" s="53"/>
      <c r="JRS33" s="53"/>
      <c r="JRT33" s="53"/>
      <c r="JRU33" s="53"/>
      <c r="JRV33" s="53"/>
      <c r="JRW33" s="53"/>
      <c r="JRX33" s="53"/>
      <c r="JRY33" s="53"/>
      <c r="JRZ33" s="53"/>
      <c r="JSA33" s="53"/>
      <c r="JSB33" s="53"/>
      <c r="JSC33" s="53"/>
      <c r="JSD33" s="53"/>
      <c r="JSE33" s="53"/>
      <c r="JSF33" s="53"/>
      <c r="JSG33" s="53"/>
      <c r="JSH33" s="53"/>
      <c r="JSI33" s="53"/>
      <c r="JSJ33" s="53"/>
      <c r="JSK33" s="53"/>
      <c r="JSL33" s="53"/>
      <c r="JSM33" s="53"/>
      <c r="JSN33" s="53"/>
      <c r="JSO33" s="53"/>
      <c r="JSP33" s="53"/>
      <c r="JSQ33" s="53"/>
      <c r="JSR33" s="53"/>
      <c r="JSS33" s="53"/>
      <c r="JST33" s="53"/>
      <c r="JSU33" s="53"/>
      <c r="JSV33" s="53"/>
      <c r="JSW33" s="53"/>
      <c r="JSX33" s="53"/>
      <c r="JSY33" s="53"/>
      <c r="JSZ33" s="53"/>
      <c r="JTA33" s="53"/>
      <c r="JTB33" s="53"/>
      <c r="JTC33" s="53"/>
      <c r="JTD33" s="53"/>
      <c r="JTE33" s="53"/>
      <c r="JTF33" s="53"/>
      <c r="JTG33" s="53"/>
      <c r="JTH33" s="53"/>
      <c r="JTI33" s="53"/>
      <c r="JTJ33" s="53"/>
      <c r="JTK33" s="53"/>
      <c r="JTL33" s="53"/>
      <c r="JTM33" s="53"/>
      <c r="JTN33" s="53"/>
      <c r="JTO33" s="53"/>
      <c r="JTP33" s="53"/>
      <c r="JTQ33" s="53"/>
      <c r="JTR33" s="53"/>
      <c r="JTS33" s="53"/>
      <c r="JTT33" s="53"/>
      <c r="JTU33" s="53"/>
      <c r="JTV33" s="53"/>
      <c r="JTW33" s="53"/>
      <c r="JTX33" s="53"/>
      <c r="JTY33" s="53"/>
      <c r="JTZ33" s="53"/>
      <c r="JUA33" s="53"/>
      <c r="JUB33" s="53"/>
      <c r="JUC33" s="53"/>
      <c r="JUD33" s="53"/>
      <c r="JUE33" s="53"/>
      <c r="JUF33" s="53"/>
      <c r="JUG33" s="53"/>
      <c r="JUH33" s="53"/>
      <c r="JUI33" s="53"/>
      <c r="JUJ33" s="53"/>
      <c r="JUK33" s="53"/>
      <c r="JUL33" s="53"/>
      <c r="JUM33" s="53"/>
      <c r="JUN33" s="53"/>
      <c r="JUO33" s="53"/>
      <c r="JUP33" s="53"/>
      <c r="JUQ33" s="53"/>
      <c r="JUR33" s="53"/>
      <c r="JUS33" s="53"/>
      <c r="JUT33" s="53"/>
      <c r="JUU33" s="53"/>
      <c r="JUV33" s="53"/>
      <c r="JUW33" s="53"/>
      <c r="JUX33" s="53"/>
      <c r="JUY33" s="53"/>
      <c r="JUZ33" s="53"/>
      <c r="JVA33" s="53"/>
      <c r="JVB33" s="53"/>
      <c r="JVC33" s="53"/>
      <c r="JVD33" s="53"/>
      <c r="JVE33" s="53"/>
      <c r="JVF33" s="53"/>
      <c r="JVG33" s="53"/>
      <c r="JVH33" s="53"/>
      <c r="JVI33" s="53"/>
      <c r="JVJ33" s="53"/>
      <c r="JVK33" s="53"/>
      <c r="JVL33" s="53"/>
      <c r="JVM33" s="53"/>
      <c r="JVN33" s="53"/>
      <c r="JVO33" s="53"/>
      <c r="JVP33" s="53"/>
      <c r="JVQ33" s="53"/>
      <c r="JVR33" s="53"/>
      <c r="JVS33" s="53"/>
      <c r="JVT33" s="53"/>
      <c r="JVU33" s="53"/>
      <c r="JVV33" s="53"/>
      <c r="JVW33" s="53"/>
      <c r="JVX33" s="53"/>
      <c r="JVY33" s="53"/>
      <c r="JVZ33" s="53"/>
      <c r="JWA33" s="53"/>
      <c r="JWB33" s="53"/>
      <c r="JWC33" s="53"/>
      <c r="JWD33" s="53"/>
      <c r="JWE33" s="53"/>
      <c r="JWF33" s="53"/>
      <c r="JWG33" s="53"/>
      <c r="JWH33" s="53"/>
      <c r="JWI33" s="53"/>
      <c r="JWJ33" s="53"/>
      <c r="JWK33" s="53"/>
      <c r="JWL33" s="53"/>
      <c r="JWM33" s="53"/>
      <c r="JWN33" s="53"/>
      <c r="JWO33" s="53"/>
      <c r="JWP33" s="53"/>
      <c r="JWQ33" s="53"/>
      <c r="JWR33" s="53"/>
      <c r="JWS33" s="53"/>
      <c r="JWT33" s="53"/>
      <c r="JWU33" s="53"/>
      <c r="JWV33" s="53"/>
      <c r="JWW33" s="53"/>
      <c r="JWX33" s="53"/>
      <c r="JWY33" s="53"/>
      <c r="JWZ33" s="53"/>
      <c r="JXA33" s="53"/>
      <c r="JXB33" s="53"/>
      <c r="JXC33" s="53"/>
      <c r="JXD33" s="53"/>
      <c r="JXE33" s="53"/>
      <c r="JXF33" s="53"/>
      <c r="JXG33" s="53"/>
      <c r="JXH33" s="53"/>
      <c r="JXI33" s="53"/>
      <c r="JXJ33" s="53"/>
      <c r="JXK33" s="53"/>
      <c r="JXL33" s="53"/>
      <c r="JXM33" s="53"/>
      <c r="JXN33" s="53"/>
      <c r="JXO33" s="53"/>
      <c r="JXP33" s="53"/>
      <c r="JXQ33" s="53"/>
      <c r="JXR33" s="53"/>
      <c r="JXS33" s="53"/>
      <c r="JXT33" s="53"/>
      <c r="JXU33" s="53"/>
      <c r="JXV33" s="53"/>
      <c r="JXW33" s="53"/>
      <c r="JXX33" s="53"/>
      <c r="JXY33" s="53"/>
      <c r="JXZ33" s="53"/>
      <c r="JYA33" s="53"/>
      <c r="JYB33" s="53"/>
      <c r="JYC33" s="53"/>
      <c r="JYD33" s="53"/>
      <c r="JYE33" s="53"/>
      <c r="JYF33" s="53"/>
      <c r="JYG33" s="53"/>
      <c r="JYH33" s="53"/>
      <c r="JYI33" s="53"/>
      <c r="JYJ33" s="53"/>
      <c r="JYK33" s="53"/>
      <c r="JYL33" s="53"/>
      <c r="JYM33" s="53"/>
      <c r="JYN33" s="53"/>
      <c r="JYO33" s="53"/>
      <c r="JYP33" s="53"/>
      <c r="JYQ33" s="53"/>
      <c r="JYR33" s="53"/>
      <c r="JYS33" s="53"/>
      <c r="JYT33" s="53"/>
      <c r="JYU33" s="53"/>
      <c r="JYV33" s="53"/>
      <c r="JYW33" s="53"/>
      <c r="JYX33" s="53"/>
      <c r="JYY33" s="53"/>
      <c r="JYZ33" s="53"/>
      <c r="JZA33" s="53"/>
      <c r="JZB33" s="53"/>
      <c r="JZC33" s="53"/>
      <c r="JZD33" s="53"/>
      <c r="JZE33" s="53"/>
      <c r="JZF33" s="53"/>
      <c r="JZG33" s="53"/>
      <c r="JZH33" s="53"/>
      <c r="JZI33" s="53"/>
      <c r="JZJ33" s="53"/>
      <c r="JZK33" s="53"/>
      <c r="JZL33" s="53"/>
      <c r="JZM33" s="53"/>
      <c r="JZN33" s="53"/>
      <c r="JZO33" s="53"/>
      <c r="JZP33" s="53"/>
      <c r="JZQ33" s="53"/>
      <c r="JZR33" s="53"/>
      <c r="JZS33" s="53"/>
      <c r="JZT33" s="53"/>
      <c r="JZU33" s="53"/>
      <c r="JZV33" s="53"/>
      <c r="JZW33" s="53"/>
      <c r="JZX33" s="53"/>
      <c r="JZY33" s="53"/>
      <c r="JZZ33" s="53"/>
      <c r="KAA33" s="53"/>
      <c r="KAB33" s="53"/>
      <c r="KAC33" s="53"/>
      <c r="KAD33" s="53"/>
      <c r="KAE33" s="53"/>
      <c r="KAF33" s="53"/>
      <c r="KAG33" s="53"/>
      <c r="KAH33" s="53"/>
      <c r="KAI33" s="53"/>
      <c r="KAJ33" s="53"/>
      <c r="KAK33" s="53"/>
      <c r="KAL33" s="53"/>
      <c r="KAM33" s="53"/>
      <c r="KAN33" s="53"/>
      <c r="KAO33" s="53"/>
      <c r="KAP33" s="53"/>
      <c r="KAQ33" s="53"/>
      <c r="KAR33" s="53"/>
      <c r="KAS33" s="53"/>
      <c r="KAT33" s="53"/>
      <c r="KAU33" s="53"/>
      <c r="KAV33" s="53"/>
      <c r="KAW33" s="53"/>
      <c r="KAX33" s="53"/>
      <c r="KAY33" s="53"/>
      <c r="KAZ33" s="53"/>
      <c r="KBA33" s="53"/>
      <c r="KBB33" s="53"/>
      <c r="KBC33" s="53"/>
      <c r="KBD33" s="53"/>
      <c r="KBE33" s="53"/>
      <c r="KBF33" s="53"/>
      <c r="KBG33" s="53"/>
      <c r="KBH33" s="53"/>
      <c r="KBI33" s="53"/>
      <c r="KBJ33" s="53"/>
      <c r="KBK33" s="53"/>
      <c r="KBL33" s="53"/>
      <c r="KBM33" s="53"/>
      <c r="KBN33" s="53"/>
      <c r="KBO33" s="53"/>
      <c r="KBP33" s="53"/>
      <c r="KBQ33" s="53"/>
      <c r="KBR33" s="53"/>
      <c r="KBS33" s="53"/>
      <c r="KBT33" s="53"/>
      <c r="KBU33" s="53"/>
      <c r="KBV33" s="53"/>
      <c r="KBW33" s="53"/>
      <c r="KBX33" s="53"/>
      <c r="KBY33" s="53"/>
      <c r="KBZ33" s="53"/>
      <c r="KCA33" s="53"/>
      <c r="KCB33" s="53"/>
      <c r="KCC33" s="53"/>
      <c r="KCD33" s="53"/>
      <c r="KCE33" s="53"/>
      <c r="KCF33" s="53"/>
      <c r="KCG33" s="53"/>
      <c r="KCH33" s="53"/>
      <c r="KCI33" s="53"/>
      <c r="KCJ33" s="53"/>
      <c r="KCK33" s="53"/>
      <c r="KCL33" s="53"/>
      <c r="KCM33" s="53"/>
      <c r="KCN33" s="53"/>
      <c r="KCO33" s="53"/>
      <c r="KCP33" s="53"/>
      <c r="KCQ33" s="53"/>
      <c r="KCR33" s="53"/>
      <c r="KCS33" s="53"/>
      <c r="KCT33" s="53"/>
      <c r="KCU33" s="53"/>
      <c r="KCV33" s="53"/>
      <c r="KCW33" s="53"/>
      <c r="KCX33" s="53"/>
      <c r="KCY33" s="53"/>
      <c r="KCZ33" s="53"/>
      <c r="KDA33" s="53"/>
      <c r="KDB33" s="53"/>
      <c r="KDC33" s="53"/>
      <c r="KDD33" s="53"/>
      <c r="KDE33" s="53"/>
      <c r="KDF33" s="53"/>
      <c r="KDG33" s="53"/>
      <c r="KDH33" s="53"/>
      <c r="KDI33" s="53"/>
      <c r="KDJ33" s="53"/>
      <c r="KDK33" s="53"/>
      <c r="KDL33" s="53"/>
      <c r="KDM33" s="53"/>
      <c r="KDN33" s="53"/>
      <c r="KDO33" s="53"/>
      <c r="KDP33" s="53"/>
      <c r="KDQ33" s="53"/>
      <c r="KDR33" s="53"/>
      <c r="KDS33" s="53"/>
      <c r="KDT33" s="53"/>
      <c r="KDU33" s="53"/>
      <c r="KDV33" s="53"/>
      <c r="KDW33" s="53"/>
      <c r="KDX33" s="53"/>
      <c r="KDY33" s="53"/>
      <c r="KDZ33" s="53"/>
      <c r="KEA33" s="53"/>
      <c r="KEB33" s="53"/>
      <c r="KEC33" s="53"/>
      <c r="KED33" s="53"/>
      <c r="KEE33" s="53"/>
      <c r="KEF33" s="53"/>
      <c r="KEG33" s="53"/>
      <c r="KEH33" s="53"/>
      <c r="KEI33" s="53"/>
      <c r="KEJ33" s="53"/>
      <c r="KEK33" s="53"/>
      <c r="KEL33" s="53"/>
      <c r="KEM33" s="53"/>
      <c r="KEN33" s="53"/>
      <c r="KEO33" s="53"/>
      <c r="KEP33" s="53"/>
      <c r="KEQ33" s="53"/>
      <c r="KER33" s="53"/>
      <c r="KES33" s="53"/>
      <c r="KET33" s="53"/>
      <c r="KEU33" s="53"/>
      <c r="KEV33" s="53"/>
      <c r="KEW33" s="53"/>
      <c r="KEX33" s="53"/>
      <c r="KEY33" s="53"/>
      <c r="KEZ33" s="53"/>
      <c r="KFA33" s="53"/>
      <c r="KFB33" s="53"/>
      <c r="KFC33" s="53"/>
      <c r="KFD33" s="53"/>
      <c r="KFE33" s="53"/>
      <c r="KFF33" s="53"/>
      <c r="KFG33" s="53"/>
      <c r="KFH33" s="53"/>
      <c r="KFI33" s="53"/>
      <c r="KFJ33" s="53"/>
      <c r="KFK33" s="53"/>
      <c r="KFL33" s="53"/>
      <c r="KFM33" s="53"/>
      <c r="KFN33" s="53"/>
      <c r="KFO33" s="53"/>
      <c r="KFP33" s="53"/>
      <c r="KFQ33" s="53"/>
      <c r="KFR33" s="53"/>
      <c r="KFS33" s="53"/>
      <c r="KFT33" s="53"/>
      <c r="KFU33" s="53"/>
      <c r="KFV33" s="53"/>
      <c r="KFW33" s="53"/>
      <c r="KFX33" s="53"/>
      <c r="KFY33" s="53"/>
      <c r="KFZ33" s="53"/>
      <c r="KGA33" s="53"/>
      <c r="KGB33" s="53"/>
      <c r="KGC33" s="53"/>
      <c r="KGD33" s="53"/>
      <c r="KGE33" s="53"/>
      <c r="KGF33" s="53"/>
      <c r="KGG33" s="53"/>
      <c r="KGH33" s="53"/>
      <c r="KGI33" s="53"/>
      <c r="KGJ33" s="53"/>
      <c r="KGK33" s="53"/>
      <c r="KGL33" s="53"/>
      <c r="KGM33" s="53"/>
      <c r="KGN33" s="53"/>
      <c r="KGO33" s="53"/>
      <c r="KGP33" s="53"/>
      <c r="KGQ33" s="53"/>
      <c r="KGR33" s="53"/>
      <c r="KGS33" s="53"/>
      <c r="KGT33" s="53"/>
      <c r="KGU33" s="53"/>
      <c r="KGV33" s="53"/>
      <c r="KGW33" s="53"/>
      <c r="KGX33" s="53"/>
      <c r="KGY33" s="53"/>
      <c r="KGZ33" s="53"/>
      <c r="KHA33" s="53"/>
      <c r="KHB33" s="53"/>
      <c r="KHC33" s="53"/>
      <c r="KHD33" s="53"/>
      <c r="KHE33" s="53"/>
      <c r="KHF33" s="53"/>
      <c r="KHG33" s="53"/>
      <c r="KHH33" s="53"/>
      <c r="KHI33" s="53"/>
      <c r="KHJ33" s="53"/>
      <c r="KHK33" s="53"/>
      <c r="KHL33" s="53"/>
      <c r="KHM33" s="53"/>
      <c r="KHN33" s="53"/>
      <c r="KHO33" s="53"/>
      <c r="KHP33" s="53"/>
      <c r="KHQ33" s="53"/>
      <c r="KHR33" s="53"/>
      <c r="KHS33" s="53"/>
      <c r="KHT33" s="53"/>
      <c r="KHU33" s="53"/>
      <c r="KHV33" s="53"/>
      <c r="KHW33" s="53"/>
      <c r="KHX33" s="53"/>
      <c r="KHY33" s="53"/>
      <c r="KHZ33" s="53"/>
      <c r="KIA33" s="53"/>
      <c r="KIB33" s="53"/>
      <c r="KIC33" s="53"/>
      <c r="KID33" s="53"/>
      <c r="KIE33" s="53"/>
      <c r="KIF33" s="53"/>
      <c r="KIG33" s="53"/>
      <c r="KIH33" s="53"/>
      <c r="KII33" s="53"/>
      <c r="KIJ33" s="53"/>
      <c r="KIK33" s="53"/>
      <c r="KIL33" s="53"/>
      <c r="KIM33" s="53"/>
      <c r="KIN33" s="53"/>
      <c r="KIO33" s="53"/>
      <c r="KIP33" s="53"/>
      <c r="KIQ33" s="53"/>
      <c r="KIR33" s="53"/>
      <c r="KIS33" s="53"/>
      <c r="KIT33" s="53"/>
      <c r="KIU33" s="53"/>
      <c r="KIV33" s="53"/>
      <c r="KIW33" s="53"/>
      <c r="KIX33" s="53"/>
      <c r="KIY33" s="53"/>
      <c r="KIZ33" s="53"/>
      <c r="KJA33" s="53"/>
      <c r="KJB33" s="53"/>
      <c r="KJC33" s="53"/>
      <c r="KJD33" s="53"/>
      <c r="KJE33" s="53"/>
      <c r="KJF33" s="53"/>
      <c r="KJG33" s="53"/>
      <c r="KJH33" s="53"/>
      <c r="KJI33" s="53"/>
      <c r="KJJ33" s="53"/>
      <c r="KJK33" s="53"/>
      <c r="KJL33" s="53"/>
      <c r="KJM33" s="53"/>
      <c r="KJN33" s="53"/>
      <c r="KJO33" s="53"/>
      <c r="KJP33" s="53"/>
      <c r="KJQ33" s="53"/>
      <c r="KJR33" s="53"/>
      <c r="KJS33" s="53"/>
      <c r="KJT33" s="53"/>
      <c r="KJU33" s="53"/>
      <c r="KJV33" s="53"/>
      <c r="KJW33" s="53"/>
      <c r="KJX33" s="53"/>
      <c r="KJY33" s="53"/>
      <c r="KJZ33" s="53"/>
      <c r="KKA33" s="53"/>
      <c r="KKB33" s="53"/>
      <c r="KKC33" s="53"/>
      <c r="KKD33" s="53"/>
      <c r="KKE33" s="53"/>
      <c r="KKF33" s="53"/>
      <c r="KKG33" s="53"/>
      <c r="KKH33" s="53"/>
      <c r="KKI33" s="53"/>
      <c r="KKJ33" s="53"/>
      <c r="KKK33" s="53"/>
      <c r="KKL33" s="53"/>
      <c r="KKM33" s="53"/>
      <c r="KKN33" s="53"/>
      <c r="KKO33" s="53"/>
      <c r="KKP33" s="53"/>
      <c r="KKQ33" s="53"/>
      <c r="KKR33" s="53"/>
      <c r="KKS33" s="53"/>
      <c r="KKT33" s="53"/>
      <c r="KKU33" s="53"/>
      <c r="KKV33" s="53"/>
      <c r="KKW33" s="53"/>
      <c r="KKX33" s="53"/>
      <c r="KKY33" s="53"/>
      <c r="KKZ33" s="53"/>
      <c r="KLA33" s="53"/>
      <c r="KLB33" s="53"/>
      <c r="KLC33" s="53"/>
      <c r="KLD33" s="53"/>
      <c r="KLE33" s="53"/>
      <c r="KLF33" s="53"/>
      <c r="KLG33" s="53"/>
      <c r="KLH33" s="53"/>
      <c r="KLI33" s="53"/>
      <c r="KLJ33" s="53"/>
      <c r="KLK33" s="53"/>
      <c r="KLL33" s="53"/>
      <c r="KLM33" s="53"/>
      <c r="KLN33" s="53"/>
      <c r="KLO33" s="53"/>
      <c r="KLP33" s="53"/>
      <c r="KLQ33" s="53"/>
      <c r="KLR33" s="53"/>
      <c r="KLS33" s="53"/>
      <c r="KLT33" s="53"/>
      <c r="KLU33" s="53"/>
      <c r="KLV33" s="53"/>
      <c r="KLW33" s="53"/>
      <c r="KLX33" s="53"/>
      <c r="KLY33" s="53"/>
      <c r="KLZ33" s="53"/>
      <c r="KMA33" s="53"/>
      <c r="KMB33" s="53"/>
      <c r="KMC33" s="53"/>
      <c r="KMD33" s="53"/>
      <c r="KME33" s="53"/>
      <c r="KMF33" s="53"/>
      <c r="KMG33" s="53"/>
      <c r="KMH33" s="53"/>
      <c r="KMI33" s="53"/>
      <c r="KMJ33" s="53"/>
      <c r="KMK33" s="53"/>
      <c r="KML33" s="53"/>
      <c r="KMM33" s="53"/>
      <c r="KMN33" s="53"/>
      <c r="KMO33" s="53"/>
      <c r="KMP33" s="53"/>
      <c r="KMQ33" s="53"/>
      <c r="KMR33" s="53"/>
      <c r="KMS33" s="53"/>
      <c r="KMT33" s="53"/>
      <c r="KMU33" s="53"/>
      <c r="KMV33" s="53"/>
      <c r="KMW33" s="53"/>
      <c r="KMX33" s="53"/>
      <c r="KMY33" s="53"/>
      <c r="KMZ33" s="53"/>
      <c r="KNA33" s="53"/>
      <c r="KNB33" s="53"/>
      <c r="KNC33" s="53"/>
      <c r="KND33" s="53"/>
      <c r="KNE33" s="53"/>
      <c r="KNF33" s="53"/>
      <c r="KNG33" s="53"/>
      <c r="KNH33" s="53"/>
      <c r="KNI33" s="53"/>
      <c r="KNJ33" s="53"/>
      <c r="KNK33" s="53"/>
      <c r="KNL33" s="53"/>
      <c r="KNM33" s="53"/>
      <c r="KNN33" s="53"/>
      <c r="KNO33" s="53"/>
      <c r="KNP33" s="53"/>
      <c r="KNQ33" s="53"/>
      <c r="KNR33" s="53"/>
      <c r="KNS33" s="53"/>
      <c r="KNT33" s="53"/>
      <c r="KNU33" s="53"/>
      <c r="KNV33" s="53"/>
      <c r="KNW33" s="53"/>
      <c r="KNX33" s="53"/>
      <c r="KNY33" s="53"/>
      <c r="KNZ33" s="53"/>
      <c r="KOA33" s="53"/>
      <c r="KOB33" s="53"/>
      <c r="KOC33" s="53"/>
      <c r="KOD33" s="53"/>
      <c r="KOE33" s="53"/>
      <c r="KOF33" s="53"/>
      <c r="KOG33" s="53"/>
      <c r="KOH33" s="53"/>
      <c r="KOI33" s="53"/>
      <c r="KOJ33" s="53"/>
      <c r="KOK33" s="53"/>
      <c r="KOL33" s="53"/>
      <c r="KOM33" s="53"/>
      <c r="KON33" s="53"/>
      <c r="KOO33" s="53"/>
      <c r="KOP33" s="53"/>
      <c r="KOQ33" s="53"/>
      <c r="KOR33" s="53"/>
      <c r="KOS33" s="53"/>
      <c r="KOT33" s="53"/>
      <c r="KOU33" s="53"/>
      <c r="KOV33" s="53"/>
      <c r="KOW33" s="53"/>
      <c r="KOX33" s="53"/>
      <c r="KOY33" s="53"/>
      <c r="KOZ33" s="53"/>
      <c r="KPA33" s="53"/>
      <c r="KPB33" s="53"/>
      <c r="KPC33" s="53"/>
      <c r="KPD33" s="53"/>
      <c r="KPE33" s="53"/>
      <c r="KPF33" s="53"/>
      <c r="KPG33" s="53"/>
      <c r="KPH33" s="53"/>
      <c r="KPI33" s="53"/>
      <c r="KPJ33" s="53"/>
      <c r="KPK33" s="53"/>
      <c r="KPL33" s="53"/>
      <c r="KPM33" s="53"/>
      <c r="KPN33" s="53"/>
      <c r="KPO33" s="53"/>
      <c r="KPP33" s="53"/>
      <c r="KPQ33" s="53"/>
      <c r="KPR33" s="53"/>
      <c r="KPS33" s="53"/>
      <c r="KPT33" s="53"/>
      <c r="KPU33" s="53"/>
      <c r="KPV33" s="53"/>
      <c r="KPW33" s="53"/>
      <c r="KPX33" s="53"/>
      <c r="KPY33" s="53"/>
      <c r="KPZ33" s="53"/>
      <c r="KQA33" s="53"/>
      <c r="KQB33" s="53"/>
      <c r="KQC33" s="53"/>
      <c r="KQD33" s="53"/>
      <c r="KQE33" s="53"/>
      <c r="KQF33" s="53"/>
      <c r="KQG33" s="53"/>
      <c r="KQH33" s="53"/>
      <c r="KQI33" s="53"/>
      <c r="KQJ33" s="53"/>
      <c r="KQK33" s="53"/>
      <c r="KQL33" s="53"/>
      <c r="KQM33" s="53"/>
      <c r="KQN33" s="53"/>
      <c r="KQO33" s="53"/>
      <c r="KQP33" s="53"/>
      <c r="KQQ33" s="53"/>
      <c r="KQR33" s="53"/>
      <c r="KQS33" s="53"/>
      <c r="KQT33" s="53"/>
      <c r="KQU33" s="53"/>
      <c r="KQV33" s="53"/>
      <c r="KQW33" s="53"/>
      <c r="KQX33" s="53"/>
      <c r="KQY33" s="53"/>
      <c r="KQZ33" s="53"/>
      <c r="KRA33" s="53"/>
      <c r="KRB33" s="53"/>
      <c r="KRC33" s="53"/>
      <c r="KRD33" s="53"/>
      <c r="KRE33" s="53"/>
      <c r="KRF33" s="53"/>
      <c r="KRG33" s="53"/>
      <c r="KRH33" s="53"/>
      <c r="KRI33" s="53"/>
      <c r="KRJ33" s="53"/>
      <c r="KRK33" s="53"/>
      <c r="KRL33" s="53"/>
      <c r="KRM33" s="53"/>
      <c r="KRN33" s="53"/>
      <c r="KRO33" s="53"/>
      <c r="KRP33" s="53"/>
      <c r="KRQ33" s="53"/>
      <c r="KRR33" s="53"/>
      <c r="KRS33" s="53"/>
      <c r="KRT33" s="53"/>
      <c r="KRU33" s="53"/>
      <c r="KRV33" s="53"/>
      <c r="KRW33" s="53"/>
      <c r="KRX33" s="53"/>
      <c r="KRY33" s="53"/>
      <c r="KRZ33" s="53"/>
      <c r="KSA33" s="53"/>
      <c r="KSB33" s="53"/>
      <c r="KSC33" s="53"/>
      <c r="KSD33" s="53"/>
      <c r="KSE33" s="53"/>
      <c r="KSF33" s="53"/>
      <c r="KSG33" s="53"/>
      <c r="KSH33" s="53"/>
      <c r="KSI33" s="53"/>
      <c r="KSJ33" s="53"/>
      <c r="KSK33" s="53"/>
      <c r="KSL33" s="53"/>
      <c r="KSM33" s="53"/>
      <c r="KSN33" s="53"/>
      <c r="KSO33" s="53"/>
      <c r="KSP33" s="53"/>
      <c r="KSQ33" s="53"/>
      <c r="KSR33" s="53"/>
      <c r="KSS33" s="53"/>
      <c r="KST33" s="53"/>
      <c r="KSU33" s="53"/>
      <c r="KSV33" s="53"/>
      <c r="KSW33" s="53"/>
      <c r="KSX33" s="53"/>
      <c r="KSY33" s="53"/>
      <c r="KSZ33" s="53"/>
      <c r="KTA33" s="53"/>
      <c r="KTB33" s="53"/>
      <c r="KTC33" s="53"/>
      <c r="KTD33" s="53"/>
      <c r="KTE33" s="53"/>
      <c r="KTF33" s="53"/>
      <c r="KTG33" s="53"/>
      <c r="KTH33" s="53"/>
      <c r="KTI33" s="53"/>
      <c r="KTJ33" s="53"/>
      <c r="KTK33" s="53"/>
      <c r="KTL33" s="53"/>
      <c r="KTM33" s="53"/>
      <c r="KTN33" s="53"/>
      <c r="KTO33" s="53"/>
      <c r="KTP33" s="53"/>
      <c r="KTQ33" s="53"/>
      <c r="KTR33" s="53"/>
      <c r="KTS33" s="53"/>
      <c r="KTT33" s="53"/>
      <c r="KTU33" s="53"/>
      <c r="KTV33" s="53"/>
      <c r="KTW33" s="53"/>
      <c r="KTX33" s="53"/>
      <c r="KTY33" s="53"/>
      <c r="KTZ33" s="53"/>
      <c r="KUA33" s="53"/>
      <c r="KUB33" s="53"/>
      <c r="KUC33" s="53"/>
      <c r="KUD33" s="53"/>
      <c r="KUE33" s="53"/>
      <c r="KUF33" s="53"/>
      <c r="KUG33" s="53"/>
      <c r="KUH33" s="53"/>
      <c r="KUI33" s="53"/>
      <c r="KUJ33" s="53"/>
      <c r="KUK33" s="53"/>
      <c r="KUL33" s="53"/>
      <c r="KUM33" s="53"/>
      <c r="KUN33" s="53"/>
      <c r="KUO33" s="53"/>
      <c r="KUP33" s="53"/>
      <c r="KUQ33" s="53"/>
      <c r="KUR33" s="53"/>
      <c r="KUS33" s="53"/>
      <c r="KUT33" s="53"/>
      <c r="KUU33" s="53"/>
      <c r="KUV33" s="53"/>
      <c r="KUW33" s="53"/>
      <c r="KUX33" s="53"/>
      <c r="KUY33" s="53"/>
      <c r="KUZ33" s="53"/>
      <c r="KVA33" s="53"/>
      <c r="KVB33" s="53"/>
      <c r="KVC33" s="53"/>
      <c r="KVD33" s="53"/>
      <c r="KVE33" s="53"/>
      <c r="KVF33" s="53"/>
      <c r="KVG33" s="53"/>
      <c r="KVH33" s="53"/>
      <c r="KVI33" s="53"/>
      <c r="KVJ33" s="53"/>
      <c r="KVK33" s="53"/>
      <c r="KVL33" s="53"/>
      <c r="KVM33" s="53"/>
      <c r="KVN33" s="53"/>
      <c r="KVO33" s="53"/>
      <c r="KVP33" s="53"/>
      <c r="KVQ33" s="53"/>
      <c r="KVR33" s="53"/>
      <c r="KVS33" s="53"/>
      <c r="KVT33" s="53"/>
      <c r="KVU33" s="53"/>
      <c r="KVV33" s="53"/>
      <c r="KVW33" s="53"/>
      <c r="KVX33" s="53"/>
      <c r="KVY33" s="53"/>
      <c r="KVZ33" s="53"/>
      <c r="KWA33" s="53"/>
      <c r="KWB33" s="53"/>
      <c r="KWC33" s="53"/>
      <c r="KWD33" s="53"/>
      <c r="KWE33" s="53"/>
      <c r="KWF33" s="53"/>
      <c r="KWG33" s="53"/>
      <c r="KWH33" s="53"/>
      <c r="KWI33" s="53"/>
      <c r="KWJ33" s="53"/>
      <c r="KWK33" s="53"/>
      <c r="KWL33" s="53"/>
      <c r="KWM33" s="53"/>
      <c r="KWN33" s="53"/>
      <c r="KWO33" s="53"/>
      <c r="KWP33" s="53"/>
      <c r="KWQ33" s="53"/>
      <c r="KWR33" s="53"/>
      <c r="KWS33" s="53"/>
      <c r="KWT33" s="53"/>
      <c r="KWU33" s="53"/>
      <c r="KWV33" s="53"/>
      <c r="KWW33" s="53"/>
      <c r="KWX33" s="53"/>
      <c r="KWY33" s="53"/>
      <c r="KWZ33" s="53"/>
      <c r="KXA33" s="53"/>
      <c r="KXB33" s="53"/>
      <c r="KXC33" s="53"/>
      <c r="KXD33" s="53"/>
      <c r="KXE33" s="53"/>
      <c r="KXF33" s="53"/>
      <c r="KXG33" s="53"/>
      <c r="KXH33" s="53"/>
      <c r="KXI33" s="53"/>
      <c r="KXJ33" s="53"/>
      <c r="KXK33" s="53"/>
      <c r="KXL33" s="53"/>
      <c r="KXM33" s="53"/>
      <c r="KXN33" s="53"/>
      <c r="KXO33" s="53"/>
      <c r="KXP33" s="53"/>
      <c r="KXQ33" s="53"/>
      <c r="KXR33" s="53"/>
      <c r="KXS33" s="53"/>
      <c r="KXT33" s="53"/>
      <c r="KXU33" s="53"/>
      <c r="KXV33" s="53"/>
      <c r="KXW33" s="53"/>
      <c r="KXX33" s="53"/>
      <c r="KXY33" s="53"/>
      <c r="KXZ33" s="53"/>
      <c r="KYA33" s="53"/>
      <c r="KYB33" s="53"/>
      <c r="KYC33" s="53"/>
      <c r="KYD33" s="53"/>
      <c r="KYE33" s="53"/>
      <c r="KYF33" s="53"/>
      <c r="KYG33" s="53"/>
      <c r="KYH33" s="53"/>
      <c r="KYI33" s="53"/>
      <c r="KYJ33" s="53"/>
      <c r="KYK33" s="53"/>
      <c r="KYL33" s="53"/>
      <c r="KYM33" s="53"/>
      <c r="KYN33" s="53"/>
      <c r="KYO33" s="53"/>
      <c r="KYP33" s="53"/>
      <c r="KYQ33" s="53"/>
      <c r="KYR33" s="53"/>
      <c r="KYS33" s="53"/>
      <c r="KYT33" s="53"/>
      <c r="KYU33" s="53"/>
      <c r="KYV33" s="53"/>
      <c r="KYW33" s="53"/>
      <c r="KYX33" s="53"/>
      <c r="KYY33" s="53"/>
      <c r="KYZ33" s="53"/>
      <c r="KZA33" s="53"/>
      <c r="KZB33" s="53"/>
      <c r="KZC33" s="53"/>
      <c r="KZD33" s="53"/>
      <c r="KZE33" s="53"/>
      <c r="KZF33" s="53"/>
      <c r="KZG33" s="53"/>
      <c r="KZH33" s="53"/>
      <c r="KZI33" s="53"/>
      <c r="KZJ33" s="53"/>
      <c r="KZK33" s="53"/>
      <c r="KZL33" s="53"/>
      <c r="KZM33" s="53"/>
      <c r="KZN33" s="53"/>
      <c r="KZO33" s="53"/>
      <c r="KZP33" s="53"/>
      <c r="KZQ33" s="53"/>
      <c r="KZR33" s="53"/>
      <c r="KZS33" s="53"/>
      <c r="KZT33" s="53"/>
      <c r="KZU33" s="53"/>
      <c r="KZV33" s="53"/>
      <c r="KZW33" s="53"/>
      <c r="KZX33" s="53"/>
      <c r="KZY33" s="53"/>
      <c r="KZZ33" s="53"/>
      <c r="LAA33" s="53"/>
      <c r="LAB33" s="53"/>
      <c r="LAC33" s="53"/>
      <c r="LAD33" s="53"/>
      <c r="LAE33" s="53"/>
      <c r="LAF33" s="53"/>
      <c r="LAG33" s="53"/>
      <c r="LAH33" s="53"/>
      <c r="LAI33" s="53"/>
      <c r="LAJ33" s="53"/>
      <c r="LAK33" s="53"/>
      <c r="LAL33" s="53"/>
      <c r="LAM33" s="53"/>
      <c r="LAN33" s="53"/>
      <c r="LAO33" s="53"/>
      <c r="LAP33" s="53"/>
      <c r="LAQ33" s="53"/>
      <c r="LAR33" s="53"/>
      <c r="LAS33" s="53"/>
      <c r="LAT33" s="53"/>
      <c r="LAU33" s="53"/>
      <c r="LAV33" s="53"/>
      <c r="LAW33" s="53"/>
      <c r="LAX33" s="53"/>
      <c r="LAY33" s="53"/>
      <c r="LAZ33" s="53"/>
      <c r="LBA33" s="53"/>
      <c r="LBB33" s="53"/>
      <c r="LBC33" s="53"/>
      <c r="LBD33" s="53"/>
      <c r="LBE33" s="53"/>
      <c r="LBF33" s="53"/>
      <c r="LBG33" s="53"/>
      <c r="LBH33" s="53"/>
      <c r="LBI33" s="53"/>
      <c r="LBJ33" s="53"/>
      <c r="LBK33" s="53"/>
      <c r="LBL33" s="53"/>
      <c r="LBM33" s="53"/>
      <c r="LBN33" s="53"/>
      <c r="LBO33" s="53"/>
      <c r="LBP33" s="53"/>
      <c r="LBQ33" s="53"/>
      <c r="LBR33" s="53"/>
      <c r="LBS33" s="53"/>
      <c r="LBT33" s="53"/>
      <c r="LBU33" s="53"/>
      <c r="LBV33" s="53"/>
      <c r="LBW33" s="53"/>
      <c r="LBX33" s="53"/>
      <c r="LBY33" s="53"/>
      <c r="LBZ33" s="53"/>
      <c r="LCA33" s="53"/>
      <c r="LCB33" s="53"/>
      <c r="LCC33" s="53"/>
      <c r="LCD33" s="53"/>
      <c r="LCE33" s="53"/>
      <c r="LCF33" s="53"/>
      <c r="LCG33" s="53"/>
      <c r="LCH33" s="53"/>
      <c r="LCI33" s="53"/>
      <c r="LCJ33" s="53"/>
      <c r="LCK33" s="53"/>
      <c r="LCL33" s="53"/>
      <c r="LCM33" s="53"/>
      <c r="LCN33" s="53"/>
      <c r="LCO33" s="53"/>
      <c r="LCP33" s="53"/>
      <c r="LCQ33" s="53"/>
      <c r="LCR33" s="53"/>
      <c r="LCS33" s="53"/>
      <c r="LCT33" s="53"/>
      <c r="LCU33" s="53"/>
      <c r="LCV33" s="53"/>
      <c r="LCW33" s="53"/>
      <c r="LCX33" s="53"/>
      <c r="LCY33" s="53"/>
      <c r="LCZ33" s="53"/>
      <c r="LDA33" s="53"/>
      <c r="LDB33" s="53"/>
      <c r="LDC33" s="53"/>
      <c r="LDD33" s="53"/>
      <c r="LDE33" s="53"/>
      <c r="LDF33" s="53"/>
      <c r="LDG33" s="53"/>
      <c r="LDH33" s="53"/>
      <c r="LDI33" s="53"/>
      <c r="LDJ33" s="53"/>
      <c r="LDK33" s="53"/>
      <c r="LDL33" s="53"/>
      <c r="LDM33" s="53"/>
      <c r="LDN33" s="53"/>
      <c r="LDO33" s="53"/>
      <c r="LDP33" s="53"/>
      <c r="LDQ33" s="53"/>
      <c r="LDR33" s="53"/>
      <c r="LDS33" s="53"/>
      <c r="LDT33" s="53"/>
      <c r="LDU33" s="53"/>
      <c r="LDV33" s="53"/>
      <c r="LDW33" s="53"/>
      <c r="LDX33" s="53"/>
      <c r="LDY33" s="53"/>
      <c r="LDZ33" s="53"/>
      <c r="LEA33" s="53"/>
      <c r="LEB33" s="53"/>
      <c r="LEC33" s="53"/>
      <c r="LED33" s="53"/>
      <c r="LEE33" s="53"/>
      <c r="LEF33" s="53"/>
      <c r="LEG33" s="53"/>
      <c r="LEH33" s="53"/>
      <c r="LEI33" s="53"/>
      <c r="LEJ33" s="53"/>
      <c r="LEK33" s="53"/>
      <c r="LEL33" s="53"/>
      <c r="LEM33" s="53"/>
      <c r="LEN33" s="53"/>
      <c r="LEO33" s="53"/>
      <c r="LEP33" s="53"/>
      <c r="LEQ33" s="53"/>
      <c r="LER33" s="53"/>
      <c r="LES33" s="53"/>
      <c r="LET33" s="53"/>
      <c r="LEU33" s="53"/>
      <c r="LEV33" s="53"/>
      <c r="LEW33" s="53"/>
      <c r="LEX33" s="53"/>
      <c r="LEY33" s="53"/>
      <c r="LEZ33" s="53"/>
      <c r="LFA33" s="53"/>
      <c r="LFB33" s="53"/>
      <c r="LFC33" s="53"/>
      <c r="LFD33" s="53"/>
      <c r="LFE33" s="53"/>
      <c r="LFF33" s="53"/>
      <c r="LFG33" s="53"/>
      <c r="LFH33" s="53"/>
      <c r="LFI33" s="53"/>
      <c r="LFJ33" s="53"/>
      <c r="LFK33" s="53"/>
      <c r="LFL33" s="53"/>
      <c r="LFM33" s="53"/>
      <c r="LFN33" s="53"/>
      <c r="LFO33" s="53"/>
      <c r="LFP33" s="53"/>
      <c r="LFQ33" s="53"/>
      <c r="LFR33" s="53"/>
      <c r="LFS33" s="53"/>
      <c r="LFT33" s="53"/>
      <c r="LFU33" s="53"/>
      <c r="LFV33" s="53"/>
      <c r="LFW33" s="53"/>
      <c r="LFX33" s="53"/>
      <c r="LFY33" s="53"/>
      <c r="LFZ33" s="53"/>
      <c r="LGA33" s="53"/>
      <c r="LGB33" s="53"/>
      <c r="LGC33" s="53"/>
      <c r="LGD33" s="53"/>
      <c r="LGE33" s="53"/>
      <c r="LGF33" s="53"/>
      <c r="LGG33" s="53"/>
      <c r="LGH33" s="53"/>
      <c r="LGI33" s="53"/>
      <c r="LGJ33" s="53"/>
      <c r="LGK33" s="53"/>
      <c r="LGL33" s="53"/>
      <c r="LGM33" s="53"/>
      <c r="LGN33" s="53"/>
      <c r="LGO33" s="53"/>
      <c r="LGP33" s="53"/>
      <c r="LGQ33" s="53"/>
      <c r="LGR33" s="53"/>
      <c r="LGS33" s="53"/>
      <c r="LGT33" s="53"/>
      <c r="LGU33" s="53"/>
      <c r="LGV33" s="53"/>
      <c r="LGW33" s="53"/>
      <c r="LGX33" s="53"/>
      <c r="LGY33" s="53"/>
      <c r="LGZ33" s="53"/>
      <c r="LHA33" s="53"/>
      <c r="LHB33" s="53"/>
      <c r="LHC33" s="53"/>
      <c r="LHD33" s="53"/>
      <c r="LHE33" s="53"/>
      <c r="LHF33" s="53"/>
      <c r="LHG33" s="53"/>
      <c r="LHH33" s="53"/>
      <c r="LHI33" s="53"/>
      <c r="LHJ33" s="53"/>
      <c r="LHK33" s="53"/>
      <c r="LHL33" s="53"/>
      <c r="LHM33" s="53"/>
      <c r="LHN33" s="53"/>
      <c r="LHO33" s="53"/>
      <c r="LHP33" s="53"/>
      <c r="LHQ33" s="53"/>
      <c r="LHR33" s="53"/>
      <c r="LHS33" s="53"/>
      <c r="LHT33" s="53"/>
      <c r="LHU33" s="53"/>
      <c r="LHV33" s="53"/>
      <c r="LHW33" s="53"/>
      <c r="LHX33" s="53"/>
      <c r="LHY33" s="53"/>
      <c r="LHZ33" s="53"/>
      <c r="LIA33" s="53"/>
      <c r="LIB33" s="53"/>
      <c r="LIC33" s="53"/>
      <c r="LID33" s="53"/>
      <c r="LIE33" s="53"/>
      <c r="LIF33" s="53"/>
      <c r="LIG33" s="53"/>
      <c r="LIH33" s="53"/>
      <c r="LII33" s="53"/>
      <c r="LIJ33" s="53"/>
      <c r="LIK33" s="53"/>
      <c r="LIL33" s="53"/>
      <c r="LIM33" s="53"/>
      <c r="LIN33" s="53"/>
      <c r="LIO33" s="53"/>
      <c r="LIP33" s="53"/>
      <c r="LIQ33" s="53"/>
      <c r="LIR33" s="53"/>
      <c r="LIS33" s="53"/>
      <c r="LIT33" s="53"/>
      <c r="LIU33" s="53"/>
      <c r="LIV33" s="53"/>
      <c r="LIW33" s="53"/>
      <c r="LIX33" s="53"/>
      <c r="LIY33" s="53"/>
      <c r="LIZ33" s="53"/>
      <c r="LJA33" s="53"/>
      <c r="LJB33" s="53"/>
      <c r="LJC33" s="53"/>
      <c r="LJD33" s="53"/>
      <c r="LJE33" s="53"/>
      <c r="LJF33" s="53"/>
      <c r="LJG33" s="53"/>
      <c r="LJH33" s="53"/>
      <c r="LJI33" s="53"/>
      <c r="LJJ33" s="53"/>
      <c r="LJK33" s="53"/>
      <c r="LJL33" s="53"/>
      <c r="LJM33" s="53"/>
      <c r="LJN33" s="53"/>
      <c r="LJO33" s="53"/>
      <c r="LJP33" s="53"/>
      <c r="LJQ33" s="53"/>
      <c r="LJR33" s="53"/>
      <c r="LJS33" s="53"/>
      <c r="LJT33" s="53"/>
      <c r="LJU33" s="53"/>
      <c r="LJV33" s="53"/>
      <c r="LJW33" s="53"/>
      <c r="LJX33" s="53"/>
      <c r="LJY33" s="53"/>
      <c r="LJZ33" s="53"/>
      <c r="LKA33" s="53"/>
      <c r="LKB33" s="53"/>
      <c r="LKC33" s="53"/>
      <c r="LKD33" s="53"/>
      <c r="LKE33" s="53"/>
      <c r="LKF33" s="53"/>
      <c r="LKG33" s="53"/>
      <c r="LKH33" s="53"/>
      <c r="LKI33" s="53"/>
      <c r="LKJ33" s="53"/>
      <c r="LKK33" s="53"/>
      <c r="LKL33" s="53"/>
      <c r="LKM33" s="53"/>
      <c r="LKN33" s="53"/>
      <c r="LKO33" s="53"/>
      <c r="LKP33" s="53"/>
      <c r="LKQ33" s="53"/>
      <c r="LKR33" s="53"/>
      <c r="LKS33" s="53"/>
      <c r="LKT33" s="53"/>
      <c r="LKU33" s="53"/>
      <c r="LKV33" s="53"/>
      <c r="LKW33" s="53"/>
      <c r="LKX33" s="53"/>
      <c r="LKY33" s="53"/>
      <c r="LKZ33" s="53"/>
      <c r="LLA33" s="53"/>
      <c r="LLB33" s="53"/>
      <c r="LLC33" s="53"/>
      <c r="LLD33" s="53"/>
      <c r="LLE33" s="53"/>
      <c r="LLF33" s="53"/>
      <c r="LLG33" s="53"/>
      <c r="LLH33" s="53"/>
      <c r="LLI33" s="53"/>
      <c r="LLJ33" s="53"/>
      <c r="LLK33" s="53"/>
      <c r="LLL33" s="53"/>
      <c r="LLM33" s="53"/>
      <c r="LLN33" s="53"/>
      <c r="LLO33" s="53"/>
      <c r="LLP33" s="53"/>
      <c r="LLQ33" s="53"/>
      <c r="LLR33" s="53"/>
      <c r="LLS33" s="53"/>
      <c r="LLT33" s="53"/>
      <c r="LLU33" s="53"/>
      <c r="LLV33" s="53"/>
      <c r="LLW33" s="53"/>
      <c r="LLX33" s="53"/>
      <c r="LLY33" s="53"/>
      <c r="LLZ33" s="53"/>
      <c r="LMA33" s="53"/>
      <c r="LMB33" s="53"/>
      <c r="LMC33" s="53"/>
      <c r="LMD33" s="53"/>
      <c r="LME33" s="53"/>
      <c r="LMF33" s="53"/>
      <c r="LMG33" s="53"/>
      <c r="LMH33" s="53"/>
      <c r="LMI33" s="53"/>
      <c r="LMJ33" s="53"/>
      <c r="LMK33" s="53"/>
      <c r="LML33" s="53"/>
      <c r="LMM33" s="53"/>
      <c r="LMN33" s="53"/>
      <c r="LMO33" s="53"/>
      <c r="LMP33" s="53"/>
      <c r="LMQ33" s="53"/>
      <c r="LMR33" s="53"/>
      <c r="LMS33" s="53"/>
      <c r="LMT33" s="53"/>
      <c r="LMU33" s="53"/>
      <c r="LMV33" s="53"/>
      <c r="LMW33" s="53"/>
      <c r="LMX33" s="53"/>
      <c r="LMY33" s="53"/>
      <c r="LMZ33" s="53"/>
      <c r="LNA33" s="53"/>
      <c r="LNB33" s="53"/>
      <c r="LNC33" s="53"/>
      <c r="LND33" s="53"/>
      <c r="LNE33" s="53"/>
      <c r="LNF33" s="53"/>
      <c r="LNG33" s="53"/>
      <c r="LNH33" s="53"/>
      <c r="LNI33" s="53"/>
      <c r="LNJ33" s="53"/>
      <c r="LNK33" s="53"/>
      <c r="LNL33" s="53"/>
      <c r="LNM33" s="53"/>
      <c r="LNN33" s="53"/>
      <c r="LNO33" s="53"/>
      <c r="LNP33" s="53"/>
      <c r="LNQ33" s="53"/>
      <c r="LNR33" s="53"/>
      <c r="LNS33" s="53"/>
      <c r="LNT33" s="53"/>
      <c r="LNU33" s="53"/>
      <c r="LNV33" s="53"/>
      <c r="LNW33" s="53"/>
      <c r="LNX33" s="53"/>
      <c r="LNY33" s="53"/>
      <c r="LNZ33" s="53"/>
      <c r="LOA33" s="53"/>
      <c r="LOB33" s="53"/>
      <c r="LOC33" s="53"/>
      <c r="LOD33" s="53"/>
      <c r="LOE33" s="53"/>
      <c r="LOF33" s="53"/>
      <c r="LOG33" s="53"/>
      <c r="LOH33" s="53"/>
      <c r="LOI33" s="53"/>
      <c r="LOJ33" s="53"/>
      <c r="LOK33" s="53"/>
      <c r="LOL33" s="53"/>
      <c r="LOM33" s="53"/>
      <c r="LON33" s="53"/>
      <c r="LOO33" s="53"/>
      <c r="LOP33" s="53"/>
      <c r="LOQ33" s="53"/>
      <c r="LOR33" s="53"/>
      <c r="LOS33" s="53"/>
      <c r="LOT33" s="53"/>
      <c r="LOU33" s="53"/>
      <c r="LOV33" s="53"/>
      <c r="LOW33" s="53"/>
      <c r="LOX33" s="53"/>
      <c r="LOY33" s="53"/>
      <c r="LOZ33" s="53"/>
      <c r="LPA33" s="53"/>
      <c r="LPB33" s="53"/>
      <c r="LPC33" s="53"/>
      <c r="LPD33" s="53"/>
      <c r="LPE33" s="53"/>
      <c r="LPF33" s="53"/>
      <c r="LPG33" s="53"/>
      <c r="LPH33" s="53"/>
      <c r="LPI33" s="53"/>
      <c r="LPJ33" s="53"/>
      <c r="LPK33" s="53"/>
      <c r="LPL33" s="53"/>
      <c r="LPM33" s="53"/>
      <c r="LPN33" s="53"/>
      <c r="LPO33" s="53"/>
      <c r="LPP33" s="53"/>
      <c r="LPQ33" s="53"/>
      <c r="LPR33" s="53"/>
      <c r="LPS33" s="53"/>
      <c r="LPT33" s="53"/>
      <c r="LPU33" s="53"/>
      <c r="LPV33" s="53"/>
      <c r="LPW33" s="53"/>
      <c r="LPX33" s="53"/>
      <c r="LPY33" s="53"/>
      <c r="LPZ33" s="53"/>
      <c r="LQA33" s="53"/>
      <c r="LQB33" s="53"/>
      <c r="LQC33" s="53"/>
      <c r="LQD33" s="53"/>
      <c r="LQE33" s="53"/>
      <c r="LQF33" s="53"/>
      <c r="LQG33" s="53"/>
      <c r="LQH33" s="53"/>
      <c r="LQI33" s="53"/>
      <c r="LQJ33" s="53"/>
      <c r="LQK33" s="53"/>
      <c r="LQL33" s="53"/>
      <c r="LQM33" s="53"/>
      <c r="LQN33" s="53"/>
      <c r="LQO33" s="53"/>
      <c r="LQP33" s="53"/>
      <c r="LQQ33" s="53"/>
      <c r="LQR33" s="53"/>
      <c r="LQS33" s="53"/>
      <c r="LQT33" s="53"/>
      <c r="LQU33" s="53"/>
      <c r="LQV33" s="53"/>
      <c r="LQW33" s="53"/>
      <c r="LQX33" s="53"/>
      <c r="LQY33" s="53"/>
      <c r="LQZ33" s="53"/>
      <c r="LRA33" s="53"/>
      <c r="LRB33" s="53"/>
      <c r="LRC33" s="53"/>
      <c r="LRD33" s="53"/>
      <c r="LRE33" s="53"/>
      <c r="LRF33" s="53"/>
      <c r="LRG33" s="53"/>
      <c r="LRH33" s="53"/>
      <c r="LRI33" s="53"/>
      <c r="LRJ33" s="53"/>
      <c r="LRK33" s="53"/>
      <c r="LRL33" s="53"/>
      <c r="LRM33" s="53"/>
      <c r="LRN33" s="53"/>
      <c r="LRO33" s="53"/>
      <c r="LRP33" s="53"/>
      <c r="LRQ33" s="53"/>
      <c r="LRR33" s="53"/>
      <c r="LRS33" s="53"/>
      <c r="LRT33" s="53"/>
      <c r="LRU33" s="53"/>
      <c r="LRV33" s="53"/>
      <c r="LRW33" s="53"/>
      <c r="LRX33" s="53"/>
      <c r="LRY33" s="53"/>
      <c r="LRZ33" s="53"/>
      <c r="LSA33" s="53"/>
      <c r="LSB33" s="53"/>
      <c r="LSC33" s="53"/>
      <c r="LSD33" s="53"/>
      <c r="LSE33" s="53"/>
      <c r="LSF33" s="53"/>
      <c r="LSG33" s="53"/>
      <c r="LSH33" s="53"/>
      <c r="LSI33" s="53"/>
      <c r="LSJ33" s="53"/>
      <c r="LSK33" s="53"/>
      <c r="LSL33" s="53"/>
      <c r="LSM33" s="53"/>
      <c r="LSN33" s="53"/>
      <c r="LSO33" s="53"/>
      <c r="LSP33" s="53"/>
      <c r="LSQ33" s="53"/>
      <c r="LSR33" s="53"/>
      <c r="LSS33" s="53"/>
      <c r="LST33" s="53"/>
      <c r="LSU33" s="53"/>
      <c r="LSV33" s="53"/>
      <c r="LSW33" s="53"/>
      <c r="LSX33" s="53"/>
      <c r="LSY33" s="53"/>
      <c r="LSZ33" s="53"/>
      <c r="LTA33" s="53"/>
      <c r="LTB33" s="53"/>
      <c r="LTC33" s="53"/>
      <c r="LTD33" s="53"/>
      <c r="LTE33" s="53"/>
      <c r="LTF33" s="53"/>
      <c r="LTG33" s="53"/>
      <c r="LTH33" s="53"/>
      <c r="LTI33" s="53"/>
      <c r="LTJ33" s="53"/>
      <c r="LTK33" s="53"/>
      <c r="LTL33" s="53"/>
      <c r="LTM33" s="53"/>
      <c r="LTN33" s="53"/>
      <c r="LTO33" s="53"/>
      <c r="LTP33" s="53"/>
      <c r="LTQ33" s="53"/>
      <c r="LTR33" s="53"/>
      <c r="LTS33" s="53"/>
      <c r="LTT33" s="53"/>
      <c r="LTU33" s="53"/>
      <c r="LTV33" s="53"/>
      <c r="LTW33" s="53"/>
      <c r="LTX33" s="53"/>
      <c r="LTY33" s="53"/>
      <c r="LTZ33" s="53"/>
      <c r="LUA33" s="53"/>
      <c r="LUB33" s="53"/>
      <c r="LUC33" s="53"/>
      <c r="LUD33" s="53"/>
      <c r="LUE33" s="53"/>
      <c r="LUF33" s="53"/>
      <c r="LUG33" s="53"/>
      <c r="LUH33" s="53"/>
      <c r="LUI33" s="53"/>
      <c r="LUJ33" s="53"/>
      <c r="LUK33" s="53"/>
      <c r="LUL33" s="53"/>
      <c r="LUM33" s="53"/>
      <c r="LUN33" s="53"/>
      <c r="LUO33" s="53"/>
      <c r="LUP33" s="53"/>
      <c r="LUQ33" s="53"/>
      <c r="LUR33" s="53"/>
      <c r="LUS33" s="53"/>
      <c r="LUT33" s="53"/>
      <c r="LUU33" s="53"/>
      <c r="LUV33" s="53"/>
      <c r="LUW33" s="53"/>
      <c r="LUX33" s="53"/>
      <c r="LUY33" s="53"/>
      <c r="LUZ33" s="53"/>
      <c r="LVA33" s="53"/>
      <c r="LVB33" s="53"/>
      <c r="LVC33" s="53"/>
      <c r="LVD33" s="53"/>
      <c r="LVE33" s="53"/>
      <c r="LVF33" s="53"/>
      <c r="LVG33" s="53"/>
      <c r="LVH33" s="53"/>
      <c r="LVI33" s="53"/>
      <c r="LVJ33" s="53"/>
      <c r="LVK33" s="53"/>
      <c r="LVL33" s="53"/>
      <c r="LVM33" s="53"/>
      <c r="LVN33" s="53"/>
      <c r="LVO33" s="53"/>
      <c r="LVP33" s="53"/>
      <c r="LVQ33" s="53"/>
      <c r="LVR33" s="53"/>
      <c r="LVS33" s="53"/>
      <c r="LVT33" s="53"/>
      <c r="LVU33" s="53"/>
      <c r="LVV33" s="53"/>
      <c r="LVW33" s="53"/>
      <c r="LVX33" s="53"/>
      <c r="LVY33" s="53"/>
      <c r="LVZ33" s="53"/>
      <c r="LWA33" s="53"/>
      <c r="LWB33" s="53"/>
      <c r="LWC33" s="53"/>
      <c r="LWD33" s="53"/>
      <c r="LWE33" s="53"/>
      <c r="LWF33" s="53"/>
      <c r="LWG33" s="53"/>
      <c r="LWH33" s="53"/>
      <c r="LWI33" s="53"/>
      <c r="LWJ33" s="53"/>
      <c r="LWK33" s="53"/>
      <c r="LWL33" s="53"/>
      <c r="LWM33" s="53"/>
      <c r="LWN33" s="53"/>
      <c r="LWO33" s="53"/>
      <c r="LWP33" s="53"/>
      <c r="LWQ33" s="53"/>
      <c r="LWR33" s="53"/>
      <c r="LWS33" s="53"/>
      <c r="LWT33" s="53"/>
      <c r="LWU33" s="53"/>
      <c r="LWV33" s="53"/>
      <c r="LWW33" s="53"/>
      <c r="LWX33" s="53"/>
      <c r="LWY33" s="53"/>
      <c r="LWZ33" s="53"/>
      <c r="LXA33" s="53"/>
      <c r="LXB33" s="53"/>
      <c r="LXC33" s="53"/>
      <c r="LXD33" s="53"/>
      <c r="LXE33" s="53"/>
      <c r="LXF33" s="53"/>
      <c r="LXG33" s="53"/>
      <c r="LXH33" s="53"/>
      <c r="LXI33" s="53"/>
      <c r="LXJ33" s="53"/>
      <c r="LXK33" s="53"/>
      <c r="LXL33" s="53"/>
      <c r="LXM33" s="53"/>
      <c r="LXN33" s="53"/>
      <c r="LXO33" s="53"/>
      <c r="LXP33" s="53"/>
      <c r="LXQ33" s="53"/>
      <c r="LXR33" s="53"/>
      <c r="LXS33" s="53"/>
      <c r="LXT33" s="53"/>
      <c r="LXU33" s="53"/>
      <c r="LXV33" s="53"/>
      <c r="LXW33" s="53"/>
      <c r="LXX33" s="53"/>
      <c r="LXY33" s="53"/>
      <c r="LXZ33" s="53"/>
      <c r="LYA33" s="53"/>
      <c r="LYB33" s="53"/>
      <c r="LYC33" s="53"/>
      <c r="LYD33" s="53"/>
      <c r="LYE33" s="53"/>
      <c r="LYF33" s="53"/>
      <c r="LYG33" s="53"/>
      <c r="LYH33" s="53"/>
      <c r="LYI33" s="53"/>
      <c r="LYJ33" s="53"/>
      <c r="LYK33" s="53"/>
      <c r="LYL33" s="53"/>
      <c r="LYM33" s="53"/>
      <c r="LYN33" s="53"/>
      <c r="LYO33" s="53"/>
      <c r="LYP33" s="53"/>
      <c r="LYQ33" s="53"/>
      <c r="LYR33" s="53"/>
      <c r="LYS33" s="53"/>
      <c r="LYT33" s="53"/>
      <c r="LYU33" s="53"/>
      <c r="LYV33" s="53"/>
      <c r="LYW33" s="53"/>
      <c r="LYX33" s="53"/>
      <c r="LYY33" s="53"/>
      <c r="LYZ33" s="53"/>
      <c r="LZA33" s="53"/>
      <c r="LZB33" s="53"/>
      <c r="LZC33" s="53"/>
      <c r="LZD33" s="53"/>
      <c r="LZE33" s="53"/>
      <c r="LZF33" s="53"/>
      <c r="LZG33" s="53"/>
      <c r="LZH33" s="53"/>
      <c r="LZI33" s="53"/>
      <c r="LZJ33" s="53"/>
      <c r="LZK33" s="53"/>
      <c r="LZL33" s="53"/>
      <c r="LZM33" s="53"/>
      <c r="LZN33" s="53"/>
      <c r="LZO33" s="53"/>
      <c r="LZP33" s="53"/>
      <c r="LZQ33" s="53"/>
      <c r="LZR33" s="53"/>
      <c r="LZS33" s="53"/>
      <c r="LZT33" s="53"/>
      <c r="LZU33" s="53"/>
      <c r="LZV33" s="53"/>
      <c r="LZW33" s="53"/>
      <c r="LZX33" s="53"/>
      <c r="LZY33" s="53"/>
      <c r="LZZ33" s="53"/>
      <c r="MAA33" s="53"/>
      <c r="MAB33" s="53"/>
      <c r="MAC33" s="53"/>
      <c r="MAD33" s="53"/>
      <c r="MAE33" s="53"/>
      <c r="MAF33" s="53"/>
      <c r="MAG33" s="53"/>
      <c r="MAH33" s="53"/>
      <c r="MAI33" s="53"/>
      <c r="MAJ33" s="53"/>
      <c r="MAK33" s="53"/>
      <c r="MAL33" s="53"/>
      <c r="MAM33" s="53"/>
      <c r="MAN33" s="53"/>
      <c r="MAO33" s="53"/>
      <c r="MAP33" s="53"/>
      <c r="MAQ33" s="53"/>
      <c r="MAR33" s="53"/>
      <c r="MAS33" s="53"/>
      <c r="MAT33" s="53"/>
      <c r="MAU33" s="53"/>
      <c r="MAV33" s="53"/>
      <c r="MAW33" s="53"/>
      <c r="MAX33" s="53"/>
      <c r="MAY33" s="53"/>
      <c r="MAZ33" s="53"/>
      <c r="MBA33" s="53"/>
      <c r="MBB33" s="53"/>
      <c r="MBC33" s="53"/>
      <c r="MBD33" s="53"/>
      <c r="MBE33" s="53"/>
      <c r="MBF33" s="53"/>
      <c r="MBG33" s="53"/>
      <c r="MBH33" s="53"/>
      <c r="MBI33" s="53"/>
      <c r="MBJ33" s="53"/>
      <c r="MBK33" s="53"/>
      <c r="MBL33" s="53"/>
      <c r="MBM33" s="53"/>
      <c r="MBN33" s="53"/>
      <c r="MBO33" s="53"/>
      <c r="MBP33" s="53"/>
      <c r="MBQ33" s="53"/>
      <c r="MBR33" s="53"/>
      <c r="MBS33" s="53"/>
      <c r="MBT33" s="53"/>
      <c r="MBU33" s="53"/>
      <c r="MBV33" s="53"/>
      <c r="MBW33" s="53"/>
      <c r="MBX33" s="53"/>
      <c r="MBY33" s="53"/>
      <c r="MBZ33" s="53"/>
      <c r="MCA33" s="53"/>
      <c r="MCB33" s="53"/>
      <c r="MCC33" s="53"/>
      <c r="MCD33" s="53"/>
      <c r="MCE33" s="53"/>
      <c r="MCF33" s="53"/>
      <c r="MCG33" s="53"/>
      <c r="MCH33" s="53"/>
      <c r="MCI33" s="53"/>
      <c r="MCJ33" s="53"/>
      <c r="MCK33" s="53"/>
      <c r="MCL33" s="53"/>
      <c r="MCM33" s="53"/>
      <c r="MCN33" s="53"/>
      <c r="MCO33" s="53"/>
      <c r="MCP33" s="53"/>
      <c r="MCQ33" s="53"/>
      <c r="MCR33" s="53"/>
      <c r="MCS33" s="53"/>
      <c r="MCT33" s="53"/>
      <c r="MCU33" s="53"/>
      <c r="MCV33" s="53"/>
      <c r="MCW33" s="53"/>
      <c r="MCX33" s="53"/>
      <c r="MCY33" s="53"/>
      <c r="MCZ33" s="53"/>
      <c r="MDA33" s="53"/>
      <c r="MDB33" s="53"/>
      <c r="MDC33" s="53"/>
      <c r="MDD33" s="53"/>
      <c r="MDE33" s="53"/>
      <c r="MDF33" s="53"/>
      <c r="MDG33" s="53"/>
      <c r="MDH33" s="53"/>
      <c r="MDI33" s="53"/>
      <c r="MDJ33" s="53"/>
      <c r="MDK33" s="53"/>
      <c r="MDL33" s="53"/>
      <c r="MDM33" s="53"/>
      <c r="MDN33" s="53"/>
      <c r="MDO33" s="53"/>
      <c r="MDP33" s="53"/>
      <c r="MDQ33" s="53"/>
      <c r="MDR33" s="53"/>
      <c r="MDS33" s="53"/>
      <c r="MDT33" s="53"/>
      <c r="MDU33" s="53"/>
      <c r="MDV33" s="53"/>
      <c r="MDW33" s="53"/>
      <c r="MDX33" s="53"/>
      <c r="MDY33" s="53"/>
      <c r="MDZ33" s="53"/>
      <c r="MEA33" s="53"/>
      <c r="MEB33" s="53"/>
      <c r="MEC33" s="53"/>
      <c r="MED33" s="53"/>
      <c r="MEE33" s="53"/>
      <c r="MEF33" s="53"/>
      <c r="MEG33" s="53"/>
      <c r="MEH33" s="53"/>
      <c r="MEI33" s="53"/>
      <c r="MEJ33" s="53"/>
      <c r="MEK33" s="53"/>
      <c r="MEL33" s="53"/>
      <c r="MEM33" s="53"/>
      <c r="MEN33" s="53"/>
      <c r="MEO33" s="53"/>
      <c r="MEP33" s="53"/>
      <c r="MEQ33" s="53"/>
      <c r="MER33" s="53"/>
      <c r="MES33" s="53"/>
      <c r="MET33" s="53"/>
      <c r="MEU33" s="53"/>
      <c r="MEV33" s="53"/>
      <c r="MEW33" s="53"/>
      <c r="MEX33" s="53"/>
      <c r="MEY33" s="53"/>
      <c r="MEZ33" s="53"/>
      <c r="MFA33" s="53"/>
      <c r="MFB33" s="53"/>
      <c r="MFC33" s="53"/>
      <c r="MFD33" s="53"/>
      <c r="MFE33" s="53"/>
      <c r="MFF33" s="53"/>
      <c r="MFG33" s="53"/>
      <c r="MFH33" s="53"/>
      <c r="MFI33" s="53"/>
      <c r="MFJ33" s="53"/>
      <c r="MFK33" s="53"/>
      <c r="MFL33" s="53"/>
      <c r="MFM33" s="53"/>
      <c r="MFN33" s="53"/>
      <c r="MFO33" s="53"/>
      <c r="MFP33" s="53"/>
      <c r="MFQ33" s="53"/>
      <c r="MFR33" s="53"/>
      <c r="MFS33" s="53"/>
      <c r="MFT33" s="53"/>
      <c r="MFU33" s="53"/>
      <c r="MFV33" s="53"/>
      <c r="MFW33" s="53"/>
      <c r="MFX33" s="53"/>
      <c r="MFY33" s="53"/>
      <c r="MFZ33" s="53"/>
      <c r="MGA33" s="53"/>
      <c r="MGB33" s="53"/>
      <c r="MGC33" s="53"/>
      <c r="MGD33" s="53"/>
      <c r="MGE33" s="53"/>
      <c r="MGF33" s="53"/>
      <c r="MGG33" s="53"/>
      <c r="MGH33" s="53"/>
      <c r="MGI33" s="53"/>
      <c r="MGJ33" s="53"/>
      <c r="MGK33" s="53"/>
      <c r="MGL33" s="53"/>
      <c r="MGM33" s="53"/>
      <c r="MGN33" s="53"/>
      <c r="MGO33" s="53"/>
      <c r="MGP33" s="53"/>
      <c r="MGQ33" s="53"/>
      <c r="MGR33" s="53"/>
      <c r="MGS33" s="53"/>
      <c r="MGT33" s="53"/>
      <c r="MGU33" s="53"/>
      <c r="MGV33" s="53"/>
      <c r="MGW33" s="53"/>
      <c r="MGX33" s="53"/>
      <c r="MGY33" s="53"/>
      <c r="MGZ33" s="53"/>
      <c r="MHA33" s="53"/>
      <c r="MHB33" s="53"/>
      <c r="MHC33" s="53"/>
      <c r="MHD33" s="53"/>
      <c r="MHE33" s="53"/>
      <c r="MHF33" s="53"/>
      <c r="MHG33" s="53"/>
      <c r="MHH33" s="53"/>
      <c r="MHI33" s="53"/>
      <c r="MHJ33" s="53"/>
      <c r="MHK33" s="53"/>
      <c r="MHL33" s="53"/>
      <c r="MHM33" s="53"/>
      <c r="MHN33" s="53"/>
      <c r="MHO33" s="53"/>
      <c r="MHP33" s="53"/>
      <c r="MHQ33" s="53"/>
      <c r="MHR33" s="53"/>
      <c r="MHS33" s="53"/>
      <c r="MHT33" s="53"/>
      <c r="MHU33" s="53"/>
      <c r="MHV33" s="53"/>
      <c r="MHW33" s="53"/>
      <c r="MHX33" s="53"/>
      <c r="MHY33" s="53"/>
      <c r="MHZ33" s="53"/>
      <c r="MIA33" s="53"/>
      <c r="MIB33" s="53"/>
      <c r="MIC33" s="53"/>
      <c r="MID33" s="53"/>
      <c r="MIE33" s="53"/>
      <c r="MIF33" s="53"/>
      <c r="MIG33" s="53"/>
      <c r="MIH33" s="53"/>
      <c r="MII33" s="53"/>
      <c r="MIJ33" s="53"/>
      <c r="MIK33" s="53"/>
      <c r="MIL33" s="53"/>
      <c r="MIM33" s="53"/>
      <c r="MIN33" s="53"/>
      <c r="MIO33" s="53"/>
      <c r="MIP33" s="53"/>
      <c r="MIQ33" s="53"/>
      <c r="MIR33" s="53"/>
      <c r="MIS33" s="53"/>
      <c r="MIT33" s="53"/>
      <c r="MIU33" s="53"/>
      <c r="MIV33" s="53"/>
      <c r="MIW33" s="53"/>
      <c r="MIX33" s="53"/>
      <c r="MIY33" s="53"/>
      <c r="MIZ33" s="53"/>
      <c r="MJA33" s="53"/>
      <c r="MJB33" s="53"/>
      <c r="MJC33" s="53"/>
      <c r="MJD33" s="53"/>
      <c r="MJE33" s="53"/>
      <c r="MJF33" s="53"/>
      <c r="MJG33" s="53"/>
      <c r="MJH33" s="53"/>
      <c r="MJI33" s="53"/>
      <c r="MJJ33" s="53"/>
      <c r="MJK33" s="53"/>
      <c r="MJL33" s="53"/>
      <c r="MJM33" s="53"/>
      <c r="MJN33" s="53"/>
      <c r="MJO33" s="53"/>
      <c r="MJP33" s="53"/>
      <c r="MJQ33" s="53"/>
      <c r="MJR33" s="53"/>
      <c r="MJS33" s="53"/>
      <c r="MJT33" s="53"/>
      <c r="MJU33" s="53"/>
      <c r="MJV33" s="53"/>
      <c r="MJW33" s="53"/>
      <c r="MJX33" s="53"/>
      <c r="MJY33" s="53"/>
      <c r="MJZ33" s="53"/>
      <c r="MKA33" s="53"/>
      <c r="MKB33" s="53"/>
      <c r="MKC33" s="53"/>
      <c r="MKD33" s="53"/>
      <c r="MKE33" s="53"/>
      <c r="MKF33" s="53"/>
      <c r="MKG33" s="53"/>
      <c r="MKH33" s="53"/>
      <c r="MKI33" s="53"/>
      <c r="MKJ33" s="53"/>
      <c r="MKK33" s="53"/>
      <c r="MKL33" s="53"/>
      <c r="MKM33" s="53"/>
      <c r="MKN33" s="53"/>
      <c r="MKO33" s="53"/>
      <c r="MKP33" s="53"/>
      <c r="MKQ33" s="53"/>
      <c r="MKR33" s="53"/>
      <c r="MKS33" s="53"/>
      <c r="MKT33" s="53"/>
      <c r="MKU33" s="53"/>
      <c r="MKV33" s="53"/>
      <c r="MKW33" s="53"/>
      <c r="MKX33" s="53"/>
      <c r="MKY33" s="53"/>
      <c r="MKZ33" s="53"/>
      <c r="MLA33" s="53"/>
      <c r="MLB33" s="53"/>
      <c r="MLC33" s="53"/>
      <c r="MLD33" s="53"/>
      <c r="MLE33" s="53"/>
      <c r="MLF33" s="53"/>
      <c r="MLG33" s="53"/>
      <c r="MLH33" s="53"/>
      <c r="MLI33" s="53"/>
      <c r="MLJ33" s="53"/>
      <c r="MLK33" s="53"/>
      <c r="MLL33" s="53"/>
      <c r="MLM33" s="53"/>
      <c r="MLN33" s="53"/>
      <c r="MLO33" s="53"/>
      <c r="MLP33" s="53"/>
      <c r="MLQ33" s="53"/>
      <c r="MLR33" s="53"/>
      <c r="MLS33" s="53"/>
      <c r="MLT33" s="53"/>
      <c r="MLU33" s="53"/>
      <c r="MLV33" s="53"/>
      <c r="MLW33" s="53"/>
      <c r="MLX33" s="53"/>
      <c r="MLY33" s="53"/>
      <c r="MLZ33" s="53"/>
      <c r="MMA33" s="53"/>
      <c r="MMB33" s="53"/>
      <c r="MMC33" s="53"/>
      <c r="MMD33" s="53"/>
      <c r="MME33" s="53"/>
      <c r="MMF33" s="53"/>
      <c r="MMG33" s="53"/>
      <c r="MMH33" s="53"/>
      <c r="MMI33" s="53"/>
      <c r="MMJ33" s="53"/>
      <c r="MMK33" s="53"/>
      <c r="MML33" s="53"/>
      <c r="MMM33" s="53"/>
      <c r="MMN33" s="53"/>
      <c r="MMO33" s="53"/>
      <c r="MMP33" s="53"/>
      <c r="MMQ33" s="53"/>
      <c r="MMR33" s="53"/>
      <c r="MMS33" s="53"/>
      <c r="MMT33" s="53"/>
      <c r="MMU33" s="53"/>
      <c r="MMV33" s="53"/>
      <c r="MMW33" s="53"/>
      <c r="MMX33" s="53"/>
      <c r="MMY33" s="53"/>
      <c r="MMZ33" s="53"/>
      <c r="MNA33" s="53"/>
      <c r="MNB33" s="53"/>
      <c r="MNC33" s="53"/>
      <c r="MND33" s="53"/>
      <c r="MNE33" s="53"/>
      <c r="MNF33" s="53"/>
      <c r="MNG33" s="53"/>
      <c r="MNH33" s="53"/>
      <c r="MNI33" s="53"/>
      <c r="MNJ33" s="53"/>
      <c r="MNK33" s="53"/>
      <c r="MNL33" s="53"/>
      <c r="MNM33" s="53"/>
      <c r="MNN33" s="53"/>
      <c r="MNO33" s="53"/>
      <c r="MNP33" s="53"/>
      <c r="MNQ33" s="53"/>
      <c r="MNR33" s="53"/>
      <c r="MNS33" s="53"/>
      <c r="MNT33" s="53"/>
      <c r="MNU33" s="53"/>
      <c r="MNV33" s="53"/>
      <c r="MNW33" s="53"/>
      <c r="MNX33" s="53"/>
      <c r="MNY33" s="53"/>
      <c r="MNZ33" s="53"/>
      <c r="MOA33" s="53"/>
      <c r="MOB33" s="53"/>
      <c r="MOC33" s="53"/>
      <c r="MOD33" s="53"/>
      <c r="MOE33" s="53"/>
      <c r="MOF33" s="53"/>
      <c r="MOG33" s="53"/>
      <c r="MOH33" s="53"/>
      <c r="MOI33" s="53"/>
      <c r="MOJ33" s="53"/>
      <c r="MOK33" s="53"/>
      <c r="MOL33" s="53"/>
      <c r="MOM33" s="53"/>
      <c r="MON33" s="53"/>
      <c r="MOO33" s="53"/>
      <c r="MOP33" s="53"/>
      <c r="MOQ33" s="53"/>
      <c r="MOR33" s="53"/>
      <c r="MOS33" s="53"/>
      <c r="MOT33" s="53"/>
      <c r="MOU33" s="53"/>
      <c r="MOV33" s="53"/>
      <c r="MOW33" s="53"/>
      <c r="MOX33" s="53"/>
      <c r="MOY33" s="53"/>
      <c r="MOZ33" s="53"/>
      <c r="MPA33" s="53"/>
      <c r="MPB33" s="53"/>
      <c r="MPC33" s="53"/>
      <c r="MPD33" s="53"/>
      <c r="MPE33" s="53"/>
      <c r="MPF33" s="53"/>
      <c r="MPG33" s="53"/>
      <c r="MPH33" s="53"/>
      <c r="MPI33" s="53"/>
      <c r="MPJ33" s="53"/>
      <c r="MPK33" s="53"/>
      <c r="MPL33" s="53"/>
      <c r="MPM33" s="53"/>
      <c r="MPN33" s="53"/>
      <c r="MPO33" s="53"/>
      <c r="MPP33" s="53"/>
      <c r="MPQ33" s="53"/>
      <c r="MPR33" s="53"/>
      <c r="MPS33" s="53"/>
      <c r="MPT33" s="53"/>
      <c r="MPU33" s="53"/>
      <c r="MPV33" s="53"/>
      <c r="MPW33" s="53"/>
      <c r="MPX33" s="53"/>
      <c r="MPY33" s="53"/>
      <c r="MPZ33" s="53"/>
      <c r="MQA33" s="53"/>
      <c r="MQB33" s="53"/>
      <c r="MQC33" s="53"/>
      <c r="MQD33" s="53"/>
      <c r="MQE33" s="53"/>
      <c r="MQF33" s="53"/>
      <c r="MQG33" s="53"/>
      <c r="MQH33" s="53"/>
      <c r="MQI33" s="53"/>
      <c r="MQJ33" s="53"/>
      <c r="MQK33" s="53"/>
      <c r="MQL33" s="53"/>
      <c r="MQM33" s="53"/>
      <c r="MQN33" s="53"/>
      <c r="MQO33" s="53"/>
      <c r="MQP33" s="53"/>
      <c r="MQQ33" s="53"/>
      <c r="MQR33" s="53"/>
      <c r="MQS33" s="53"/>
      <c r="MQT33" s="53"/>
      <c r="MQU33" s="53"/>
      <c r="MQV33" s="53"/>
      <c r="MQW33" s="53"/>
      <c r="MQX33" s="53"/>
      <c r="MQY33" s="53"/>
      <c r="MQZ33" s="53"/>
      <c r="MRA33" s="53"/>
      <c r="MRB33" s="53"/>
      <c r="MRC33" s="53"/>
      <c r="MRD33" s="53"/>
      <c r="MRE33" s="53"/>
      <c r="MRF33" s="53"/>
      <c r="MRG33" s="53"/>
      <c r="MRH33" s="53"/>
      <c r="MRI33" s="53"/>
      <c r="MRJ33" s="53"/>
      <c r="MRK33" s="53"/>
      <c r="MRL33" s="53"/>
      <c r="MRM33" s="53"/>
      <c r="MRN33" s="53"/>
      <c r="MRO33" s="53"/>
      <c r="MRP33" s="53"/>
      <c r="MRQ33" s="53"/>
      <c r="MRR33" s="53"/>
      <c r="MRS33" s="53"/>
      <c r="MRT33" s="53"/>
      <c r="MRU33" s="53"/>
      <c r="MRV33" s="53"/>
      <c r="MRW33" s="53"/>
      <c r="MRX33" s="53"/>
      <c r="MRY33" s="53"/>
      <c r="MRZ33" s="53"/>
      <c r="MSA33" s="53"/>
      <c r="MSB33" s="53"/>
      <c r="MSC33" s="53"/>
      <c r="MSD33" s="53"/>
      <c r="MSE33" s="53"/>
      <c r="MSF33" s="53"/>
      <c r="MSG33" s="53"/>
      <c r="MSH33" s="53"/>
      <c r="MSI33" s="53"/>
      <c r="MSJ33" s="53"/>
      <c r="MSK33" s="53"/>
      <c r="MSL33" s="53"/>
      <c r="MSM33" s="53"/>
      <c r="MSN33" s="53"/>
      <c r="MSO33" s="53"/>
      <c r="MSP33" s="53"/>
      <c r="MSQ33" s="53"/>
      <c r="MSR33" s="53"/>
      <c r="MSS33" s="53"/>
      <c r="MST33" s="53"/>
      <c r="MSU33" s="53"/>
      <c r="MSV33" s="53"/>
      <c r="MSW33" s="53"/>
      <c r="MSX33" s="53"/>
      <c r="MSY33" s="53"/>
      <c r="MSZ33" s="53"/>
      <c r="MTA33" s="53"/>
      <c r="MTB33" s="53"/>
      <c r="MTC33" s="53"/>
      <c r="MTD33" s="53"/>
      <c r="MTE33" s="53"/>
      <c r="MTF33" s="53"/>
      <c r="MTG33" s="53"/>
      <c r="MTH33" s="53"/>
      <c r="MTI33" s="53"/>
      <c r="MTJ33" s="53"/>
      <c r="MTK33" s="53"/>
      <c r="MTL33" s="53"/>
      <c r="MTM33" s="53"/>
      <c r="MTN33" s="53"/>
      <c r="MTO33" s="53"/>
      <c r="MTP33" s="53"/>
      <c r="MTQ33" s="53"/>
      <c r="MTR33" s="53"/>
      <c r="MTS33" s="53"/>
      <c r="MTT33" s="53"/>
      <c r="MTU33" s="53"/>
      <c r="MTV33" s="53"/>
      <c r="MTW33" s="53"/>
      <c r="MTX33" s="53"/>
      <c r="MTY33" s="53"/>
      <c r="MTZ33" s="53"/>
      <c r="MUA33" s="53"/>
      <c r="MUB33" s="53"/>
      <c r="MUC33" s="53"/>
      <c r="MUD33" s="53"/>
      <c r="MUE33" s="53"/>
      <c r="MUF33" s="53"/>
      <c r="MUG33" s="53"/>
      <c r="MUH33" s="53"/>
      <c r="MUI33" s="53"/>
      <c r="MUJ33" s="53"/>
      <c r="MUK33" s="53"/>
      <c r="MUL33" s="53"/>
      <c r="MUM33" s="53"/>
      <c r="MUN33" s="53"/>
      <c r="MUO33" s="53"/>
      <c r="MUP33" s="53"/>
      <c r="MUQ33" s="53"/>
      <c r="MUR33" s="53"/>
      <c r="MUS33" s="53"/>
      <c r="MUT33" s="53"/>
      <c r="MUU33" s="53"/>
      <c r="MUV33" s="53"/>
      <c r="MUW33" s="53"/>
      <c r="MUX33" s="53"/>
      <c r="MUY33" s="53"/>
      <c r="MUZ33" s="53"/>
      <c r="MVA33" s="53"/>
      <c r="MVB33" s="53"/>
      <c r="MVC33" s="53"/>
      <c r="MVD33" s="53"/>
      <c r="MVE33" s="53"/>
      <c r="MVF33" s="53"/>
      <c r="MVG33" s="53"/>
      <c r="MVH33" s="53"/>
      <c r="MVI33" s="53"/>
      <c r="MVJ33" s="53"/>
      <c r="MVK33" s="53"/>
      <c r="MVL33" s="53"/>
      <c r="MVM33" s="53"/>
      <c r="MVN33" s="53"/>
      <c r="MVO33" s="53"/>
      <c r="MVP33" s="53"/>
      <c r="MVQ33" s="53"/>
      <c r="MVR33" s="53"/>
      <c r="MVS33" s="53"/>
      <c r="MVT33" s="53"/>
      <c r="MVU33" s="53"/>
      <c r="MVV33" s="53"/>
      <c r="MVW33" s="53"/>
      <c r="MVX33" s="53"/>
      <c r="MVY33" s="53"/>
      <c r="MVZ33" s="53"/>
      <c r="MWA33" s="53"/>
      <c r="MWB33" s="53"/>
      <c r="MWC33" s="53"/>
      <c r="MWD33" s="53"/>
      <c r="MWE33" s="53"/>
      <c r="MWF33" s="53"/>
      <c r="MWG33" s="53"/>
      <c r="MWH33" s="53"/>
      <c r="MWI33" s="53"/>
      <c r="MWJ33" s="53"/>
      <c r="MWK33" s="53"/>
      <c r="MWL33" s="53"/>
      <c r="MWM33" s="53"/>
      <c r="MWN33" s="53"/>
      <c r="MWO33" s="53"/>
      <c r="MWP33" s="53"/>
      <c r="MWQ33" s="53"/>
      <c r="MWR33" s="53"/>
      <c r="MWS33" s="53"/>
      <c r="MWT33" s="53"/>
      <c r="MWU33" s="53"/>
      <c r="MWV33" s="53"/>
      <c r="MWW33" s="53"/>
      <c r="MWX33" s="53"/>
      <c r="MWY33" s="53"/>
      <c r="MWZ33" s="53"/>
      <c r="MXA33" s="53"/>
      <c r="MXB33" s="53"/>
      <c r="MXC33" s="53"/>
      <c r="MXD33" s="53"/>
      <c r="MXE33" s="53"/>
      <c r="MXF33" s="53"/>
      <c r="MXG33" s="53"/>
      <c r="MXH33" s="53"/>
      <c r="MXI33" s="53"/>
      <c r="MXJ33" s="53"/>
      <c r="MXK33" s="53"/>
      <c r="MXL33" s="53"/>
      <c r="MXM33" s="53"/>
      <c r="MXN33" s="53"/>
      <c r="MXO33" s="53"/>
      <c r="MXP33" s="53"/>
      <c r="MXQ33" s="53"/>
      <c r="MXR33" s="53"/>
      <c r="MXS33" s="53"/>
      <c r="MXT33" s="53"/>
      <c r="MXU33" s="53"/>
      <c r="MXV33" s="53"/>
      <c r="MXW33" s="53"/>
      <c r="MXX33" s="53"/>
      <c r="MXY33" s="53"/>
      <c r="MXZ33" s="53"/>
      <c r="MYA33" s="53"/>
      <c r="MYB33" s="53"/>
      <c r="MYC33" s="53"/>
      <c r="MYD33" s="53"/>
      <c r="MYE33" s="53"/>
      <c r="MYF33" s="53"/>
      <c r="MYG33" s="53"/>
      <c r="MYH33" s="53"/>
      <c r="MYI33" s="53"/>
      <c r="MYJ33" s="53"/>
      <c r="MYK33" s="53"/>
      <c r="MYL33" s="53"/>
      <c r="MYM33" s="53"/>
      <c r="MYN33" s="53"/>
      <c r="MYO33" s="53"/>
      <c r="MYP33" s="53"/>
      <c r="MYQ33" s="53"/>
      <c r="MYR33" s="53"/>
      <c r="MYS33" s="53"/>
      <c r="MYT33" s="53"/>
      <c r="MYU33" s="53"/>
      <c r="MYV33" s="53"/>
      <c r="MYW33" s="53"/>
      <c r="MYX33" s="53"/>
      <c r="MYY33" s="53"/>
      <c r="MYZ33" s="53"/>
      <c r="MZA33" s="53"/>
      <c r="MZB33" s="53"/>
      <c r="MZC33" s="53"/>
      <c r="MZD33" s="53"/>
      <c r="MZE33" s="53"/>
      <c r="MZF33" s="53"/>
      <c r="MZG33" s="53"/>
      <c r="MZH33" s="53"/>
      <c r="MZI33" s="53"/>
      <c r="MZJ33" s="53"/>
      <c r="MZK33" s="53"/>
      <c r="MZL33" s="53"/>
      <c r="MZM33" s="53"/>
      <c r="MZN33" s="53"/>
      <c r="MZO33" s="53"/>
      <c r="MZP33" s="53"/>
      <c r="MZQ33" s="53"/>
      <c r="MZR33" s="53"/>
      <c r="MZS33" s="53"/>
      <c r="MZT33" s="53"/>
      <c r="MZU33" s="53"/>
      <c r="MZV33" s="53"/>
      <c r="MZW33" s="53"/>
      <c r="MZX33" s="53"/>
      <c r="MZY33" s="53"/>
      <c r="MZZ33" s="53"/>
      <c r="NAA33" s="53"/>
      <c r="NAB33" s="53"/>
      <c r="NAC33" s="53"/>
      <c r="NAD33" s="53"/>
      <c r="NAE33" s="53"/>
      <c r="NAF33" s="53"/>
      <c r="NAG33" s="53"/>
      <c r="NAH33" s="53"/>
      <c r="NAI33" s="53"/>
      <c r="NAJ33" s="53"/>
      <c r="NAK33" s="53"/>
      <c r="NAL33" s="53"/>
      <c r="NAM33" s="53"/>
      <c r="NAN33" s="53"/>
      <c r="NAO33" s="53"/>
      <c r="NAP33" s="53"/>
      <c r="NAQ33" s="53"/>
      <c r="NAR33" s="53"/>
      <c r="NAS33" s="53"/>
      <c r="NAT33" s="53"/>
      <c r="NAU33" s="53"/>
      <c r="NAV33" s="53"/>
      <c r="NAW33" s="53"/>
      <c r="NAX33" s="53"/>
      <c r="NAY33" s="53"/>
      <c r="NAZ33" s="53"/>
      <c r="NBA33" s="53"/>
      <c r="NBB33" s="53"/>
      <c r="NBC33" s="53"/>
      <c r="NBD33" s="53"/>
      <c r="NBE33" s="53"/>
      <c r="NBF33" s="53"/>
      <c r="NBG33" s="53"/>
      <c r="NBH33" s="53"/>
      <c r="NBI33" s="53"/>
      <c r="NBJ33" s="53"/>
      <c r="NBK33" s="53"/>
      <c r="NBL33" s="53"/>
      <c r="NBM33" s="53"/>
      <c r="NBN33" s="53"/>
      <c r="NBO33" s="53"/>
      <c r="NBP33" s="53"/>
      <c r="NBQ33" s="53"/>
      <c r="NBR33" s="53"/>
      <c r="NBS33" s="53"/>
      <c r="NBT33" s="53"/>
      <c r="NBU33" s="53"/>
      <c r="NBV33" s="53"/>
      <c r="NBW33" s="53"/>
      <c r="NBX33" s="53"/>
      <c r="NBY33" s="53"/>
      <c r="NBZ33" s="53"/>
      <c r="NCA33" s="53"/>
      <c r="NCB33" s="53"/>
      <c r="NCC33" s="53"/>
      <c r="NCD33" s="53"/>
      <c r="NCE33" s="53"/>
      <c r="NCF33" s="53"/>
      <c r="NCG33" s="53"/>
      <c r="NCH33" s="53"/>
      <c r="NCI33" s="53"/>
      <c r="NCJ33" s="53"/>
      <c r="NCK33" s="53"/>
      <c r="NCL33" s="53"/>
      <c r="NCM33" s="53"/>
      <c r="NCN33" s="53"/>
      <c r="NCO33" s="53"/>
      <c r="NCP33" s="53"/>
      <c r="NCQ33" s="53"/>
      <c r="NCR33" s="53"/>
      <c r="NCS33" s="53"/>
      <c r="NCT33" s="53"/>
      <c r="NCU33" s="53"/>
      <c r="NCV33" s="53"/>
      <c r="NCW33" s="53"/>
      <c r="NCX33" s="53"/>
      <c r="NCY33" s="53"/>
      <c r="NCZ33" s="53"/>
      <c r="NDA33" s="53"/>
      <c r="NDB33" s="53"/>
      <c r="NDC33" s="53"/>
      <c r="NDD33" s="53"/>
      <c r="NDE33" s="53"/>
      <c r="NDF33" s="53"/>
      <c r="NDG33" s="53"/>
      <c r="NDH33" s="53"/>
      <c r="NDI33" s="53"/>
      <c r="NDJ33" s="53"/>
      <c r="NDK33" s="53"/>
      <c r="NDL33" s="53"/>
      <c r="NDM33" s="53"/>
      <c r="NDN33" s="53"/>
      <c r="NDO33" s="53"/>
      <c r="NDP33" s="53"/>
      <c r="NDQ33" s="53"/>
      <c r="NDR33" s="53"/>
      <c r="NDS33" s="53"/>
      <c r="NDT33" s="53"/>
      <c r="NDU33" s="53"/>
      <c r="NDV33" s="53"/>
      <c r="NDW33" s="53"/>
      <c r="NDX33" s="53"/>
      <c r="NDY33" s="53"/>
      <c r="NDZ33" s="53"/>
      <c r="NEA33" s="53"/>
      <c r="NEB33" s="53"/>
      <c r="NEC33" s="53"/>
      <c r="NED33" s="53"/>
      <c r="NEE33" s="53"/>
      <c r="NEF33" s="53"/>
      <c r="NEG33" s="53"/>
      <c r="NEH33" s="53"/>
      <c r="NEI33" s="53"/>
      <c r="NEJ33" s="53"/>
      <c r="NEK33" s="53"/>
      <c r="NEL33" s="53"/>
      <c r="NEM33" s="53"/>
      <c r="NEN33" s="53"/>
      <c r="NEO33" s="53"/>
      <c r="NEP33" s="53"/>
      <c r="NEQ33" s="53"/>
      <c r="NER33" s="53"/>
      <c r="NES33" s="53"/>
      <c r="NET33" s="53"/>
      <c r="NEU33" s="53"/>
      <c r="NEV33" s="53"/>
      <c r="NEW33" s="53"/>
      <c r="NEX33" s="53"/>
      <c r="NEY33" s="53"/>
      <c r="NEZ33" s="53"/>
      <c r="NFA33" s="53"/>
      <c r="NFB33" s="53"/>
      <c r="NFC33" s="53"/>
      <c r="NFD33" s="53"/>
      <c r="NFE33" s="53"/>
      <c r="NFF33" s="53"/>
      <c r="NFG33" s="53"/>
      <c r="NFH33" s="53"/>
      <c r="NFI33" s="53"/>
      <c r="NFJ33" s="53"/>
      <c r="NFK33" s="53"/>
      <c r="NFL33" s="53"/>
      <c r="NFM33" s="53"/>
      <c r="NFN33" s="53"/>
      <c r="NFO33" s="53"/>
      <c r="NFP33" s="53"/>
      <c r="NFQ33" s="53"/>
      <c r="NFR33" s="53"/>
      <c r="NFS33" s="53"/>
      <c r="NFT33" s="53"/>
      <c r="NFU33" s="53"/>
      <c r="NFV33" s="53"/>
      <c r="NFW33" s="53"/>
      <c r="NFX33" s="53"/>
      <c r="NFY33" s="53"/>
      <c r="NFZ33" s="53"/>
      <c r="NGA33" s="53"/>
      <c r="NGB33" s="53"/>
      <c r="NGC33" s="53"/>
      <c r="NGD33" s="53"/>
      <c r="NGE33" s="53"/>
      <c r="NGF33" s="53"/>
      <c r="NGG33" s="53"/>
      <c r="NGH33" s="53"/>
      <c r="NGI33" s="53"/>
      <c r="NGJ33" s="53"/>
      <c r="NGK33" s="53"/>
      <c r="NGL33" s="53"/>
      <c r="NGM33" s="53"/>
      <c r="NGN33" s="53"/>
      <c r="NGO33" s="53"/>
      <c r="NGP33" s="53"/>
      <c r="NGQ33" s="53"/>
      <c r="NGR33" s="53"/>
      <c r="NGS33" s="53"/>
      <c r="NGT33" s="53"/>
      <c r="NGU33" s="53"/>
      <c r="NGV33" s="53"/>
      <c r="NGW33" s="53"/>
      <c r="NGX33" s="53"/>
      <c r="NGY33" s="53"/>
      <c r="NGZ33" s="53"/>
      <c r="NHA33" s="53"/>
      <c r="NHB33" s="53"/>
      <c r="NHC33" s="53"/>
      <c r="NHD33" s="53"/>
      <c r="NHE33" s="53"/>
      <c r="NHF33" s="53"/>
      <c r="NHG33" s="53"/>
      <c r="NHH33" s="53"/>
      <c r="NHI33" s="53"/>
      <c r="NHJ33" s="53"/>
      <c r="NHK33" s="53"/>
      <c r="NHL33" s="53"/>
      <c r="NHM33" s="53"/>
      <c r="NHN33" s="53"/>
      <c r="NHO33" s="53"/>
      <c r="NHP33" s="53"/>
      <c r="NHQ33" s="53"/>
      <c r="NHR33" s="53"/>
      <c r="NHS33" s="53"/>
      <c r="NHT33" s="53"/>
      <c r="NHU33" s="53"/>
      <c r="NHV33" s="53"/>
      <c r="NHW33" s="53"/>
      <c r="NHX33" s="53"/>
      <c r="NHY33" s="53"/>
      <c r="NHZ33" s="53"/>
      <c r="NIA33" s="53"/>
      <c r="NIB33" s="53"/>
      <c r="NIC33" s="53"/>
      <c r="NID33" s="53"/>
      <c r="NIE33" s="53"/>
      <c r="NIF33" s="53"/>
      <c r="NIG33" s="53"/>
      <c r="NIH33" s="53"/>
      <c r="NII33" s="53"/>
      <c r="NIJ33" s="53"/>
      <c r="NIK33" s="53"/>
      <c r="NIL33" s="53"/>
      <c r="NIM33" s="53"/>
      <c r="NIN33" s="53"/>
      <c r="NIO33" s="53"/>
      <c r="NIP33" s="53"/>
      <c r="NIQ33" s="53"/>
      <c r="NIR33" s="53"/>
      <c r="NIS33" s="53"/>
      <c r="NIT33" s="53"/>
      <c r="NIU33" s="53"/>
      <c r="NIV33" s="53"/>
      <c r="NIW33" s="53"/>
      <c r="NIX33" s="53"/>
      <c r="NIY33" s="53"/>
      <c r="NIZ33" s="53"/>
      <c r="NJA33" s="53"/>
      <c r="NJB33" s="53"/>
      <c r="NJC33" s="53"/>
      <c r="NJD33" s="53"/>
      <c r="NJE33" s="53"/>
      <c r="NJF33" s="53"/>
      <c r="NJG33" s="53"/>
      <c r="NJH33" s="53"/>
      <c r="NJI33" s="53"/>
      <c r="NJJ33" s="53"/>
      <c r="NJK33" s="53"/>
      <c r="NJL33" s="53"/>
      <c r="NJM33" s="53"/>
      <c r="NJN33" s="53"/>
      <c r="NJO33" s="53"/>
      <c r="NJP33" s="53"/>
      <c r="NJQ33" s="53"/>
      <c r="NJR33" s="53"/>
      <c r="NJS33" s="53"/>
      <c r="NJT33" s="53"/>
      <c r="NJU33" s="53"/>
      <c r="NJV33" s="53"/>
      <c r="NJW33" s="53"/>
      <c r="NJX33" s="53"/>
      <c r="NJY33" s="53"/>
      <c r="NJZ33" s="53"/>
      <c r="NKA33" s="53"/>
      <c r="NKB33" s="53"/>
      <c r="NKC33" s="53"/>
      <c r="NKD33" s="53"/>
      <c r="NKE33" s="53"/>
      <c r="NKF33" s="53"/>
      <c r="NKG33" s="53"/>
      <c r="NKH33" s="53"/>
      <c r="NKI33" s="53"/>
      <c r="NKJ33" s="53"/>
      <c r="NKK33" s="53"/>
      <c r="NKL33" s="53"/>
      <c r="NKM33" s="53"/>
      <c r="NKN33" s="53"/>
      <c r="NKO33" s="53"/>
      <c r="NKP33" s="53"/>
      <c r="NKQ33" s="53"/>
      <c r="NKR33" s="53"/>
      <c r="NKS33" s="53"/>
      <c r="NKT33" s="53"/>
      <c r="NKU33" s="53"/>
      <c r="NKV33" s="53"/>
      <c r="NKW33" s="53"/>
      <c r="NKX33" s="53"/>
      <c r="NKY33" s="53"/>
      <c r="NKZ33" s="53"/>
      <c r="NLA33" s="53"/>
      <c r="NLB33" s="53"/>
      <c r="NLC33" s="53"/>
      <c r="NLD33" s="53"/>
      <c r="NLE33" s="53"/>
      <c r="NLF33" s="53"/>
      <c r="NLG33" s="53"/>
      <c r="NLH33" s="53"/>
      <c r="NLI33" s="53"/>
      <c r="NLJ33" s="53"/>
      <c r="NLK33" s="53"/>
      <c r="NLL33" s="53"/>
      <c r="NLM33" s="53"/>
      <c r="NLN33" s="53"/>
      <c r="NLO33" s="53"/>
      <c r="NLP33" s="53"/>
      <c r="NLQ33" s="53"/>
      <c r="NLR33" s="53"/>
      <c r="NLS33" s="53"/>
      <c r="NLT33" s="53"/>
      <c r="NLU33" s="53"/>
      <c r="NLV33" s="53"/>
      <c r="NLW33" s="53"/>
      <c r="NLX33" s="53"/>
      <c r="NLY33" s="53"/>
      <c r="NLZ33" s="53"/>
      <c r="NMA33" s="53"/>
      <c r="NMB33" s="53"/>
      <c r="NMC33" s="53"/>
      <c r="NMD33" s="53"/>
      <c r="NME33" s="53"/>
      <c r="NMF33" s="53"/>
      <c r="NMG33" s="53"/>
      <c r="NMH33" s="53"/>
      <c r="NMI33" s="53"/>
      <c r="NMJ33" s="53"/>
      <c r="NMK33" s="53"/>
      <c r="NML33" s="53"/>
      <c r="NMM33" s="53"/>
      <c r="NMN33" s="53"/>
      <c r="NMO33" s="53"/>
      <c r="NMP33" s="53"/>
      <c r="NMQ33" s="53"/>
      <c r="NMR33" s="53"/>
      <c r="NMS33" s="53"/>
      <c r="NMT33" s="53"/>
      <c r="NMU33" s="53"/>
      <c r="NMV33" s="53"/>
      <c r="NMW33" s="53"/>
      <c r="NMX33" s="53"/>
      <c r="NMY33" s="53"/>
      <c r="NMZ33" s="53"/>
      <c r="NNA33" s="53"/>
      <c r="NNB33" s="53"/>
      <c r="NNC33" s="53"/>
      <c r="NND33" s="53"/>
      <c r="NNE33" s="53"/>
      <c r="NNF33" s="53"/>
      <c r="NNG33" s="53"/>
      <c r="NNH33" s="53"/>
      <c r="NNI33" s="53"/>
      <c r="NNJ33" s="53"/>
      <c r="NNK33" s="53"/>
      <c r="NNL33" s="53"/>
      <c r="NNM33" s="53"/>
      <c r="NNN33" s="53"/>
      <c r="NNO33" s="53"/>
      <c r="NNP33" s="53"/>
      <c r="NNQ33" s="53"/>
      <c r="NNR33" s="53"/>
      <c r="NNS33" s="53"/>
      <c r="NNT33" s="53"/>
      <c r="NNU33" s="53"/>
      <c r="NNV33" s="53"/>
      <c r="NNW33" s="53"/>
      <c r="NNX33" s="53"/>
      <c r="NNY33" s="53"/>
      <c r="NNZ33" s="53"/>
      <c r="NOA33" s="53"/>
      <c r="NOB33" s="53"/>
      <c r="NOC33" s="53"/>
      <c r="NOD33" s="53"/>
      <c r="NOE33" s="53"/>
      <c r="NOF33" s="53"/>
      <c r="NOG33" s="53"/>
      <c r="NOH33" s="53"/>
      <c r="NOI33" s="53"/>
      <c r="NOJ33" s="53"/>
      <c r="NOK33" s="53"/>
      <c r="NOL33" s="53"/>
      <c r="NOM33" s="53"/>
      <c r="NON33" s="53"/>
      <c r="NOO33" s="53"/>
      <c r="NOP33" s="53"/>
      <c r="NOQ33" s="53"/>
      <c r="NOR33" s="53"/>
      <c r="NOS33" s="53"/>
      <c r="NOT33" s="53"/>
      <c r="NOU33" s="53"/>
      <c r="NOV33" s="53"/>
      <c r="NOW33" s="53"/>
      <c r="NOX33" s="53"/>
      <c r="NOY33" s="53"/>
      <c r="NOZ33" s="53"/>
      <c r="NPA33" s="53"/>
      <c r="NPB33" s="53"/>
      <c r="NPC33" s="53"/>
      <c r="NPD33" s="53"/>
      <c r="NPE33" s="53"/>
      <c r="NPF33" s="53"/>
      <c r="NPG33" s="53"/>
      <c r="NPH33" s="53"/>
      <c r="NPI33" s="53"/>
      <c r="NPJ33" s="53"/>
      <c r="NPK33" s="53"/>
      <c r="NPL33" s="53"/>
      <c r="NPM33" s="53"/>
      <c r="NPN33" s="53"/>
      <c r="NPO33" s="53"/>
      <c r="NPP33" s="53"/>
      <c r="NPQ33" s="53"/>
      <c r="NPR33" s="53"/>
      <c r="NPS33" s="53"/>
      <c r="NPT33" s="53"/>
      <c r="NPU33" s="53"/>
      <c r="NPV33" s="53"/>
      <c r="NPW33" s="53"/>
      <c r="NPX33" s="53"/>
      <c r="NPY33" s="53"/>
      <c r="NPZ33" s="53"/>
      <c r="NQA33" s="53"/>
      <c r="NQB33" s="53"/>
      <c r="NQC33" s="53"/>
      <c r="NQD33" s="53"/>
      <c r="NQE33" s="53"/>
      <c r="NQF33" s="53"/>
      <c r="NQG33" s="53"/>
      <c r="NQH33" s="53"/>
      <c r="NQI33" s="53"/>
      <c r="NQJ33" s="53"/>
      <c r="NQK33" s="53"/>
      <c r="NQL33" s="53"/>
      <c r="NQM33" s="53"/>
      <c r="NQN33" s="53"/>
      <c r="NQO33" s="53"/>
      <c r="NQP33" s="53"/>
      <c r="NQQ33" s="53"/>
      <c r="NQR33" s="53"/>
      <c r="NQS33" s="53"/>
      <c r="NQT33" s="53"/>
      <c r="NQU33" s="53"/>
      <c r="NQV33" s="53"/>
      <c r="NQW33" s="53"/>
      <c r="NQX33" s="53"/>
      <c r="NQY33" s="53"/>
      <c r="NQZ33" s="53"/>
      <c r="NRA33" s="53"/>
      <c r="NRB33" s="53"/>
      <c r="NRC33" s="53"/>
      <c r="NRD33" s="53"/>
      <c r="NRE33" s="53"/>
      <c r="NRF33" s="53"/>
      <c r="NRG33" s="53"/>
      <c r="NRH33" s="53"/>
      <c r="NRI33" s="53"/>
      <c r="NRJ33" s="53"/>
      <c r="NRK33" s="53"/>
      <c r="NRL33" s="53"/>
      <c r="NRM33" s="53"/>
      <c r="NRN33" s="53"/>
      <c r="NRO33" s="53"/>
      <c r="NRP33" s="53"/>
      <c r="NRQ33" s="53"/>
      <c r="NRR33" s="53"/>
      <c r="NRS33" s="53"/>
      <c r="NRT33" s="53"/>
      <c r="NRU33" s="53"/>
      <c r="NRV33" s="53"/>
      <c r="NRW33" s="53"/>
      <c r="NRX33" s="53"/>
      <c r="NRY33" s="53"/>
      <c r="NRZ33" s="53"/>
      <c r="NSA33" s="53"/>
      <c r="NSB33" s="53"/>
      <c r="NSC33" s="53"/>
      <c r="NSD33" s="53"/>
      <c r="NSE33" s="53"/>
      <c r="NSF33" s="53"/>
      <c r="NSG33" s="53"/>
      <c r="NSH33" s="53"/>
      <c r="NSI33" s="53"/>
      <c r="NSJ33" s="53"/>
      <c r="NSK33" s="53"/>
      <c r="NSL33" s="53"/>
      <c r="NSM33" s="53"/>
      <c r="NSN33" s="53"/>
      <c r="NSO33" s="53"/>
      <c r="NSP33" s="53"/>
      <c r="NSQ33" s="53"/>
      <c r="NSR33" s="53"/>
      <c r="NSS33" s="53"/>
      <c r="NST33" s="53"/>
      <c r="NSU33" s="53"/>
      <c r="NSV33" s="53"/>
      <c r="NSW33" s="53"/>
      <c r="NSX33" s="53"/>
      <c r="NSY33" s="53"/>
      <c r="NSZ33" s="53"/>
      <c r="NTA33" s="53"/>
      <c r="NTB33" s="53"/>
      <c r="NTC33" s="53"/>
      <c r="NTD33" s="53"/>
      <c r="NTE33" s="53"/>
      <c r="NTF33" s="53"/>
      <c r="NTG33" s="53"/>
      <c r="NTH33" s="53"/>
      <c r="NTI33" s="53"/>
      <c r="NTJ33" s="53"/>
      <c r="NTK33" s="53"/>
      <c r="NTL33" s="53"/>
      <c r="NTM33" s="53"/>
      <c r="NTN33" s="53"/>
      <c r="NTO33" s="53"/>
      <c r="NTP33" s="53"/>
      <c r="NTQ33" s="53"/>
      <c r="NTR33" s="53"/>
      <c r="NTS33" s="53"/>
      <c r="NTT33" s="53"/>
      <c r="NTU33" s="53"/>
      <c r="NTV33" s="53"/>
      <c r="NTW33" s="53"/>
      <c r="NTX33" s="53"/>
      <c r="NTY33" s="53"/>
      <c r="NTZ33" s="53"/>
      <c r="NUA33" s="53"/>
      <c r="NUB33" s="53"/>
      <c r="NUC33" s="53"/>
      <c r="NUD33" s="53"/>
      <c r="NUE33" s="53"/>
      <c r="NUF33" s="53"/>
      <c r="NUG33" s="53"/>
      <c r="NUH33" s="53"/>
      <c r="NUI33" s="53"/>
      <c r="NUJ33" s="53"/>
      <c r="NUK33" s="53"/>
      <c r="NUL33" s="53"/>
      <c r="NUM33" s="53"/>
      <c r="NUN33" s="53"/>
      <c r="NUO33" s="53"/>
      <c r="NUP33" s="53"/>
      <c r="NUQ33" s="53"/>
      <c r="NUR33" s="53"/>
      <c r="NUS33" s="53"/>
      <c r="NUT33" s="53"/>
      <c r="NUU33" s="53"/>
      <c r="NUV33" s="53"/>
      <c r="NUW33" s="53"/>
      <c r="NUX33" s="53"/>
      <c r="NUY33" s="53"/>
      <c r="NUZ33" s="53"/>
      <c r="NVA33" s="53"/>
      <c r="NVB33" s="53"/>
      <c r="NVC33" s="53"/>
      <c r="NVD33" s="53"/>
      <c r="NVE33" s="53"/>
      <c r="NVF33" s="53"/>
      <c r="NVG33" s="53"/>
      <c r="NVH33" s="53"/>
      <c r="NVI33" s="53"/>
      <c r="NVJ33" s="53"/>
      <c r="NVK33" s="53"/>
      <c r="NVL33" s="53"/>
      <c r="NVM33" s="53"/>
      <c r="NVN33" s="53"/>
      <c r="NVO33" s="53"/>
      <c r="NVP33" s="53"/>
      <c r="NVQ33" s="53"/>
      <c r="NVR33" s="53"/>
      <c r="NVS33" s="53"/>
      <c r="NVT33" s="53"/>
      <c r="NVU33" s="53"/>
      <c r="NVV33" s="53"/>
      <c r="NVW33" s="53"/>
      <c r="NVX33" s="53"/>
      <c r="NVY33" s="53"/>
      <c r="NVZ33" s="53"/>
      <c r="NWA33" s="53"/>
      <c r="NWB33" s="53"/>
      <c r="NWC33" s="53"/>
      <c r="NWD33" s="53"/>
      <c r="NWE33" s="53"/>
      <c r="NWF33" s="53"/>
      <c r="NWG33" s="53"/>
      <c r="NWH33" s="53"/>
      <c r="NWI33" s="53"/>
      <c r="NWJ33" s="53"/>
      <c r="NWK33" s="53"/>
      <c r="NWL33" s="53"/>
      <c r="NWM33" s="53"/>
      <c r="NWN33" s="53"/>
      <c r="NWO33" s="53"/>
      <c r="NWP33" s="53"/>
      <c r="NWQ33" s="53"/>
      <c r="NWR33" s="53"/>
      <c r="NWS33" s="53"/>
      <c r="NWT33" s="53"/>
      <c r="NWU33" s="53"/>
      <c r="NWV33" s="53"/>
      <c r="NWW33" s="53"/>
      <c r="NWX33" s="53"/>
      <c r="NWY33" s="53"/>
      <c r="NWZ33" s="53"/>
      <c r="NXA33" s="53"/>
      <c r="NXB33" s="53"/>
      <c r="NXC33" s="53"/>
      <c r="NXD33" s="53"/>
      <c r="NXE33" s="53"/>
      <c r="NXF33" s="53"/>
      <c r="NXG33" s="53"/>
      <c r="NXH33" s="53"/>
      <c r="NXI33" s="53"/>
      <c r="NXJ33" s="53"/>
      <c r="NXK33" s="53"/>
      <c r="NXL33" s="53"/>
      <c r="NXM33" s="53"/>
      <c r="NXN33" s="53"/>
      <c r="NXO33" s="53"/>
      <c r="NXP33" s="53"/>
      <c r="NXQ33" s="53"/>
      <c r="NXR33" s="53"/>
      <c r="NXS33" s="53"/>
      <c r="NXT33" s="53"/>
      <c r="NXU33" s="53"/>
      <c r="NXV33" s="53"/>
      <c r="NXW33" s="53"/>
      <c r="NXX33" s="53"/>
      <c r="NXY33" s="53"/>
      <c r="NXZ33" s="53"/>
      <c r="NYA33" s="53"/>
      <c r="NYB33" s="53"/>
      <c r="NYC33" s="53"/>
      <c r="NYD33" s="53"/>
      <c r="NYE33" s="53"/>
      <c r="NYF33" s="53"/>
      <c r="NYG33" s="53"/>
      <c r="NYH33" s="53"/>
      <c r="NYI33" s="53"/>
      <c r="NYJ33" s="53"/>
      <c r="NYK33" s="53"/>
      <c r="NYL33" s="53"/>
      <c r="NYM33" s="53"/>
      <c r="NYN33" s="53"/>
      <c r="NYO33" s="53"/>
      <c r="NYP33" s="53"/>
      <c r="NYQ33" s="53"/>
      <c r="NYR33" s="53"/>
      <c r="NYS33" s="53"/>
      <c r="NYT33" s="53"/>
      <c r="NYU33" s="53"/>
      <c r="NYV33" s="53"/>
      <c r="NYW33" s="53"/>
      <c r="NYX33" s="53"/>
      <c r="NYY33" s="53"/>
      <c r="NYZ33" s="53"/>
      <c r="NZA33" s="53"/>
      <c r="NZB33" s="53"/>
      <c r="NZC33" s="53"/>
      <c r="NZD33" s="53"/>
      <c r="NZE33" s="53"/>
      <c r="NZF33" s="53"/>
      <c r="NZG33" s="53"/>
      <c r="NZH33" s="53"/>
      <c r="NZI33" s="53"/>
      <c r="NZJ33" s="53"/>
      <c r="NZK33" s="53"/>
      <c r="NZL33" s="53"/>
      <c r="NZM33" s="53"/>
      <c r="NZN33" s="53"/>
      <c r="NZO33" s="53"/>
      <c r="NZP33" s="53"/>
      <c r="NZQ33" s="53"/>
      <c r="NZR33" s="53"/>
      <c r="NZS33" s="53"/>
      <c r="NZT33" s="53"/>
      <c r="NZU33" s="53"/>
      <c r="NZV33" s="53"/>
      <c r="NZW33" s="53"/>
      <c r="NZX33" s="53"/>
      <c r="NZY33" s="53"/>
      <c r="NZZ33" s="53"/>
      <c r="OAA33" s="53"/>
      <c r="OAB33" s="53"/>
      <c r="OAC33" s="53"/>
      <c r="OAD33" s="53"/>
      <c r="OAE33" s="53"/>
      <c r="OAF33" s="53"/>
      <c r="OAG33" s="53"/>
      <c r="OAH33" s="53"/>
      <c r="OAI33" s="53"/>
      <c r="OAJ33" s="53"/>
      <c r="OAK33" s="53"/>
      <c r="OAL33" s="53"/>
      <c r="OAM33" s="53"/>
      <c r="OAN33" s="53"/>
      <c r="OAO33" s="53"/>
      <c r="OAP33" s="53"/>
      <c r="OAQ33" s="53"/>
      <c r="OAR33" s="53"/>
      <c r="OAS33" s="53"/>
      <c r="OAT33" s="53"/>
      <c r="OAU33" s="53"/>
      <c r="OAV33" s="53"/>
      <c r="OAW33" s="53"/>
      <c r="OAX33" s="53"/>
      <c r="OAY33" s="53"/>
      <c r="OAZ33" s="53"/>
      <c r="OBA33" s="53"/>
      <c r="OBB33" s="53"/>
      <c r="OBC33" s="53"/>
      <c r="OBD33" s="53"/>
      <c r="OBE33" s="53"/>
      <c r="OBF33" s="53"/>
      <c r="OBG33" s="53"/>
      <c r="OBH33" s="53"/>
      <c r="OBI33" s="53"/>
      <c r="OBJ33" s="53"/>
      <c r="OBK33" s="53"/>
      <c r="OBL33" s="53"/>
      <c r="OBM33" s="53"/>
      <c r="OBN33" s="53"/>
      <c r="OBO33" s="53"/>
      <c r="OBP33" s="53"/>
      <c r="OBQ33" s="53"/>
      <c r="OBR33" s="53"/>
      <c r="OBS33" s="53"/>
      <c r="OBT33" s="53"/>
      <c r="OBU33" s="53"/>
      <c r="OBV33" s="53"/>
      <c r="OBW33" s="53"/>
      <c r="OBX33" s="53"/>
      <c r="OBY33" s="53"/>
      <c r="OBZ33" s="53"/>
      <c r="OCA33" s="53"/>
      <c r="OCB33" s="53"/>
      <c r="OCC33" s="53"/>
      <c r="OCD33" s="53"/>
      <c r="OCE33" s="53"/>
      <c r="OCF33" s="53"/>
      <c r="OCG33" s="53"/>
      <c r="OCH33" s="53"/>
      <c r="OCI33" s="53"/>
      <c r="OCJ33" s="53"/>
      <c r="OCK33" s="53"/>
      <c r="OCL33" s="53"/>
      <c r="OCM33" s="53"/>
      <c r="OCN33" s="53"/>
      <c r="OCO33" s="53"/>
      <c r="OCP33" s="53"/>
      <c r="OCQ33" s="53"/>
      <c r="OCR33" s="53"/>
      <c r="OCS33" s="53"/>
      <c r="OCT33" s="53"/>
      <c r="OCU33" s="53"/>
      <c r="OCV33" s="53"/>
      <c r="OCW33" s="53"/>
      <c r="OCX33" s="53"/>
      <c r="OCY33" s="53"/>
      <c r="OCZ33" s="53"/>
      <c r="ODA33" s="53"/>
      <c r="ODB33" s="53"/>
      <c r="ODC33" s="53"/>
      <c r="ODD33" s="53"/>
      <c r="ODE33" s="53"/>
      <c r="ODF33" s="53"/>
      <c r="ODG33" s="53"/>
      <c r="ODH33" s="53"/>
      <c r="ODI33" s="53"/>
      <c r="ODJ33" s="53"/>
      <c r="ODK33" s="53"/>
      <c r="ODL33" s="53"/>
      <c r="ODM33" s="53"/>
      <c r="ODN33" s="53"/>
      <c r="ODO33" s="53"/>
      <c r="ODP33" s="53"/>
      <c r="ODQ33" s="53"/>
      <c r="ODR33" s="53"/>
      <c r="ODS33" s="53"/>
      <c r="ODT33" s="53"/>
      <c r="ODU33" s="53"/>
      <c r="ODV33" s="53"/>
      <c r="ODW33" s="53"/>
      <c r="ODX33" s="53"/>
      <c r="ODY33" s="53"/>
      <c r="ODZ33" s="53"/>
      <c r="OEA33" s="53"/>
      <c r="OEB33" s="53"/>
      <c r="OEC33" s="53"/>
      <c r="OED33" s="53"/>
      <c r="OEE33" s="53"/>
      <c r="OEF33" s="53"/>
      <c r="OEG33" s="53"/>
      <c r="OEH33" s="53"/>
      <c r="OEI33" s="53"/>
      <c r="OEJ33" s="53"/>
      <c r="OEK33" s="53"/>
      <c r="OEL33" s="53"/>
      <c r="OEM33" s="53"/>
      <c r="OEN33" s="53"/>
      <c r="OEO33" s="53"/>
      <c r="OEP33" s="53"/>
      <c r="OEQ33" s="53"/>
      <c r="OER33" s="53"/>
      <c r="OES33" s="53"/>
      <c r="OET33" s="53"/>
      <c r="OEU33" s="53"/>
      <c r="OEV33" s="53"/>
      <c r="OEW33" s="53"/>
      <c r="OEX33" s="53"/>
      <c r="OEY33" s="53"/>
      <c r="OEZ33" s="53"/>
      <c r="OFA33" s="53"/>
      <c r="OFB33" s="53"/>
      <c r="OFC33" s="53"/>
      <c r="OFD33" s="53"/>
      <c r="OFE33" s="53"/>
      <c r="OFF33" s="53"/>
      <c r="OFG33" s="53"/>
      <c r="OFH33" s="53"/>
      <c r="OFI33" s="53"/>
      <c r="OFJ33" s="53"/>
      <c r="OFK33" s="53"/>
      <c r="OFL33" s="53"/>
      <c r="OFM33" s="53"/>
      <c r="OFN33" s="53"/>
      <c r="OFO33" s="53"/>
      <c r="OFP33" s="53"/>
      <c r="OFQ33" s="53"/>
      <c r="OFR33" s="53"/>
      <c r="OFS33" s="53"/>
      <c r="OFT33" s="53"/>
      <c r="OFU33" s="53"/>
      <c r="OFV33" s="53"/>
      <c r="OFW33" s="53"/>
      <c r="OFX33" s="53"/>
      <c r="OFY33" s="53"/>
      <c r="OFZ33" s="53"/>
      <c r="OGA33" s="53"/>
      <c r="OGB33" s="53"/>
      <c r="OGC33" s="53"/>
      <c r="OGD33" s="53"/>
      <c r="OGE33" s="53"/>
      <c r="OGF33" s="53"/>
      <c r="OGG33" s="53"/>
      <c r="OGH33" s="53"/>
      <c r="OGI33" s="53"/>
      <c r="OGJ33" s="53"/>
      <c r="OGK33" s="53"/>
      <c r="OGL33" s="53"/>
      <c r="OGM33" s="53"/>
      <c r="OGN33" s="53"/>
      <c r="OGO33" s="53"/>
      <c r="OGP33" s="53"/>
      <c r="OGQ33" s="53"/>
      <c r="OGR33" s="53"/>
      <c r="OGS33" s="53"/>
      <c r="OGT33" s="53"/>
      <c r="OGU33" s="53"/>
      <c r="OGV33" s="53"/>
      <c r="OGW33" s="53"/>
      <c r="OGX33" s="53"/>
      <c r="OGY33" s="53"/>
      <c r="OGZ33" s="53"/>
      <c r="OHA33" s="53"/>
      <c r="OHB33" s="53"/>
      <c r="OHC33" s="53"/>
      <c r="OHD33" s="53"/>
      <c r="OHE33" s="53"/>
      <c r="OHF33" s="53"/>
      <c r="OHG33" s="53"/>
      <c r="OHH33" s="53"/>
      <c r="OHI33" s="53"/>
      <c r="OHJ33" s="53"/>
      <c r="OHK33" s="53"/>
      <c r="OHL33" s="53"/>
      <c r="OHM33" s="53"/>
      <c r="OHN33" s="53"/>
      <c r="OHO33" s="53"/>
      <c r="OHP33" s="53"/>
      <c r="OHQ33" s="53"/>
      <c r="OHR33" s="53"/>
      <c r="OHS33" s="53"/>
      <c r="OHT33" s="53"/>
      <c r="OHU33" s="53"/>
      <c r="OHV33" s="53"/>
      <c r="OHW33" s="53"/>
      <c r="OHX33" s="53"/>
      <c r="OHY33" s="53"/>
      <c r="OHZ33" s="53"/>
      <c r="OIA33" s="53"/>
      <c r="OIB33" s="53"/>
      <c r="OIC33" s="53"/>
      <c r="OID33" s="53"/>
      <c r="OIE33" s="53"/>
      <c r="OIF33" s="53"/>
      <c r="OIG33" s="53"/>
      <c r="OIH33" s="53"/>
      <c r="OII33" s="53"/>
      <c r="OIJ33" s="53"/>
      <c r="OIK33" s="53"/>
      <c r="OIL33" s="53"/>
      <c r="OIM33" s="53"/>
      <c r="OIN33" s="53"/>
      <c r="OIO33" s="53"/>
      <c r="OIP33" s="53"/>
      <c r="OIQ33" s="53"/>
      <c r="OIR33" s="53"/>
      <c r="OIS33" s="53"/>
      <c r="OIT33" s="53"/>
      <c r="OIU33" s="53"/>
      <c r="OIV33" s="53"/>
      <c r="OIW33" s="53"/>
      <c r="OIX33" s="53"/>
      <c r="OIY33" s="53"/>
      <c r="OIZ33" s="53"/>
      <c r="OJA33" s="53"/>
      <c r="OJB33" s="53"/>
      <c r="OJC33" s="53"/>
      <c r="OJD33" s="53"/>
      <c r="OJE33" s="53"/>
      <c r="OJF33" s="53"/>
      <c r="OJG33" s="53"/>
      <c r="OJH33" s="53"/>
      <c r="OJI33" s="53"/>
      <c r="OJJ33" s="53"/>
      <c r="OJK33" s="53"/>
      <c r="OJL33" s="53"/>
      <c r="OJM33" s="53"/>
      <c r="OJN33" s="53"/>
      <c r="OJO33" s="53"/>
      <c r="OJP33" s="53"/>
      <c r="OJQ33" s="53"/>
      <c r="OJR33" s="53"/>
      <c r="OJS33" s="53"/>
      <c r="OJT33" s="53"/>
      <c r="OJU33" s="53"/>
      <c r="OJV33" s="53"/>
      <c r="OJW33" s="53"/>
      <c r="OJX33" s="53"/>
      <c r="OJY33" s="53"/>
      <c r="OJZ33" s="53"/>
      <c r="OKA33" s="53"/>
      <c r="OKB33" s="53"/>
      <c r="OKC33" s="53"/>
      <c r="OKD33" s="53"/>
      <c r="OKE33" s="53"/>
      <c r="OKF33" s="53"/>
      <c r="OKG33" s="53"/>
      <c r="OKH33" s="53"/>
      <c r="OKI33" s="53"/>
      <c r="OKJ33" s="53"/>
      <c r="OKK33" s="53"/>
      <c r="OKL33" s="53"/>
      <c r="OKM33" s="53"/>
      <c r="OKN33" s="53"/>
      <c r="OKO33" s="53"/>
      <c r="OKP33" s="53"/>
      <c r="OKQ33" s="53"/>
      <c r="OKR33" s="53"/>
      <c r="OKS33" s="53"/>
      <c r="OKT33" s="53"/>
      <c r="OKU33" s="53"/>
      <c r="OKV33" s="53"/>
      <c r="OKW33" s="53"/>
      <c r="OKX33" s="53"/>
      <c r="OKY33" s="53"/>
      <c r="OKZ33" s="53"/>
      <c r="OLA33" s="53"/>
      <c r="OLB33" s="53"/>
      <c r="OLC33" s="53"/>
      <c r="OLD33" s="53"/>
      <c r="OLE33" s="53"/>
      <c r="OLF33" s="53"/>
      <c r="OLG33" s="53"/>
      <c r="OLH33" s="53"/>
      <c r="OLI33" s="53"/>
      <c r="OLJ33" s="53"/>
      <c r="OLK33" s="53"/>
      <c r="OLL33" s="53"/>
      <c r="OLM33" s="53"/>
      <c r="OLN33" s="53"/>
      <c r="OLO33" s="53"/>
      <c r="OLP33" s="53"/>
      <c r="OLQ33" s="53"/>
      <c r="OLR33" s="53"/>
      <c r="OLS33" s="53"/>
      <c r="OLT33" s="53"/>
      <c r="OLU33" s="53"/>
      <c r="OLV33" s="53"/>
      <c r="OLW33" s="53"/>
      <c r="OLX33" s="53"/>
      <c r="OLY33" s="53"/>
      <c r="OLZ33" s="53"/>
      <c r="OMA33" s="53"/>
      <c r="OMB33" s="53"/>
      <c r="OMC33" s="53"/>
      <c r="OMD33" s="53"/>
      <c r="OME33" s="53"/>
      <c r="OMF33" s="53"/>
      <c r="OMG33" s="53"/>
      <c r="OMH33" s="53"/>
      <c r="OMI33" s="53"/>
      <c r="OMJ33" s="53"/>
      <c r="OMK33" s="53"/>
      <c r="OML33" s="53"/>
      <c r="OMM33" s="53"/>
      <c r="OMN33" s="53"/>
      <c r="OMO33" s="53"/>
      <c r="OMP33" s="53"/>
      <c r="OMQ33" s="53"/>
      <c r="OMR33" s="53"/>
      <c r="OMS33" s="53"/>
      <c r="OMT33" s="53"/>
      <c r="OMU33" s="53"/>
      <c r="OMV33" s="53"/>
      <c r="OMW33" s="53"/>
      <c r="OMX33" s="53"/>
      <c r="OMY33" s="53"/>
      <c r="OMZ33" s="53"/>
      <c r="ONA33" s="53"/>
      <c r="ONB33" s="53"/>
      <c r="ONC33" s="53"/>
      <c r="OND33" s="53"/>
      <c r="ONE33" s="53"/>
      <c r="ONF33" s="53"/>
      <c r="ONG33" s="53"/>
      <c r="ONH33" s="53"/>
      <c r="ONI33" s="53"/>
      <c r="ONJ33" s="53"/>
      <c r="ONK33" s="53"/>
      <c r="ONL33" s="53"/>
      <c r="ONM33" s="53"/>
      <c r="ONN33" s="53"/>
      <c r="ONO33" s="53"/>
      <c r="ONP33" s="53"/>
      <c r="ONQ33" s="53"/>
      <c r="ONR33" s="53"/>
      <c r="ONS33" s="53"/>
      <c r="ONT33" s="53"/>
      <c r="ONU33" s="53"/>
      <c r="ONV33" s="53"/>
      <c r="ONW33" s="53"/>
      <c r="ONX33" s="53"/>
      <c r="ONY33" s="53"/>
      <c r="ONZ33" s="53"/>
      <c r="OOA33" s="53"/>
      <c r="OOB33" s="53"/>
      <c r="OOC33" s="53"/>
      <c r="OOD33" s="53"/>
      <c r="OOE33" s="53"/>
      <c r="OOF33" s="53"/>
      <c r="OOG33" s="53"/>
      <c r="OOH33" s="53"/>
      <c r="OOI33" s="53"/>
      <c r="OOJ33" s="53"/>
      <c r="OOK33" s="53"/>
      <c r="OOL33" s="53"/>
      <c r="OOM33" s="53"/>
      <c r="OON33" s="53"/>
      <c r="OOO33" s="53"/>
      <c r="OOP33" s="53"/>
      <c r="OOQ33" s="53"/>
      <c r="OOR33" s="53"/>
      <c r="OOS33" s="53"/>
      <c r="OOT33" s="53"/>
      <c r="OOU33" s="53"/>
      <c r="OOV33" s="53"/>
      <c r="OOW33" s="53"/>
      <c r="OOX33" s="53"/>
      <c r="OOY33" s="53"/>
      <c r="OOZ33" s="53"/>
      <c r="OPA33" s="53"/>
      <c r="OPB33" s="53"/>
      <c r="OPC33" s="53"/>
      <c r="OPD33" s="53"/>
      <c r="OPE33" s="53"/>
      <c r="OPF33" s="53"/>
      <c r="OPG33" s="53"/>
      <c r="OPH33" s="53"/>
      <c r="OPI33" s="53"/>
      <c r="OPJ33" s="53"/>
      <c r="OPK33" s="53"/>
      <c r="OPL33" s="53"/>
      <c r="OPM33" s="53"/>
      <c r="OPN33" s="53"/>
      <c r="OPO33" s="53"/>
      <c r="OPP33" s="53"/>
      <c r="OPQ33" s="53"/>
      <c r="OPR33" s="53"/>
      <c r="OPS33" s="53"/>
      <c r="OPT33" s="53"/>
      <c r="OPU33" s="53"/>
      <c r="OPV33" s="53"/>
      <c r="OPW33" s="53"/>
      <c r="OPX33" s="53"/>
      <c r="OPY33" s="53"/>
      <c r="OPZ33" s="53"/>
      <c r="OQA33" s="53"/>
      <c r="OQB33" s="53"/>
      <c r="OQC33" s="53"/>
      <c r="OQD33" s="53"/>
      <c r="OQE33" s="53"/>
      <c r="OQF33" s="53"/>
      <c r="OQG33" s="53"/>
      <c r="OQH33" s="53"/>
      <c r="OQI33" s="53"/>
      <c r="OQJ33" s="53"/>
      <c r="OQK33" s="53"/>
      <c r="OQL33" s="53"/>
      <c r="OQM33" s="53"/>
      <c r="OQN33" s="53"/>
      <c r="OQO33" s="53"/>
      <c r="OQP33" s="53"/>
      <c r="OQQ33" s="53"/>
      <c r="OQR33" s="53"/>
      <c r="OQS33" s="53"/>
      <c r="OQT33" s="53"/>
      <c r="OQU33" s="53"/>
      <c r="OQV33" s="53"/>
      <c r="OQW33" s="53"/>
      <c r="OQX33" s="53"/>
      <c r="OQY33" s="53"/>
      <c r="OQZ33" s="53"/>
      <c r="ORA33" s="53"/>
      <c r="ORB33" s="53"/>
      <c r="ORC33" s="53"/>
      <c r="ORD33" s="53"/>
      <c r="ORE33" s="53"/>
      <c r="ORF33" s="53"/>
      <c r="ORG33" s="53"/>
      <c r="ORH33" s="53"/>
      <c r="ORI33" s="53"/>
      <c r="ORJ33" s="53"/>
      <c r="ORK33" s="53"/>
      <c r="ORL33" s="53"/>
      <c r="ORM33" s="53"/>
      <c r="ORN33" s="53"/>
      <c r="ORO33" s="53"/>
      <c r="ORP33" s="53"/>
      <c r="ORQ33" s="53"/>
      <c r="ORR33" s="53"/>
      <c r="ORS33" s="53"/>
      <c r="ORT33" s="53"/>
      <c r="ORU33" s="53"/>
      <c r="ORV33" s="53"/>
      <c r="ORW33" s="53"/>
      <c r="ORX33" s="53"/>
      <c r="ORY33" s="53"/>
      <c r="ORZ33" s="53"/>
      <c r="OSA33" s="53"/>
      <c r="OSB33" s="53"/>
      <c r="OSC33" s="53"/>
      <c r="OSD33" s="53"/>
      <c r="OSE33" s="53"/>
      <c r="OSF33" s="53"/>
      <c r="OSG33" s="53"/>
      <c r="OSH33" s="53"/>
      <c r="OSI33" s="53"/>
      <c r="OSJ33" s="53"/>
      <c r="OSK33" s="53"/>
      <c r="OSL33" s="53"/>
      <c r="OSM33" s="53"/>
      <c r="OSN33" s="53"/>
      <c r="OSO33" s="53"/>
      <c r="OSP33" s="53"/>
      <c r="OSQ33" s="53"/>
      <c r="OSR33" s="53"/>
      <c r="OSS33" s="53"/>
      <c r="OST33" s="53"/>
      <c r="OSU33" s="53"/>
      <c r="OSV33" s="53"/>
      <c r="OSW33" s="53"/>
      <c r="OSX33" s="53"/>
      <c r="OSY33" s="53"/>
      <c r="OSZ33" s="53"/>
      <c r="OTA33" s="53"/>
      <c r="OTB33" s="53"/>
      <c r="OTC33" s="53"/>
      <c r="OTD33" s="53"/>
      <c r="OTE33" s="53"/>
      <c r="OTF33" s="53"/>
      <c r="OTG33" s="53"/>
      <c r="OTH33" s="53"/>
      <c r="OTI33" s="53"/>
      <c r="OTJ33" s="53"/>
      <c r="OTK33" s="53"/>
      <c r="OTL33" s="53"/>
      <c r="OTM33" s="53"/>
      <c r="OTN33" s="53"/>
      <c r="OTO33" s="53"/>
      <c r="OTP33" s="53"/>
      <c r="OTQ33" s="53"/>
      <c r="OTR33" s="53"/>
      <c r="OTS33" s="53"/>
      <c r="OTT33" s="53"/>
      <c r="OTU33" s="53"/>
      <c r="OTV33" s="53"/>
      <c r="OTW33" s="53"/>
      <c r="OTX33" s="53"/>
      <c r="OTY33" s="53"/>
      <c r="OTZ33" s="53"/>
      <c r="OUA33" s="53"/>
      <c r="OUB33" s="53"/>
      <c r="OUC33" s="53"/>
      <c r="OUD33" s="53"/>
      <c r="OUE33" s="53"/>
      <c r="OUF33" s="53"/>
      <c r="OUG33" s="53"/>
      <c r="OUH33" s="53"/>
      <c r="OUI33" s="53"/>
      <c r="OUJ33" s="53"/>
      <c r="OUK33" s="53"/>
      <c r="OUL33" s="53"/>
      <c r="OUM33" s="53"/>
      <c r="OUN33" s="53"/>
      <c r="OUO33" s="53"/>
      <c r="OUP33" s="53"/>
      <c r="OUQ33" s="53"/>
      <c r="OUR33" s="53"/>
      <c r="OUS33" s="53"/>
      <c r="OUT33" s="53"/>
      <c r="OUU33" s="53"/>
      <c r="OUV33" s="53"/>
      <c r="OUW33" s="53"/>
      <c r="OUX33" s="53"/>
      <c r="OUY33" s="53"/>
      <c r="OUZ33" s="53"/>
      <c r="OVA33" s="53"/>
      <c r="OVB33" s="53"/>
      <c r="OVC33" s="53"/>
      <c r="OVD33" s="53"/>
      <c r="OVE33" s="53"/>
      <c r="OVF33" s="53"/>
      <c r="OVG33" s="53"/>
      <c r="OVH33" s="53"/>
      <c r="OVI33" s="53"/>
      <c r="OVJ33" s="53"/>
      <c r="OVK33" s="53"/>
      <c r="OVL33" s="53"/>
      <c r="OVM33" s="53"/>
      <c r="OVN33" s="53"/>
      <c r="OVO33" s="53"/>
      <c r="OVP33" s="53"/>
      <c r="OVQ33" s="53"/>
      <c r="OVR33" s="53"/>
      <c r="OVS33" s="53"/>
      <c r="OVT33" s="53"/>
      <c r="OVU33" s="53"/>
      <c r="OVV33" s="53"/>
      <c r="OVW33" s="53"/>
      <c r="OVX33" s="53"/>
      <c r="OVY33" s="53"/>
      <c r="OVZ33" s="53"/>
      <c r="OWA33" s="53"/>
      <c r="OWB33" s="53"/>
      <c r="OWC33" s="53"/>
      <c r="OWD33" s="53"/>
      <c r="OWE33" s="53"/>
      <c r="OWF33" s="53"/>
      <c r="OWG33" s="53"/>
      <c r="OWH33" s="53"/>
      <c r="OWI33" s="53"/>
      <c r="OWJ33" s="53"/>
      <c r="OWK33" s="53"/>
      <c r="OWL33" s="53"/>
      <c r="OWM33" s="53"/>
      <c r="OWN33" s="53"/>
      <c r="OWO33" s="53"/>
      <c r="OWP33" s="53"/>
      <c r="OWQ33" s="53"/>
      <c r="OWR33" s="53"/>
      <c r="OWS33" s="53"/>
      <c r="OWT33" s="53"/>
      <c r="OWU33" s="53"/>
      <c r="OWV33" s="53"/>
      <c r="OWW33" s="53"/>
      <c r="OWX33" s="53"/>
      <c r="OWY33" s="53"/>
      <c r="OWZ33" s="53"/>
      <c r="OXA33" s="53"/>
      <c r="OXB33" s="53"/>
      <c r="OXC33" s="53"/>
      <c r="OXD33" s="53"/>
      <c r="OXE33" s="53"/>
      <c r="OXF33" s="53"/>
      <c r="OXG33" s="53"/>
      <c r="OXH33" s="53"/>
      <c r="OXI33" s="53"/>
      <c r="OXJ33" s="53"/>
      <c r="OXK33" s="53"/>
      <c r="OXL33" s="53"/>
      <c r="OXM33" s="53"/>
      <c r="OXN33" s="53"/>
      <c r="OXO33" s="53"/>
      <c r="OXP33" s="53"/>
      <c r="OXQ33" s="53"/>
      <c r="OXR33" s="53"/>
      <c r="OXS33" s="53"/>
      <c r="OXT33" s="53"/>
      <c r="OXU33" s="53"/>
      <c r="OXV33" s="53"/>
      <c r="OXW33" s="53"/>
      <c r="OXX33" s="53"/>
      <c r="OXY33" s="53"/>
      <c r="OXZ33" s="53"/>
      <c r="OYA33" s="53"/>
      <c r="OYB33" s="53"/>
      <c r="OYC33" s="53"/>
      <c r="OYD33" s="53"/>
      <c r="OYE33" s="53"/>
      <c r="OYF33" s="53"/>
      <c r="OYG33" s="53"/>
      <c r="OYH33" s="53"/>
      <c r="OYI33" s="53"/>
      <c r="OYJ33" s="53"/>
      <c r="OYK33" s="53"/>
      <c r="OYL33" s="53"/>
      <c r="OYM33" s="53"/>
      <c r="OYN33" s="53"/>
      <c r="OYO33" s="53"/>
      <c r="OYP33" s="53"/>
      <c r="OYQ33" s="53"/>
      <c r="OYR33" s="53"/>
      <c r="OYS33" s="53"/>
      <c r="OYT33" s="53"/>
      <c r="OYU33" s="53"/>
      <c r="OYV33" s="53"/>
      <c r="OYW33" s="53"/>
      <c r="OYX33" s="53"/>
      <c r="OYY33" s="53"/>
      <c r="OYZ33" s="53"/>
      <c r="OZA33" s="53"/>
      <c r="OZB33" s="53"/>
      <c r="OZC33" s="53"/>
      <c r="OZD33" s="53"/>
      <c r="OZE33" s="53"/>
      <c r="OZF33" s="53"/>
      <c r="OZG33" s="53"/>
      <c r="OZH33" s="53"/>
      <c r="OZI33" s="53"/>
      <c r="OZJ33" s="53"/>
      <c r="OZK33" s="53"/>
      <c r="OZL33" s="53"/>
      <c r="OZM33" s="53"/>
      <c r="OZN33" s="53"/>
      <c r="OZO33" s="53"/>
      <c r="OZP33" s="53"/>
      <c r="OZQ33" s="53"/>
      <c r="OZR33" s="53"/>
      <c r="OZS33" s="53"/>
      <c r="OZT33" s="53"/>
      <c r="OZU33" s="53"/>
      <c r="OZV33" s="53"/>
      <c r="OZW33" s="53"/>
      <c r="OZX33" s="53"/>
      <c r="OZY33" s="53"/>
      <c r="OZZ33" s="53"/>
      <c r="PAA33" s="53"/>
      <c r="PAB33" s="53"/>
      <c r="PAC33" s="53"/>
      <c r="PAD33" s="53"/>
      <c r="PAE33" s="53"/>
      <c r="PAF33" s="53"/>
      <c r="PAG33" s="53"/>
      <c r="PAH33" s="53"/>
      <c r="PAI33" s="53"/>
      <c r="PAJ33" s="53"/>
      <c r="PAK33" s="53"/>
      <c r="PAL33" s="53"/>
      <c r="PAM33" s="53"/>
      <c r="PAN33" s="53"/>
      <c r="PAO33" s="53"/>
      <c r="PAP33" s="53"/>
      <c r="PAQ33" s="53"/>
      <c r="PAR33" s="53"/>
      <c r="PAS33" s="53"/>
      <c r="PAT33" s="53"/>
      <c r="PAU33" s="53"/>
      <c r="PAV33" s="53"/>
      <c r="PAW33" s="53"/>
      <c r="PAX33" s="53"/>
      <c r="PAY33" s="53"/>
      <c r="PAZ33" s="53"/>
      <c r="PBA33" s="53"/>
      <c r="PBB33" s="53"/>
      <c r="PBC33" s="53"/>
      <c r="PBD33" s="53"/>
      <c r="PBE33" s="53"/>
      <c r="PBF33" s="53"/>
      <c r="PBG33" s="53"/>
      <c r="PBH33" s="53"/>
      <c r="PBI33" s="53"/>
      <c r="PBJ33" s="53"/>
      <c r="PBK33" s="53"/>
      <c r="PBL33" s="53"/>
      <c r="PBM33" s="53"/>
      <c r="PBN33" s="53"/>
      <c r="PBO33" s="53"/>
      <c r="PBP33" s="53"/>
      <c r="PBQ33" s="53"/>
      <c r="PBR33" s="53"/>
      <c r="PBS33" s="53"/>
      <c r="PBT33" s="53"/>
      <c r="PBU33" s="53"/>
      <c r="PBV33" s="53"/>
      <c r="PBW33" s="53"/>
      <c r="PBX33" s="53"/>
      <c r="PBY33" s="53"/>
      <c r="PBZ33" s="53"/>
      <c r="PCA33" s="53"/>
      <c r="PCB33" s="53"/>
      <c r="PCC33" s="53"/>
      <c r="PCD33" s="53"/>
      <c r="PCE33" s="53"/>
      <c r="PCF33" s="53"/>
      <c r="PCG33" s="53"/>
      <c r="PCH33" s="53"/>
      <c r="PCI33" s="53"/>
      <c r="PCJ33" s="53"/>
      <c r="PCK33" s="53"/>
      <c r="PCL33" s="53"/>
      <c r="PCM33" s="53"/>
      <c r="PCN33" s="53"/>
      <c r="PCO33" s="53"/>
      <c r="PCP33" s="53"/>
      <c r="PCQ33" s="53"/>
      <c r="PCR33" s="53"/>
      <c r="PCS33" s="53"/>
      <c r="PCT33" s="53"/>
      <c r="PCU33" s="53"/>
      <c r="PCV33" s="53"/>
      <c r="PCW33" s="53"/>
      <c r="PCX33" s="53"/>
      <c r="PCY33" s="53"/>
      <c r="PCZ33" s="53"/>
      <c r="PDA33" s="53"/>
      <c r="PDB33" s="53"/>
      <c r="PDC33" s="53"/>
      <c r="PDD33" s="53"/>
      <c r="PDE33" s="53"/>
      <c r="PDF33" s="53"/>
      <c r="PDG33" s="53"/>
      <c r="PDH33" s="53"/>
      <c r="PDI33" s="53"/>
      <c r="PDJ33" s="53"/>
      <c r="PDK33" s="53"/>
      <c r="PDL33" s="53"/>
      <c r="PDM33" s="53"/>
      <c r="PDN33" s="53"/>
      <c r="PDO33" s="53"/>
      <c r="PDP33" s="53"/>
      <c r="PDQ33" s="53"/>
      <c r="PDR33" s="53"/>
      <c r="PDS33" s="53"/>
      <c r="PDT33" s="53"/>
      <c r="PDU33" s="53"/>
      <c r="PDV33" s="53"/>
      <c r="PDW33" s="53"/>
      <c r="PDX33" s="53"/>
      <c r="PDY33" s="53"/>
      <c r="PDZ33" s="53"/>
      <c r="PEA33" s="53"/>
      <c r="PEB33" s="53"/>
      <c r="PEC33" s="53"/>
      <c r="PED33" s="53"/>
      <c r="PEE33" s="53"/>
      <c r="PEF33" s="53"/>
      <c r="PEG33" s="53"/>
      <c r="PEH33" s="53"/>
      <c r="PEI33" s="53"/>
      <c r="PEJ33" s="53"/>
      <c r="PEK33" s="53"/>
      <c r="PEL33" s="53"/>
      <c r="PEM33" s="53"/>
      <c r="PEN33" s="53"/>
      <c r="PEO33" s="53"/>
      <c r="PEP33" s="53"/>
      <c r="PEQ33" s="53"/>
      <c r="PER33" s="53"/>
      <c r="PES33" s="53"/>
      <c r="PET33" s="53"/>
      <c r="PEU33" s="53"/>
      <c r="PEV33" s="53"/>
      <c r="PEW33" s="53"/>
      <c r="PEX33" s="53"/>
      <c r="PEY33" s="53"/>
      <c r="PEZ33" s="53"/>
      <c r="PFA33" s="53"/>
      <c r="PFB33" s="53"/>
      <c r="PFC33" s="53"/>
      <c r="PFD33" s="53"/>
      <c r="PFE33" s="53"/>
      <c r="PFF33" s="53"/>
      <c r="PFG33" s="53"/>
      <c r="PFH33" s="53"/>
      <c r="PFI33" s="53"/>
      <c r="PFJ33" s="53"/>
      <c r="PFK33" s="53"/>
      <c r="PFL33" s="53"/>
      <c r="PFM33" s="53"/>
      <c r="PFN33" s="53"/>
      <c r="PFO33" s="53"/>
      <c r="PFP33" s="53"/>
      <c r="PFQ33" s="53"/>
      <c r="PFR33" s="53"/>
      <c r="PFS33" s="53"/>
      <c r="PFT33" s="53"/>
      <c r="PFU33" s="53"/>
      <c r="PFV33" s="53"/>
      <c r="PFW33" s="53"/>
      <c r="PFX33" s="53"/>
      <c r="PFY33" s="53"/>
      <c r="PFZ33" s="53"/>
      <c r="PGA33" s="53"/>
      <c r="PGB33" s="53"/>
      <c r="PGC33" s="53"/>
      <c r="PGD33" s="53"/>
      <c r="PGE33" s="53"/>
      <c r="PGF33" s="53"/>
      <c r="PGG33" s="53"/>
      <c r="PGH33" s="53"/>
      <c r="PGI33" s="53"/>
      <c r="PGJ33" s="53"/>
      <c r="PGK33" s="53"/>
      <c r="PGL33" s="53"/>
      <c r="PGM33" s="53"/>
      <c r="PGN33" s="53"/>
      <c r="PGO33" s="53"/>
      <c r="PGP33" s="53"/>
      <c r="PGQ33" s="53"/>
      <c r="PGR33" s="53"/>
      <c r="PGS33" s="53"/>
      <c r="PGT33" s="53"/>
      <c r="PGU33" s="53"/>
      <c r="PGV33" s="53"/>
      <c r="PGW33" s="53"/>
      <c r="PGX33" s="53"/>
      <c r="PGY33" s="53"/>
      <c r="PGZ33" s="53"/>
      <c r="PHA33" s="53"/>
      <c r="PHB33" s="53"/>
      <c r="PHC33" s="53"/>
      <c r="PHD33" s="53"/>
      <c r="PHE33" s="53"/>
      <c r="PHF33" s="53"/>
      <c r="PHG33" s="53"/>
      <c r="PHH33" s="53"/>
      <c r="PHI33" s="53"/>
      <c r="PHJ33" s="53"/>
      <c r="PHK33" s="53"/>
      <c r="PHL33" s="53"/>
      <c r="PHM33" s="53"/>
      <c r="PHN33" s="53"/>
      <c r="PHO33" s="53"/>
      <c r="PHP33" s="53"/>
      <c r="PHQ33" s="53"/>
      <c r="PHR33" s="53"/>
      <c r="PHS33" s="53"/>
      <c r="PHT33" s="53"/>
      <c r="PHU33" s="53"/>
      <c r="PHV33" s="53"/>
      <c r="PHW33" s="53"/>
      <c r="PHX33" s="53"/>
      <c r="PHY33" s="53"/>
      <c r="PHZ33" s="53"/>
      <c r="PIA33" s="53"/>
      <c r="PIB33" s="53"/>
      <c r="PIC33" s="53"/>
      <c r="PID33" s="53"/>
      <c r="PIE33" s="53"/>
      <c r="PIF33" s="53"/>
      <c r="PIG33" s="53"/>
      <c r="PIH33" s="53"/>
      <c r="PII33" s="53"/>
      <c r="PIJ33" s="53"/>
      <c r="PIK33" s="53"/>
      <c r="PIL33" s="53"/>
      <c r="PIM33" s="53"/>
      <c r="PIN33" s="53"/>
      <c r="PIO33" s="53"/>
      <c r="PIP33" s="53"/>
      <c r="PIQ33" s="53"/>
      <c r="PIR33" s="53"/>
      <c r="PIS33" s="53"/>
      <c r="PIT33" s="53"/>
      <c r="PIU33" s="53"/>
      <c r="PIV33" s="53"/>
      <c r="PIW33" s="53"/>
      <c r="PIX33" s="53"/>
      <c r="PIY33" s="53"/>
      <c r="PIZ33" s="53"/>
      <c r="PJA33" s="53"/>
      <c r="PJB33" s="53"/>
      <c r="PJC33" s="53"/>
      <c r="PJD33" s="53"/>
      <c r="PJE33" s="53"/>
      <c r="PJF33" s="53"/>
      <c r="PJG33" s="53"/>
      <c r="PJH33" s="53"/>
      <c r="PJI33" s="53"/>
      <c r="PJJ33" s="53"/>
      <c r="PJK33" s="53"/>
      <c r="PJL33" s="53"/>
      <c r="PJM33" s="53"/>
      <c r="PJN33" s="53"/>
      <c r="PJO33" s="53"/>
      <c r="PJP33" s="53"/>
      <c r="PJQ33" s="53"/>
      <c r="PJR33" s="53"/>
      <c r="PJS33" s="53"/>
      <c r="PJT33" s="53"/>
      <c r="PJU33" s="53"/>
      <c r="PJV33" s="53"/>
      <c r="PJW33" s="53"/>
      <c r="PJX33" s="53"/>
      <c r="PJY33" s="53"/>
      <c r="PJZ33" s="53"/>
      <c r="PKA33" s="53"/>
      <c r="PKB33" s="53"/>
      <c r="PKC33" s="53"/>
      <c r="PKD33" s="53"/>
      <c r="PKE33" s="53"/>
      <c r="PKF33" s="53"/>
      <c r="PKG33" s="53"/>
      <c r="PKH33" s="53"/>
      <c r="PKI33" s="53"/>
      <c r="PKJ33" s="53"/>
      <c r="PKK33" s="53"/>
      <c r="PKL33" s="53"/>
      <c r="PKM33" s="53"/>
      <c r="PKN33" s="53"/>
      <c r="PKO33" s="53"/>
      <c r="PKP33" s="53"/>
      <c r="PKQ33" s="53"/>
      <c r="PKR33" s="53"/>
      <c r="PKS33" s="53"/>
      <c r="PKT33" s="53"/>
      <c r="PKU33" s="53"/>
      <c r="PKV33" s="53"/>
      <c r="PKW33" s="53"/>
      <c r="PKX33" s="53"/>
      <c r="PKY33" s="53"/>
      <c r="PKZ33" s="53"/>
      <c r="PLA33" s="53"/>
      <c r="PLB33" s="53"/>
      <c r="PLC33" s="53"/>
      <c r="PLD33" s="53"/>
      <c r="PLE33" s="53"/>
      <c r="PLF33" s="53"/>
      <c r="PLG33" s="53"/>
      <c r="PLH33" s="53"/>
      <c r="PLI33" s="53"/>
      <c r="PLJ33" s="53"/>
      <c r="PLK33" s="53"/>
      <c r="PLL33" s="53"/>
      <c r="PLM33" s="53"/>
      <c r="PLN33" s="53"/>
      <c r="PLO33" s="53"/>
      <c r="PLP33" s="53"/>
      <c r="PLQ33" s="53"/>
      <c r="PLR33" s="53"/>
      <c r="PLS33" s="53"/>
      <c r="PLT33" s="53"/>
      <c r="PLU33" s="53"/>
      <c r="PLV33" s="53"/>
      <c r="PLW33" s="53"/>
      <c r="PLX33" s="53"/>
      <c r="PLY33" s="53"/>
      <c r="PLZ33" s="53"/>
      <c r="PMA33" s="53"/>
      <c r="PMB33" s="53"/>
      <c r="PMC33" s="53"/>
      <c r="PMD33" s="53"/>
      <c r="PME33" s="53"/>
      <c r="PMF33" s="53"/>
      <c r="PMG33" s="53"/>
      <c r="PMH33" s="53"/>
      <c r="PMI33" s="53"/>
      <c r="PMJ33" s="53"/>
      <c r="PMK33" s="53"/>
      <c r="PML33" s="53"/>
      <c r="PMM33" s="53"/>
      <c r="PMN33" s="53"/>
      <c r="PMO33" s="53"/>
      <c r="PMP33" s="53"/>
      <c r="PMQ33" s="53"/>
      <c r="PMR33" s="53"/>
      <c r="PMS33" s="53"/>
      <c r="PMT33" s="53"/>
      <c r="PMU33" s="53"/>
      <c r="PMV33" s="53"/>
      <c r="PMW33" s="53"/>
      <c r="PMX33" s="53"/>
      <c r="PMY33" s="53"/>
      <c r="PMZ33" s="53"/>
      <c r="PNA33" s="53"/>
      <c r="PNB33" s="53"/>
      <c r="PNC33" s="53"/>
      <c r="PND33" s="53"/>
      <c r="PNE33" s="53"/>
      <c r="PNF33" s="53"/>
      <c r="PNG33" s="53"/>
      <c r="PNH33" s="53"/>
      <c r="PNI33" s="53"/>
      <c r="PNJ33" s="53"/>
      <c r="PNK33" s="53"/>
      <c r="PNL33" s="53"/>
      <c r="PNM33" s="53"/>
      <c r="PNN33" s="53"/>
      <c r="PNO33" s="53"/>
      <c r="PNP33" s="53"/>
      <c r="PNQ33" s="53"/>
      <c r="PNR33" s="53"/>
      <c r="PNS33" s="53"/>
      <c r="PNT33" s="53"/>
      <c r="PNU33" s="53"/>
      <c r="PNV33" s="53"/>
      <c r="PNW33" s="53"/>
      <c r="PNX33" s="53"/>
      <c r="PNY33" s="53"/>
      <c r="PNZ33" s="53"/>
      <c r="POA33" s="53"/>
      <c r="POB33" s="53"/>
      <c r="POC33" s="53"/>
      <c r="POD33" s="53"/>
      <c r="POE33" s="53"/>
      <c r="POF33" s="53"/>
      <c r="POG33" s="53"/>
      <c r="POH33" s="53"/>
      <c r="POI33" s="53"/>
      <c r="POJ33" s="53"/>
      <c r="POK33" s="53"/>
      <c r="POL33" s="53"/>
      <c r="POM33" s="53"/>
      <c r="PON33" s="53"/>
      <c r="POO33" s="53"/>
      <c r="POP33" s="53"/>
      <c r="POQ33" s="53"/>
      <c r="POR33" s="53"/>
      <c r="POS33" s="53"/>
      <c r="POT33" s="53"/>
      <c r="POU33" s="53"/>
      <c r="POV33" s="53"/>
      <c r="POW33" s="53"/>
      <c r="POX33" s="53"/>
      <c r="POY33" s="53"/>
      <c r="POZ33" s="53"/>
      <c r="PPA33" s="53"/>
      <c r="PPB33" s="53"/>
      <c r="PPC33" s="53"/>
      <c r="PPD33" s="53"/>
      <c r="PPE33" s="53"/>
      <c r="PPF33" s="53"/>
      <c r="PPG33" s="53"/>
      <c r="PPH33" s="53"/>
      <c r="PPI33" s="53"/>
      <c r="PPJ33" s="53"/>
      <c r="PPK33" s="53"/>
      <c r="PPL33" s="53"/>
      <c r="PPM33" s="53"/>
      <c r="PPN33" s="53"/>
      <c r="PPO33" s="53"/>
      <c r="PPP33" s="53"/>
      <c r="PPQ33" s="53"/>
      <c r="PPR33" s="53"/>
      <c r="PPS33" s="53"/>
      <c r="PPT33" s="53"/>
      <c r="PPU33" s="53"/>
      <c r="PPV33" s="53"/>
      <c r="PPW33" s="53"/>
      <c r="PPX33" s="53"/>
      <c r="PPY33" s="53"/>
      <c r="PPZ33" s="53"/>
      <c r="PQA33" s="53"/>
      <c r="PQB33" s="53"/>
      <c r="PQC33" s="53"/>
      <c r="PQD33" s="53"/>
      <c r="PQE33" s="53"/>
      <c r="PQF33" s="53"/>
      <c r="PQG33" s="53"/>
      <c r="PQH33" s="53"/>
      <c r="PQI33" s="53"/>
      <c r="PQJ33" s="53"/>
      <c r="PQK33" s="53"/>
      <c r="PQL33" s="53"/>
      <c r="PQM33" s="53"/>
      <c r="PQN33" s="53"/>
      <c r="PQO33" s="53"/>
      <c r="PQP33" s="53"/>
      <c r="PQQ33" s="53"/>
      <c r="PQR33" s="53"/>
      <c r="PQS33" s="53"/>
      <c r="PQT33" s="53"/>
      <c r="PQU33" s="53"/>
      <c r="PQV33" s="53"/>
      <c r="PQW33" s="53"/>
      <c r="PQX33" s="53"/>
      <c r="PQY33" s="53"/>
      <c r="PQZ33" s="53"/>
      <c r="PRA33" s="53"/>
      <c r="PRB33" s="53"/>
      <c r="PRC33" s="53"/>
      <c r="PRD33" s="53"/>
      <c r="PRE33" s="53"/>
      <c r="PRF33" s="53"/>
      <c r="PRG33" s="53"/>
      <c r="PRH33" s="53"/>
      <c r="PRI33" s="53"/>
      <c r="PRJ33" s="53"/>
      <c r="PRK33" s="53"/>
      <c r="PRL33" s="53"/>
      <c r="PRM33" s="53"/>
      <c r="PRN33" s="53"/>
      <c r="PRO33" s="53"/>
      <c r="PRP33" s="53"/>
      <c r="PRQ33" s="53"/>
      <c r="PRR33" s="53"/>
      <c r="PRS33" s="53"/>
      <c r="PRT33" s="53"/>
      <c r="PRU33" s="53"/>
      <c r="PRV33" s="53"/>
      <c r="PRW33" s="53"/>
      <c r="PRX33" s="53"/>
      <c r="PRY33" s="53"/>
      <c r="PRZ33" s="53"/>
      <c r="PSA33" s="53"/>
      <c r="PSB33" s="53"/>
      <c r="PSC33" s="53"/>
      <c r="PSD33" s="53"/>
      <c r="PSE33" s="53"/>
      <c r="PSF33" s="53"/>
      <c r="PSG33" s="53"/>
      <c r="PSH33" s="53"/>
      <c r="PSI33" s="53"/>
      <c r="PSJ33" s="53"/>
      <c r="PSK33" s="53"/>
      <c r="PSL33" s="53"/>
      <c r="PSM33" s="53"/>
      <c r="PSN33" s="53"/>
      <c r="PSO33" s="53"/>
      <c r="PSP33" s="53"/>
      <c r="PSQ33" s="53"/>
      <c r="PSR33" s="53"/>
      <c r="PSS33" s="53"/>
      <c r="PST33" s="53"/>
      <c r="PSU33" s="53"/>
      <c r="PSV33" s="53"/>
      <c r="PSW33" s="53"/>
      <c r="PSX33" s="53"/>
      <c r="PSY33" s="53"/>
      <c r="PSZ33" s="53"/>
      <c r="PTA33" s="53"/>
      <c r="PTB33" s="53"/>
      <c r="PTC33" s="53"/>
      <c r="PTD33" s="53"/>
      <c r="PTE33" s="53"/>
      <c r="PTF33" s="53"/>
      <c r="PTG33" s="53"/>
      <c r="PTH33" s="53"/>
      <c r="PTI33" s="53"/>
      <c r="PTJ33" s="53"/>
      <c r="PTK33" s="53"/>
      <c r="PTL33" s="53"/>
      <c r="PTM33" s="53"/>
      <c r="PTN33" s="53"/>
      <c r="PTO33" s="53"/>
      <c r="PTP33" s="53"/>
      <c r="PTQ33" s="53"/>
      <c r="PTR33" s="53"/>
      <c r="PTS33" s="53"/>
      <c r="PTT33" s="53"/>
      <c r="PTU33" s="53"/>
      <c r="PTV33" s="53"/>
      <c r="PTW33" s="53"/>
      <c r="PTX33" s="53"/>
      <c r="PTY33" s="53"/>
      <c r="PTZ33" s="53"/>
      <c r="PUA33" s="53"/>
      <c r="PUB33" s="53"/>
      <c r="PUC33" s="53"/>
      <c r="PUD33" s="53"/>
      <c r="PUE33" s="53"/>
      <c r="PUF33" s="53"/>
      <c r="PUG33" s="53"/>
      <c r="PUH33" s="53"/>
      <c r="PUI33" s="53"/>
      <c r="PUJ33" s="53"/>
      <c r="PUK33" s="53"/>
      <c r="PUL33" s="53"/>
      <c r="PUM33" s="53"/>
      <c r="PUN33" s="53"/>
      <c r="PUO33" s="53"/>
      <c r="PUP33" s="53"/>
      <c r="PUQ33" s="53"/>
      <c r="PUR33" s="53"/>
      <c r="PUS33" s="53"/>
      <c r="PUT33" s="53"/>
      <c r="PUU33" s="53"/>
      <c r="PUV33" s="53"/>
      <c r="PUW33" s="53"/>
      <c r="PUX33" s="53"/>
      <c r="PUY33" s="53"/>
      <c r="PUZ33" s="53"/>
      <c r="PVA33" s="53"/>
      <c r="PVB33" s="53"/>
      <c r="PVC33" s="53"/>
      <c r="PVD33" s="53"/>
      <c r="PVE33" s="53"/>
      <c r="PVF33" s="53"/>
      <c r="PVG33" s="53"/>
      <c r="PVH33" s="53"/>
      <c r="PVI33" s="53"/>
      <c r="PVJ33" s="53"/>
      <c r="PVK33" s="53"/>
      <c r="PVL33" s="53"/>
      <c r="PVM33" s="53"/>
      <c r="PVN33" s="53"/>
      <c r="PVO33" s="53"/>
      <c r="PVP33" s="53"/>
      <c r="PVQ33" s="53"/>
      <c r="PVR33" s="53"/>
      <c r="PVS33" s="53"/>
      <c r="PVT33" s="53"/>
      <c r="PVU33" s="53"/>
      <c r="PVV33" s="53"/>
      <c r="PVW33" s="53"/>
      <c r="PVX33" s="53"/>
      <c r="PVY33" s="53"/>
      <c r="PVZ33" s="53"/>
      <c r="PWA33" s="53"/>
      <c r="PWB33" s="53"/>
      <c r="PWC33" s="53"/>
      <c r="PWD33" s="53"/>
      <c r="PWE33" s="53"/>
      <c r="PWF33" s="53"/>
      <c r="PWG33" s="53"/>
      <c r="PWH33" s="53"/>
      <c r="PWI33" s="53"/>
      <c r="PWJ33" s="53"/>
      <c r="PWK33" s="53"/>
      <c r="PWL33" s="53"/>
      <c r="PWM33" s="53"/>
      <c r="PWN33" s="53"/>
      <c r="PWO33" s="53"/>
      <c r="PWP33" s="53"/>
      <c r="PWQ33" s="53"/>
      <c r="PWR33" s="53"/>
      <c r="PWS33" s="53"/>
      <c r="PWT33" s="53"/>
      <c r="PWU33" s="53"/>
      <c r="PWV33" s="53"/>
      <c r="PWW33" s="53"/>
      <c r="PWX33" s="53"/>
      <c r="PWY33" s="53"/>
      <c r="PWZ33" s="53"/>
      <c r="PXA33" s="53"/>
      <c r="PXB33" s="53"/>
      <c r="PXC33" s="53"/>
      <c r="PXD33" s="53"/>
      <c r="PXE33" s="53"/>
      <c r="PXF33" s="53"/>
      <c r="PXG33" s="53"/>
      <c r="PXH33" s="53"/>
      <c r="PXI33" s="53"/>
      <c r="PXJ33" s="53"/>
      <c r="PXK33" s="53"/>
      <c r="PXL33" s="53"/>
      <c r="PXM33" s="53"/>
      <c r="PXN33" s="53"/>
      <c r="PXO33" s="53"/>
      <c r="PXP33" s="53"/>
      <c r="PXQ33" s="53"/>
      <c r="PXR33" s="53"/>
      <c r="PXS33" s="53"/>
      <c r="PXT33" s="53"/>
      <c r="PXU33" s="53"/>
      <c r="PXV33" s="53"/>
      <c r="PXW33" s="53"/>
      <c r="PXX33" s="53"/>
      <c r="PXY33" s="53"/>
      <c r="PXZ33" s="53"/>
      <c r="PYA33" s="53"/>
      <c r="PYB33" s="53"/>
      <c r="PYC33" s="53"/>
      <c r="PYD33" s="53"/>
      <c r="PYE33" s="53"/>
      <c r="PYF33" s="53"/>
      <c r="PYG33" s="53"/>
      <c r="PYH33" s="53"/>
      <c r="PYI33" s="53"/>
      <c r="PYJ33" s="53"/>
      <c r="PYK33" s="53"/>
      <c r="PYL33" s="53"/>
      <c r="PYM33" s="53"/>
      <c r="PYN33" s="53"/>
      <c r="PYO33" s="53"/>
      <c r="PYP33" s="53"/>
      <c r="PYQ33" s="53"/>
      <c r="PYR33" s="53"/>
      <c r="PYS33" s="53"/>
      <c r="PYT33" s="53"/>
      <c r="PYU33" s="53"/>
      <c r="PYV33" s="53"/>
      <c r="PYW33" s="53"/>
      <c r="PYX33" s="53"/>
      <c r="PYY33" s="53"/>
      <c r="PYZ33" s="53"/>
      <c r="PZA33" s="53"/>
      <c r="PZB33" s="53"/>
      <c r="PZC33" s="53"/>
      <c r="PZD33" s="53"/>
      <c r="PZE33" s="53"/>
      <c r="PZF33" s="53"/>
      <c r="PZG33" s="53"/>
      <c r="PZH33" s="53"/>
      <c r="PZI33" s="53"/>
      <c r="PZJ33" s="53"/>
      <c r="PZK33" s="53"/>
      <c r="PZL33" s="53"/>
      <c r="PZM33" s="53"/>
      <c r="PZN33" s="53"/>
      <c r="PZO33" s="53"/>
      <c r="PZP33" s="53"/>
      <c r="PZQ33" s="53"/>
      <c r="PZR33" s="53"/>
      <c r="PZS33" s="53"/>
      <c r="PZT33" s="53"/>
      <c r="PZU33" s="53"/>
      <c r="PZV33" s="53"/>
      <c r="PZW33" s="53"/>
      <c r="PZX33" s="53"/>
      <c r="PZY33" s="53"/>
      <c r="PZZ33" s="53"/>
      <c r="QAA33" s="53"/>
      <c r="QAB33" s="53"/>
      <c r="QAC33" s="53"/>
      <c r="QAD33" s="53"/>
      <c r="QAE33" s="53"/>
      <c r="QAF33" s="53"/>
      <c r="QAG33" s="53"/>
      <c r="QAH33" s="53"/>
      <c r="QAI33" s="53"/>
      <c r="QAJ33" s="53"/>
      <c r="QAK33" s="53"/>
      <c r="QAL33" s="53"/>
      <c r="QAM33" s="53"/>
      <c r="QAN33" s="53"/>
      <c r="QAO33" s="53"/>
      <c r="QAP33" s="53"/>
      <c r="QAQ33" s="53"/>
      <c r="QAR33" s="53"/>
      <c r="QAS33" s="53"/>
      <c r="QAT33" s="53"/>
      <c r="QAU33" s="53"/>
      <c r="QAV33" s="53"/>
      <c r="QAW33" s="53"/>
      <c r="QAX33" s="53"/>
      <c r="QAY33" s="53"/>
      <c r="QAZ33" s="53"/>
      <c r="QBA33" s="53"/>
      <c r="QBB33" s="53"/>
      <c r="QBC33" s="53"/>
      <c r="QBD33" s="53"/>
      <c r="QBE33" s="53"/>
      <c r="QBF33" s="53"/>
      <c r="QBG33" s="53"/>
      <c r="QBH33" s="53"/>
      <c r="QBI33" s="53"/>
      <c r="QBJ33" s="53"/>
      <c r="QBK33" s="53"/>
      <c r="QBL33" s="53"/>
      <c r="QBM33" s="53"/>
      <c r="QBN33" s="53"/>
      <c r="QBO33" s="53"/>
      <c r="QBP33" s="53"/>
      <c r="QBQ33" s="53"/>
      <c r="QBR33" s="53"/>
      <c r="QBS33" s="53"/>
      <c r="QBT33" s="53"/>
      <c r="QBU33" s="53"/>
      <c r="QBV33" s="53"/>
      <c r="QBW33" s="53"/>
      <c r="QBX33" s="53"/>
      <c r="QBY33" s="53"/>
      <c r="QBZ33" s="53"/>
      <c r="QCA33" s="53"/>
      <c r="QCB33" s="53"/>
      <c r="QCC33" s="53"/>
      <c r="QCD33" s="53"/>
      <c r="QCE33" s="53"/>
      <c r="QCF33" s="53"/>
      <c r="QCG33" s="53"/>
      <c r="QCH33" s="53"/>
      <c r="QCI33" s="53"/>
      <c r="QCJ33" s="53"/>
      <c r="QCK33" s="53"/>
      <c r="QCL33" s="53"/>
      <c r="QCM33" s="53"/>
      <c r="QCN33" s="53"/>
      <c r="QCO33" s="53"/>
      <c r="QCP33" s="53"/>
      <c r="QCQ33" s="53"/>
      <c r="QCR33" s="53"/>
      <c r="QCS33" s="53"/>
      <c r="QCT33" s="53"/>
      <c r="QCU33" s="53"/>
      <c r="QCV33" s="53"/>
      <c r="QCW33" s="53"/>
      <c r="QCX33" s="53"/>
      <c r="QCY33" s="53"/>
      <c r="QCZ33" s="53"/>
      <c r="QDA33" s="53"/>
      <c r="QDB33" s="53"/>
      <c r="QDC33" s="53"/>
      <c r="QDD33" s="53"/>
      <c r="QDE33" s="53"/>
      <c r="QDF33" s="53"/>
      <c r="QDG33" s="53"/>
      <c r="QDH33" s="53"/>
      <c r="QDI33" s="53"/>
      <c r="QDJ33" s="53"/>
      <c r="QDK33" s="53"/>
      <c r="QDL33" s="53"/>
      <c r="QDM33" s="53"/>
      <c r="QDN33" s="53"/>
      <c r="QDO33" s="53"/>
      <c r="QDP33" s="53"/>
      <c r="QDQ33" s="53"/>
      <c r="QDR33" s="53"/>
      <c r="QDS33" s="53"/>
      <c r="QDT33" s="53"/>
      <c r="QDU33" s="53"/>
      <c r="QDV33" s="53"/>
      <c r="QDW33" s="53"/>
      <c r="QDX33" s="53"/>
      <c r="QDY33" s="53"/>
      <c r="QDZ33" s="53"/>
      <c r="QEA33" s="53"/>
      <c r="QEB33" s="53"/>
      <c r="QEC33" s="53"/>
      <c r="QED33" s="53"/>
      <c r="QEE33" s="53"/>
      <c r="QEF33" s="53"/>
      <c r="QEG33" s="53"/>
      <c r="QEH33" s="53"/>
      <c r="QEI33" s="53"/>
      <c r="QEJ33" s="53"/>
      <c r="QEK33" s="53"/>
      <c r="QEL33" s="53"/>
      <c r="QEM33" s="53"/>
      <c r="QEN33" s="53"/>
      <c r="QEO33" s="53"/>
      <c r="QEP33" s="53"/>
      <c r="QEQ33" s="53"/>
      <c r="QER33" s="53"/>
      <c r="QES33" s="53"/>
      <c r="QET33" s="53"/>
      <c r="QEU33" s="53"/>
      <c r="QEV33" s="53"/>
      <c r="QEW33" s="53"/>
      <c r="QEX33" s="53"/>
      <c r="QEY33" s="53"/>
      <c r="QEZ33" s="53"/>
      <c r="QFA33" s="53"/>
      <c r="QFB33" s="53"/>
      <c r="QFC33" s="53"/>
      <c r="QFD33" s="53"/>
      <c r="QFE33" s="53"/>
      <c r="QFF33" s="53"/>
      <c r="QFG33" s="53"/>
      <c r="QFH33" s="53"/>
      <c r="QFI33" s="53"/>
      <c r="QFJ33" s="53"/>
      <c r="QFK33" s="53"/>
      <c r="QFL33" s="53"/>
      <c r="QFM33" s="53"/>
      <c r="QFN33" s="53"/>
      <c r="QFO33" s="53"/>
      <c r="QFP33" s="53"/>
      <c r="QFQ33" s="53"/>
      <c r="QFR33" s="53"/>
      <c r="QFS33" s="53"/>
      <c r="QFT33" s="53"/>
      <c r="QFU33" s="53"/>
      <c r="QFV33" s="53"/>
      <c r="QFW33" s="53"/>
      <c r="QFX33" s="53"/>
      <c r="QFY33" s="53"/>
      <c r="QFZ33" s="53"/>
      <c r="QGA33" s="53"/>
      <c r="QGB33" s="53"/>
      <c r="QGC33" s="53"/>
      <c r="QGD33" s="53"/>
      <c r="QGE33" s="53"/>
      <c r="QGF33" s="53"/>
      <c r="QGG33" s="53"/>
      <c r="QGH33" s="53"/>
      <c r="QGI33" s="53"/>
      <c r="QGJ33" s="53"/>
      <c r="QGK33" s="53"/>
      <c r="QGL33" s="53"/>
      <c r="QGM33" s="53"/>
      <c r="QGN33" s="53"/>
      <c r="QGO33" s="53"/>
      <c r="QGP33" s="53"/>
      <c r="QGQ33" s="53"/>
      <c r="QGR33" s="53"/>
      <c r="QGS33" s="53"/>
      <c r="QGT33" s="53"/>
      <c r="QGU33" s="53"/>
      <c r="QGV33" s="53"/>
      <c r="QGW33" s="53"/>
      <c r="QGX33" s="53"/>
      <c r="QGY33" s="53"/>
      <c r="QGZ33" s="53"/>
      <c r="QHA33" s="53"/>
      <c r="QHB33" s="53"/>
      <c r="QHC33" s="53"/>
      <c r="QHD33" s="53"/>
      <c r="QHE33" s="53"/>
      <c r="QHF33" s="53"/>
      <c r="QHG33" s="53"/>
      <c r="QHH33" s="53"/>
      <c r="QHI33" s="53"/>
      <c r="QHJ33" s="53"/>
      <c r="QHK33" s="53"/>
      <c r="QHL33" s="53"/>
      <c r="QHM33" s="53"/>
      <c r="QHN33" s="53"/>
      <c r="QHO33" s="53"/>
      <c r="QHP33" s="53"/>
      <c r="QHQ33" s="53"/>
      <c r="QHR33" s="53"/>
      <c r="QHS33" s="53"/>
      <c r="QHT33" s="53"/>
      <c r="QHU33" s="53"/>
      <c r="QHV33" s="53"/>
      <c r="QHW33" s="53"/>
      <c r="QHX33" s="53"/>
      <c r="QHY33" s="53"/>
      <c r="QHZ33" s="53"/>
      <c r="QIA33" s="53"/>
      <c r="QIB33" s="53"/>
      <c r="QIC33" s="53"/>
      <c r="QID33" s="53"/>
      <c r="QIE33" s="53"/>
      <c r="QIF33" s="53"/>
      <c r="QIG33" s="53"/>
      <c r="QIH33" s="53"/>
      <c r="QII33" s="53"/>
      <c r="QIJ33" s="53"/>
      <c r="QIK33" s="53"/>
      <c r="QIL33" s="53"/>
      <c r="QIM33" s="53"/>
      <c r="QIN33" s="53"/>
      <c r="QIO33" s="53"/>
      <c r="QIP33" s="53"/>
      <c r="QIQ33" s="53"/>
      <c r="QIR33" s="53"/>
      <c r="QIS33" s="53"/>
      <c r="QIT33" s="53"/>
      <c r="QIU33" s="53"/>
      <c r="QIV33" s="53"/>
      <c r="QIW33" s="53"/>
      <c r="QIX33" s="53"/>
      <c r="QIY33" s="53"/>
      <c r="QIZ33" s="53"/>
      <c r="QJA33" s="53"/>
      <c r="QJB33" s="53"/>
      <c r="QJC33" s="53"/>
      <c r="QJD33" s="53"/>
      <c r="QJE33" s="53"/>
      <c r="QJF33" s="53"/>
      <c r="QJG33" s="53"/>
      <c r="QJH33" s="53"/>
      <c r="QJI33" s="53"/>
      <c r="QJJ33" s="53"/>
      <c r="QJK33" s="53"/>
      <c r="QJL33" s="53"/>
      <c r="QJM33" s="53"/>
      <c r="QJN33" s="53"/>
      <c r="QJO33" s="53"/>
      <c r="QJP33" s="53"/>
      <c r="QJQ33" s="53"/>
      <c r="QJR33" s="53"/>
      <c r="QJS33" s="53"/>
      <c r="QJT33" s="53"/>
      <c r="QJU33" s="53"/>
      <c r="QJV33" s="53"/>
      <c r="QJW33" s="53"/>
      <c r="QJX33" s="53"/>
      <c r="QJY33" s="53"/>
      <c r="QJZ33" s="53"/>
      <c r="QKA33" s="53"/>
      <c r="QKB33" s="53"/>
      <c r="QKC33" s="53"/>
      <c r="QKD33" s="53"/>
      <c r="QKE33" s="53"/>
      <c r="QKF33" s="53"/>
      <c r="QKG33" s="53"/>
      <c r="QKH33" s="53"/>
      <c r="QKI33" s="53"/>
      <c r="QKJ33" s="53"/>
      <c r="QKK33" s="53"/>
      <c r="QKL33" s="53"/>
      <c r="QKM33" s="53"/>
      <c r="QKN33" s="53"/>
      <c r="QKO33" s="53"/>
      <c r="QKP33" s="53"/>
      <c r="QKQ33" s="53"/>
      <c r="QKR33" s="53"/>
      <c r="QKS33" s="53"/>
      <c r="QKT33" s="53"/>
      <c r="QKU33" s="53"/>
      <c r="QKV33" s="53"/>
      <c r="QKW33" s="53"/>
      <c r="QKX33" s="53"/>
      <c r="QKY33" s="53"/>
      <c r="QKZ33" s="53"/>
      <c r="QLA33" s="53"/>
      <c r="QLB33" s="53"/>
      <c r="QLC33" s="53"/>
      <c r="QLD33" s="53"/>
      <c r="QLE33" s="53"/>
      <c r="QLF33" s="53"/>
      <c r="QLG33" s="53"/>
      <c r="QLH33" s="53"/>
      <c r="QLI33" s="53"/>
      <c r="QLJ33" s="53"/>
      <c r="QLK33" s="53"/>
      <c r="QLL33" s="53"/>
      <c r="QLM33" s="53"/>
      <c r="QLN33" s="53"/>
      <c r="QLO33" s="53"/>
      <c r="QLP33" s="53"/>
      <c r="QLQ33" s="53"/>
      <c r="QLR33" s="53"/>
      <c r="QLS33" s="53"/>
      <c r="QLT33" s="53"/>
      <c r="QLU33" s="53"/>
      <c r="QLV33" s="53"/>
      <c r="QLW33" s="53"/>
      <c r="QLX33" s="53"/>
      <c r="QLY33" s="53"/>
      <c r="QLZ33" s="53"/>
      <c r="QMA33" s="53"/>
      <c r="QMB33" s="53"/>
      <c r="QMC33" s="53"/>
      <c r="QMD33" s="53"/>
      <c r="QME33" s="53"/>
      <c r="QMF33" s="53"/>
      <c r="QMG33" s="53"/>
      <c r="QMH33" s="53"/>
      <c r="QMI33" s="53"/>
      <c r="QMJ33" s="53"/>
      <c r="QMK33" s="53"/>
      <c r="QML33" s="53"/>
      <c r="QMM33" s="53"/>
      <c r="QMN33" s="53"/>
      <c r="QMO33" s="53"/>
      <c r="QMP33" s="53"/>
      <c r="QMQ33" s="53"/>
      <c r="QMR33" s="53"/>
      <c r="QMS33" s="53"/>
      <c r="QMT33" s="53"/>
      <c r="QMU33" s="53"/>
      <c r="QMV33" s="53"/>
      <c r="QMW33" s="53"/>
      <c r="QMX33" s="53"/>
      <c r="QMY33" s="53"/>
      <c r="QMZ33" s="53"/>
      <c r="QNA33" s="53"/>
      <c r="QNB33" s="53"/>
      <c r="QNC33" s="53"/>
      <c r="QND33" s="53"/>
      <c r="QNE33" s="53"/>
      <c r="QNF33" s="53"/>
      <c r="QNG33" s="53"/>
      <c r="QNH33" s="53"/>
      <c r="QNI33" s="53"/>
      <c r="QNJ33" s="53"/>
      <c r="QNK33" s="53"/>
      <c r="QNL33" s="53"/>
      <c r="QNM33" s="53"/>
      <c r="QNN33" s="53"/>
      <c r="QNO33" s="53"/>
      <c r="QNP33" s="53"/>
      <c r="QNQ33" s="53"/>
      <c r="QNR33" s="53"/>
      <c r="QNS33" s="53"/>
      <c r="QNT33" s="53"/>
      <c r="QNU33" s="53"/>
      <c r="QNV33" s="53"/>
      <c r="QNW33" s="53"/>
      <c r="QNX33" s="53"/>
      <c r="QNY33" s="53"/>
      <c r="QNZ33" s="53"/>
      <c r="QOA33" s="53"/>
      <c r="QOB33" s="53"/>
      <c r="QOC33" s="53"/>
      <c r="QOD33" s="53"/>
      <c r="QOE33" s="53"/>
      <c r="QOF33" s="53"/>
      <c r="QOG33" s="53"/>
      <c r="QOH33" s="53"/>
      <c r="QOI33" s="53"/>
      <c r="QOJ33" s="53"/>
      <c r="QOK33" s="53"/>
      <c r="QOL33" s="53"/>
      <c r="QOM33" s="53"/>
      <c r="QON33" s="53"/>
      <c r="QOO33" s="53"/>
      <c r="QOP33" s="53"/>
      <c r="QOQ33" s="53"/>
      <c r="QOR33" s="53"/>
      <c r="QOS33" s="53"/>
      <c r="QOT33" s="53"/>
      <c r="QOU33" s="53"/>
      <c r="QOV33" s="53"/>
      <c r="QOW33" s="53"/>
      <c r="QOX33" s="53"/>
      <c r="QOY33" s="53"/>
      <c r="QOZ33" s="53"/>
      <c r="QPA33" s="53"/>
      <c r="QPB33" s="53"/>
      <c r="QPC33" s="53"/>
      <c r="QPD33" s="53"/>
      <c r="QPE33" s="53"/>
      <c r="QPF33" s="53"/>
      <c r="QPG33" s="53"/>
      <c r="QPH33" s="53"/>
      <c r="QPI33" s="53"/>
      <c r="QPJ33" s="53"/>
      <c r="QPK33" s="53"/>
      <c r="QPL33" s="53"/>
      <c r="QPM33" s="53"/>
      <c r="QPN33" s="53"/>
      <c r="QPO33" s="53"/>
      <c r="QPP33" s="53"/>
      <c r="QPQ33" s="53"/>
      <c r="QPR33" s="53"/>
      <c r="QPS33" s="53"/>
      <c r="QPT33" s="53"/>
      <c r="QPU33" s="53"/>
      <c r="QPV33" s="53"/>
      <c r="QPW33" s="53"/>
      <c r="QPX33" s="53"/>
      <c r="QPY33" s="53"/>
      <c r="QPZ33" s="53"/>
      <c r="QQA33" s="53"/>
      <c r="QQB33" s="53"/>
      <c r="QQC33" s="53"/>
      <c r="QQD33" s="53"/>
      <c r="QQE33" s="53"/>
      <c r="QQF33" s="53"/>
      <c r="QQG33" s="53"/>
      <c r="QQH33" s="53"/>
      <c r="QQI33" s="53"/>
      <c r="QQJ33" s="53"/>
      <c r="QQK33" s="53"/>
      <c r="QQL33" s="53"/>
      <c r="QQM33" s="53"/>
      <c r="QQN33" s="53"/>
      <c r="QQO33" s="53"/>
      <c r="QQP33" s="53"/>
      <c r="QQQ33" s="53"/>
      <c r="QQR33" s="53"/>
      <c r="QQS33" s="53"/>
      <c r="QQT33" s="53"/>
      <c r="QQU33" s="53"/>
      <c r="QQV33" s="53"/>
      <c r="QQW33" s="53"/>
      <c r="QQX33" s="53"/>
      <c r="QQY33" s="53"/>
      <c r="QQZ33" s="53"/>
      <c r="QRA33" s="53"/>
      <c r="QRB33" s="53"/>
      <c r="QRC33" s="53"/>
      <c r="QRD33" s="53"/>
      <c r="QRE33" s="53"/>
      <c r="QRF33" s="53"/>
      <c r="QRG33" s="53"/>
      <c r="QRH33" s="53"/>
      <c r="QRI33" s="53"/>
      <c r="QRJ33" s="53"/>
      <c r="QRK33" s="53"/>
      <c r="QRL33" s="53"/>
      <c r="QRM33" s="53"/>
      <c r="QRN33" s="53"/>
      <c r="QRO33" s="53"/>
      <c r="QRP33" s="53"/>
      <c r="QRQ33" s="53"/>
      <c r="QRR33" s="53"/>
      <c r="QRS33" s="53"/>
      <c r="QRT33" s="53"/>
      <c r="QRU33" s="53"/>
      <c r="QRV33" s="53"/>
      <c r="QRW33" s="53"/>
      <c r="QRX33" s="53"/>
      <c r="QRY33" s="53"/>
      <c r="QRZ33" s="53"/>
      <c r="QSA33" s="53"/>
      <c r="QSB33" s="53"/>
      <c r="QSC33" s="53"/>
      <c r="QSD33" s="53"/>
      <c r="QSE33" s="53"/>
      <c r="QSF33" s="53"/>
      <c r="QSG33" s="53"/>
      <c r="QSH33" s="53"/>
      <c r="QSI33" s="53"/>
      <c r="QSJ33" s="53"/>
      <c r="QSK33" s="53"/>
      <c r="QSL33" s="53"/>
      <c r="QSM33" s="53"/>
      <c r="QSN33" s="53"/>
      <c r="QSO33" s="53"/>
      <c r="QSP33" s="53"/>
      <c r="QSQ33" s="53"/>
      <c r="QSR33" s="53"/>
      <c r="QSS33" s="53"/>
      <c r="QST33" s="53"/>
      <c r="QSU33" s="53"/>
      <c r="QSV33" s="53"/>
      <c r="QSW33" s="53"/>
      <c r="QSX33" s="53"/>
      <c r="QSY33" s="53"/>
      <c r="QSZ33" s="53"/>
      <c r="QTA33" s="53"/>
      <c r="QTB33" s="53"/>
      <c r="QTC33" s="53"/>
      <c r="QTD33" s="53"/>
      <c r="QTE33" s="53"/>
      <c r="QTF33" s="53"/>
      <c r="QTG33" s="53"/>
      <c r="QTH33" s="53"/>
      <c r="QTI33" s="53"/>
      <c r="QTJ33" s="53"/>
      <c r="QTK33" s="53"/>
      <c r="QTL33" s="53"/>
      <c r="QTM33" s="53"/>
      <c r="QTN33" s="53"/>
      <c r="QTO33" s="53"/>
      <c r="QTP33" s="53"/>
      <c r="QTQ33" s="53"/>
      <c r="QTR33" s="53"/>
      <c r="QTS33" s="53"/>
      <c r="QTT33" s="53"/>
      <c r="QTU33" s="53"/>
      <c r="QTV33" s="53"/>
      <c r="QTW33" s="53"/>
      <c r="QTX33" s="53"/>
      <c r="QTY33" s="53"/>
      <c r="QTZ33" s="53"/>
      <c r="QUA33" s="53"/>
      <c r="QUB33" s="53"/>
      <c r="QUC33" s="53"/>
      <c r="QUD33" s="53"/>
      <c r="QUE33" s="53"/>
      <c r="QUF33" s="53"/>
      <c r="QUG33" s="53"/>
      <c r="QUH33" s="53"/>
      <c r="QUI33" s="53"/>
      <c r="QUJ33" s="53"/>
      <c r="QUK33" s="53"/>
      <c r="QUL33" s="53"/>
      <c r="QUM33" s="53"/>
      <c r="QUN33" s="53"/>
      <c r="QUO33" s="53"/>
      <c r="QUP33" s="53"/>
      <c r="QUQ33" s="53"/>
      <c r="QUR33" s="53"/>
      <c r="QUS33" s="53"/>
      <c r="QUT33" s="53"/>
      <c r="QUU33" s="53"/>
      <c r="QUV33" s="53"/>
      <c r="QUW33" s="53"/>
      <c r="QUX33" s="53"/>
      <c r="QUY33" s="53"/>
      <c r="QUZ33" s="53"/>
      <c r="QVA33" s="53"/>
      <c r="QVB33" s="53"/>
      <c r="QVC33" s="53"/>
      <c r="QVD33" s="53"/>
      <c r="QVE33" s="53"/>
      <c r="QVF33" s="53"/>
      <c r="QVG33" s="53"/>
      <c r="QVH33" s="53"/>
      <c r="QVI33" s="53"/>
      <c r="QVJ33" s="53"/>
      <c r="QVK33" s="53"/>
      <c r="QVL33" s="53"/>
      <c r="QVM33" s="53"/>
      <c r="QVN33" s="53"/>
      <c r="QVO33" s="53"/>
      <c r="QVP33" s="53"/>
      <c r="QVQ33" s="53"/>
      <c r="QVR33" s="53"/>
      <c r="QVS33" s="53"/>
      <c r="QVT33" s="53"/>
      <c r="QVU33" s="53"/>
      <c r="QVV33" s="53"/>
      <c r="QVW33" s="53"/>
      <c r="QVX33" s="53"/>
      <c r="QVY33" s="53"/>
      <c r="QVZ33" s="53"/>
      <c r="QWA33" s="53"/>
      <c r="QWB33" s="53"/>
      <c r="QWC33" s="53"/>
      <c r="QWD33" s="53"/>
      <c r="QWE33" s="53"/>
      <c r="QWF33" s="53"/>
      <c r="QWG33" s="53"/>
      <c r="QWH33" s="53"/>
      <c r="QWI33" s="53"/>
      <c r="QWJ33" s="53"/>
      <c r="QWK33" s="53"/>
      <c r="QWL33" s="53"/>
      <c r="QWM33" s="53"/>
      <c r="QWN33" s="53"/>
      <c r="QWO33" s="53"/>
      <c r="QWP33" s="53"/>
      <c r="QWQ33" s="53"/>
      <c r="QWR33" s="53"/>
      <c r="QWS33" s="53"/>
      <c r="QWT33" s="53"/>
      <c r="QWU33" s="53"/>
      <c r="QWV33" s="53"/>
      <c r="QWW33" s="53"/>
      <c r="QWX33" s="53"/>
      <c r="QWY33" s="53"/>
      <c r="QWZ33" s="53"/>
      <c r="QXA33" s="53"/>
      <c r="QXB33" s="53"/>
      <c r="QXC33" s="53"/>
      <c r="QXD33" s="53"/>
      <c r="QXE33" s="53"/>
      <c r="QXF33" s="53"/>
      <c r="QXG33" s="53"/>
      <c r="QXH33" s="53"/>
      <c r="QXI33" s="53"/>
      <c r="QXJ33" s="53"/>
      <c r="QXK33" s="53"/>
      <c r="QXL33" s="53"/>
      <c r="QXM33" s="53"/>
      <c r="QXN33" s="53"/>
      <c r="QXO33" s="53"/>
      <c r="QXP33" s="53"/>
      <c r="QXQ33" s="53"/>
      <c r="QXR33" s="53"/>
      <c r="QXS33" s="53"/>
      <c r="QXT33" s="53"/>
      <c r="QXU33" s="53"/>
      <c r="QXV33" s="53"/>
      <c r="QXW33" s="53"/>
      <c r="QXX33" s="53"/>
      <c r="QXY33" s="53"/>
      <c r="QXZ33" s="53"/>
      <c r="QYA33" s="53"/>
      <c r="QYB33" s="53"/>
      <c r="QYC33" s="53"/>
      <c r="QYD33" s="53"/>
      <c r="QYE33" s="53"/>
      <c r="QYF33" s="53"/>
      <c r="QYG33" s="53"/>
      <c r="QYH33" s="53"/>
      <c r="QYI33" s="53"/>
      <c r="QYJ33" s="53"/>
      <c r="QYK33" s="53"/>
      <c r="QYL33" s="53"/>
      <c r="QYM33" s="53"/>
      <c r="QYN33" s="53"/>
      <c r="QYO33" s="53"/>
      <c r="QYP33" s="53"/>
      <c r="QYQ33" s="53"/>
      <c r="QYR33" s="53"/>
      <c r="QYS33" s="53"/>
      <c r="QYT33" s="53"/>
      <c r="QYU33" s="53"/>
      <c r="QYV33" s="53"/>
      <c r="QYW33" s="53"/>
      <c r="QYX33" s="53"/>
      <c r="QYY33" s="53"/>
      <c r="QYZ33" s="53"/>
      <c r="QZA33" s="53"/>
      <c r="QZB33" s="53"/>
      <c r="QZC33" s="53"/>
      <c r="QZD33" s="53"/>
      <c r="QZE33" s="53"/>
      <c r="QZF33" s="53"/>
      <c r="QZG33" s="53"/>
      <c r="QZH33" s="53"/>
      <c r="QZI33" s="53"/>
      <c r="QZJ33" s="53"/>
      <c r="QZK33" s="53"/>
      <c r="QZL33" s="53"/>
      <c r="QZM33" s="53"/>
      <c r="QZN33" s="53"/>
      <c r="QZO33" s="53"/>
      <c r="QZP33" s="53"/>
      <c r="QZQ33" s="53"/>
      <c r="QZR33" s="53"/>
      <c r="QZS33" s="53"/>
      <c r="QZT33" s="53"/>
      <c r="QZU33" s="53"/>
      <c r="QZV33" s="53"/>
      <c r="QZW33" s="53"/>
      <c r="QZX33" s="53"/>
      <c r="QZY33" s="53"/>
      <c r="QZZ33" s="53"/>
      <c r="RAA33" s="53"/>
      <c r="RAB33" s="53"/>
      <c r="RAC33" s="53"/>
      <c r="RAD33" s="53"/>
      <c r="RAE33" s="53"/>
      <c r="RAF33" s="53"/>
      <c r="RAG33" s="53"/>
      <c r="RAH33" s="53"/>
      <c r="RAI33" s="53"/>
      <c r="RAJ33" s="53"/>
      <c r="RAK33" s="53"/>
      <c r="RAL33" s="53"/>
      <c r="RAM33" s="53"/>
      <c r="RAN33" s="53"/>
      <c r="RAO33" s="53"/>
      <c r="RAP33" s="53"/>
      <c r="RAQ33" s="53"/>
      <c r="RAR33" s="53"/>
      <c r="RAS33" s="53"/>
      <c r="RAT33" s="53"/>
      <c r="RAU33" s="53"/>
      <c r="RAV33" s="53"/>
      <c r="RAW33" s="53"/>
      <c r="RAX33" s="53"/>
      <c r="RAY33" s="53"/>
      <c r="RAZ33" s="53"/>
      <c r="RBA33" s="53"/>
      <c r="RBB33" s="53"/>
      <c r="RBC33" s="53"/>
      <c r="RBD33" s="53"/>
      <c r="RBE33" s="53"/>
      <c r="RBF33" s="53"/>
      <c r="RBG33" s="53"/>
      <c r="RBH33" s="53"/>
      <c r="RBI33" s="53"/>
      <c r="RBJ33" s="53"/>
      <c r="RBK33" s="53"/>
      <c r="RBL33" s="53"/>
      <c r="RBM33" s="53"/>
      <c r="RBN33" s="53"/>
      <c r="RBO33" s="53"/>
      <c r="RBP33" s="53"/>
      <c r="RBQ33" s="53"/>
      <c r="RBR33" s="53"/>
      <c r="RBS33" s="53"/>
      <c r="RBT33" s="53"/>
      <c r="RBU33" s="53"/>
      <c r="RBV33" s="53"/>
      <c r="RBW33" s="53"/>
      <c r="RBX33" s="53"/>
      <c r="RBY33" s="53"/>
      <c r="RBZ33" s="53"/>
      <c r="RCA33" s="53"/>
      <c r="RCB33" s="53"/>
      <c r="RCC33" s="53"/>
      <c r="RCD33" s="53"/>
      <c r="RCE33" s="53"/>
      <c r="RCF33" s="53"/>
      <c r="RCG33" s="53"/>
      <c r="RCH33" s="53"/>
      <c r="RCI33" s="53"/>
      <c r="RCJ33" s="53"/>
      <c r="RCK33" s="53"/>
      <c r="RCL33" s="53"/>
      <c r="RCM33" s="53"/>
      <c r="RCN33" s="53"/>
      <c r="RCO33" s="53"/>
      <c r="RCP33" s="53"/>
      <c r="RCQ33" s="53"/>
      <c r="RCR33" s="53"/>
      <c r="RCS33" s="53"/>
      <c r="RCT33" s="53"/>
      <c r="RCU33" s="53"/>
      <c r="RCV33" s="53"/>
      <c r="RCW33" s="53"/>
      <c r="RCX33" s="53"/>
      <c r="RCY33" s="53"/>
      <c r="RCZ33" s="53"/>
      <c r="RDA33" s="53"/>
      <c r="RDB33" s="53"/>
      <c r="RDC33" s="53"/>
      <c r="RDD33" s="53"/>
      <c r="RDE33" s="53"/>
      <c r="RDF33" s="53"/>
      <c r="RDG33" s="53"/>
      <c r="RDH33" s="53"/>
      <c r="RDI33" s="53"/>
      <c r="RDJ33" s="53"/>
      <c r="RDK33" s="53"/>
      <c r="RDL33" s="53"/>
      <c r="RDM33" s="53"/>
      <c r="RDN33" s="53"/>
      <c r="RDO33" s="53"/>
      <c r="RDP33" s="53"/>
      <c r="RDQ33" s="53"/>
      <c r="RDR33" s="53"/>
      <c r="RDS33" s="53"/>
      <c r="RDT33" s="53"/>
      <c r="RDU33" s="53"/>
      <c r="RDV33" s="53"/>
      <c r="RDW33" s="53"/>
      <c r="RDX33" s="53"/>
      <c r="RDY33" s="53"/>
      <c r="RDZ33" s="53"/>
      <c r="REA33" s="53"/>
      <c r="REB33" s="53"/>
      <c r="REC33" s="53"/>
      <c r="RED33" s="53"/>
      <c r="REE33" s="53"/>
      <c r="REF33" s="53"/>
      <c r="REG33" s="53"/>
      <c r="REH33" s="53"/>
      <c r="REI33" s="53"/>
      <c r="REJ33" s="53"/>
      <c r="REK33" s="53"/>
      <c r="REL33" s="53"/>
      <c r="REM33" s="53"/>
      <c r="REN33" s="53"/>
      <c r="REO33" s="53"/>
      <c r="REP33" s="53"/>
      <c r="REQ33" s="53"/>
      <c r="RER33" s="53"/>
      <c r="RES33" s="53"/>
      <c r="RET33" s="53"/>
      <c r="REU33" s="53"/>
      <c r="REV33" s="53"/>
      <c r="REW33" s="53"/>
      <c r="REX33" s="53"/>
      <c r="REY33" s="53"/>
      <c r="REZ33" s="53"/>
      <c r="RFA33" s="53"/>
      <c r="RFB33" s="53"/>
      <c r="RFC33" s="53"/>
      <c r="RFD33" s="53"/>
      <c r="RFE33" s="53"/>
      <c r="RFF33" s="53"/>
      <c r="RFG33" s="53"/>
      <c r="RFH33" s="53"/>
      <c r="RFI33" s="53"/>
      <c r="RFJ33" s="53"/>
      <c r="RFK33" s="53"/>
      <c r="RFL33" s="53"/>
      <c r="RFM33" s="53"/>
      <c r="RFN33" s="53"/>
      <c r="RFO33" s="53"/>
      <c r="RFP33" s="53"/>
      <c r="RFQ33" s="53"/>
      <c r="RFR33" s="53"/>
      <c r="RFS33" s="53"/>
      <c r="RFT33" s="53"/>
      <c r="RFU33" s="53"/>
      <c r="RFV33" s="53"/>
      <c r="RFW33" s="53"/>
      <c r="RFX33" s="53"/>
      <c r="RFY33" s="53"/>
      <c r="RFZ33" s="53"/>
      <c r="RGA33" s="53"/>
      <c r="RGB33" s="53"/>
      <c r="RGC33" s="53"/>
      <c r="RGD33" s="53"/>
      <c r="RGE33" s="53"/>
      <c r="RGF33" s="53"/>
      <c r="RGG33" s="53"/>
      <c r="RGH33" s="53"/>
      <c r="RGI33" s="53"/>
      <c r="RGJ33" s="53"/>
      <c r="RGK33" s="53"/>
      <c r="RGL33" s="53"/>
      <c r="RGM33" s="53"/>
      <c r="RGN33" s="53"/>
      <c r="RGO33" s="53"/>
      <c r="RGP33" s="53"/>
      <c r="RGQ33" s="53"/>
      <c r="RGR33" s="53"/>
      <c r="RGS33" s="53"/>
      <c r="RGT33" s="53"/>
      <c r="RGU33" s="53"/>
      <c r="RGV33" s="53"/>
      <c r="RGW33" s="53"/>
      <c r="RGX33" s="53"/>
      <c r="RGY33" s="53"/>
      <c r="RGZ33" s="53"/>
      <c r="RHA33" s="53"/>
      <c r="RHB33" s="53"/>
      <c r="RHC33" s="53"/>
      <c r="RHD33" s="53"/>
      <c r="RHE33" s="53"/>
      <c r="RHF33" s="53"/>
      <c r="RHG33" s="53"/>
      <c r="RHH33" s="53"/>
      <c r="RHI33" s="53"/>
      <c r="RHJ33" s="53"/>
      <c r="RHK33" s="53"/>
      <c r="RHL33" s="53"/>
      <c r="RHM33" s="53"/>
      <c r="RHN33" s="53"/>
      <c r="RHO33" s="53"/>
      <c r="RHP33" s="53"/>
      <c r="RHQ33" s="53"/>
      <c r="RHR33" s="53"/>
      <c r="RHS33" s="53"/>
      <c r="RHT33" s="53"/>
      <c r="RHU33" s="53"/>
      <c r="RHV33" s="53"/>
      <c r="RHW33" s="53"/>
      <c r="RHX33" s="53"/>
      <c r="RHY33" s="53"/>
      <c r="RHZ33" s="53"/>
      <c r="RIA33" s="53"/>
      <c r="RIB33" s="53"/>
      <c r="RIC33" s="53"/>
      <c r="RID33" s="53"/>
      <c r="RIE33" s="53"/>
      <c r="RIF33" s="53"/>
      <c r="RIG33" s="53"/>
      <c r="RIH33" s="53"/>
      <c r="RII33" s="53"/>
      <c r="RIJ33" s="53"/>
      <c r="RIK33" s="53"/>
      <c r="RIL33" s="53"/>
      <c r="RIM33" s="53"/>
      <c r="RIN33" s="53"/>
      <c r="RIO33" s="53"/>
      <c r="RIP33" s="53"/>
      <c r="RIQ33" s="53"/>
      <c r="RIR33" s="53"/>
      <c r="RIS33" s="53"/>
      <c r="RIT33" s="53"/>
      <c r="RIU33" s="53"/>
      <c r="RIV33" s="53"/>
      <c r="RIW33" s="53"/>
      <c r="RIX33" s="53"/>
      <c r="RIY33" s="53"/>
      <c r="RIZ33" s="53"/>
      <c r="RJA33" s="53"/>
      <c r="RJB33" s="53"/>
      <c r="RJC33" s="53"/>
      <c r="RJD33" s="53"/>
      <c r="RJE33" s="53"/>
      <c r="RJF33" s="53"/>
      <c r="RJG33" s="53"/>
      <c r="RJH33" s="53"/>
      <c r="RJI33" s="53"/>
      <c r="RJJ33" s="53"/>
      <c r="RJK33" s="53"/>
      <c r="RJL33" s="53"/>
      <c r="RJM33" s="53"/>
      <c r="RJN33" s="53"/>
      <c r="RJO33" s="53"/>
      <c r="RJP33" s="53"/>
      <c r="RJQ33" s="53"/>
      <c r="RJR33" s="53"/>
      <c r="RJS33" s="53"/>
      <c r="RJT33" s="53"/>
      <c r="RJU33" s="53"/>
      <c r="RJV33" s="53"/>
      <c r="RJW33" s="53"/>
      <c r="RJX33" s="53"/>
      <c r="RJY33" s="53"/>
      <c r="RJZ33" s="53"/>
      <c r="RKA33" s="53"/>
      <c r="RKB33" s="53"/>
      <c r="RKC33" s="53"/>
      <c r="RKD33" s="53"/>
      <c r="RKE33" s="53"/>
      <c r="RKF33" s="53"/>
      <c r="RKG33" s="53"/>
      <c r="RKH33" s="53"/>
      <c r="RKI33" s="53"/>
      <c r="RKJ33" s="53"/>
      <c r="RKK33" s="53"/>
      <c r="RKL33" s="53"/>
      <c r="RKM33" s="53"/>
      <c r="RKN33" s="53"/>
      <c r="RKO33" s="53"/>
      <c r="RKP33" s="53"/>
      <c r="RKQ33" s="53"/>
      <c r="RKR33" s="53"/>
      <c r="RKS33" s="53"/>
      <c r="RKT33" s="53"/>
      <c r="RKU33" s="53"/>
      <c r="RKV33" s="53"/>
      <c r="RKW33" s="53"/>
      <c r="RKX33" s="53"/>
      <c r="RKY33" s="53"/>
      <c r="RKZ33" s="53"/>
      <c r="RLA33" s="53"/>
      <c r="RLB33" s="53"/>
      <c r="RLC33" s="53"/>
      <c r="RLD33" s="53"/>
      <c r="RLE33" s="53"/>
      <c r="RLF33" s="53"/>
      <c r="RLG33" s="53"/>
      <c r="RLH33" s="53"/>
      <c r="RLI33" s="53"/>
      <c r="RLJ33" s="53"/>
      <c r="RLK33" s="53"/>
      <c r="RLL33" s="53"/>
      <c r="RLM33" s="53"/>
      <c r="RLN33" s="53"/>
      <c r="RLO33" s="53"/>
      <c r="RLP33" s="53"/>
      <c r="RLQ33" s="53"/>
      <c r="RLR33" s="53"/>
      <c r="RLS33" s="53"/>
      <c r="RLT33" s="53"/>
      <c r="RLU33" s="53"/>
      <c r="RLV33" s="53"/>
      <c r="RLW33" s="53"/>
      <c r="RLX33" s="53"/>
      <c r="RLY33" s="53"/>
      <c r="RLZ33" s="53"/>
      <c r="RMA33" s="53"/>
      <c r="RMB33" s="53"/>
      <c r="RMC33" s="53"/>
      <c r="RMD33" s="53"/>
      <c r="RME33" s="53"/>
      <c r="RMF33" s="53"/>
      <c r="RMG33" s="53"/>
      <c r="RMH33" s="53"/>
      <c r="RMI33" s="53"/>
      <c r="RMJ33" s="53"/>
      <c r="RMK33" s="53"/>
      <c r="RML33" s="53"/>
      <c r="RMM33" s="53"/>
      <c r="RMN33" s="53"/>
      <c r="RMO33" s="53"/>
      <c r="RMP33" s="53"/>
      <c r="RMQ33" s="53"/>
      <c r="RMR33" s="53"/>
      <c r="RMS33" s="53"/>
      <c r="RMT33" s="53"/>
      <c r="RMU33" s="53"/>
      <c r="RMV33" s="53"/>
      <c r="RMW33" s="53"/>
      <c r="RMX33" s="53"/>
      <c r="RMY33" s="53"/>
      <c r="RMZ33" s="53"/>
      <c r="RNA33" s="53"/>
      <c r="RNB33" s="53"/>
      <c r="RNC33" s="53"/>
      <c r="RND33" s="53"/>
      <c r="RNE33" s="53"/>
      <c r="RNF33" s="53"/>
      <c r="RNG33" s="53"/>
      <c r="RNH33" s="53"/>
      <c r="RNI33" s="53"/>
      <c r="RNJ33" s="53"/>
      <c r="RNK33" s="53"/>
      <c r="RNL33" s="53"/>
      <c r="RNM33" s="53"/>
      <c r="RNN33" s="53"/>
      <c r="RNO33" s="53"/>
      <c r="RNP33" s="53"/>
      <c r="RNQ33" s="53"/>
      <c r="RNR33" s="53"/>
      <c r="RNS33" s="53"/>
      <c r="RNT33" s="53"/>
      <c r="RNU33" s="53"/>
      <c r="RNV33" s="53"/>
      <c r="RNW33" s="53"/>
      <c r="RNX33" s="53"/>
      <c r="RNY33" s="53"/>
      <c r="RNZ33" s="53"/>
      <c r="ROA33" s="53"/>
      <c r="ROB33" s="53"/>
      <c r="ROC33" s="53"/>
      <c r="ROD33" s="53"/>
      <c r="ROE33" s="53"/>
      <c r="ROF33" s="53"/>
      <c r="ROG33" s="53"/>
      <c r="ROH33" s="53"/>
      <c r="ROI33" s="53"/>
      <c r="ROJ33" s="53"/>
      <c r="ROK33" s="53"/>
      <c r="ROL33" s="53"/>
      <c r="ROM33" s="53"/>
      <c r="RON33" s="53"/>
      <c r="ROO33" s="53"/>
      <c r="ROP33" s="53"/>
      <c r="ROQ33" s="53"/>
      <c r="ROR33" s="53"/>
      <c r="ROS33" s="53"/>
      <c r="ROT33" s="53"/>
      <c r="ROU33" s="53"/>
      <c r="ROV33" s="53"/>
      <c r="ROW33" s="53"/>
      <c r="ROX33" s="53"/>
      <c r="ROY33" s="53"/>
      <c r="ROZ33" s="53"/>
      <c r="RPA33" s="53"/>
      <c r="RPB33" s="53"/>
      <c r="RPC33" s="53"/>
      <c r="RPD33" s="53"/>
      <c r="RPE33" s="53"/>
      <c r="RPF33" s="53"/>
      <c r="RPG33" s="53"/>
      <c r="RPH33" s="53"/>
      <c r="RPI33" s="53"/>
      <c r="RPJ33" s="53"/>
      <c r="RPK33" s="53"/>
      <c r="RPL33" s="53"/>
      <c r="RPM33" s="53"/>
      <c r="RPN33" s="53"/>
      <c r="RPO33" s="53"/>
      <c r="RPP33" s="53"/>
      <c r="RPQ33" s="53"/>
      <c r="RPR33" s="53"/>
      <c r="RPS33" s="53"/>
      <c r="RPT33" s="53"/>
      <c r="RPU33" s="53"/>
      <c r="RPV33" s="53"/>
      <c r="RPW33" s="53"/>
      <c r="RPX33" s="53"/>
      <c r="RPY33" s="53"/>
      <c r="RPZ33" s="53"/>
      <c r="RQA33" s="53"/>
      <c r="RQB33" s="53"/>
      <c r="RQC33" s="53"/>
      <c r="RQD33" s="53"/>
      <c r="RQE33" s="53"/>
      <c r="RQF33" s="53"/>
      <c r="RQG33" s="53"/>
      <c r="RQH33" s="53"/>
      <c r="RQI33" s="53"/>
      <c r="RQJ33" s="53"/>
      <c r="RQK33" s="53"/>
      <c r="RQL33" s="53"/>
      <c r="RQM33" s="53"/>
      <c r="RQN33" s="53"/>
      <c r="RQO33" s="53"/>
      <c r="RQP33" s="53"/>
      <c r="RQQ33" s="53"/>
      <c r="RQR33" s="53"/>
      <c r="RQS33" s="53"/>
      <c r="RQT33" s="53"/>
      <c r="RQU33" s="53"/>
      <c r="RQV33" s="53"/>
      <c r="RQW33" s="53"/>
      <c r="RQX33" s="53"/>
      <c r="RQY33" s="53"/>
      <c r="RQZ33" s="53"/>
      <c r="RRA33" s="53"/>
      <c r="RRB33" s="53"/>
      <c r="RRC33" s="53"/>
      <c r="RRD33" s="53"/>
      <c r="RRE33" s="53"/>
      <c r="RRF33" s="53"/>
      <c r="RRG33" s="53"/>
      <c r="RRH33" s="53"/>
      <c r="RRI33" s="53"/>
      <c r="RRJ33" s="53"/>
      <c r="RRK33" s="53"/>
      <c r="RRL33" s="53"/>
      <c r="RRM33" s="53"/>
      <c r="RRN33" s="53"/>
      <c r="RRO33" s="53"/>
      <c r="RRP33" s="53"/>
      <c r="RRQ33" s="53"/>
      <c r="RRR33" s="53"/>
      <c r="RRS33" s="53"/>
      <c r="RRT33" s="53"/>
      <c r="RRU33" s="53"/>
      <c r="RRV33" s="53"/>
      <c r="RRW33" s="53"/>
      <c r="RRX33" s="53"/>
      <c r="RRY33" s="53"/>
      <c r="RRZ33" s="53"/>
      <c r="RSA33" s="53"/>
      <c r="RSB33" s="53"/>
      <c r="RSC33" s="53"/>
      <c r="RSD33" s="53"/>
      <c r="RSE33" s="53"/>
      <c r="RSF33" s="53"/>
      <c r="RSG33" s="53"/>
      <c r="RSH33" s="53"/>
      <c r="RSI33" s="53"/>
      <c r="RSJ33" s="53"/>
      <c r="RSK33" s="53"/>
      <c r="RSL33" s="53"/>
      <c r="RSM33" s="53"/>
      <c r="RSN33" s="53"/>
      <c r="RSO33" s="53"/>
      <c r="RSP33" s="53"/>
      <c r="RSQ33" s="53"/>
      <c r="RSR33" s="53"/>
      <c r="RSS33" s="53"/>
      <c r="RST33" s="53"/>
      <c r="RSU33" s="53"/>
      <c r="RSV33" s="53"/>
      <c r="RSW33" s="53"/>
      <c r="RSX33" s="53"/>
      <c r="RSY33" s="53"/>
      <c r="RSZ33" s="53"/>
      <c r="RTA33" s="53"/>
      <c r="RTB33" s="53"/>
      <c r="RTC33" s="53"/>
      <c r="RTD33" s="53"/>
      <c r="RTE33" s="53"/>
      <c r="RTF33" s="53"/>
      <c r="RTG33" s="53"/>
      <c r="RTH33" s="53"/>
      <c r="RTI33" s="53"/>
      <c r="RTJ33" s="53"/>
      <c r="RTK33" s="53"/>
      <c r="RTL33" s="53"/>
      <c r="RTM33" s="53"/>
      <c r="RTN33" s="53"/>
      <c r="RTO33" s="53"/>
      <c r="RTP33" s="53"/>
      <c r="RTQ33" s="53"/>
      <c r="RTR33" s="53"/>
      <c r="RTS33" s="53"/>
      <c r="RTT33" s="53"/>
      <c r="RTU33" s="53"/>
      <c r="RTV33" s="53"/>
      <c r="RTW33" s="53"/>
      <c r="RTX33" s="53"/>
      <c r="RTY33" s="53"/>
      <c r="RTZ33" s="53"/>
      <c r="RUA33" s="53"/>
      <c r="RUB33" s="53"/>
      <c r="RUC33" s="53"/>
      <c r="RUD33" s="53"/>
      <c r="RUE33" s="53"/>
      <c r="RUF33" s="53"/>
      <c r="RUG33" s="53"/>
      <c r="RUH33" s="53"/>
      <c r="RUI33" s="53"/>
      <c r="RUJ33" s="53"/>
      <c r="RUK33" s="53"/>
      <c r="RUL33" s="53"/>
      <c r="RUM33" s="53"/>
      <c r="RUN33" s="53"/>
      <c r="RUO33" s="53"/>
      <c r="RUP33" s="53"/>
      <c r="RUQ33" s="53"/>
      <c r="RUR33" s="53"/>
      <c r="RUS33" s="53"/>
      <c r="RUT33" s="53"/>
      <c r="RUU33" s="53"/>
      <c r="RUV33" s="53"/>
      <c r="RUW33" s="53"/>
      <c r="RUX33" s="53"/>
      <c r="RUY33" s="53"/>
      <c r="RUZ33" s="53"/>
      <c r="RVA33" s="53"/>
      <c r="RVB33" s="53"/>
      <c r="RVC33" s="53"/>
      <c r="RVD33" s="53"/>
      <c r="RVE33" s="53"/>
      <c r="RVF33" s="53"/>
      <c r="RVG33" s="53"/>
      <c r="RVH33" s="53"/>
      <c r="RVI33" s="53"/>
      <c r="RVJ33" s="53"/>
      <c r="RVK33" s="53"/>
      <c r="RVL33" s="53"/>
      <c r="RVM33" s="53"/>
      <c r="RVN33" s="53"/>
      <c r="RVO33" s="53"/>
      <c r="RVP33" s="53"/>
      <c r="RVQ33" s="53"/>
      <c r="RVR33" s="53"/>
      <c r="RVS33" s="53"/>
      <c r="RVT33" s="53"/>
      <c r="RVU33" s="53"/>
      <c r="RVV33" s="53"/>
      <c r="RVW33" s="53"/>
      <c r="RVX33" s="53"/>
      <c r="RVY33" s="53"/>
      <c r="RVZ33" s="53"/>
      <c r="RWA33" s="53"/>
      <c r="RWB33" s="53"/>
      <c r="RWC33" s="53"/>
      <c r="RWD33" s="53"/>
      <c r="RWE33" s="53"/>
      <c r="RWF33" s="53"/>
      <c r="RWG33" s="53"/>
      <c r="RWH33" s="53"/>
      <c r="RWI33" s="53"/>
      <c r="RWJ33" s="53"/>
      <c r="RWK33" s="53"/>
      <c r="RWL33" s="53"/>
      <c r="RWM33" s="53"/>
      <c r="RWN33" s="53"/>
      <c r="RWO33" s="53"/>
      <c r="RWP33" s="53"/>
      <c r="RWQ33" s="53"/>
      <c r="RWR33" s="53"/>
      <c r="RWS33" s="53"/>
      <c r="RWT33" s="53"/>
      <c r="RWU33" s="53"/>
      <c r="RWV33" s="53"/>
      <c r="RWW33" s="53"/>
      <c r="RWX33" s="53"/>
      <c r="RWY33" s="53"/>
      <c r="RWZ33" s="53"/>
      <c r="RXA33" s="53"/>
      <c r="RXB33" s="53"/>
      <c r="RXC33" s="53"/>
      <c r="RXD33" s="53"/>
      <c r="RXE33" s="53"/>
      <c r="RXF33" s="53"/>
      <c r="RXG33" s="53"/>
      <c r="RXH33" s="53"/>
      <c r="RXI33" s="53"/>
      <c r="RXJ33" s="53"/>
      <c r="RXK33" s="53"/>
      <c r="RXL33" s="53"/>
      <c r="RXM33" s="53"/>
      <c r="RXN33" s="53"/>
      <c r="RXO33" s="53"/>
      <c r="RXP33" s="53"/>
      <c r="RXQ33" s="53"/>
      <c r="RXR33" s="53"/>
      <c r="RXS33" s="53"/>
      <c r="RXT33" s="53"/>
      <c r="RXU33" s="53"/>
      <c r="RXV33" s="53"/>
      <c r="RXW33" s="53"/>
      <c r="RXX33" s="53"/>
      <c r="RXY33" s="53"/>
      <c r="RXZ33" s="53"/>
      <c r="RYA33" s="53"/>
      <c r="RYB33" s="53"/>
      <c r="RYC33" s="53"/>
      <c r="RYD33" s="53"/>
      <c r="RYE33" s="53"/>
      <c r="RYF33" s="53"/>
      <c r="RYG33" s="53"/>
      <c r="RYH33" s="53"/>
      <c r="RYI33" s="53"/>
      <c r="RYJ33" s="53"/>
      <c r="RYK33" s="53"/>
      <c r="RYL33" s="53"/>
      <c r="RYM33" s="53"/>
      <c r="RYN33" s="53"/>
      <c r="RYO33" s="53"/>
      <c r="RYP33" s="53"/>
      <c r="RYQ33" s="53"/>
      <c r="RYR33" s="53"/>
      <c r="RYS33" s="53"/>
      <c r="RYT33" s="53"/>
      <c r="RYU33" s="53"/>
      <c r="RYV33" s="53"/>
      <c r="RYW33" s="53"/>
      <c r="RYX33" s="53"/>
      <c r="RYY33" s="53"/>
      <c r="RYZ33" s="53"/>
      <c r="RZA33" s="53"/>
      <c r="RZB33" s="53"/>
      <c r="RZC33" s="53"/>
      <c r="RZD33" s="53"/>
      <c r="RZE33" s="53"/>
      <c r="RZF33" s="53"/>
      <c r="RZG33" s="53"/>
      <c r="RZH33" s="53"/>
      <c r="RZI33" s="53"/>
      <c r="RZJ33" s="53"/>
      <c r="RZK33" s="53"/>
      <c r="RZL33" s="53"/>
      <c r="RZM33" s="53"/>
      <c r="RZN33" s="53"/>
      <c r="RZO33" s="53"/>
      <c r="RZP33" s="53"/>
      <c r="RZQ33" s="53"/>
      <c r="RZR33" s="53"/>
      <c r="RZS33" s="53"/>
      <c r="RZT33" s="53"/>
      <c r="RZU33" s="53"/>
      <c r="RZV33" s="53"/>
      <c r="RZW33" s="53"/>
      <c r="RZX33" s="53"/>
      <c r="RZY33" s="53"/>
      <c r="RZZ33" s="53"/>
      <c r="SAA33" s="53"/>
      <c r="SAB33" s="53"/>
      <c r="SAC33" s="53"/>
      <c r="SAD33" s="53"/>
      <c r="SAE33" s="53"/>
      <c r="SAF33" s="53"/>
      <c r="SAG33" s="53"/>
      <c r="SAH33" s="53"/>
      <c r="SAI33" s="53"/>
      <c r="SAJ33" s="53"/>
      <c r="SAK33" s="53"/>
      <c r="SAL33" s="53"/>
      <c r="SAM33" s="53"/>
      <c r="SAN33" s="53"/>
      <c r="SAO33" s="53"/>
      <c r="SAP33" s="53"/>
      <c r="SAQ33" s="53"/>
      <c r="SAR33" s="53"/>
      <c r="SAS33" s="53"/>
      <c r="SAT33" s="53"/>
      <c r="SAU33" s="53"/>
      <c r="SAV33" s="53"/>
      <c r="SAW33" s="53"/>
      <c r="SAX33" s="53"/>
      <c r="SAY33" s="53"/>
      <c r="SAZ33" s="53"/>
      <c r="SBA33" s="53"/>
      <c r="SBB33" s="53"/>
      <c r="SBC33" s="53"/>
      <c r="SBD33" s="53"/>
      <c r="SBE33" s="53"/>
      <c r="SBF33" s="53"/>
      <c r="SBG33" s="53"/>
      <c r="SBH33" s="53"/>
      <c r="SBI33" s="53"/>
      <c r="SBJ33" s="53"/>
      <c r="SBK33" s="53"/>
      <c r="SBL33" s="53"/>
      <c r="SBM33" s="53"/>
      <c r="SBN33" s="53"/>
      <c r="SBO33" s="53"/>
      <c r="SBP33" s="53"/>
      <c r="SBQ33" s="53"/>
      <c r="SBR33" s="53"/>
      <c r="SBS33" s="53"/>
      <c r="SBT33" s="53"/>
      <c r="SBU33" s="53"/>
      <c r="SBV33" s="53"/>
      <c r="SBW33" s="53"/>
      <c r="SBX33" s="53"/>
      <c r="SBY33" s="53"/>
      <c r="SBZ33" s="53"/>
      <c r="SCA33" s="53"/>
      <c r="SCB33" s="53"/>
      <c r="SCC33" s="53"/>
      <c r="SCD33" s="53"/>
      <c r="SCE33" s="53"/>
      <c r="SCF33" s="53"/>
      <c r="SCG33" s="53"/>
      <c r="SCH33" s="53"/>
      <c r="SCI33" s="53"/>
      <c r="SCJ33" s="53"/>
      <c r="SCK33" s="53"/>
      <c r="SCL33" s="53"/>
      <c r="SCM33" s="53"/>
      <c r="SCN33" s="53"/>
      <c r="SCO33" s="53"/>
      <c r="SCP33" s="53"/>
      <c r="SCQ33" s="53"/>
      <c r="SCR33" s="53"/>
      <c r="SCS33" s="53"/>
      <c r="SCT33" s="53"/>
      <c r="SCU33" s="53"/>
      <c r="SCV33" s="53"/>
      <c r="SCW33" s="53"/>
      <c r="SCX33" s="53"/>
      <c r="SCY33" s="53"/>
      <c r="SCZ33" s="53"/>
      <c r="SDA33" s="53"/>
      <c r="SDB33" s="53"/>
      <c r="SDC33" s="53"/>
      <c r="SDD33" s="53"/>
      <c r="SDE33" s="53"/>
      <c r="SDF33" s="53"/>
      <c r="SDG33" s="53"/>
      <c r="SDH33" s="53"/>
      <c r="SDI33" s="53"/>
      <c r="SDJ33" s="53"/>
      <c r="SDK33" s="53"/>
      <c r="SDL33" s="53"/>
      <c r="SDM33" s="53"/>
      <c r="SDN33" s="53"/>
      <c r="SDO33" s="53"/>
      <c r="SDP33" s="53"/>
      <c r="SDQ33" s="53"/>
      <c r="SDR33" s="53"/>
      <c r="SDS33" s="53"/>
      <c r="SDT33" s="53"/>
      <c r="SDU33" s="53"/>
      <c r="SDV33" s="53"/>
      <c r="SDW33" s="53"/>
      <c r="SDX33" s="53"/>
      <c r="SDY33" s="53"/>
      <c r="SDZ33" s="53"/>
      <c r="SEA33" s="53"/>
      <c r="SEB33" s="53"/>
      <c r="SEC33" s="53"/>
      <c r="SED33" s="53"/>
      <c r="SEE33" s="53"/>
      <c r="SEF33" s="53"/>
      <c r="SEG33" s="53"/>
      <c r="SEH33" s="53"/>
      <c r="SEI33" s="53"/>
      <c r="SEJ33" s="53"/>
      <c r="SEK33" s="53"/>
      <c r="SEL33" s="53"/>
      <c r="SEM33" s="53"/>
      <c r="SEN33" s="53"/>
      <c r="SEO33" s="53"/>
      <c r="SEP33" s="53"/>
      <c r="SEQ33" s="53"/>
      <c r="SER33" s="53"/>
      <c r="SES33" s="53"/>
      <c r="SET33" s="53"/>
      <c r="SEU33" s="53"/>
      <c r="SEV33" s="53"/>
      <c r="SEW33" s="53"/>
      <c r="SEX33" s="53"/>
      <c r="SEY33" s="53"/>
      <c r="SEZ33" s="53"/>
      <c r="SFA33" s="53"/>
      <c r="SFB33" s="53"/>
      <c r="SFC33" s="53"/>
      <c r="SFD33" s="53"/>
      <c r="SFE33" s="53"/>
      <c r="SFF33" s="53"/>
      <c r="SFG33" s="53"/>
      <c r="SFH33" s="53"/>
      <c r="SFI33" s="53"/>
      <c r="SFJ33" s="53"/>
      <c r="SFK33" s="53"/>
      <c r="SFL33" s="53"/>
      <c r="SFM33" s="53"/>
      <c r="SFN33" s="53"/>
      <c r="SFO33" s="53"/>
      <c r="SFP33" s="53"/>
      <c r="SFQ33" s="53"/>
      <c r="SFR33" s="53"/>
      <c r="SFS33" s="53"/>
      <c r="SFT33" s="53"/>
      <c r="SFU33" s="53"/>
      <c r="SFV33" s="53"/>
      <c r="SFW33" s="53"/>
      <c r="SFX33" s="53"/>
      <c r="SFY33" s="53"/>
      <c r="SFZ33" s="53"/>
      <c r="SGA33" s="53"/>
      <c r="SGB33" s="53"/>
      <c r="SGC33" s="53"/>
      <c r="SGD33" s="53"/>
      <c r="SGE33" s="53"/>
      <c r="SGF33" s="53"/>
      <c r="SGG33" s="53"/>
      <c r="SGH33" s="53"/>
      <c r="SGI33" s="53"/>
      <c r="SGJ33" s="53"/>
      <c r="SGK33" s="53"/>
      <c r="SGL33" s="53"/>
      <c r="SGM33" s="53"/>
      <c r="SGN33" s="53"/>
      <c r="SGO33" s="53"/>
      <c r="SGP33" s="53"/>
      <c r="SGQ33" s="53"/>
      <c r="SGR33" s="53"/>
      <c r="SGS33" s="53"/>
      <c r="SGT33" s="53"/>
      <c r="SGU33" s="53"/>
      <c r="SGV33" s="53"/>
      <c r="SGW33" s="53"/>
      <c r="SGX33" s="53"/>
      <c r="SGY33" s="53"/>
      <c r="SGZ33" s="53"/>
      <c r="SHA33" s="53"/>
      <c r="SHB33" s="53"/>
      <c r="SHC33" s="53"/>
      <c r="SHD33" s="53"/>
      <c r="SHE33" s="53"/>
      <c r="SHF33" s="53"/>
      <c r="SHG33" s="53"/>
      <c r="SHH33" s="53"/>
      <c r="SHI33" s="53"/>
      <c r="SHJ33" s="53"/>
      <c r="SHK33" s="53"/>
      <c r="SHL33" s="53"/>
      <c r="SHM33" s="53"/>
      <c r="SHN33" s="53"/>
      <c r="SHO33" s="53"/>
      <c r="SHP33" s="53"/>
      <c r="SHQ33" s="53"/>
      <c r="SHR33" s="53"/>
      <c r="SHS33" s="53"/>
      <c r="SHT33" s="53"/>
      <c r="SHU33" s="53"/>
      <c r="SHV33" s="53"/>
      <c r="SHW33" s="53"/>
      <c r="SHX33" s="53"/>
      <c r="SHY33" s="53"/>
      <c r="SHZ33" s="53"/>
      <c r="SIA33" s="53"/>
      <c r="SIB33" s="53"/>
      <c r="SIC33" s="53"/>
      <c r="SID33" s="53"/>
      <c r="SIE33" s="53"/>
      <c r="SIF33" s="53"/>
      <c r="SIG33" s="53"/>
      <c r="SIH33" s="53"/>
      <c r="SII33" s="53"/>
      <c r="SIJ33" s="53"/>
      <c r="SIK33" s="53"/>
      <c r="SIL33" s="53"/>
      <c r="SIM33" s="53"/>
      <c r="SIN33" s="53"/>
      <c r="SIO33" s="53"/>
      <c r="SIP33" s="53"/>
      <c r="SIQ33" s="53"/>
      <c r="SIR33" s="53"/>
      <c r="SIS33" s="53"/>
      <c r="SIT33" s="53"/>
      <c r="SIU33" s="53"/>
      <c r="SIV33" s="53"/>
      <c r="SIW33" s="53"/>
      <c r="SIX33" s="53"/>
      <c r="SIY33" s="53"/>
      <c r="SIZ33" s="53"/>
      <c r="SJA33" s="53"/>
      <c r="SJB33" s="53"/>
      <c r="SJC33" s="53"/>
      <c r="SJD33" s="53"/>
      <c r="SJE33" s="53"/>
      <c r="SJF33" s="53"/>
      <c r="SJG33" s="53"/>
      <c r="SJH33" s="53"/>
      <c r="SJI33" s="53"/>
      <c r="SJJ33" s="53"/>
      <c r="SJK33" s="53"/>
      <c r="SJL33" s="53"/>
      <c r="SJM33" s="53"/>
      <c r="SJN33" s="53"/>
      <c r="SJO33" s="53"/>
      <c r="SJP33" s="53"/>
      <c r="SJQ33" s="53"/>
      <c r="SJR33" s="53"/>
      <c r="SJS33" s="53"/>
      <c r="SJT33" s="53"/>
      <c r="SJU33" s="53"/>
      <c r="SJV33" s="53"/>
      <c r="SJW33" s="53"/>
      <c r="SJX33" s="53"/>
      <c r="SJY33" s="53"/>
      <c r="SJZ33" s="53"/>
      <c r="SKA33" s="53"/>
      <c r="SKB33" s="53"/>
      <c r="SKC33" s="53"/>
      <c r="SKD33" s="53"/>
      <c r="SKE33" s="53"/>
      <c r="SKF33" s="53"/>
      <c r="SKG33" s="53"/>
      <c r="SKH33" s="53"/>
      <c r="SKI33" s="53"/>
      <c r="SKJ33" s="53"/>
      <c r="SKK33" s="53"/>
      <c r="SKL33" s="53"/>
      <c r="SKM33" s="53"/>
      <c r="SKN33" s="53"/>
      <c r="SKO33" s="53"/>
      <c r="SKP33" s="53"/>
      <c r="SKQ33" s="53"/>
      <c r="SKR33" s="53"/>
      <c r="SKS33" s="53"/>
      <c r="SKT33" s="53"/>
      <c r="SKU33" s="53"/>
      <c r="SKV33" s="53"/>
      <c r="SKW33" s="53"/>
      <c r="SKX33" s="53"/>
      <c r="SKY33" s="53"/>
      <c r="SKZ33" s="53"/>
      <c r="SLA33" s="53"/>
      <c r="SLB33" s="53"/>
      <c r="SLC33" s="53"/>
      <c r="SLD33" s="53"/>
      <c r="SLE33" s="53"/>
      <c r="SLF33" s="53"/>
      <c r="SLG33" s="53"/>
      <c r="SLH33" s="53"/>
      <c r="SLI33" s="53"/>
      <c r="SLJ33" s="53"/>
      <c r="SLK33" s="53"/>
      <c r="SLL33" s="53"/>
      <c r="SLM33" s="53"/>
      <c r="SLN33" s="53"/>
      <c r="SLO33" s="53"/>
      <c r="SLP33" s="53"/>
      <c r="SLQ33" s="53"/>
      <c r="SLR33" s="53"/>
      <c r="SLS33" s="53"/>
      <c r="SLT33" s="53"/>
      <c r="SLU33" s="53"/>
      <c r="SLV33" s="53"/>
      <c r="SLW33" s="53"/>
      <c r="SLX33" s="53"/>
      <c r="SLY33" s="53"/>
      <c r="SLZ33" s="53"/>
      <c r="SMA33" s="53"/>
      <c r="SMB33" s="53"/>
      <c r="SMC33" s="53"/>
      <c r="SMD33" s="53"/>
      <c r="SME33" s="53"/>
      <c r="SMF33" s="53"/>
      <c r="SMG33" s="53"/>
      <c r="SMH33" s="53"/>
      <c r="SMI33" s="53"/>
      <c r="SMJ33" s="53"/>
      <c r="SMK33" s="53"/>
      <c r="SML33" s="53"/>
      <c r="SMM33" s="53"/>
      <c r="SMN33" s="53"/>
      <c r="SMO33" s="53"/>
      <c r="SMP33" s="53"/>
      <c r="SMQ33" s="53"/>
      <c r="SMR33" s="53"/>
      <c r="SMS33" s="53"/>
      <c r="SMT33" s="53"/>
      <c r="SMU33" s="53"/>
      <c r="SMV33" s="53"/>
      <c r="SMW33" s="53"/>
      <c r="SMX33" s="53"/>
      <c r="SMY33" s="53"/>
      <c r="SMZ33" s="53"/>
      <c r="SNA33" s="53"/>
      <c r="SNB33" s="53"/>
      <c r="SNC33" s="53"/>
      <c r="SND33" s="53"/>
      <c r="SNE33" s="53"/>
      <c r="SNF33" s="53"/>
      <c r="SNG33" s="53"/>
      <c r="SNH33" s="53"/>
      <c r="SNI33" s="53"/>
      <c r="SNJ33" s="53"/>
      <c r="SNK33" s="53"/>
      <c r="SNL33" s="53"/>
      <c r="SNM33" s="53"/>
      <c r="SNN33" s="53"/>
      <c r="SNO33" s="53"/>
      <c r="SNP33" s="53"/>
      <c r="SNQ33" s="53"/>
      <c r="SNR33" s="53"/>
      <c r="SNS33" s="53"/>
      <c r="SNT33" s="53"/>
      <c r="SNU33" s="53"/>
      <c r="SNV33" s="53"/>
      <c r="SNW33" s="53"/>
      <c r="SNX33" s="53"/>
      <c r="SNY33" s="53"/>
      <c r="SNZ33" s="53"/>
      <c r="SOA33" s="53"/>
      <c r="SOB33" s="53"/>
      <c r="SOC33" s="53"/>
      <c r="SOD33" s="53"/>
      <c r="SOE33" s="53"/>
      <c r="SOF33" s="53"/>
      <c r="SOG33" s="53"/>
      <c r="SOH33" s="53"/>
      <c r="SOI33" s="53"/>
      <c r="SOJ33" s="53"/>
      <c r="SOK33" s="53"/>
      <c r="SOL33" s="53"/>
      <c r="SOM33" s="53"/>
      <c r="SON33" s="53"/>
      <c r="SOO33" s="53"/>
      <c r="SOP33" s="53"/>
      <c r="SOQ33" s="53"/>
      <c r="SOR33" s="53"/>
      <c r="SOS33" s="53"/>
      <c r="SOT33" s="53"/>
      <c r="SOU33" s="53"/>
      <c r="SOV33" s="53"/>
      <c r="SOW33" s="53"/>
      <c r="SOX33" s="53"/>
      <c r="SOY33" s="53"/>
      <c r="SOZ33" s="53"/>
      <c r="SPA33" s="53"/>
      <c r="SPB33" s="53"/>
      <c r="SPC33" s="53"/>
      <c r="SPD33" s="53"/>
      <c r="SPE33" s="53"/>
      <c r="SPF33" s="53"/>
      <c r="SPG33" s="53"/>
      <c r="SPH33" s="53"/>
      <c r="SPI33" s="53"/>
      <c r="SPJ33" s="53"/>
      <c r="SPK33" s="53"/>
      <c r="SPL33" s="53"/>
      <c r="SPM33" s="53"/>
      <c r="SPN33" s="53"/>
      <c r="SPO33" s="53"/>
      <c r="SPP33" s="53"/>
      <c r="SPQ33" s="53"/>
      <c r="SPR33" s="53"/>
      <c r="SPS33" s="53"/>
      <c r="SPT33" s="53"/>
      <c r="SPU33" s="53"/>
      <c r="SPV33" s="53"/>
      <c r="SPW33" s="53"/>
      <c r="SPX33" s="53"/>
      <c r="SPY33" s="53"/>
      <c r="SPZ33" s="53"/>
      <c r="SQA33" s="53"/>
      <c r="SQB33" s="53"/>
      <c r="SQC33" s="53"/>
      <c r="SQD33" s="53"/>
      <c r="SQE33" s="53"/>
      <c r="SQF33" s="53"/>
      <c r="SQG33" s="53"/>
      <c r="SQH33" s="53"/>
      <c r="SQI33" s="53"/>
      <c r="SQJ33" s="53"/>
      <c r="SQK33" s="53"/>
      <c r="SQL33" s="53"/>
      <c r="SQM33" s="53"/>
      <c r="SQN33" s="53"/>
      <c r="SQO33" s="53"/>
      <c r="SQP33" s="53"/>
      <c r="SQQ33" s="53"/>
      <c r="SQR33" s="53"/>
      <c r="SQS33" s="53"/>
      <c r="SQT33" s="53"/>
      <c r="SQU33" s="53"/>
      <c r="SQV33" s="53"/>
      <c r="SQW33" s="53"/>
      <c r="SQX33" s="53"/>
      <c r="SQY33" s="53"/>
      <c r="SQZ33" s="53"/>
      <c r="SRA33" s="53"/>
      <c r="SRB33" s="53"/>
      <c r="SRC33" s="53"/>
      <c r="SRD33" s="53"/>
      <c r="SRE33" s="53"/>
      <c r="SRF33" s="53"/>
      <c r="SRG33" s="53"/>
      <c r="SRH33" s="53"/>
      <c r="SRI33" s="53"/>
      <c r="SRJ33" s="53"/>
      <c r="SRK33" s="53"/>
      <c r="SRL33" s="53"/>
      <c r="SRM33" s="53"/>
      <c r="SRN33" s="53"/>
      <c r="SRO33" s="53"/>
      <c r="SRP33" s="53"/>
      <c r="SRQ33" s="53"/>
      <c r="SRR33" s="53"/>
      <c r="SRS33" s="53"/>
      <c r="SRT33" s="53"/>
      <c r="SRU33" s="53"/>
      <c r="SRV33" s="53"/>
      <c r="SRW33" s="53"/>
      <c r="SRX33" s="53"/>
      <c r="SRY33" s="53"/>
      <c r="SRZ33" s="53"/>
      <c r="SSA33" s="53"/>
      <c r="SSB33" s="53"/>
      <c r="SSC33" s="53"/>
      <c r="SSD33" s="53"/>
      <c r="SSE33" s="53"/>
      <c r="SSF33" s="53"/>
      <c r="SSG33" s="53"/>
      <c r="SSH33" s="53"/>
      <c r="SSI33" s="53"/>
      <c r="SSJ33" s="53"/>
      <c r="SSK33" s="53"/>
      <c r="SSL33" s="53"/>
      <c r="SSM33" s="53"/>
      <c r="SSN33" s="53"/>
      <c r="SSO33" s="53"/>
      <c r="SSP33" s="53"/>
      <c r="SSQ33" s="53"/>
      <c r="SSR33" s="53"/>
      <c r="SSS33" s="53"/>
      <c r="SST33" s="53"/>
      <c r="SSU33" s="53"/>
      <c r="SSV33" s="53"/>
      <c r="SSW33" s="53"/>
      <c r="SSX33" s="53"/>
      <c r="SSY33" s="53"/>
      <c r="SSZ33" s="53"/>
      <c r="STA33" s="53"/>
      <c r="STB33" s="53"/>
      <c r="STC33" s="53"/>
      <c r="STD33" s="53"/>
      <c r="STE33" s="53"/>
      <c r="STF33" s="53"/>
      <c r="STG33" s="53"/>
      <c r="STH33" s="53"/>
      <c r="STI33" s="53"/>
      <c r="STJ33" s="53"/>
      <c r="STK33" s="53"/>
      <c r="STL33" s="53"/>
      <c r="STM33" s="53"/>
      <c r="STN33" s="53"/>
      <c r="STO33" s="53"/>
      <c r="STP33" s="53"/>
      <c r="STQ33" s="53"/>
      <c r="STR33" s="53"/>
      <c r="STS33" s="53"/>
      <c r="STT33" s="53"/>
      <c r="STU33" s="53"/>
      <c r="STV33" s="53"/>
      <c r="STW33" s="53"/>
      <c r="STX33" s="53"/>
      <c r="STY33" s="53"/>
      <c r="STZ33" s="53"/>
      <c r="SUA33" s="53"/>
      <c r="SUB33" s="53"/>
      <c r="SUC33" s="53"/>
      <c r="SUD33" s="53"/>
      <c r="SUE33" s="53"/>
      <c r="SUF33" s="53"/>
      <c r="SUG33" s="53"/>
      <c r="SUH33" s="53"/>
      <c r="SUI33" s="53"/>
      <c r="SUJ33" s="53"/>
      <c r="SUK33" s="53"/>
      <c r="SUL33" s="53"/>
      <c r="SUM33" s="53"/>
      <c r="SUN33" s="53"/>
      <c r="SUO33" s="53"/>
      <c r="SUP33" s="53"/>
      <c r="SUQ33" s="53"/>
      <c r="SUR33" s="53"/>
      <c r="SUS33" s="53"/>
      <c r="SUT33" s="53"/>
      <c r="SUU33" s="53"/>
      <c r="SUV33" s="53"/>
      <c r="SUW33" s="53"/>
      <c r="SUX33" s="53"/>
      <c r="SUY33" s="53"/>
      <c r="SUZ33" s="53"/>
      <c r="SVA33" s="53"/>
      <c r="SVB33" s="53"/>
      <c r="SVC33" s="53"/>
      <c r="SVD33" s="53"/>
      <c r="SVE33" s="53"/>
      <c r="SVF33" s="53"/>
      <c r="SVG33" s="53"/>
      <c r="SVH33" s="53"/>
      <c r="SVI33" s="53"/>
      <c r="SVJ33" s="53"/>
      <c r="SVK33" s="53"/>
      <c r="SVL33" s="53"/>
      <c r="SVM33" s="53"/>
      <c r="SVN33" s="53"/>
      <c r="SVO33" s="53"/>
      <c r="SVP33" s="53"/>
      <c r="SVQ33" s="53"/>
      <c r="SVR33" s="53"/>
      <c r="SVS33" s="53"/>
      <c r="SVT33" s="53"/>
      <c r="SVU33" s="53"/>
      <c r="SVV33" s="53"/>
      <c r="SVW33" s="53"/>
      <c r="SVX33" s="53"/>
      <c r="SVY33" s="53"/>
      <c r="SVZ33" s="53"/>
      <c r="SWA33" s="53"/>
      <c r="SWB33" s="53"/>
      <c r="SWC33" s="53"/>
      <c r="SWD33" s="53"/>
      <c r="SWE33" s="53"/>
      <c r="SWF33" s="53"/>
      <c r="SWG33" s="53"/>
      <c r="SWH33" s="53"/>
      <c r="SWI33" s="53"/>
      <c r="SWJ33" s="53"/>
      <c r="SWK33" s="53"/>
      <c r="SWL33" s="53"/>
      <c r="SWM33" s="53"/>
      <c r="SWN33" s="53"/>
      <c r="SWO33" s="53"/>
      <c r="SWP33" s="53"/>
      <c r="SWQ33" s="53"/>
      <c r="SWR33" s="53"/>
      <c r="SWS33" s="53"/>
      <c r="SWT33" s="53"/>
      <c r="SWU33" s="53"/>
      <c r="SWV33" s="53"/>
      <c r="SWW33" s="53"/>
      <c r="SWX33" s="53"/>
      <c r="SWY33" s="53"/>
      <c r="SWZ33" s="53"/>
      <c r="SXA33" s="53"/>
      <c r="SXB33" s="53"/>
      <c r="SXC33" s="53"/>
      <c r="SXD33" s="53"/>
      <c r="SXE33" s="53"/>
      <c r="SXF33" s="53"/>
      <c r="SXG33" s="53"/>
      <c r="SXH33" s="53"/>
      <c r="SXI33" s="53"/>
      <c r="SXJ33" s="53"/>
      <c r="SXK33" s="53"/>
      <c r="SXL33" s="53"/>
      <c r="SXM33" s="53"/>
      <c r="SXN33" s="53"/>
      <c r="SXO33" s="53"/>
      <c r="SXP33" s="53"/>
      <c r="SXQ33" s="53"/>
      <c r="SXR33" s="53"/>
      <c r="SXS33" s="53"/>
      <c r="SXT33" s="53"/>
      <c r="SXU33" s="53"/>
      <c r="SXV33" s="53"/>
      <c r="SXW33" s="53"/>
      <c r="SXX33" s="53"/>
      <c r="SXY33" s="53"/>
      <c r="SXZ33" s="53"/>
      <c r="SYA33" s="53"/>
      <c r="SYB33" s="53"/>
      <c r="SYC33" s="53"/>
      <c r="SYD33" s="53"/>
      <c r="SYE33" s="53"/>
      <c r="SYF33" s="53"/>
      <c r="SYG33" s="53"/>
      <c r="SYH33" s="53"/>
      <c r="SYI33" s="53"/>
      <c r="SYJ33" s="53"/>
      <c r="SYK33" s="53"/>
      <c r="SYL33" s="53"/>
      <c r="SYM33" s="53"/>
      <c r="SYN33" s="53"/>
      <c r="SYO33" s="53"/>
      <c r="SYP33" s="53"/>
      <c r="SYQ33" s="53"/>
      <c r="SYR33" s="53"/>
      <c r="SYS33" s="53"/>
      <c r="SYT33" s="53"/>
      <c r="SYU33" s="53"/>
      <c r="SYV33" s="53"/>
      <c r="SYW33" s="53"/>
      <c r="SYX33" s="53"/>
      <c r="SYY33" s="53"/>
      <c r="SYZ33" s="53"/>
      <c r="SZA33" s="53"/>
      <c r="SZB33" s="53"/>
      <c r="SZC33" s="53"/>
      <c r="SZD33" s="53"/>
      <c r="SZE33" s="53"/>
      <c r="SZF33" s="53"/>
      <c r="SZG33" s="53"/>
      <c r="SZH33" s="53"/>
      <c r="SZI33" s="53"/>
      <c r="SZJ33" s="53"/>
      <c r="SZK33" s="53"/>
      <c r="SZL33" s="53"/>
      <c r="SZM33" s="53"/>
      <c r="SZN33" s="53"/>
      <c r="SZO33" s="53"/>
      <c r="SZP33" s="53"/>
      <c r="SZQ33" s="53"/>
      <c r="SZR33" s="53"/>
      <c r="SZS33" s="53"/>
      <c r="SZT33" s="53"/>
      <c r="SZU33" s="53"/>
      <c r="SZV33" s="53"/>
      <c r="SZW33" s="53"/>
      <c r="SZX33" s="53"/>
      <c r="SZY33" s="53"/>
      <c r="SZZ33" s="53"/>
      <c r="TAA33" s="53"/>
      <c r="TAB33" s="53"/>
      <c r="TAC33" s="53"/>
      <c r="TAD33" s="53"/>
      <c r="TAE33" s="53"/>
      <c r="TAF33" s="53"/>
      <c r="TAG33" s="53"/>
      <c r="TAH33" s="53"/>
      <c r="TAI33" s="53"/>
      <c r="TAJ33" s="53"/>
      <c r="TAK33" s="53"/>
      <c r="TAL33" s="53"/>
      <c r="TAM33" s="53"/>
      <c r="TAN33" s="53"/>
      <c r="TAO33" s="53"/>
      <c r="TAP33" s="53"/>
      <c r="TAQ33" s="53"/>
      <c r="TAR33" s="53"/>
      <c r="TAS33" s="53"/>
      <c r="TAT33" s="53"/>
      <c r="TAU33" s="53"/>
      <c r="TAV33" s="53"/>
      <c r="TAW33" s="53"/>
      <c r="TAX33" s="53"/>
      <c r="TAY33" s="53"/>
      <c r="TAZ33" s="53"/>
      <c r="TBA33" s="53"/>
      <c r="TBB33" s="53"/>
      <c r="TBC33" s="53"/>
      <c r="TBD33" s="53"/>
      <c r="TBE33" s="53"/>
      <c r="TBF33" s="53"/>
      <c r="TBG33" s="53"/>
      <c r="TBH33" s="53"/>
      <c r="TBI33" s="53"/>
      <c r="TBJ33" s="53"/>
      <c r="TBK33" s="53"/>
      <c r="TBL33" s="53"/>
      <c r="TBM33" s="53"/>
      <c r="TBN33" s="53"/>
      <c r="TBO33" s="53"/>
      <c r="TBP33" s="53"/>
      <c r="TBQ33" s="53"/>
      <c r="TBR33" s="53"/>
      <c r="TBS33" s="53"/>
      <c r="TBT33" s="53"/>
      <c r="TBU33" s="53"/>
      <c r="TBV33" s="53"/>
      <c r="TBW33" s="53"/>
      <c r="TBX33" s="53"/>
      <c r="TBY33" s="53"/>
      <c r="TBZ33" s="53"/>
      <c r="TCA33" s="53"/>
      <c r="TCB33" s="53"/>
      <c r="TCC33" s="53"/>
      <c r="TCD33" s="53"/>
      <c r="TCE33" s="53"/>
      <c r="TCF33" s="53"/>
      <c r="TCG33" s="53"/>
      <c r="TCH33" s="53"/>
      <c r="TCI33" s="53"/>
      <c r="TCJ33" s="53"/>
      <c r="TCK33" s="53"/>
      <c r="TCL33" s="53"/>
      <c r="TCM33" s="53"/>
      <c r="TCN33" s="53"/>
      <c r="TCO33" s="53"/>
      <c r="TCP33" s="53"/>
      <c r="TCQ33" s="53"/>
      <c r="TCR33" s="53"/>
      <c r="TCS33" s="53"/>
      <c r="TCT33" s="53"/>
      <c r="TCU33" s="53"/>
      <c r="TCV33" s="53"/>
      <c r="TCW33" s="53"/>
      <c r="TCX33" s="53"/>
      <c r="TCY33" s="53"/>
      <c r="TCZ33" s="53"/>
      <c r="TDA33" s="53"/>
      <c r="TDB33" s="53"/>
      <c r="TDC33" s="53"/>
      <c r="TDD33" s="53"/>
      <c r="TDE33" s="53"/>
      <c r="TDF33" s="53"/>
      <c r="TDG33" s="53"/>
      <c r="TDH33" s="53"/>
      <c r="TDI33" s="53"/>
      <c r="TDJ33" s="53"/>
      <c r="TDK33" s="53"/>
      <c r="TDL33" s="53"/>
      <c r="TDM33" s="53"/>
      <c r="TDN33" s="53"/>
      <c r="TDO33" s="53"/>
      <c r="TDP33" s="53"/>
      <c r="TDQ33" s="53"/>
      <c r="TDR33" s="53"/>
      <c r="TDS33" s="53"/>
      <c r="TDT33" s="53"/>
      <c r="TDU33" s="53"/>
      <c r="TDV33" s="53"/>
      <c r="TDW33" s="53"/>
      <c r="TDX33" s="53"/>
      <c r="TDY33" s="53"/>
      <c r="TDZ33" s="53"/>
      <c r="TEA33" s="53"/>
      <c r="TEB33" s="53"/>
      <c r="TEC33" s="53"/>
      <c r="TED33" s="53"/>
      <c r="TEE33" s="53"/>
      <c r="TEF33" s="53"/>
      <c r="TEG33" s="53"/>
      <c r="TEH33" s="53"/>
      <c r="TEI33" s="53"/>
      <c r="TEJ33" s="53"/>
      <c r="TEK33" s="53"/>
      <c r="TEL33" s="53"/>
      <c r="TEM33" s="53"/>
      <c r="TEN33" s="53"/>
      <c r="TEO33" s="53"/>
      <c r="TEP33" s="53"/>
      <c r="TEQ33" s="53"/>
      <c r="TER33" s="53"/>
      <c r="TES33" s="53"/>
      <c r="TET33" s="53"/>
      <c r="TEU33" s="53"/>
      <c r="TEV33" s="53"/>
      <c r="TEW33" s="53"/>
      <c r="TEX33" s="53"/>
      <c r="TEY33" s="53"/>
      <c r="TEZ33" s="53"/>
      <c r="TFA33" s="53"/>
      <c r="TFB33" s="53"/>
      <c r="TFC33" s="53"/>
      <c r="TFD33" s="53"/>
      <c r="TFE33" s="53"/>
      <c r="TFF33" s="53"/>
      <c r="TFG33" s="53"/>
      <c r="TFH33" s="53"/>
      <c r="TFI33" s="53"/>
      <c r="TFJ33" s="53"/>
      <c r="TFK33" s="53"/>
      <c r="TFL33" s="53"/>
      <c r="TFM33" s="53"/>
      <c r="TFN33" s="53"/>
      <c r="TFO33" s="53"/>
      <c r="TFP33" s="53"/>
      <c r="TFQ33" s="53"/>
      <c r="TFR33" s="53"/>
      <c r="TFS33" s="53"/>
      <c r="TFT33" s="53"/>
      <c r="TFU33" s="53"/>
      <c r="TFV33" s="53"/>
      <c r="TFW33" s="53"/>
      <c r="TFX33" s="53"/>
      <c r="TFY33" s="53"/>
      <c r="TFZ33" s="53"/>
      <c r="TGA33" s="53"/>
      <c r="TGB33" s="53"/>
      <c r="TGC33" s="53"/>
      <c r="TGD33" s="53"/>
      <c r="TGE33" s="53"/>
      <c r="TGF33" s="53"/>
      <c r="TGG33" s="53"/>
      <c r="TGH33" s="53"/>
      <c r="TGI33" s="53"/>
      <c r="TGJ33" s="53"/>
      <c r="TGK33" s="53"/>
      <c r="TGL33" s="53"/>
      <c r="TGM33" s="53"/>
      <c r="TGN33" s="53"/>
      <c r="TGO33" s="53"/>
      <c r="TGP33" s="53"/>
      <c r="TGQ33" s="53"/>
      <c r="TGR33" s="53"/>
      <c r="TGS33" s="53"/>
      <c r="TGT33" s="53"/>
      <c r="TGU33" s="53"/>
      <c r="TGV33" s="53"/>
      <c r="TGW33" s="53"/>
      <c r="TGX33" s="53"/>
      <c r="TGY33" s="53"/>
      <c r="TGZ33" s="53"/>
      <c r="THA33" s="53"/>
      <c r="THB33" s="53"/>
      <c r="THC33" s="53"/>
      <c r="THD33" s="53"/>
      <c r="THE33" s="53"/>
      <c r="THF33" s="53"/>
      <c r="THG33" s="53"/>
      <c r="THH33" s="53"/>
      <c r="THI33" s="53"/>
      <c r="THJ33" s="53"/>
      <c r="THK33" s="53"/>
      <c r="THL33" s="53"/>
      <c r="THM33" s="53"/>
      <c r="THN33" s="53"/>
      <c r="THO33" s="53"/>
      <c r="THP33" s="53"/>
      <c r="THQ33" s="53"/>
      <c r="THR33" s="53"/>
      <c r="THS33" s="53"/>
      <c r="THT33" s="53"/>
      <c r="THU33" s="53"/>
      <c r="THV33" s="53"/>
      <c r="THW33" s="53"/>
      <c r="THX33" s="53"/>
      <c r="THY33" s="53"/>
      <c r="THZ33" s="53"/>
      <c r="TIA33" s="53"/>
      <c r="TIB33" s="53"/>
      <c r="TIC33" s="53"/>
      <c r="TID33" s="53"/>
      <c r="TIE33" s="53"/>
      <c r="TIF33" s="53"/>
      <c r="TIG33" s="53"/>
      <c r="TIH33" s="53"/>
      <c r="TII33" s="53"/>
      <c r="TIJ33" s="53"/>
      <c r="TIK33" s="53"/>
      <c r="TIL33" s="53"/>
      <c r="TIM33" s="53"/>
      <c r="TIN33" s="53"/>
      <c r="TIO33" s="53"/>
      <c r="TIP33" s="53"/>
      <c r="TIQ33" s="53"/>
      <c r="TIR33" s="53"/>
      <c r="TIS33" s="53"/>
      <c r="TIT33" s="53"/>
      <c r="TIU33" s="53"/>
      <c r="TIV33" s="53"/>
      <c r="TIW33" s="53"/>
      <c r="TIX33" s="53"/>
      <c r="TIY33" s="53"/>
      <c r="TIZ33" s="53"/>
      <c r="TJA33" s="53"/>
      <c r="TJB33" s="53"/>
      <c r="TJC33" s="53"/>
      <c r="TJD33" s="53"/>
      <c r="TJE33" s="53"/>
      <c r="TJF33" s="53"/>
      <c r="TJG33" s="53"/>
      <c r="TJH33" s="53"/>
      <c r="TJI33" s="53"/>
      <c r="TJJ33" s="53"/>
      <c r="TJK33" s="53"/>
      <c r="TJL33" s="53"/>
      <c r="TJM33" s="53"/>
      <c r="TJN33" s="53"/>
      <c r="TJO33" s="53"/>
      <c r="TJP33" s="53"/>
      <c r="TJQ33" s="53"/>
      <c r="TJR33" s="53"/>
      <c r="TJS33" s="53"/>
      <c r="TJT33" s="53"/>
      <c r="TJU33" s="53"/>
      <c r="TJV33" s="53"/>
      <c r="TJW33" s="53"/>
      <c r="TJX33" s="53"/>
      <c r="TJY33" s="53"/>
      <c r="TJZ33" s="53"/>
      <c r="TKA33" s="53"/>
      <c r="TKB33" s="53"/>
      <c r="TKC33" s="53"/>
      <c r="TKD33" s="53"/>
      <c r="TKE33" s="53"/>
      <c r="TKF33" s="53"/>
      <c r="TKG33" s="53"/>
      <c r="TKH33" s="53"/>
      <c r="TKI33" s="53"/>
      <c r="TKJ33" s="53"/>
      <c r="TKK33" s="53"/>
      <c r="TKL33" s="53"/>
      <c r="TKM33" s="53"/>
      <c r="TKN33" s="53"/>
      <c r="TKO33" s="53"/>
      <c r="TKP33" s="53"/>
      <c r="TKQ33" s="53"/>
      <c r="TKR33" s="53"/>
      <c r="TKS33" s="53"/>
      <c r="TKT33" s="53"/>
      <c r="TKU33" s="53"/>
      <c r="TKV33" s="53"/>
      <c r="TKW33" s="53"/>
      <c r="TKX33" s="53"/>
      <c r="TKY33" s="53"/>
      <c r="TKZ33" s="53"/>
      <c r="TLA33" s="53"/>
      <c r="TLB33" s="53"/>
      <c r="TLC33" s="53"/>
      <c r="TLD33" s="53"/>
      <c r="TLE33" s="53"/>
      <c r="TLF33" s="53"/>
      <c r="TLG33" s="53"/>
      <c r="TLH33" s="53"/>
      <c r="TLI33" s="53"/>
      <c r="TLJ33" s="53"/>
      <c r="TLK33" s="53"/>
      <c r="TLL33" s="53"/>
      <c r="TLM33" s="53"/>
      <c r="TLN33" s="53"/>
      <c r="TLO33" s="53"/>
      <c r="TLP33" s="53"/>
      <c r="TLQ33" s="53"/>
      <c r="TLR33" s="53"/>
      <c r="TLS33" s="53"/>
      <c r="TLT33" s="53"/>
      <c r="TLU33" s="53"/>
      <c r="TLV33" s="53"/>
      <c r="TLW33" s="53"/>
      <c r="TLX33" s="53"/>
      <c r="TLY33" s="53"/>
      <c r="TLZ33" s="53"/>
      <c r="TMA33" s="53"/>
      <c r="TMB33" s="53"/>
      <c r="TMC33" s="53"/>
      <c r="TMD33" s="53"/>
      <c r="TME33" s="53"/>
      <c r="TMF33" s="53"/>
      <c r="TMG33" s="53"/>
      <c r="TMH33" s="53"/>
      <c r="TMI33" s="53"/>
      <c r="TMJ33" s="53"/>
      <c r="TMK33" s="53"/>
      <c r="TML33" s="53"/>
      <c r="TMM33" s="53"/>
      <c r="TMN33" s="53"/>
      <c r="TMO33" s="53"/>
      <c r="TMP33" s="53"/>
      <c r="TMQ33" s="53"/>
      <c r="TMR33" s="53"/>
      <c r="TMS33" s="53"/>
      <c r="TMT33" s="53"/>
      <c r="TMU33" s="53"/>
      <c r="TMV33" s="53"/>
      <c r="TMW33" s="53"/>
      <c r="TMX33" s="53"/>
      <c r="TMY33" s="53"/>
      <c r="TMZ33" s="53"/>
      <c r="TNA33" s="53"/>
      <c r="TNB33" s="53"/>
      <c r="TNC33" s="53"/>
      <c r="TND33" s="53"/>
      <c r="TNE33" s="53"/>
      <c r="TNF33" s="53"/>
      <c r="TNG33" s="53"/>
      <c r="TNH33" s="53"/>
      <c r="TNI33" s="53"/>
      <c r="TNJ33" s="53"/>
      <c r="TNK33" s="53"/>
      <c r="TNL33" s="53"/>
      <c r="TNM33" s="53"/>
      <c r="TNN33" s="53"/>
      <c r="TNO33" s="53"/>
      <c r="TNP33" s="53"/>
      <c r="TNQ33" s="53"/>
      <c r="TNR33" s="53"/>
      <c r="TNS33" s="53"/>
      <c r="TNT33" s="53"/>
      <c r="TNU33" s="53"/>
      <c r="TNV33" s="53"/>
      <c r="TNW33" s="53"/>
      <c r="TNX33" s="53"/>
      <c r="TNY33" s="53"/>
      <c r="TNZ33" s="53"/>
      <c r="TOA33" s="53"/>
      <c r="TOB33" s="53"/>
      <c r="TOC33" s="53"/>
      <c r="TOD33" s="53"/>
      <c r="TOE33" s="53"/>
      <c r="TOF33" s="53"/>
      <c r="TOG33" s="53"/>
      <c r="TOH33" s="53"/>
      <c r="TOI33" s="53"/>
      <c r="TOJ33" s="53"/>
      <c r="TOK33" s="53"/>
      <c r="TOL33" s="53"/>
      <c r="TOM33" s="53"/>
      <c r="TON33" s="53"/>
      <c r="TOO33" s="53"/>
      <c r="TOP33" s="53"/>
      <c r="TOQ33" s="53"/>
      <c r="TOR33" s="53"/>
      <c r="TOS33" s="53"/>
      <c r="TOT33" s="53"/>
      <c r="TOU33" s="53"/>
      <c r="TOV33" s="53"/>
      <c r="TOW33" s="53"/>
      <c r="TOX33" s="53"/>
      <c r="TOY33" s="53"/>
      <c r="TOZ33" s="53"/>
      <c r="TPA33" s="53"/>
      <c r="TPB33" s="53"/>
      <c r="TPC33" s="53"/>
      <c r="TPD33" s="53"/>
      <c r="TPE33" s="53"/>
      <c r="TPF33" s="53"/>
      <c r="TPG33" s="53"/>
      <c r="TPH33" s="53"/>
      <c r="TPI33" s="53"/>
      <c r="TPJ33" s="53"/>
      <c r="TPK33" s="53"/>
      <c r="TPL33" s="53"/>
      <c r="TPM33" s="53"/>
      <c r="TPN33" s="53"/>
      <c r="TPO33" s="53"/>
      <c r="TPP33" s="53"/>
      <c r="TPQ33" s="53"/>
      <c r="TPR33" s="53"/>
      <c r="TPS33" s="53"/>
      <c r="TPT33" s="53"/>
      <c r="TPU33" s="53"/>
      <c r="TPV33" s="53"/>
      <c r="TPW33" s="53"/>
      <c r="TPX33" s="53"/>
      <c r="TPY33" s="53"/>
      <c r="TPZ33" s="53"/>
      <c r="TQA33" s="53"/>
      <c r="TQB33" s="53"/>
      <c r="TQC33" s="53"/>
      <c r="TQD33" s="53"/>
      <c r="TQE33" s="53"/>
      <c r="TQF33" s="53"/>
      <c r="TQG33" s="53"/>
      <c r="TQH33" s="53"/>
      <c r="TQI33" s="53"/>
      <c r="TQJ33" s="53"/>
      <c r="TQK33" s="53"/>
      <c r="TQL33" s="53"/>
      <c r="TQM33" s="53"/>
      <c r="TQN33" s="53"/>
      <c r="TQO33" s="53"/>
      <c r="TQP33" s="53"/>
      <c r="TQQ33" s="53"/>
      <c r="TQR33" s="53"/>
      <c r="TQS33" s="53"/>
      <c r="TQT33" s="53"/>
      <c r="TQU33" s="53"/>
      <c r="TQV33" s="53"/>
      <c r="TQW33" s="53"/>
      <c r="TQX33" s="53"/>
      <c r="TQY33" s="53"/>
      <c r="TQZ33" s="53"/>
      <c r="TRA33" s="53"/>
      <c r="TRB33" s="53"/>
      <c r="TRC33" s="53"/>
      <c r="TRD33" s="53"/>
      <c r="TRE33" s="53"/>
      <c r="TRF33" s="53"/>
      <c r="TRG33" s="53"/>
      <c r="TRH33" s="53"/>
      <c r="TRI33" s="53"/>
      <c r="TRJ33" s="53"/>
      <c r="TRK33" s="53"/>
      <c r="TRL33" s="53"/>
      <c r="TRM33" s="53"/>
      <c r="TRN33" s="53"/>
      <c r="TRO33" s="53"/>
      <c r="TRP33" s="53"/>
      <c r="TRQ33" s="53"/>
      <c r="TRR33" s="53"/>
      <c r="TRS33" s="53"/>
      <c r="TRT33" s="53"/>
      <c r="TRU33" s="53"/>
      <c r="TRV33" s="53"/>
      <c r="TRW33" s="53"/>
      <c r="TRX33" s="53"/>
      <c r="TRY33" s="53"/>
      <c r="TRZ33" s="53"/>
      <c r="TSA33" s="53"/>
      <c r="TSB33" s="53"/>
      <c r="TSC33" s="53"/>
      <c r="TSD33" s="53"/>
      <c r="TSE33" s="53"/>
      <c r="TSF33" s="53"/>
      <c r="TSG33" s="53"/>
      <c r="TSH33" s="53"/>
      <c r="TSI33" s="53"/>
      <c r="TSJ33" s="53"/>
      <c r="TSK33" s="53"/>
      <c r="TSL33" s="53"/>
      <c r="TSM33" s="53"/>
      <c r="TSN33" s="53"/>
      <c r="TSO33" s="53"/>
      <c r="TSP33" s="53"/>
      <c r="TSQ33" s="53"/>
      <c r="TSR33" s="53"/>
      <c r="TSS33" s="53"/>
      <c r="TST33" s="53"/>
      <c r="TSU33" s="53"/>
      <c r="TSV33" s="53"/>
      <c r="TSW33" s="53"/>
      <c r="TSX33" s="53"/>
      <c r="TSY33" s="53"/>
      <c r="TSZ33" s="53"/>
      <c r="TTA33" s="53"/>
      <c r="TTB33" s="53"/>
      <c r="TTC33" s="53"/>
      <c r="TTD33" s="53"/>
      <c r="TTE33" s="53"/>
      <c r="TTF33" s="53"/>
      <c r="TTG33" s="53"/>
      <c r="TTH33" s="53"/>
      <c r="TTI33" s="53"/>
      <c r="TTJ33" s="53"/>
      <c r="TTK33" s="53"/>
      <c r="TTL33" s="53"/>
      <c r="TTM33" s="53"/>
      <c r="TTN33" s="53"/>
      <c r="TTO33" s="53"/>
      <c r="TTP33" s="53"/>
      <c r="TTQ33" s="53"/>
      <c r="TTR33" s="53"/>
      <c r="TTS33" s="53"/>
      <c r="TTT33" s="53"/>
      <c r="TTU33" s="53"/>
      <c r="TTV33" s="53"/>
      <c r="TTW33" s="53"/>
      <c r="TTX33" s="53"/>
      <c r="TTY33" s="53"/>
      <c r="TTZ33" s="53"/>
      <c r="TUA33" s="53"/>
      <c r="TUB33" s="53"/>
      <c r="TUC33" s="53"/>
      <c r="TUD33" s="53"/>
      <c r="TUE33" s="53"/>
      <c r="TUF33" s="53"/>
      <c r="TUG33" s="53"/>
      <c r="TUH33" s="53"/>
      <c r="TUI33" s="53"/>
      <c r="TUJ33" s="53"/>
      <c r="TUK33" s="53"/>
      <c r="TUL33" s="53"/>
      <c r="TUM33" s="53"/>
      <c r="TUN33" s="53"/>
      <c r="TUO33" s="53"/>
      <c r="TUP33" s="53"/>
      <c r="TUQ33" s="53"/>
      <c r="TUR33" s="53"/>
      <c r="TUS33" s="53"/>
      <c r="TUT33" s="53"/>
      <c r="TUU33" s="53"/>
      <c r="TUV33" s="53"/>
      <c r="TUW33" s="53"/>
      <c r="TUX33" s="53"/>
      <c r="TUY33" s="53"/>
      <c r="TUZ33" s="53"/>
      <c r="TVA33" s="53"/>
      <c r="TVB33" s="53"/>
      <c r="TVC33" s="53"/>
      <c r="TVD33" s="53"/>
      <c r="TVE33" s="53"/>
      <c r="TVF33" s="53"/>
      <c r="TVG33" s="53"/>
      <c r="TVH33" s="53"/>
      <c r="TVI33" s="53"/>
      <c r="TVJ33" s="53"/>
      <c r="TVK33" s="53"/>
      <c r="TVL33" s="53"/>
      <c r="TVM33" s="53"/>
      <c r="TVN33" s="53"/>
      <c r="TVO33" s="53"/>
      <c r="TVP33" s="53"/>
      <c r="TVQ33" s="53"/>
      <c r="TVR33" s="53"/>
      <c r="TVS33" s="53"/>
      <c r="TVT33" s="53"/>
      <c r="TVU33" s="53"/>
      <c r="TVV33" s="53"/>
      <c r="TVW33" s="53"/>
      <c r="TVX33" s="53"/>
      <c r="TVY33" s="53"/>
      <c r="TVZ33" s="53"/>
      <c r="TWA33" s="53"/>
      <c r="TWB33" s="53"/>
      <c r="TWC33" s="53"/>
      <c r="TWD33" s="53"/>
      <c r="TWE33" s="53"/>
      <c r="TWF33" s="53"/>
      <c r="TWG33" s="53"/>
      <c r="TWH33" s="53"/>
      <c r="TWI33" s="53"/>
      <c r="TWJ33" s="53"/>
      <c r="TWK33" s="53"/>
      <c r="TWL33" s="53"/>
      <c r="TWM33" s="53"/>
      <c r="TWN33" s="53"/>
      <c r="TWO33" s="53"/>
      <c r="TWP33" s="53"/>
      <c r="TWQ33" s="53"/>
      <c r="TWR33" s="53"/>
      <c r="TWS33" s="53"/>
      <c r="TWT33" s="53"/>
      <c r="TWU33" s="53"/>
      <c r="TWV33" s="53"/>
      <c r="TWW33" s="53"/>
      <c r="TWX33" s="53"/>
      <c r="TWY33" s="53"/>
      <c r="TWZ33" s="53"/>
      <c r="TXA33" s="53"/>
      <c r="TXB33" s="53"/>
      <c r="TXC33" s="53"/>
      <c r="TXD33" s="53"/>
      <c r="TXE33" s="53"/>
      <c r="TXF33" s="53"/>
      <c r="TXG33" s="53"/>
      <c r="TXH33" s="53"/>
      <c r="TXI33" s="53"/>
      <c r="TXJ33" s="53"/>
      <c r="TXK33" s="53"/>
      <c r="TXL33" s="53"/>
      <c r="TXM33" s="53"/>
      <c r="TXN33" s="53"/>
      <c r="TXO33" s="53"/>
      <c r="TXP33" s="53"/>
      <c r="TXQ33" s="53"/>
      <c r="TXR33" s="53"/>
      <c r="TXS33" s="53"/>
      <c r="TXT33" s="53"/>
      <c r="TXU33" s="53"/>
      <c r="TXV33" s="53"/>
      <c r="TXW33" s="53"/>
      <c r="TXX33" s="53"/>
      <c r="TXY33" s="53"/>
      <c r="TXZ33" s="53"/>
      <c r="TYA33" s="53"/>
      <c r="TYB33" s="53"/>
      <c r="TYC33" s="53"/>
      <c r="TYD33" s="53"/>
      <c r="TYE33" s="53"/>
      <c r="TYF33" s="53"/>
      <c r="TYG33" s="53"/>
      <c r="TYH33" s="53"/>
      <c r="TYI33" s="53"/>
      <c r="TYJ33" s="53"/>
      <c r="TYK33" s="53"/>
      <c r="TYL33" s="53"/>
      <c r="TYM33" s="53"/>
      <c r="TYN33" s="53"/>
      <c r="TYO33" s="53"/>
      <c r="TYP33" s="53"/>
      <c r="TYQ33" s="53"/>
      <c r="TYR33" s="53"/>
      <c r="TYS33" s="53"/>
      <c r="TYT33" s="53"/>
      <c r="TYU33" s="53"/>
      <c r="TYV33" s="53"/>
      <c r="TYW33" s="53"/>
      <c r="TYX33" s="53"/>
      <c r="TYY33" s="53"/>
      <c r="TYZ33" s="53"/>
      <c r="TZA33" s="53"/>
      <c r="TZB33" s="53"/>
      <c r="TZC33" s="53"/>
      <c r="TZD33" s="53"/>
      <c r="TZE33" s="53"/>
      <c r="TZF33" s="53"/>
      <c r="TZG33" s="53"/>
      <c r="TZH33" s="53"/>
      <c r="TZI33" s="53"/>
      <c r="TZJ33" s="53"/>
      <c r="TZK33" s="53"/>
      <c r="TZL33" s="53"/>
      <c r="TZM33" s="53"/>
      <c r="TZN33" s="53"/>
      <c r="TZO33" s="53"/>
      <c r="TZP33" s="53"/>
      <c r="TZQ33" s="53"/>
      <c r="TZR33" s="53"/>
      <c r="TZS33" s="53"/>
      <c r="TZT33" s="53"/>
      <c r="TZU33" s="53"/>
      <c r="TZV33" s="53"/>
      <c r="TZW33" s="53"/>
      <c r="TZX33" s="53"/>
      <c r="TZY33" s="53"/>
      <c r="TZZ33" s="53"/>
      <c r="UAA33" s="53"/>
      <c r="UAB33" s="53"/>
      <c r="UAC33" s="53"/>
      <c r="UAD33" s="53"/>
      <c r="UAE33" s="53"/>
      <c r="UAF33" s="53"/>
      <c r="UAG33" s="53"/>
      <c r="UAH33" s="53"/>
      <c r="UAI33" s="53"/>
      <c r="UAJ33" s="53"/>
      <c r="UAK33" s="53"/>
      <c r="UAL33" s="53"/>
      <c r="UAM33" s="53"/>
      <c r="UAN33" s="53"/>
      <c r="UAO33" s="53"/>
      <c r="UAP33" s="53"/>
      <c r="UAQ33" s="53"/>
      <c r="UAR33" s="53"/>
      <c r="UAS33" s="53"/>
      <c r="UAT33" s="53"/>
      <c r="UAU33" s="53"/>
      <c r="UAV33" s="53"/>
      <c r="UAW33" s="53"/>
      <c r="UAX33" s="53"/>
      <c r="UAY33" s="53"/>
      <c r="UAZ33" s="53"/>
      <c r="UBA33" s="53"/>
      <c r="UBB33" s="53"/>
      <c r="UBC33" s="53"/>
      <c r="UBD33" s="53"/>
      <c r="UBE33" s="53"/>
      <c r="UBF33" s="53"/>
      <c r="UBG33" s="53"/>
      <c r="UBH33" s="53"/>
      <c r="UBI33" s="53"/>
      <c r="UBJ33" s="53"/>
      <c r="UBK33" s="53"/>
      <c r="UBL33" s="53"/>
      <c r="UBM33" s="53"/>
      <c r="UBN33" s="53"/>
      <c r="UBO33" s="53"/>
      <c r="UBP33" s="53"/>
      <c r="UBQ33" s="53"/>
      <c r="UBR33" s="53"/>
      <c r="UBS33" s="53"/>
      <c r="UBT33" s="53"/>
      <c r="UBU33" s="53"/>
      <c r="UBV33" s="53"/>
      <c r="UBW33" s="53"/>
      <c r="UBX33" s="53"/>
      <c r="UBY33" s="53"/>
      <c r="UBZ33" s="53"/>
      <c r="UCA33" s="53"/>
      <c r="UCB33" s="53"/>
      <c r="UCC33" s="53"/>
      <c r="UCD33" s="53"/>
      <c r="UCE33" s="53"/>
      <c r="UCF33" s="53"/>
      <c r="UCG33" s="53"/>
      <c r="UCH33" s="53"/>
      <c r="UCI33" s="53"/>
      <c r="UCJ33" s="53"/>
      <c r="UCK33" s="53"/>
      <c r="UCL33" s="53"/>
      <c r="UCM33" s="53"/>
      <c r="UCN33" s="53"/>
      <c r="UCO33" s="53"/>
      <c r="UCP33" s="53"/>
      <c r="UCQ33" s="53"/>
      <c r="UCR33" s="53"/>
      <c r="UCS33" s="53"/>
      <c r="UCT33" s="53"/>
      <c r="UCU33" s="53"/>
      <c r="UCV33" s="53"/>
      <c r="UCW33" s="53"/>
      <c r="UCX33" s="53"/>
      <c r="UCY33" s="53"/>
      <c r="UCZ33" s="53"/>
      <c r="UDA33" s="53"/>
      <c r="UDB33" s="53"/>
      <c r="UDC33" s="53"/>
      <c r="UDD33" s="53"/>
      <c r="UDE33" s="53"/>
      <c r="UDF33" s="53"/>
      <c r="UDG33" s="53"/>
      <c r="UDH33" s="53"/>
      <c r="UDI33" s="53"/>
      <c r="UDJ33" s="53"/>
      <c r="UDK33" s="53"/>
      <c r="UDL33" s="53"/>
      <c r="UDM33" s="53"/>
      <c r="UDN33" s="53"/>
      <c r="UDO33" s="53"/>
      <c r="UDP33" s="53"/>
      <c r="UDQ33" s="53"/>
      <c r="UDR33" s="53"/>
      <c r="UDS33" s="53"/>
      <c r="UDT33" s="53"/>
      <c r="UDU33" s="53"/>
      <c r="UDV33" s="53"/>
      <c r="UDW33" s="53"/>
      <c r="UDX33" s="53"/>
      <c r="UDY33" s="53"/>
      <c r="UDZ33" s="53"/>
      <c r="UEA33" s="53"/>
      <c r="UEB33" s="53"/>
      <c r="UEC33" s="53"/>
      <c r="UED33" s="53"/>
      <c r="UEE33" s="53"/>
      <c r="UEF33" s="53"/>
      <c r="UEG33" s="53"/>
      <c r="UEH33" s="53"/>
      <c r="UEI33" s="53"/>
      <c r="UEJ33" s="53"/>
      <c r="UEK33" s="53"/>
      <c r="UEL33" s="53"/>
      <c r="UEM33" s="53"/>
      <c r="UEN33" s="53"/>
      <c r="UEO33" s="53"/>
      <c r="UEP33" s="53"/>
      <c r="UEQ33" s="53"/>
      <c r="UER33" s="53"/>
      <c r="UES33" s="53"/>
      <c r="UET33" s="53"/>
      <c r="UEU33" s="53"/>
      <c r="UEV33" s="53"/>
      <c r="UEW33" s="53"/>
      <c r="UEX33" s="53"/>
      <c r="UEY33" s="53"/>
      <c r="UEZ33" s="53"/>
      <c r="UFA33" s="53"/>
      <c r="UFB33" s="53"/>
      <c r="UFC33" s="53"/>
      <c r="UFD33" s="53"/>
      <c r="UFE33" s="53"/>
      <c r="UFF33" s="53"/>
      <c r="UFG33" s="53"/>
      <c r="UFH33" s="53"/>
      <c r="UFI33" s="53"/>
      <c r="UFJ33" s="53"/>
      <c r="UFK33" s="53"/>
      <c r="UFL33" s="53"/>
      <c r="UFM33" s="53"/>
      <c r="UFN33" s="53"/>
      <c r="UFO33" s="53"/>
      <c r="UFP33" s="53"/>
      <c r="UFQ33" s="53"/>
      <c r="UFR33" s="53"/>
      <c r="UFS33" s="53"/>
      <c r="UFT33" s="53"/>
      <c r="UFU33" s="53"/>
      <c r="UFV33" s="53"/>
      <c r="UFW33" s="53"/>
      <c r="UFX33" s="53"/>
      <c r="UFY33" s="53"/>
      <c r="UFZ33" s="53"/>
      <c r="UGA33" s="53"/>
      <c r="UGB33" s="53"/>
      <c r="UGC33" s="53"/>
      <c r="UGD33" s="53"/>
      <c r="UGE33" s="53"/>
      <c r="UGF33" s="53"/>
      <c r="UGG33" s="53"/>
      <c r="UGH33" s="53"/>
      <c r="UGI33" s="53"/>
      <c r="UGJ33" s="53"/>
      <c r="UGK33" s="53"/>
      <c r="UGL33" s="53"/>
      <c r="UGM33" s="53"/>
      <c r="UGN33" s="53"/>
      <c r="UGO33" s="53"/>
      <c r="UGP33" s="53"/>
      <c r="UGQ33" s="53"/>
      <c r="UGR33" s="53"/>
      <c r="UGS33" s="53"/>
      <c r="UGT33" s="53"/>
      <c r="UGU33" s="53"/>
      <c r="UGV33" s="53"/>
      <c r="UGW33" s="53"/>
      <c r="UGX33" s="53"/>
      <c r="UGY33" s="53"/>
      <c r="UGZ33" s="53"/>
      <c r="UHA33" s="53"/>
      <c r="UHB33" s="53"/>
      <c r="UHC33" s="53"/>
      <c r="UHD33" s="53"/>
      <c r="UHE33" s="53"/>
      <c r="UHF33" s="53"/>
      <c r="UHG33" s="53"/>
      <c r="UHH33" s="53"/>
      <c r="UHI33" s="53"/>
      <c r="UHJ33" s="53"/>
      <c r="UHK33" s="53"/>
      <c r="UHL33" s="53"/>
      <c r="UHM33" s="53"/>
      <c r="UHN33" s="53"/>
      <c r="UHO33" s="53"/>
      <c r="UHP33" s="53"/>
      <c r="UHQ33" s="53"/>
      <c r="UHR33" s="53"/>
      <c r="UHS33" s="53"/>
      <c r="UHT33" s="53"/>
      <c r="UHU33" s="53"/>
      <c r="UHV33" s="53"/>
      <c r="UHW33" s="53"/>
      <c r="UHX33" s="53"/>
      <c r="UHY33" s="53"/>
      <c r="UHZ33" s="53"/>
      <c r="UIA33" s="53"/>
      <c r="UIB33" s="53"/>
      <c r="UIC33" s="53"/>
      <c r="UID33" s="53"/>
      <c r="UIE33" s="53"/>
      <c r="UIF33" s="53"/>
      <c r="UIG33" s="53"/>
      <c r="UIH33" s="53"/>
      <c r="UII33" s="53"/>
      <c r="UIJ33" s="53"/>
      <c r="UIK33" s="53"/>
      <c r="UIL33" s="53"/>
      <c r="UIM33" s="53"/>
      <c r="UIN33" s="53"/>
      <c r="UIO33" s="53"/>
      <c r="UIP33" s="53"/>
      <c r="UIQ33" s="53"/>
      <c r="UIR33" s="53"/>
      <c r="UIS33" s="53"/>
      <c r="UIT33" s="53"/>
      <c r="UIU33" s="53"/>
      <c r="UIV33" s="53"/>
      <c r="UIW33" s="53"/>
      <c r="UIX33" s="53"/>
      <c r="UIY33" s="53"/>
      <c r="UIZ33" s="53"/>
      <c r="UJA33" s="53"/>
      <c r="UJB33" s="53"/>
      <c r="UJC33" s="53"/>
      <c r="UJD33" s="53"/>
      <c r="UJE33" s="53"/>
      <c r="UJF33" s="53"/>
      <c r="UJG33" s="53"/>
      <c r="UJH33" s="53"/>
      <c r="UJI33" s="53"/>
      <c r="UJJ33" s="53"/>
      <c r="UJK33" s="53"/>
      <c r="UJL33" s="53"/>
      <c r="UJM33" s="53"/>
      <c r="UJN33" s="53"/>
      <c r="UJO33" s="53"/>
      <c r="UJP33" s="53"/>
      <c r="UJQ33" s="53"/>
      <c r="UJR33" s="53"/>
      <c r="UJS33" s="53"/>
      <c r="UJT33" s="53"/>
      <c r="UJU33" s="53"/>
      <c r="UJV33" s="53"/>
      <c r="UJW33" s="53"/>
      <c r="UJX33" s="53"/>
      <c r="UJY33" s="53"/>
      <c r="UJZ33" s="53"/>
      <c r="UKA33" s="53"/>
      <c r="UKB33" s="53"/>
      <c r="UKC33" s="53"/>
      <c r="UKD33" s="53"/>
      <c r="UKE33" s="53"/>
      <c r="UKF33" s="53"/>
      <c r="UKG33" s="53"/>
      <c r="UKH33" s="53"/>
      <c r="UKI33" s="53"/>
      <c r="UKJ33" s="53"/>
      <c r="UKK33" s="53"/>
      <c r="UKL33" s="53"/>
      <c r="UKM33" s="53"/>
      <c r="UKN33" s="53"/>
      <c r="UKO33" s="53"/>
      <c r="UKP33" s="53"/>
      <c r="UKQ33" s="53"/>
      <c r="UKR33" s="53"/>
      <c r="UKS33" s="53"/>
      <c r="UKT33" s="53"/>
      <c r="UKU33" s="53"/>
      <c r="UKV33" s="53"/>
      <c r="UKW33" s="53"/>
      <c r="UKX33" s="53"/>
      <c r="UKY33" s="53"/>
      <c r="UKZ33" s="53"/>
      <c r="ULA33" s="53"/>
      <c r="ULB33" s="53"/>
      <c r="ULC33" s="53"/>
      <c r="ULD33" s="53"/>
      <c r="ULE33" s="53"/>
      <c r="ULF33" s="53"/>
      <c r="ULG33" s="53"/>
      <c r="ULH33" s="53"/>
      <c r="ULI33" s="53"/>
      <c r="ULJ33" s="53"/>
      <c r="ULK33" s="53"/>
      <c r="ULL33" s="53"/>
      <c r="ULM33" s="53"/>
      <c r="ULN33" s="53"/>
      <c r="ULO33" s="53"/>
      <c r="ULP33" s="53"/>
      <c r="ULQ33" s="53"/>
      <c r="ULR33" s="53"/>
      <c r="ULS33" s="53"/>
      <c r="ULT33" s="53"/>
      <c r="ULU33" s="53"/>
      <c r="ULV33" s="53"/>
      <c r="ULW33" s="53"/>
      <c r="ULX33" s="53"/>
      <c r="ULY33" s="53"/>
      <c r="ULZ33" s="53"/>
      <c r="UMA33" s="53"/>
      <c r="UMB33" s="53"/>
      <c r="UMC33" s="53"/>
      <c r="UMD33" s="53"/>
      <c r="UME33" s="53"/>
      <c r="UMF33" s="53"/>
      <c r="UMG33" s="53"/>
      <c r="UMH33" s="53"/>
      <c r="UMI33" s="53"/>
      <c r="UMJ33" s="53"/>
      <c r="UMK33" s="53"/>
      <c r="UML33" s="53"/>
      <c r="UMM33" s="53"/>
      <c r="UMN33" s="53"/>
      <c r="UMO33" s="53"/>
      <c r="UMP33" s="53"/>
      <c r="UMQ33" s="53"/>
      <c r="UMR33" s="53"/>
      <c r="UMS33" s="53"/>
      <c r="UMT33" s="53"/>
      <c r="UMU33" s="53"/>
      <c r="UMV33" s="53"/>
      <c r="UMW33" s="53"/>
      <c r="UMX33" s="53"/>
      <c r="UMY33" s="53"/>
      <c r="UMZ33" s="53"/>
      <c r="UNA33" s="53"/>
      <c r="UNB33" s="53"/>
      <c r="UNC33" s="53"/>
      <c r="UND33" s="53"/>
      <c r="UNE33" s="53"/>
      <c r="UNF33" s="53"/>
      <c r="UNG33" s="53"/>
      <c r="UNH33" s="53"/>
      <c r="UNI33" s="53"/>
      <c r="UNJ33" s="53"/>
      <c r="UNK33" s="53"/>
      <c r="UNL33" s="53"/>
      <c r="UNM33" s="53"/>
      <c r="UNN33" s="53"/>
      <c r="UNO33" s="53"/>
      <c r="UNP33" s="53"/>
      <c r="UNQ33" s="53"/>
      <c r="UNR33" s="53"/>
      <c r="UNS33" s="53"/>
      <c r="UNT33" s="53"/>
      <c r="UNU33" s="53"/>
      <c r="UNV33" s="53"/>
      <c r="UNW33" s="53"/>
      <c r="UNX33" s="53"/>
      <c r="UNY33" s="53"/>
      <c r="UNZ33" s="53"/>
      <c r="UOA33" s="53"/>
      <c r="UOB33" s="53"/>
      <c r="UOC33" s="53"/>
      <c r="UOD33" s="53"/>
      <c r="UOE33" s="53"/>
      <c r="UOF33" s="53"/>
      <c r="UOG33" s="53"/>
      <c r="UOH33" s="53"/>
      <c r="UOI33" s="53"/>
      <c r="UOJ33" s="53"/>
      <c r="UOK33" s="53"/>
      <c r="UOL33" s="53"/>
      <c r="UOM33" s="53"/>
      <c r="UON33" s="53"/>
      <c r="UOO33" s="53"/>
      <c r="UOP33" s="53"/>
      <c r="UOQ33" s="53"/>
      <c r="UOR33" s="53"/>
      <c r="UOS33" s="53"/>
      <c r="UOT33" s="53"/>
      <c r="UOU33" s="53"/>
      <c r="UOV33" s="53"/>
      <c r="UOW33" s="53"/>
      <c r="UOX33" s="53"/>
      <c r="UOY33" s="53"/>
      <c r="UOZ33" s="53"/>
      <c r="UPA33" s="53"/>
      <c r="UPB33" s="53"/>
      <c r="UPC33" s="53"/>
      <c r="UPD33" s="53"/>
      <c r="UPE33" s="53"/>
      <c r="UPF33" s="53"/>
      <c r="UPG33" s="53"/>
      <c r="UPH33" s="53"/>
      <c r="UPI33" s="53"/>
      <c r="UPJ33" s="53"/>
      <c r="UPK33" s="53"/>
      <c r="UPL33" s="53"/>
      <c r="UPM33" s="53"/>
      <c r="UPN33" s="53"/>
      <c r="UPO33" s="53"/>
      <c r="UPP33" s="53"/>
      <c r="UPQ33" s="53"/>
      <c r="UPR33" s="53"/>
      <c r="UPS33" s="53"/>
      <c r="UPT33" s="53"/>
      <c r="UPU33" s="53"/>
      <c r="UPV33" s="53"/>
      <c r="UPW33" s="53"/>
      <c r="UPX33" s="53"/>
      <c r="UPY33" s="53"/>
      <c r="UPZ33" s="53"/>
      <c r="UQA33" s="53"/>
      <c r="UQB33" s="53"/>
      <c r="UQC33" s="53"/>
      <c r="UQD33" s="53"/>
      <c r="UQE33" s="53"/>
      <c r="UQF33" s="53"/>
      <c r="UQG33" s="53"/>
      <c r="UQH33" s="53"/>
      <c r="UQI33" s="53"/>
      <c r="UQJ33" s="53"/>
      <c r="UQK33" s="53"/>
      <c r="UQL33" s="53"/>
      <c r="UQM33" s="53"/>
      <c r="UQN33" s="53"/>
      <c r="UQO33" s="53"/>
      <c r="UQP33" s="53"/>
      <c r="UQQ33" s="53"/>
      <c r="UQR33" s="53"/>
      <c r="UQS33" s="53"/>
      <c r="UQT33" s="53"/>
      <c r="UQU33" s="53"/>
      <c r="UQV33" s="53"/>
      <c r="UQW33" s="53"/>
      <c r="UQX33" s="53"/>
      <c r="UQY33" s="53"/>
      <c r="UQZ33" s="53"/>
      <c r="URA33" s="53"/>
      <c r="URB33" s="53"/>
      <c r="URC33" s="53"/>
      <c r="URD33" s="53"/>
      <c r="URE33" s="53"/>
      <c r="URF33" s="53"/>
      <c r="URG33" s="53"/>
      <c r="URH33" s="53"/>
      <c r="URI33" s="53"/>
      <c r="URJ33" s="53"/>
      <c r="URK33" s="53"/>
      <c r="URL33" s="53"/>
      <c r="URM33" s="53"/>
      <c r="URN33" s="53"/>
      <c r="URO33" s="53"/>
      <c r="URP33" s="53"/>
      <c r="URQ33" s="53"/>
      <c r="URR33" s="53"/>
      <c r="URS33" s="53"/>
      <c r="URT33" s="53"/>
      <c r="URU33" s="53"/>
      <c r="URV33" s="53"/>
      <c r="URW33" s="53"/>
      <c r="URX33" s="53"/>
      <c r="URY33" s="53"/>
      <c r="URZ33" s="53"/>
      <c r="USA33" s="53"/>
      <c r="USB33" s="53"/>
      <c r="USC33" s="53"/>
      <c r="USD33" s="53"/>
      <c r="USE33" s="53"/>
      <c r="USF33" s="53"/>
      <c r="USG33" s="53"/>
      <c r="USH33" s="53"/>
      <c r="USI33" s="53"/>
      <c r="USJ33" s="53"/>
      <c r="USK33" s="53"/>
      <c r="USL33" s="53"/>
      <c r="USM33" s="53"/>
      <c r="USN33" s="53"/>
      <c r="USO33" s="53"/>
      <c r="USP33" s="53"/>
      <c r="USQ33" s="53"/>
      <c r="USR33" s="53"/>
      <c r="USS33" s="53"/>
      <c r="UST33" s="53"/>
      <c r="USU33" s="53"/>
      <c r="USV33" s="53"/>
      <c r="USW33" s="53"/>
      <c r="USX33" s="53"/>
      <c r="USY33" s="53"/>
      <c r="USZ33" s="53"/>
      <c r="UTA33" s="53"/>
      <c r="UTB33" s="53"/>
      <c r="UTC33" s="53"/>
      <c r="UTD33" s="53"/>
      <c r="UTE33" s="53"/>
      <c r="UTF33" s="53"/>
      <c r="UTG33" s="53"/>
      <c r="UTH33" s="53"/>
      <c r="UTI33" s="53"/>
      <c r="UTJ33" s="53"/>
      <c r="UTK33" s="53"/>
      <c r="UTL33" s="53"/>
      <c r="UTM33" s="53"/>
      <c r="UTN33" s="53"/>
      <c r="UTO33" s="53"/>
      <c r="UTP33" s="53"/>
      <c r="UTQ33" s="53"/>
      <c r="UTR33" s="53"/>
      <c r="UTS33" s="53"/>
      <c r="UTT33" s="53"/>
      <c r="UTU33" s="53"/>
      <c r="UTV33" s="53"/>
      <c r="UTW33" s="53"/>
      <c r="UTX33" s="53"/>
      <c r="UTY33" s="53"/>
      <c r="UTZ33" s="53"/>
      <c r="UUA33" s="53"/>
      <c r="UUB33" s="53"/>
      <c r="UUC33" s="53"/>
      <c r="UUD33" s="53"/>
      <c r="UUE33" s="53"/>
      <c r="UUF33" s="53"/>
      <c r="UUG33" s="53"/>
      <c r="UUH33" s="53"/>
      <c r="UUI33" s="53"/>
      <c r="UUJ33" s="53"/>
      <c r="UUK33" s="53"/>
      <c r="UUL33" s="53"/>
      <c r="UUM33" s="53"/>
      <c r="UUN33" s="53"/>
      <c r="UUO33" s="53"/>
      <c r="UUP33" s="53"/>
      <c r="UUQ33" s="53"/>
      <c r="UUR33" s="53"/>
      <c r="UUS33" s="53"/>
      <c r="UUT33" s="53"/>
      <c r="UUU33" s="53"/>
      <c r="UUV33" s="53"/>
      <c r="UUW33" s="53"/>
      <c r="UUX33" s="53"/>
      <c r="UUY33" s="53"/>
      <c r="UUZ33" s="53"/>
      <c r="UVA33" s="53"/>
      <c r="UVB33" s="53"/>
      <c r="UVC33" s="53"/>
      <c r="UVD33" s="53"/>
      <c r="UVE33" s="53"/>
      <c r="UVF33" s="53"/>
      <c r="UVG33" s="53"/>
      <c r="UVH33" s="53"/>
      <c r="UVI33" s="53"/>
      <c r="UVJ33" s="53"/>
      <c r="UVK33" s="53"/>
      <c r="UVL33" s="53"/>
      <c r="UVM33" s="53"/>
      <c r="UVN33" s="53"/>
      <c r="UVO33" s="53"/>
      <c r="UVP33" s="53"/>
      <c r="UVQ33" s="53"/>
      <c r="UVR33" s="53"/>
      <c r="UVS33" s="53"/>
      <c r="UVT33" s="53"/>
      <c r="UVU33" s="53"/>
      <c r="UVV33" s="53"/>
      <c r="UVW33" s="53"/>
      <c r="UVX33" s="53"/>
      <c r="UVY33" s="53"/>
      <c r="UVZ33" s="53"/>
      <c r="UWA33" s="53"/>
      <c r="UWB33" s="53"/>
      <c r="UWC33" s="53"/>
      <c r="UWD33" s="53"/>
      <c r="UWE33" s="53"/>
      <c r="UWF33" s="53"/>
      <c r="UWG33" s="53"/>
      <c r="UWH33" s="53"/>
      <c r="UWI33" s="53"/>
      <c r="UWJ33" s="53"/>
      <c r="UWK33" s="53"/>
      <c r="UWL33" s="53"/>
      <c r="UWM33" s="53"/>
      <c r="UWN33" s="53"/>
      <c r="UWO33" s="53"/>
      <c r="UWP33" s="53"/>
      <c r="UWQ33" s="53"/>
      <c r="UWR33" s="53"/>
      <c r="UWS33" s="53"/>
      <c r="UWT33" s="53"/>
      <c r="UWU33" s="53"/>
      <c r="UWV33" s="53"/>
      <c r="UWW33" s="53"/>
      <c r="UWX33" s="53"/>
      <c r="UWY33" s="53"/>
      <c r="UWZ33" s="53"/>
      <c r="UXA33" s="53"/>
      <c r="UXB33" s="53"/>
      <c r="UXC33" s="53"/>
      <c r="UXD33" s="53"/>
      <c r="UXE33" s="53"/>
      <c r="UXF33" s="53"/>
      <c r="UXG33" s="53"/>
      <c r="UXH33" s="53"/>
      <c r="UXI33" s="53"/>
      <c r="UXJ33" s="53"/>
      <c r="UXK33" s="53"/>
      <c r="UXL33" s="53"/>
      <c r="UXM33" s="53"/>
      <c r="UXN33" s="53"/>
      <c r="UXO33" s="53"/>
      <c r="UXP33" s="53"/>
      <c r="UXQ33" s="53"/>
      <c r="UXR33" s="53"/>
      <c r="UXS33" s="53"/>
      <c r="UXT33" s="53"/>
      <c r="UXU33" s="53"/>
      <c r="UXV33" s="53"/>
      <c r="UXW33" s="53"/>
      <c r="UXX33" s="53"/>
      <c r="UXY33" s="53"/>
      <c r="UXZ33" s="53"/>
      <c r="UYA33" s="53"/>
      <c r="UYB33" s="53"/>
      <c r="UYC33" s="53"/>
      <c r="UYD33" s="53"/>
      <c r="UYE33" s="53"/>
      <c r="UYF33" s="53"/>
      <c r="UYG33" s="53"/>
      <c r="UYH33" s="53"/>
      <c r="UYI33" s="53"/>
      <c r="UYJ33" s="53"/>
      <c r="UYK33" s="53"/>
      <c r="UYL33" s="53"/>
      <c r="UYM33" s="53"/>
      <c r="UYN33" s="53"/>
      <c r="UYO33" s="53"/>
      <c r="UYP33" s="53"/>
      <c r="UYQ33" s="53"/>
      <c r="UYR33" s="53"/>
      <c r="UYS33" s="53"/>
      <c r="UYT33" s="53"/>
      <c r="UYU33" s="53"/>
      <c r="UYV33" s="53"/>
      <c r="UYW33" s="53"/>
      <c r="UYX33" s="53"/>
      <c r="UYY33" s="53"/>
      <c r="UYZ33" s="53"/>
      <c r="UZA33" s="53"/>
      <c r="UZB33" s="53"/>
      <c r="UZC33" s="53"/>
      <c r="UZD33" s="53"/>
      <c r="UZE33" s="53"/>
      <c r="UZF33" s="53"/>
      <c r="UZG33" s="53"/>
      <c r="UZH33" s="53"/>
      <c r="UZI33" s="53"/>
      <c r="UZJ33" s="53"/>
      <c r="UZK33" s="53"/>
      <c r="UZL33" s="53"/>
      <c r="UZM33" s="53"/>
      <c r="UZN33" s="53"/>
      <c r="UZO33" s="53"/>
      <c r="UZP33" s="53"/>
      <c r="UZQ33" s="53"/>
      <c r="UZR33" s="53"/>
      <c r="UZS33" s="53"/>
      <c r="UZT33" s="53"/>
      <c r="UZU33" s="53"/>
      <c r="UZV33" s="53"/>
      <c r="UZW33" s="53"/>
      <c r="UZX33" s="53"/>
      <c r="UZY33" s="53"/>
      <c r="UZZ33" s="53"/>
      <c r="VAA33" s="53"/>
      <c r="VAB33" s="53"/>
      <c r="VAC33" s="53"/>
      <c r="VAD33" s="53"/>
      <c r="VAE33" s="53"/>
      <c r="VAF33" s="53"/>
      <c r="VAG33" s="53"/>
      <c r="VAH33" s="53"/>
      <c r="VAI33" s="53"/>
      <c r="VAJ33" s="53"/>
      <c r="VAK33" s="53"/>
      <c r="VAL33" s="53"/>
      <c r="VAM33" s="53"/>
      <c r="VAN33" s="53"/>
      <c r="VAO33" s="53"/>
      <c r="VAP33" s="53"/>
      <c r="VAQ33" s="53"/>
      <c r="VAR33" s="53"/>
      <c r="VAS33" s="53"/>
      <c r="VAT33" s="53"/>
      <c r="VAU33" s="53"/>
      <c r="VAV33" s="53"/>
      <c r="VAW33" s="53"/>
      <c r="VAX33" s="53"/>
      <c r="VAY33" s="53"/>
      <c r="VAZ33" s="53"/>
      <c r="VBA33" s="53"/>
      <c r="VBB33" s="53"/>
      <c r="VBC33" s="53"/>
      <c r="VBD33" s="53"/>
      <c r="VBE33" s="53"/>
      <c r="VBF33" s="53"/>
      <c r="VBG33" s="53"/>
      <c r="VBH33" s="53"/>
      <c r="VBI33" s="53"/>
      <c r="VBJ33" s="53"/>
      <c r="VBK33" s="53"/>
      <c r="VBL33" s="53"/>
      <c r="VBM33" s="53"/>
      <c r="VBN33" s="53"/>
      <c r="VBO33" s="53"/>
      <c r="VBP33" s="53"/>
      <c r="VBQ33" s="53"/>
      <c r="VBR33" s="53"/>
      <c r="VBS33" s="53"/>
      <c r="VBT33" s="53"/>
      <c r="VBU33" s="53"/>
      <c r="VBV33" s="53"/>
      <c r="VBW33" s="53"/>
      <c r="VBX33" s="53"/>
      <c r="VBY33" s="53"/>
      <c r="VBZ33" s="53"/>
      <c r="VCA33" s="53"/>
      <c r="VCB33" s="53"/>
      <c r="VCC33" s="53"/>
      <c r="VCD33" s="53"/>
      <c r="VCE33" s="53"/>
      <c r="VCF33" s="53"/>
      <c r="VCG33" s="53"/>
      <c r="VCH33" s="53"/>
      <c r="VCI33" s="53"/>
      <c r="VCJ33" s="53"/>
      <c r="VCK33" s="53"/>
      <c r="VCL33" s="53"/>
      <c r="VCM33" s="53"/>
      <c r="VCN33" s="53"/>
      <c r="VCO33" s="53"/>
      <c r="VCP33" s="53"/>
      <c r="VCQ33" s="53"/>
      <c r="VCR33" s="53"/>
      <c r="VCS33" s="53"/>
      <c r="VCT33" s="53"/>
      <c r="VCU33" s="53"/>
      <c r="VCV33" s="53"/>
      <c r="VCW33" s="53"/>
      <c r="VCX33" s="53"/>
      <c r="VCY33" s="53"/>
      <c r="VCZ33" s="53"/>
      <c r="VDA33" s="53"/>
      <c r="VDB33" s="53"/>
      <c r="VDC33" s="53"/>
      <c r="VDD33" s="53"/>
      <c r="VDE33" s="53"/>
      <c r="VDF33" s="53"/>
      <c r="VDG33" s="53"/>
      <c r="VDH33" s="53"/>
      <c r="VDI33" s="53"/>
      <c r="VDJ33" s="53"/>
      <c r="VDK33" s="53"/>
      <c r="VDL33" s="53"/>
      <c r="VDM33" s="53"/>
      <c r="VDN33" s="53"/>
      <c r="VDO33" s="53"/>
      <c r="VDP33" s="53"/>
      <c r="VDQ33" s="53"/>
      <c r="VDR33" s="53"/>
      <c r="VDS33" s="53"/>
      <c r="VDT33" s="53"/>
      <c r="VDU33" s="53"/>
      <c r="VDV33" s="53"/>
      <c r="VDW33" s="53"/>
      <c r="VDX33" s="53"/>
      <c r="VDY33" s="53"/>
      <c r="VDZ33" s="53"/>
      <c r="VEA33" s="53"/>
      <c r="VEB33" s="53"/>
      <c r="VEC33" s="53"/>
      <c r="VED33" s="53"/>
      <c r="VEE33" s="53"/>
      <c r="VEF33" s="53"/>
      <c r="VEG33" s="53"/>
      <c r="VEH33" s="53"/>
      <c r="VEI33" s="53"/>
      <c r="VEJ33" s="53"/>
      <c r="VEK33" s="53"/>
      <c r="VEL33" s="53"/>
      <c r="VEM33" s="53"/>
      <c r="VEN33" s="53"/>
      <c r="VEO33" s="53"/>
      <c r="VEP33" s="53"/>
      <c r="VEQ33" s="53"/>
      <c r="VER33" s="53"/>
      <c r="VES33" s="53"/>
      <c r="VET33" s="53"/>
      <c r="VEU33" s="53"/>
      <c r="VEV33" s="53"/>
      <c r="VEW33" s="53"/>
      <c r="VEX33" s="53"/>
      <c r="VEY33" s="53"/>
      <c r="VEZ33" s="53"/>
      <c r="VFA33" s="53"/>
      <c r="VFB33" s="53"/>
      <c r="VFC33" s="53"/>
      <c r="VFD33" s="53"/>
      <c r="VFE33" s="53"/>
      <c r="VFF33" s="53"/>
      <c r="VFG33" s="53"/>
      <c r="VFH33" s="53"/>
      <c r="VFI33" s="53"/>
      <c r="VFJ33" s="53"/>
      <c r="VFK33" s="53"/>
      <c r="VFL33" s="53"/>
      <c r="VFM33" s="53"/>
      <c r="VFN33" s="53"/>
      <c r="VFO33" s="53"/>
      <c r="VFP33" s="53"/>
      <c r="VFQ33" s="53"/>
      <c r="VFR33" s="53"/>
      <c r="VFS33" s="53"/>
      <c r="VFT33" s="53"/>
      <c r="VFU33" s="53"/>
      <c r="VFV33" s="53"/>
      <c r="VFW33" s="53"/>
      <c r="VFX33" s="53"/>
      <c r="VFY33" s="53"/>
      <c r="VFZ33" s="53"/>
      <c r="VGA33" s="53"/>
      <c r="VGB33" s="53"/>
      <c r="VGC33" s="53"/>
      <c r="VGD33" s="53"/>
      <c r="VGE33" s="53"/>
      <c r="VGF33" s="53"/>
      <c r="VGG33" s="53"/>
      <c r="VGH33" s="53"/>
      <c r="VGI33" s="53"/>
      <c r="VGJ33" s="53"/>
      <c r="VGK33" s="53"/>
      <c r="VGL33" s="53"/>
      <c r="VGM33" s="53"/>
      <c r="VGN33" s="53"/>
      <c r="VGO33" s="53"/>
      <c r="VGP33" s="53"/>
      <c r="VGQ33" s="53"/>
      <c r="VGR33" s="53"/>
      <c r="VGS33" s="53"/>
      <c r="VGT33" s="53"/>
      <c r="VGU33" s="53"/>
      <c r="VGV33" s="53"/>
      <c r="VGW33" s="53"/>
      <c r="VGX33" s="53"/>
      <c r="VGY33" s="53"/>
      <c r="VGZ33" s="53"/>
      <c r="VHA33" s="53"/>
      <c r="VHB33" s="53"/>
      <c r="VHC33" s="53"/>
      <c r="VHD33" s="53"/>
      <c r="VHE33" s="53"/>
      <c r="VHF33" s="53"/>
      <c r="VHG33" s="53"/>
      <c r="VHH33" s="53"/>
      <c r="VHI33" s="53"/>
      <c r="VHJ33" s="53"/>
      <c r="VHK33" s="53"/>
      <c r="VHL33" s="53"/>
      <c r="VHM33" s="53"/>
      <c r="VHN33" s="53"/>
      <c r="VHO33" s="53"/>
      <c r="VHP33" s="53"/>
      <c r="VHQ33" s="53"/>
      <c r="VHR33" s="53"/>
      <c r="VHS33" s="53"/>
      <c r="VHT33" s="53"/>
      <c r="VHU33" s="53"/>
      <c r="VHV33" s="53"/>
      <c r="VHW33" s="53"/>
      <c r="VHX33" s="53"/>
      <c r="VHY33" s="53"/>
      <c r="VHZ33" s="53"/>
      <c r="VIA33" s="53"/>
      <c r="VIB33" s="53"/>
      <c r="VIC33" s="53"/>
      <c r="VID33" s="53"/>
      <c r="VIE33" s="53"/>
      <c r="VIF33" s="53"/>
      <c r="VIG33" s="53"/>
      <c r="VIH33" s="53"/>
      <c r="VII33" s="53"/>
      <c r="VIJ33" s="53"/>
      <c r="VIK33" s="53"/>
      <c r="VIL33" s="53"/>
      <c r="VIM33" s="53"/>
      <c r="VIN33" s="53"/>
      <c r="VIO33" s="53"/>
      <c r="VIP33" s="53"/>
      <c r="VIQ33" s="53"/>
      <c r="VIR33" s="53"/>
      <c r="VIS33" s="53"/>
      <c r="VIT33" s="53"/>
      <c r="VIU33" s="53"/>
      <c r="VIV33" s="53"/>
      <c r="VIW33" s="53"/>
      <c r="VIX33" s="53"/>
      <c r="VIY33" s="53"/>
      <c r="VIZ33" s="53"/>
      <c r="VJA33" s="53"/>
      <c r="VJB33" s="53"/>
      <c r="VJC33" s="53"/>
      <c r="VJD33" s="53"/>
      <c r="VJE33" s="53"/>
      <c r="VJF33" s="53"/>
      <c r="VJG33" s="53"/>
      <c r="VJH33" s="53"/>
      <c r="VJI33" s="53"/>
      <c r="VJJ33" s="53"/>
      <c r="VJK33" s="53"/>
      <c r="VJL33" s="53"/>
      <c r="VJM33" s="53"/>
      <c r="VJN33" s="53"/>
      <c r="VJO33" s="53"/>
      <c r="VJP33" s="53"/>
      <c r="VJQ33" s="53"/>
      <c r="VJR33" s="53"/>
      <c r="VJS33" s="53"/>
      <c r="VJT33" s="53"/>
      <c r="VJU33" s="53"/>
      <c r="VJV33" s="53"/>
      <c r="VJW33" s="53"/>
      <c r="VJX33" s="53"/>
      <c r="VJY33" s="53"/>
      <c r="VJZ33" s="53"/>
      <c r="VKA33" s="53"/>
      <c r="VKB33" s="53"/>
      <c r="VKC33" s="53"/>
      <c r="VKD33" s="53"/>
      <c r="VKE33" s="53"/>
      <c r="VKF33" s="53"/>
      <c r="VKG33" s="53"/>
      <c r="VKH33" s="53"/>
      <c r="VKI33" s="53"/>
      <c r="VKJ33" s="53"/>
      <c r="VKK33" s="53"/>
      <c r="VKL33" s="53"/>
      <c r="VKM33" s="53"/>
      <c r="VKN33" s="53"/>
      <c r="VKO33" s="53"/>
      <c r="VKP33" s="53"/>
      <c r="VKQ33" s="53"/>
      <c r="VKR33" s="53"/>
      <c r="VKS33" s="53"/>
      <c r="VKT33" s="53"/>
      <c r="VKU33" s="53"/>
      <c r="VKV33" s="53"/>
      <c r="VKW33" s="53"/>
      <c r="VKX33" s="53"/>
      <c r="VKY33" s="53"/>
      <c r="VKZ33" s="53"/>
      <c r="VLA33" s="53"/>
      <c r="VLB33" s="53"/>
      <c r="VLC33" s="53"/>
      <c r="VLD33" s="53"/>
      <c r="VLE33" s="53"/>
      <c r="VLF33" s="53"/>
      <c r="VLG33" s="53"/>
      <c r="VLH33" s="53"/>
      <c r="VLI33" s="53"/>
      <c r="VLJ33" s="53"/>
      <c r="VLK33" s="53"/>
      <c r="VLL33" s="53"/>
      <c r="VLM33" s="53"/>
      <c r="VLN33" s="53"/>
      <c r="VLO33" s="53"/>
      <c r="VLP33" s="53"/>
      <c r="VLQ33" s="53"/>
      <c r="VLR33" s="53"/>
      <c r="VLS33" s="53"/>
      <c r="VLT33" s="53"/>
      <c r="VLU33" s="53"/>
      <c r="VLV33" s="53"/>
      <c r="VLW33" s="53"/>
      <c r="VLX33" s="53"/>
      <c r="VLY33" s="53"/>
      <c r="VLZ33" s="53"/>
      <c r="VMA33" s="53"/>
      <c r="VMB33" s="53"/>
      <c r="VMC33" s="53"/>
      <c r="VMD33" s="53"/>
      <c r="VME33" s="53"/>
      <c r="VMF33" s="53"/>
      <c r="VMG33" s="53"/>
      <c r="VMH33" s="53"/>
      <c r="VMI33" s="53"/>
      <c r="VMJ33" s="53"/>
      <c r="VMK33" s="53"/>
      <c r="VML33" s="53"/>
      <c r="VMM33" s="53"/>
      <c r="VMN33" s="53"/>
      <c r="VMO33" s="53"/>
      <c r="VMP33" s="53"/>
      <c r="VMQ33" s="53"/>
      <c r="VMR33" s="53"/>
      <c r="VMS33" s="53"/>
      <c r="VMT33" s="53"/>
      <c r="VMU33" s="53"/>
      <c r="VMV33" s="53"/>
      <c r="VMW33" s="53"/>
      <c r="VMX33" s="53"/>
      <c r="VMY33" s="53"/>
      <c r="VMZ33" s="53"/>
      <c r="VNA33" s="53"/>
      <c r="VNB33" s="53"/>
      <c r="VNC33" s="53"/>
      <c r="VND33" s="53"/>
      <c r="VNE33" s="53"/>
      <c r="VNF33" s="53"/>
      <c r="VNG33" s="53"/>
      <c r="VNH33" s="53"/>
      <c r="VNI33" s="53"/>
      <c r="VNJ33" s="53"/>
      <c r="VNK33" s="53"/>
      <c r="VNL33" s="53"/>
      <c r="VNM33" s="53"/>
      <c r="VNN33" s="53"/>
      <c r="VNO33" s="53"/>
      <c r="VNP33" s="53"/>
      <c r="VNQ33" s="53"/>
      <c r="VNR33" s="53"/>
      <c r="VNS33" s="53"/>
      <c r="VNT33" s="53"/>
      <c r="VNU33" s="53"/>
      <c r="VNV33" s="53"/>
      <c r="VNW33" s="53"/>
      <c r="VNX33" s="53"/>
      <c r="VNY33" s="53"/>
      <c r="VNZ33" s="53"/>
      <c r="VOA33" s="53"/>
      <c r="VOB33" s="53"/>
      <c r="VOC33" s="53"/>
      <c r="VOD33" s="53"/>
      <c r="VOE33" s="53"/>
      <c r="VOF33" s="53"/>
      <c r="VOG33" s="53"/>
      <c r="VOH33" s="53"/>
      <c r="VOI33" s="53"/>
      <c r="VOJ33" s="53"/>
      <c r="VOK33" s="53"/>
      <c r="VOL33" s="53"/>
      <c r="VOM33" s="53"/>
      <c r="VON33" s="53"/>
      <c r="VOO33" s="53"/>
      <c r="VOP33" s="53"/>
      <c r="VOQ33" s="53"/>
      <c r="VOR33" s="53"/>
      <c r="VOS33" s="53"/>
      <c r="VOT33" s="53"/>
      <c r="VOU33" s="53"/>
      <c r="VOV33" s="53"/>
      <c r="VOW33" s="53"/>
      <c r="VOX33" s="53"/>
      <c r="VOY33" s="53"/>
      <c r="VOZ33" s="53"/>
      <c r="VPA33" s="53"/>
      <c r="VPB33" s="53"/>
      <c r="VPC33" s="53"/>
      <c r="VPD33" s="53"/>
      <c r="VPE33" s="53"/>
      <c r="VPF33" s="53"/>
      <c r="VPG33" s="53"/>
      <c r="VPH33" s="53"/>
      <c r="VPI33" s="53"/>
      <c r="VPJ33" s="53"/>
      <c r="VPK33" s="53"/>
      <c r="VPL33" s="53"/>
      <c r="VPM33" s="53"/>
      <c r="VPN33" s="53"/>
      <c r="VPO33" s="53"/>
      <c r="VPP33" s="53"/>
      <c r="VPQ33" s="53"/>
      <c r="VPR33" s="53"/>
      <c r="VPS33" s="53"/>
      <c r="VPT33" s="53"/>
      <c r="VPU33" s="53"/>
      <c r="VPV33" s="53"/>
      <c r="VPW33" s="53"/>
      <c r="VPX33" s="53"/>
      <c r="VPY33" s="53"/>
      <c r="VPZ33" s="53"/>
      <c r="VQA33" s="53"/>
      <c r="VQB33" s="53"/>
      <c r="VQC33" s="53"/>
      <c r="VQD33" s="53"/>
      <c r="VQE33" s="53"/>
      <c r="VQF33" s="53"/>
      <c r="VQG33" s="53"/>
      <c r="VQH33" s="53"/>
      <c r="VQI33" s="53"/>
      <c r="VQJ33" s="53"/>
      <c r="VQK33" s="53"/>
      <c r="VQL33" s="53"/>
      <c r="VQM33" s="53"/>
      <c r="VQN33" s="53"/>
      <c r="VQO33" s="53"/>
      <c r="VQP33" s="53"/>
      <c r="VQQ33" s="53"/>
      <c r="VQR33" s="53"/>
      <c r="VQS33" s="53"/>
      <c r="VQT33" s="53"/>
      <c r="VQU33" s="53"/>
      <c r="VQV33" s="53"/>
      <c r="VQW33" s="53"/>
      <c r="VQX33" s="53"/>
      <c r="VQY33" s="53"/>
      <c r="VQZ33" s="53"/>
      <c r="VRA33" s="53"/>
      <c r="VRB33" s="53"/>
      <c r="VRC33" s="53"/>
      <c r="VRD33" s="53"/>
      <c r="VRE33" s="53"/>
      <c r="VRF33" s="53"/>
      <c r="VRG33" s="53"/>
      <c r="VRH33" s="53"/>
      <c r="VRI33" s="53"/>
      <c r="VRJ33" s="53"/>
      <c r="VRK33" s="53"/>
      <c r="VRL33" s="53"/>
      <c r="VRM33" s="53"/>
      <c r="VRN33" s="53"/>
      <c r="VRO33" s="53"/>
      <c r="VRP33" s="53"/>
      <c r="VRQ33" s="53"/>
      <c r="VRR33" s="53"/>
      <c r="VRS33" s="53"/>
      <c r="VRT33" s="53"/>
      <c r="VRU33" s="53"/>
      <c r="VRV33" s="53"/>
      <c r="VRW33" s="53"/>
      <c r="VRX33" s="53"/>
      <c r="VRY33" s="53"/>
      <c r="VRZ33" s="53"/>
      <c r="VSA33" s="53"/>
      <c r="VSB33" s="53"/>
      <c r="VSC33" s="53"/>
      <c r="VSD33" s="53"/>
      <c r="VSE33" s="53"/>
      <c r="VSF33" s="53"/>
      <c r="VSG33" s="53"/>
      <c r="VSH33" s="53"/>
      <c r="VSI33" s="53"/>
      <c r="VSJ33" s="53"/>
      <c r="VSK33" s="53"/>
      <c r="VSL33" s="53"/>
      <c r="VSM33" s="53"/>
      <c r="VSN33" s="53"/>
      <c r="VSO33" s="53"/>
      <c r="VSP33" s="53"/>
      <c r="VSQ33" s="53"/>
      <c r="VSR33" s="53"/>
      <c r="VSS33" s="53"/>
      <c r="VST33" s="53"/>
      <c r="VSU33" s="53"/>
      <c r="VSV33" s="53"/>
      <c r="VSW33" s="53"/>
      <c r="VSX33" s="53"/>
      <c r="VSY33" s="53"/>
      <c r="VSZ33" s="53"/>
      <c r="VTA33" s="53"/>
      <c r="VTB33" s="53"/>
      <c r="VTC33" s="53"/>
      <c r="VTD33" s="53"/>
      <c r="VTE33" s="53"/>
      <c r="VTF33" s="53"/>
      <c r="VTG33" s="53"/>
      <c r="VTH33" s="53"/>
      <c r="VTI33" s="53"/>
      <c r="VTJ33" s="53"/>
      <c r="VTK33" s="53"/>
      <c r="VTL33" s="53"/>
      <c r="VTM33" s="53"/>
      <c r="VTN33" s="53"/>
      <c r="VTO33" s="53"/>
      <c r="VTP33" s="53"/>
      <c r="VTQ33" s="53"/>
      <c r="VTR33" s="53"/>
      <c r="VTS33" s="53"/>
      <c r="VTT33" s="53"/>
      <c r="VTU33" s="53"/>
      <c r="VTV33" s="53"/>
      <c r="VTW33" s="53"/>
      <c r="VTX33" s="53"/>
      <c r="VTY33" s="53"/>
      <c r="VTZ33" s="53"/>
      <c r="VUA33" s="53"/>
      <c r="VUB33" s="53"/>
      <c r="VUC33" s="53"/>
      <c r="VUD33" s="53"/>
      <c r="VUE33" s="53"/>
      <c r="VUF33" s="53"/>
      <c r="VUG33" s="53"/>
      <c r="VUH33" s="53"/>
      <c r="VUI33" s="53"/>
      <c r="VUJ33" s="53"/>
      <c r="VUK33" s="53"/>
      <c r="VUL33" s="53"/>
      <c r="VUM33" s="53"/>
      <c r="VUN33" s="53"/>
      <c r="VUO33" s="53"/>
      <c r="VUP33" s="53"/>
      <c r="VUQ33" s="53"/>
      <c r="VUR33" s="53"/>
      <c r="VUS33" s="53"/>
      <c r="VUT33" s="53"/>
      <c r="VUU33" s="53"/>
      <c r="VUV33" s="53"/>
      <c r="VUW33" s="53"/>
      <c r="VUX33" s="53"/>
      <c r="VUY33" s="53"/>
      <c r="VUZ33" s="53"/>
      <c r="VVA33" s="53"/>
      <c r="VVB33" s="53"/>
      <c r="VVC33" s="53"/>
      <c r="VVD33" s="53"/>
      <c r="VVE33" s="53"/>
      <c r="VVF33" s="53"/>
      <c r="VVG33" s="53"/>
      <c r="VVH33" s="53"/>
      <c r="VVI33" s="53"/>
      <c r="VVJ33" s="53"/>
      <c r="VVK33" s="53"/>
      <c r="VVL33" s="53"/>
      <c r="VVM33" s="53"/>
      <c r="VVN33" s="53"/>
      <c r="VVO33" s="53"/>
      <c r="VVP33" s="53"/>
      <c r="VVQ33" s="53"/>
      <c r="VVR33" s="53"/>
      <c r="VVS33" s="53"/>
      <c r="VVT33" s="53"/>
      <c r="VVU33" s="53"/>
      <c r="VVV33" s="53"/>
      <c r="VVW33" s="53"/>
      <c r="VVX33" s="53"/>
      <c r="VVY33" s="53"/>
      <c r="VVZ33" s="53"/>
      <c r="VWA33" s="53"/>
      <c r="VWB33" s="53"/>
      <c r="VWC33" s="53"/>
      <c r="VWD33" s="53"/>
      <c r="VWE33" s="53"/>
      <c r="VWF33" s="53"/>
      <c r="VWG33" s="53"/>
      <c r="VWH33" s="53"/>
      <c r="VWI33" s="53"/>
      <c r="VWJ33" s="53"/>
      <c r="VWK33" s="53"/>
      <c r="VWL33" s="53"/>
      <c r="VWM33" s="53"/>
      <c r="VWN33" s="53"/>
      <c r="VWO33" s="53"/>
      <c r="VWP33" s="53"/>
      <c r="VWQ33" s="53"/>
      <c r="VWR33" s="53"/>
      <c r="VWS33" s="53"/>
      <c r="VWT33" s="53"/>
      <c r="VWU33" s="53"/>
      <c r="VWV33" s="53"/>
      <c r="VWW33" s="53"/>
      <c r="VWX33" s="53"/>
      <c r="VWY33" s="53"/>
      <c r="VWZ33" s="53"/>
      <c r="VXA33" s="53"/>
      <c r="VXB33" s="53"/>
      <c r="VXC33" s="53"/>
      <c r="VXD33" s="53"/>
      <c r="VXE33" s="53"/>
      <c r="VXF33" s="53"/>
      <c r="VXG33" s="53"/>
      <c r="VXH33" s="53"/>
      <c r="VXI33" s="53"/>
      <c r="VXJ33" s="53"/>
      <c r="VXK33" s="53"/>
      <c r="VXL33" s="53"/>
      <c r="VXM33" s="53"/>
      <c r="VXN33" s="53"/>
      <c r="VXO33" s="53"/>
      <c r="VXP33" s="53"/>
      <c r="VXQ33" s="53"/>
      <c r="VXR33" s="53"/>
      <c r="VXS33" s="53"/>
      <c r="VXT33" s="53"/>
      <c r="VXU33" s="53"/>
      <c r="VXV33" s="53"/>
      <c r="VXW33" s="53"/>
      <c r="VXX33" s="53"/>
      <c r="VXY33" s="53"/>
      <c r="VXZ33" s="53"/>
      <c r="VYA33" s="53"/>
      <c r="VYB33" s="53"/>
      <c r="VYC33" s="53"/>
      <c r="VYD33" s="53"/>
      <c r="VYE33" s="53"/>
      <c r="VYF33" s="53"/>
      <c r="VYG33" s="53"/>
      <c r="VYH33" s="53"/>
      <c r="VYI33" s="53"/>
      <c r="VYJ33" s="53"/>
      <c r="VYK33" s="53"/>
      <c r="VYL33" s="53"/>
      <c r="VYM33" s="53"/>
      <c r="VYN33" s="53"/>
      <c r="VYO33" s="53"/>
      <c r="VYP33" s="53"/>
      <c r="VYQ33" s="53"/>
      <c r="VYR33" s="53"/>
      <c r="VYS33" s="53"/>
      <c r="VYT33" s="53"/>
      <c r="VYU33" s="53"/>
      <c r="VYV33" s="53"/>
      <c r="VYW33" s="53"/>
      <c r="VYX33" s="53"/>
      <c r="VYY33" s="53"/>
      <c r="VYZ33" s="53"/>
      <c r="VZA33" s="53"/>
      <c r="VZB33" s="53"/>
      <c r="VZC33" s="53"/>
      <c r="VZD33" s="53"/>
      <c r="VZE33" s="53"/>
      <c r="VZF33" s="53"/>
      <c r="VZG33" s="53"/>
      <c r="VZH33" s="53"/>
      <c r="VZI33" s="53"/>
      <c r="VZJ33" s="53"/>
      <c r="VZK33" s="53"/>
      <c r="VZL33" s="53"/>
      <c r="VZM33" s="53"/>
      <c r="VZN33" s="53"/>
      <c r="VZO33" s="53"/>
      <c r="VZP33" s="53"/>
      <c r="VZQ33" s="53"/>
      <c r="VZR33" s="53"/>
      <c r="VZS33" s="53"/>
      <c r="VZT33" s="53"/>
      <c r="VZU33" s="53"/>
      <c r="VZV33" s="53"/>
      <c r="VZW33" s="53"/>
      <c r="VZX33" s="53"/>
      <c r="VZY33" s="53"/>
      <c r="VZZ33" s="53"/>
      <c r="WAA33" s="53"/>
      <c r="WAB33" s="53"/>
      <c r="WAC33" s="53"/>
      <c r="WAD33" s="53"/>
      <c r="WAE33" s="53"/>
      <c r="WAF33" s="53"/>
      <c r="WAG33" s="53"/>
      <c r="WAH33" s="53"/>
      <c r="WAI33" s="53"/>
      <c r="WAJ33" s="53"/>
      <c r="WAK33" s="53"/>
      <c r="WAL33" s="53"/>
      <c r="WAM33" s="53"/>
      <c r="WAN33" s="53"/>
      <c r="WAO33" s="53"/>
      <c r="WAP33" s="53"/>
      <c r="WAQ33" s="53"/>
      <c r="WAR33" s="53"/>
      <c r="WAS33" s="53"/>
      <c r="WAT33" s="53"/>
      <c r="WAU33" s="53"/>
      <c r="WAV33" s="53"/>
      <c r="WAW33" s="53"/>
      <c r="WAX33" s="53"/>
      <c r="WAY33" s="53"/>
      <c r="WAZ33" s="53"/>
      <c r="WBA33" s="53"/>
      <c r="WBB33" s="53"/>
      <c r="WBC33" s="53"/>
      <c r="WBD33" s="53"/>
      <c r="WBE33" s="53"/>
      <c r="WBF33" s="53"/>
      <c r="WBG33" s="53"/>
      <c r="WBH33" s="53"/>
      <c r="WBI33" s="53"/>
      <c r="WBJ33" s="53"/>
      <c r="WBK33" s="53"/>
      <c r="WBL33" s="53"/>
      <c r="WBM33" s="53"/>
      <c r="WBN33" s="53"/>
      <c r="WBO33" s="53"/>
      <c r="WBP33" s="53"/>
      <c r="WBQ33" s="53"/>
      <c r="WBR33" s="53"/>
      <c r="WBS33" s="53"/>
      <c r="WBT33" s="53"/>
      <c r="WBU33" s="53"/>
      <c r="WBV33" s="53"/>
      <c r="WBW33" s="53"/>
      <c r="WBX33" s="53"/>
      <c r="WBY33" s="53"/>
      <c r="WBZ33" s="53"/>
      <c r="WCA33" s="53"/>
      <c r="WCB33" s="53"/>
      <c r="WCC33" s="53"/>
      <c r="WCD33" s="53"/>
      <c r="WCE33" s="53"/>
      <c r="WCF33" s="53"/>
      <c r="WCG33" s="53"/>
      <c r="WCH33" s="53"/>
      <c r="WCI33" s="53"/>
      <c r="WCJ33" s="53"/>
      <c r="WCK33" s="53"/>
      <c r="WCL33" s="53"/>
      <c r="WCM33" s="53"/>
      <c r="WCN33" s="53"/>
      <c r="WCO33" s="53"/>
      <c r="WCP33" s="53"/>
      <c r="WCQ33" s="53"/>
      <c r="WCR33" s="53"/>
      <c r="WCS33" s="53"/>
      <c r="WCT33" s="53"/>
      <c r="WCU33" s="53"/>
      <c r="WCV33" s="53"/>
      <c r="WCW33" s="53"/>
      <c r="WCX33" s="53"/>
      <c r="WCY33" s="53"/>
      <c r="WCZ33" s="53"/>
      <c r="WDA33" s="53"/>
      <c r="WDB33" s="53"/>
      <c r="WDC33" s="53"/>
      <c r="WDD33" s="53"/>
      <c r="WDE33" s="53"/>
      <c r="WDF33" s="53"/>
      <c r="WDG33" s="53"/>
      <c r="WDH33" s="53"/>
      <c r="WDI33" s="53"/>
      <c r="WDJ33" s="53"/>
      <c r="WDK33" s="53"/>
      <c r="WDL33" s="53"/>
      <c r="WDM33" s="53"/>
      <c r="WDN33" s="53"/>
      <c r="WDO33" s="53"/>
      <c r="WDP33" s="53"/>
      <c r="WDQ33" s="53"/>
      <c r="WDR33" s="53"/>
      <c r="WDS33" s="53"/>
      <c r="WDT33" s="53"/>
      <c r="WDU33" s="53"/>
      <c r="WDV33" s="53"/>
      <c r="WDW33" s="53"/>
      <c r="WDX33" s="53"/>
      <c r="WDY33" s="53"/>
      <c r="WDZ33" s="53"/>
      <c r="WEA33" s="53"/>
      <c r="WEB33" s="53"/>
      <c r="WEC33" s="53"/>
      <c r="WED33" s="53"/>
      <c r="WEE33" s="53"/>
      <c r="WEF33" s="53"/>
      <c r="WEG33" s="53"/>
      <c r="WEH33" s="53"/>
      <c r="WEI33" s="53"/>
      <c r="WEJ33" s="53"/>
      <c r="WEK33" s="53"/>
      <c r="WEL33" s="53"/>
      <c r="WEM33" s="53"/>
      <c r="WEN33" s="53"/>
      <c r="WEO33" s="53"/>
      <c r="WEP33" s="53"/>
      <c r="WEQ33" s="53"/>
      <c r="WER33" s="53"/>
      <c r="WES33" s="53"/>
      <c r="WET33" s="53"/>
      <c r="WEU33" s="53"/>
      <c r="WEV33" s="53"/>
      <c r="WEW33" s="53"/>
      <c r="WEX33" s="53"/>
      <c r="WEY33" s="53"/>
      <c r="WEZ33" s="53"/>
      <c r="WFA33" s="53"/>
      <c r="WFB33" s="53"/>
      <c r="WFC33" s="53"/>
      <c r="WFD33" s="53"/>
      <c r="WFE33" s="53"/>
      <c r="WFF33" s="53"/>
      <c r="WFG33" s="53"/>
      <c r="WFH33" s="53"/>
      <c r="WFI33" s="53"/>
      <c r="WFJ33" s="53"/>
      <c r="WFK33" s="53"/>
      <c r="WFL33" s="53"/>
      <c r="WFM33" s="53"/>
      <c r="WFN33" s="53"/>
      <c r="WFO33" s="53"/>
      <c r="WFP33" s="53"/>
      <c r="WFQ33" s="53"/>
      <c r="WFR33" s="53"/>
      <c r="WFS33" s="53"/>
      <c r="WFT33" s="53"/>
      <c r="WFU33" s="53"/>
      <c r="WFV33" s="53"/>
      <c r="WFW33" s="53"/>
      <c r="WFX33" s="53"/>
      <c r="WFY33" s="53"/>
      <c r="WFZ33" s="53"/>
      <c r="WGA33" s="53"/>
      <c r="WGB33" s="53"/>
      <c r="WGC33" s="53"/>
      <c r="WGD33" s="53"/>
      <c r="WGE33" s="53"/>
      <c r="WGF33" s="53"/>
      <c r="WGG33" s="53"/>
      <c r="WGH33" s="53"/>
      <c r="WGI33" s="53"/>
      <c r="WGJ33" s="53"/>
      <c r="WGK33" s="53"/>
      <c r="WGL33" s="53"/>
      <c r="WGM33" s="53"/>
      <c r="WGN33" s="53"/>
      <c r="WGO33" s="53"/>
      <c r="WGP33" s="53"/>
      <c r="WGQ33" s="53"/>
      <c r="WGR33" s="53"/>
      <c r="WGS33" s="53"/>
      <c r="WGT33" s="53"/>
      <c r="WGU33" s="53"/>
      <c r="WGV33" s="53"/>
      <c r="WGW33" s="53"/>
      <c r="WGX33" s="53"/>
      <c r="WGY33" s="53"/>
      <c r="WGZ33" s="53"/>
      <c r="WHA33" s="53"/>
      <c r="WHB33" s="53"/>
      <c r="WHC33" s="53"/>
      <c r="WHD33" s="53"/>
      <c r="WHE33" s="53"/>
      <c r="WHF33" s="53"/>
      <c r="WHG33" s="53"/>
      <c r="WHH33" s="53"/>
      <c r="WHI33" s="53"/>
      <c r="WHJ33" s="53"/>
      <c r="WHK33" s="53"/>
      <c r="WHL33" s="53"/>
      <c r="WHM33" s="53"/>
      <c r="WHN33" s="53"/>
      <c r="WHO33" s="53"/>
      <c r="WHP33" s="53"/>
      <c r="WHQ33" s="53"/>
      <c r="WHR33" s="53"/>
      <c r="WHS33" s="53"/>
      <c r="WHT33" s="53"/>
      <c r="WHU33" s="53"/>
      <c r="WHV33" s="53"/>
      <c r="WHW33" s="53"/>
      <c r="WHX33" s="53"/>
      <c r="WHY33" s="53"/>
      <c r="WHZ33" s="53"/>
      <c r="WIA33" s="53"/>
      <c r="WIB33" s="53"/>
      <c r="WIC33" s="53"/>
      <c r="WID33" s="53"/>
      <c r="WIE33" s="53"/>
      <c r="WIF33" s="53"/>
      <c r="WIG33" s="53"/>
      <c r="WIH33" s="53"/>
      <c r="WII33" s="53"/>
      <c r="WIJ33" s="53"/>
      <c r="WIK33" s="53"/>
      <c r="WIL33" s="53"/>
      <c r="WIM33" s="53"/>
      <c r="WIN33" s="53"/>
      <c r="WIO33" s="53"/>
      <c r="WIP33" s="53"/>
      <c r="WIQ33" s="53"/>
      <c r="WIR33" s="53"/>
      <c r="WIS33" s="53"/>
      <c r="WIT33" s="53"/>
      <c r="WIU33" s="53"/>
      <c r="WIV33" s="53"/>
      <c r="WIW33" s="53"/>
      <c r="WIX33" s="53"/>
      <c r="WIY33" s="53"/>
      <c r="WIZ33" s="53"/>
      <c r="WJA33" s="53"/>
      <c r="WJB33" s="53"/>
      <c r="WJC33" s="53"/>
      <c r="WJD33" s="53"/>
      <c r="WJE33" s="53"/>
      <c r="WJF33" s="53"/>
      <c r="WJG33" s="53"/>
      <c r="WJH33" s="53"/>
      <c r="WJI33" s="53"/>
      <c r="WJJ33" s="53"/>
      <c r="WJK33" s="53"/>
      <c r="WJL33" s="53"/>
      <c r="WJM33" s="53"/>
      <c r="WJN33" s="53"/>
      <c r="WJO33" s="53"/>
      <c r="WJP33" s="53"/>
      <c r="WJQ33" s="53"/>
      <c r="WJR33" s="53"/>
      <c r="WJS33" s="53"/>
      <c r="WJT33" s="53"/>
      <c r="WJU33" s="53"/>
      <c r="WJV33" s="53"/>
      <c r="WJW33" s="53"/>
      <c r="WJX33" s="53"/>
      <c r="WJY33" s="53"/>
      <c r="WJZ33" s="53"/>
      <c r="WKA33" s="53"/>
      <c r="WKB33" s="53"/>
      <c r="WKC33" s="53"/>
      <c r="WKD33" s="53"/>
      <c r="WKE33" s="53"/>
      <c r="WKF33" s="53"/>
      <c r="WKG33" s="53"/>
      <c r="WKH33" s="53"/>
      <c r="WKI33" s="53"/>
      <c r="WKJ33" s="53"/>
      <c r="WKK33" s="53"/>
      <c r="WKL33" s="53"/>
      <c r="WKM33" s="53"/>
      <c r="WKN33" s="53"/>
      <c r="WKO33" s="53"/>
      <c r="WKP33" s="53"/>
      <c r="WKQ33" s="53"/>
      <c r="WKR33" s="53"/>
      <c r="WKS33" s="53"/>
      <c r="WKT33" s="53"/>
      <c r="WKU33" s="53"/>
      <c r="WKV33" s="53"/>
      <c r="WKW33" s="53"/>
      <c r="WKX33" s="53"/>
      <c r="WKY33" s="53"/>
      <c r="WKZ33" s="53"/>
      <c r="WLA33" s="53"/>
      <c r="WLB33" s="53"/>
      <c r="WLC33" s="53"/>
      <c r="WLD33" s="53"/>
      <c r="WLE33" s="53"/>
      <c r="WLF33" s="53"/>
      <c r="WLG33" s="53"/>
      <c r="WLH33" s="53"/>
      <c r="WLI33" s="53"/>
      <c r="WLJ33" s="53"/>
      <c r="WLK33" s="53"/>
      <c r="WLL33" s="53"/>
      <c r="WLM33" s="53"/>
      <c r="WLN33" s="53"/>
      <c r="WLO33" s="53"/>
      <c r="WLP33" s="53"/>
      <c r="WLQ33" s="53"/>
      <c r="WLR33" s="53"/>
      <c r="WLS33" s="53"/>
      <c r="WLT33" s="53"/>
      <c r="WLU33" s="53"/>
      <c r="WLV33" s="53"/>
      <c r="WLW33" s="53"/>
      <c r="WLX33" s="53"/>
      <c r="WLY33" s="53"/>
      <c r="WLZ33" s="53"/>
      <c r="WMA33" s="53"/>
      <c r="WMB33" s="53"/>
      <c r="WMC33" s="53"/>
      <c r="WMD33" s="53"/>
      <c r="WME33" s="53"/>
      <c r="WMF33" s="53"/>
      <c r="WMG33" s="53"/>
      <c r="WMH33" s="53"/>
      <c r="WMI33" s="53"/>
      <c r="WMJ33" s="53"/>
      <c r="WMK33" s="53"/>
      <c r="WML33" s="53"/>
      <c r="WMM33" s="53"/>
      <c r="WMN33" s="53"/>
      <c r="WMO33" s="53"/>
      <c r="WMP33" s="53"/>
      <c r="WMQ33" s="53"/>
      <c r="WMR33" s="53"/>
      <c r="WMS33" s="53"/>
      <c r="WMT33" s="53"/>
      <c r="WMU33" s="53"/>
      <c r="WMV33" s="53"/>
      <c r="WMW33" s="53"/>
      <c r="WMX33" s="53"/>
      <c r="WMY33" s="53"/>
      <c r="WMZ33" s="53"/>
      <c r="WNA33" s="53"/>
      <c r="WNB33" s="53"/>
      <c r="WNC33" s="53"/>
      <c r="WND33" s="53"/>
      <c r="WNE33" s="53"/>
      <c r="WNF33" s="53"/>
      <c r="WNG33" s="53"/>
      <c r="WNH33" s="53"/>
      <c r="WNI33" s="53"/>
      <c r="WNJ33" s="53"/>
      <c r="WNK33" s="53"/>
      <c r="WNL33" s="53"/>
      <c r="WNM33" s="53"/>
      <c r="WNN33" s="53"/>
      <c r="WNO33" s="53"/>
      <c r="WNP33" s="53"/>
      <c r="WNQ33" s="53"/>
      <c r="WNR33" s="53"/>
      <c r="WNS33" s="53"/>
      <c r="WNT33" s="53"/>
      <c r="WNU33" s="53"/>
      <c r="WNV33" s="53"/>
      <c r="WNW33" s="53"/>
      <c r="WNX33" s="53"/>
      <c r="WNY33" s="53"/>
      <c r="WNZ33" s="53"/>
      <c r="WOA33" s="53"/>
      <c r="WOB33" s="53"/>
      <c r="WOC33" s="53"/>
      <c r="WOD33" s="53"/>
      <c r="WOE33" s="53"/>
      <c r="WOF33" s="53"/>
      <c r="WOG33" s="53"/>
      <c r="WOH33" s="53"/>
      <c r="WOI33" s="53"/>
      <c r="WOJ33" s="53"/>
      <c r="WOK33" s="53"/>
      <c r="WOL33" s="53"/>
      <c r="WOM33" s="53"/>
      <c r="WON33" s="53"/>
      <c r="WOO33" s="53"/>
      <c r="WOP33" s="53"/>
      <c r="WOQ33" s="53"/>
      <c r="WOR33" s="53"/>
      <c r="WOS33" s="53"/>
      <c r="WOT33" s="53"/>
      <c r="WOU33" s="53"/>
      <c r="WOV33" s="53"/>
      <c r="WOW33" s="53"/>
      <c r="WOX33" s="53"/>
      <c r="WOY33" s="53"/>
      <c r="WOZ33" s="53"/>
      <c r="WPA33" s="53"/>
      <c r="WPB33" s="53"/>
      <c r="WPC33" s="53"/>
      <c r="WPD33" s="53"/>
      <c r="WPE33" s="53"/>
      <c r="WPF33" s="53"/>
      <c r="WPG33" s="53"/>
      <c r="WPH33" s="53"/>
      <c r="WPI33" s="53"/>
      <c r="WPJ33" s="53"/>
      <c r="WPK33" s="53"/>
      <c r="WPL33" s="53"/>
      <c r="WPM33" s="53"/>
      <c r="WPN33" s="53"/>
      <c r="WPO33" s="53"/>
      <c r="WPP33" s="53"/>
      <c r="WPQ33" s="53"/>
      <c r="WPR33" s="53"/>
      <c r="WPS33" s="53"/>
      <c r="WPT33" s="53"/>
      <c r="WPU33" s="53"/>
      <c r="WPV33" s="53"/>
      <c r="WPW33" s="53"/>
      <c r="WPX33" s="53"/>
      <c r="WPY33" s="53"/>
      <c r="WPZ33" s="53"/>
      <c r="WQA33" s="53"/>
      <c r="WQB33" s="53"/>
      <c r="WQC33" s="53"/>
      <c r="WQD33" s="53"/>
      <c r="WQE33" s="53"/>
      <c r="WQF33" s="53"/>
      <c r="WQG33" s="53"/>
      <c r="WQH33" s="53"/>
      <c r="WQI33" s="53"/>
      <c r="WQJ33" s="53"/>
      <c r="WQK33" s="53"/>
      <c r="WQL33" s="53"/>
      <c r="WQM33" s="53"/>
      <c r="WQN33" s="53"/>
      <c r="WQO33" s="53"/>
      <c r="WQP33" s="53"/>
      <c r="WQQ33" s="53"/>
      <c r="WQR33" s="53"/>
      <c r="WQS33" s="53"/>
      <c r="WQT33" s="53"/>
      <c r="WQU33" s="53"/>
      <c r="WQV33" s="53"/>
      <c r="WQW33" s="53"/>
      <c r="WQX33" s="53"/>
      <c r="WQY33" s="53"/>
      <c r="WQZ33" s="53"/>
      <c r="WRA33" s="53"/>
      <c r="WRB33" s="53"/>
      <c r="WRC33" s="53"/>
      <c r="WRD33" s="53"/>
      <c r="WRE33" s="53"/>
      <c r="WRF33" s="53"/>
      <c r="WRG33" s="53"/>
      <c r="WRH33" s="53"/>
      <c r="WRI33" s="53"/>
      <c r="WRJ33" s="53"/>
      <c r="WRK33" s="53"/>
      <c r="WRL33" s="53"/>
      <c r="WRM33" s="53"/>
      <c r="WRN33" s="53"/>
      <c r="WRO33" s="53"/>
      <c r="WRP33" s="53"/>
      <c r="WRQ33" s="53"/>
      <c r="WRR33" s="53"/>
      <c r="WRS33" s="53"/>
      <c r="WRT33" s="53"/>
      <c r="WRU33" s="53"/>
      <c r="WRV33" s="53"/>
      <c r="WRW33" s="53"/>
      <c r="WRX33" s="53"/>
      <c r="WRY33" s="53"/>
      <c r="WRZ33" s="53"/>
      <c r="WSA33" s="53"/>
      <c r="WSB33" s="53"/>
      <c r="WSC33" s="53"/>
      <c r="WSD33" s="53"/>
      <c r="WSE33" s="53"/>
      <c r="WSF33" s="53"/>
      <c r="WSG33" s="53"/>
      <c r="WSH33" s="53"/>
      <c r="WSI33" s="53"/>
      <c r="WSJ33" s="53"/>
      <c r="WSK33" s="53"/>
      <c r="WSL33" s="53"/>
      <c r="WSM33" s="53"/>
      <c r="WSN33" s="53"/>
      <c r="WSO33" s="53"/>
      <c r="WSP33" s="53"/>
      <c r="WSQ33" s="53"/>
      <c r="WSR33" s="53"/>
      <c r="WSS33" s="53"/>
      <c r="WST33" s="53"/>
      <c r="WSU33" s="53"/>
      <c r="WSV33" s="53"/>
      <c r="WSW33" s="53"/>
      <c r="WSX33" s="53"/>
      <c r="WSY33" s="53"/>
      <c r="WSZ33" s="53"/>
      <c r="WTA33" s="53"/>
      <c r="WTB33" s="53"/>
      <c r="WTC33" s="53"/>
      <c r="WTD33" s="53"/>
      <c r="WTE33" s="53"/>
      <c r="WTF33" s="53"/>
      <c r="WTG33" s="53"/>
      <c r="WTH33" s="53"/>
      <c r="WTI33" s="53"/>
      <c r="WTJ33" s="53"/>
      <c r="WTK33" s="53"/>
      <c r="WTL33" s="53"/>
      <c r="WTM33" s="53"/>
      <c r="WTN33" s="53"/>
      <c r="WTO33" s="53"/>
      <c r="WTP33" s="53"/>
      <c r="WTQ33" s="53"/>
      <c r="WTR33" s="53"/>
      <c r="WTS33" s="53"/>
      <c r="WTT33" s="53"/>
      <c r="WTU33" s="53"/>
      <c r="WTV33" s="53"/>
      <c r="WTW33" s="53"/>
      <c r="WTX33" s="53"/>
      <c r="WTY33" s="53"/>
      <c r="WTZ33" s="53"/>
      <c r="WUA33" s="53"/>
      <c r="WUB33" s="53"/>
      <c r="WUC33" s="53"/>
      <c r="WUD33" s="53"/>
      <c r="WUE33" s="53"/>
      <c r="WUF33" s="53"/>
      <c r="WUG33" s="53"/>
      <c r="WUH33" s="53"/>
      <c r="WUI33" s="53"/>
      <c r="WUJ33" s="53"/>
      <c r="WUK33" s="53"/>
      <c r="WUL33" s="53"/>
      <c r="WUM33" s="53"/>
      <c r="WUN33" s="53"/>
      <c r="WUO33" s="53"/>
      <c r="WUP33" s="53"/>
      <c r="WUQ33" s="53"/>
      <c r="WUR33" s="53"/>
      <c r="WUS33" s="53"/>
      <c r="WUT33" s="53"/>
      <c r="WUU33" s="53"/>
      <c r="WUV33" s="53"/>
      <c r="WUW33" s="53"/>
      <c r="WUX33" s="53"/>
      <c r="WUY33" s="53"/>
      <c r="WUZ33" s="53"/>
      <c r="WVA33" s="53"/>
      <c r="WVB33" s="53"/>
      <c r="WVC33" s="53"/>
      <c r="WVD33" s="53"/>
      <c r="WVE33" s="53"/>
      <c r="WVF33" s="53"/>
      <c r="WVG33" s="53"/>
      <c r="WVH33" s="53"/>
      <c r="WVI33" s="53"/>
      <c r="WVJ33" s="53"/>
      <c r="WVK33" s="53"/>
      <c r="WVL33" s="53"/>
      <c r="WVM33" s="53"/>
      <c r="WVN33" s="53"/>
      <c r="WVO33" s="53"/>
      <c r="WVP33" s="53"/>
      <c r="WVQ33" s="53"/>
      <c r="WVR33" s="53"/>
      <c r="WVS33" s="53"/>
      <c r="WVT33" s="53"/>
      <c r="WVU33" s="53"/>
      <c r="WVV33" s="53"/>
      <c r="WVW33" s="53"/>
      <c r="WVX33" s="53"/>
      <c r="WVY33" s="53"/>
      <c r="WVZ33" s="53"/>
      <c r="WWA33" s="53"/>
      <c r="WWB33" s="53"/>
      <c r="WWC33" s="53"/>
      <c r="WWD33" s="53"/>
      <c r="WWE33" s="53"/>
      <c r="WWF33" s="53"/>
      <c r="WWG33" s="53"/>
      <c r="WWH33" s="53"/>
      <c r="WWI33" s="53"/>
      <c r="WWJ33" s="53"/>
      <c r="WWK33" s="53"/>
      <c r="WWL33" s="53"/>
      <c r="WWM33" s="53"/>
      <c r="WWN33" s="53"/>
      <c r="WWO33" s="53"/>
      <c r="WWP33" s="53"/>
      <c r="WWQ33" s="53"/>
      <c r="WWR33" s="53"/>
      <c r="WWS33" s="53"/>
      <c r="WWT33" s="53"/>
      <c r="WWU33" s="53"/>
      <c r="WWV33" s="53"/>
      <c r="WWW33" s="53"/>
      <c r="WWX33" s="53"/>
      <c r="WWY33" s="53"/>
      <c r="WWZ33" s="53"/>
      <c r="WXA33" s="53"/>
      <c r="WXB33" s="53"/>
      <c r="WXC33" s="53"/>
      <c r="WXD33" s="53"/>
      <c r="WXE33" s="53"/>
      <c r="WXF33" s="53"/>
      <c r="WXG33" s="53"/>
      <c r="WXH33" s="53"/>
      <c r="WXI33" s="53"/>
      <c r="WXJ33" s="53"/>
      <c r="WXK33" s="53"/>
      <c r="WXL33" s="53"/>
      <c r="WXM33" s="53"/>
      <c r="WXN33" s="53"/>
      <c r="WXO33" s="53"/>
      <c r="WXP33" s="53"/>
      <c r="WXQ33" s="53"/>
      <c r="WXR33" s="53"/>
      <c r="WXS33" s="53"/>
      <c r="WXT33" s="53"/>
      <c r="WXU33" s="53"/>
      <c r="WXV33" s="53"/>
      <c r="WXW33" s="53"/>
      <c r="WXX33" s="53"/>
      <c r="WXY33" s="53"/>
      <c r="WXZ33" s="53"/>
      <c r="WYA33" s="53"/>
      <c r="WYB33" s="53"/>
      <c r="WYC33" s="53"/>
      <c r="WYD33" s="53"/>
      <c r="WYE33" s="53"/>
      <c r="WYF33" s="53"/>
      <c r="WYG33" s="53"/>
      <c r="WYH33" s="53"/>
      <c r="WYI33" s="53"/>
      <c r="WYJ33" s="53"/>
      <c r="WYK33" s="53"/>
      <c r="WYL33" s="53"/>
      <c r="WYM33" s="53"/>
      <c r="WYN33" s="53"/>
      <c r="WYO33" s="53"/>
      <c r="WYP33" s="53"/>
      <c r="WYQ33" s="53"/>
      <c r="WYR33" s="53"/>
      <c r="WYS33" s="53"/>
      <c r="WYT33" s="53"/>
      <c r="WYU33" s="53"/>
      <c r="WYV33" s="53"/>
      <c r="WYW33" s="53"/>
      <c r="WYX33" s="53"/>
      <c r="WYY33" s="53"/>
      <c r="WYZ33" s="53"/>
      <c r="WZA33" s="53"/>
      <c r="WZB33" s="53"/>
      <c r="WZC33" s="53"/>
      <c r="WZD33" s="53"/>
      <c r="WZE33" s="53"/>
      <c r="WZF33" s="53"/>
      <c r="WZG33" s="53"/>
      <c r="WZH33" s="53"/>
      <c r="WZI33" s="53"/>
      <c r="WZJ33" s="53"/>
      <c r="WZK33" s="53"/>
      <c r="WZL33" s="53"/>
      <c r="WZM33" s="53"/>
      <c r="WZN33" s="53"/>
      <c r="WZO33" s="53"/>
      <c r="WZP33" s="53"/>
      <c r="WZQ33" s="53"/>
      <c r="WZR33" s="53"/>
      <c r="WZS33" s="53"/>
      <c r="WZT33" s="53"/>
      <c r="WZU33" s="53"/>
      <c r="WZV33" s="53"/>
      <c r="WZW33" s="53"/>
      <c r="WZX33" s="53"/>
      <c r="WZY33" s="53"/>
      <c r="WZZ33" s="53"/>
      <c r="XAA33" s="53"/>
      <c r="XAB33" s="53"/>
      <c r="XAC33" s="53"/>
      <c r="XAD33" s="53"/>
      <c r="XAE33" s="53"/>
      <c r="XAF33" s="53"/>
      <c r="XAG33" s="53"/>
      <c r="XAH33" s="53"/>
      <c r="XAI33" s="53"/>
      <c r="XAJ33" s="53"/>
      <c r="XAK33" s="53"/>
      <c r="XAL33" s="53"/>
      <c r="XAM33" s="53"/>
      <c r="XAN33" s="53"/>
      <c r="XAO33" s="53"/>
      <c r="XAP33" s="53"/>
      <c r="XAQ33" s="53"/>
      <c r="XAR33" s="53"/>
      <c r="XAS33" s="53"/>
      <c r="XAT33" s="53"/>
      <c r="XAU33" s="53"/>
      <c r="XAV33" s="53"/>
      <c r="XAW33" s="53"/>
      <c r="XAX33" s="53"/>
      <c r="XAY33" s="53"/>
      <c r="XAZ33" s="53"/>
      <c r="XBA33" s="53"/>
      <c r="XBB33" s="53"/>
      <c r="XBC33" s="53"/>
      <c r="XBD33" s="53"/>
      <c r="XBE33" s="53"/>
      <c r="XBF33" s="53"/>
      <c r="XBG33" s="53"/>
      <c r="XBH33" s="53"/>
      <c r="XBI33" s="53"/>
      <c r="XBJ33" s="53"/>
      <c r="XBK33" s="53"/>
      <c r="XBL33" s="53"/>
      <c r="XBM33" s="53"/>
      <c r="XBN33" s="53"/>
      <c r="XBO33" s="53"/>
      <c r="XBP33" s="53"/>
      <c r="XBQ33" s="53"/>
      <c r="XBR33" s="53"/>
      <c r="XBS33" s="53"/>
      <c r="XBT33" s="53"/>
      <c r="XBU33" s="53"/>
      <c r="XBV33" s="53"/>
      <c r="XBW33" s="53"/>
      <c r="XBX33" s="53"/>
      <c r="XBY33" s="53"/>
      <c r="XBZ33" s="53"/>
      <c r="XCA33" s="53"/>
      <c r="XCB33" s="53"/>
      <c r="XCC33" s="53"/>
      <c r="XCD33" s="53"/>
      <c r="XCE33" s="53"/>
      <c r="XCF33" s="53"/>
      <c r="XCG33" s="53"/>
      <c r="XCH33" s="53"/>
      <c r="XCI33" s="53"/>
      <c r="XCJ33" s="53"/>
      <c r="XCK33" s="53"/>
      <c r="XCL33" s="53"/>
      <c r="XCM33" s="53"/>
      <c r="XCN33" s="53"/>
      <c r="XCO33" s="53"/>
      <c r="XCP33" s="53"/>
      <c r="XCQ33" s="53"/>
      <c r="XCR33" s="53"/>
      <c r="XCS33" s="53"/>
      <c r="XCT33" s="53"/>
      <c r="XCU33" s="53"/>
      <c r="XCV33" s="53"/>
      <c r="XCW33" s="53"/>
      <c r="XCX33" s="53"/>
      <c r="XCY33" s="53"/>
      <c r="XCZ33" s="53"/>
      <c r="XDA33" s="53"/>
      <c r="XDB33" s="53"/>
      <c r="XDC33" s="53"/>
      <c r="XDD33" s="53"/>
      <c r="XDE33" s="53"/>
      <c r="XDF33" s="53"/>
      <c r="XDG33" s="53"/>
      <c r="XDH33" s="53"/>
      <c r="XDI33" s="53"/>
      <c r="XDJ33" s="53"/>
      <c r="XDK33" s="53"/>
      <c r="XDL33" s="53"/>
      <c r="XDM33" s="53"/>
      <c r="XDN33" s="53"/>
      <c r="XDO33" s="53"/>
      <c r="XDP33" s="53"/>
      <c r="XDQ33" s="53"/>
      <c r="XDR33" s="53"/>
      <c r="XDS33" s="53"/>
      <c r="XDT33" s="53"/>
      <c r="XDU33" s="53"/>
      <c r="XDV33" s="53"/>
      <c r="XDW33" s="53"/>
      <c r="XDX33" s="53"/>
      <c r="XDY33" s="53"/>
      <c r="XDZ33" s="53"/>
      <c r="XEA33" s="53"/>
      <c r="XEB33" s="53"/>
      <c r="XEC33" s="53"/>
      <c r="XED33" s="53"/>
      <c r="XEE33" s="53"/>
      <c r="XEF33" s="53"/>
      <c r="XEG33" s="53"/>
      <c r="XEH33" s="53"/>
      <c r="XEI33" s="53"/>
      <c r="XEJ33" s="53"/>
      <c r="XEK33" s="53"/>
      <c r="XEL33" s="53"/>
      <c r="XEM33" s="53"/>
      <c r="XEN33" s="53"/>
      <c r="XEO33" s="53"/>
      <c r="XEP33" s="53"/>
      <c r="XEQ33" s="53"/>
      <c r="XER33" s="53"/>
      <c r="XES33" s="53"/>
      <c r="XET33" s="53"/>
      <c r="XEU33" s="53"/>
      <c r="XEV33" s="53"/>
      <c r="XEW33" s="53"/>
      <c r="XEX33" s="53"/>
      <c r="XEY33" s="53"/>
      <c r="XEZ33" s="53"/>
      <c r="XFA33" s="53"/>
      <c r="XFB33" s="53"/>
      <c r="XFC33" s="53"/>
    </row>
    <row r="34" spans="1:16383" ht="12" hidden="1" customHeight="1" thickTop="1" x14ac:dyDescent="0.2"/>
  </sheetData>
  <phoneticPr fontId="2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0"/>
  </sheetPr>
  <dimension ref="A1:U13"/>
  <sheetViews>
    <sheetView showRowColHeaders="0" zoomScale="80" zoomScaleNormal="80" workbookViewId="0"/>
  </sheetViews>
  <sheetFormatPr defaultColWidth="0" defaultRowHeight="11.4" customHeight="1" zeroHeight="1" x14ac:dyDescent="0.2"/>
  <cols>
    <col min="1" max="8" width="2.77734375" style="38" customWidth="1"/>
    <col min="9" max="9" width="8.88671875" style="38" customWidth="1"/>
    <col min="10" max="10" width="9.77734375" style="38" customWidth="1"/>
    <col min="11" max="13" width="10.77734375" style="38" customWidth="1"/>
    <col min="14" max="14" width="8.88671875" style="38" hidden="1" customWidth="1"/>
    <col min="15" max="16384" width="8.88671875" style="38" hidden="1"/>
  </cols>
  <sheetData>
    <row r="1" spans="1:21" ht="12.6" thickBot="1" x14ac:dyDescent="0.3">
      <c r="A1" s="36" t="str">
        <f>ProjectName</f>
        <v>Financial Modelling Course</v>
      </c>
      <c r="B1" s="37"/>
      <c r="C1" s="37"/>
      <c r="D1" s="37"/>
      <c r="E1" s="37"/>
      <c r="F1" s="37"/>
      <c r="G1" s="37"/>
      <c r="H1" s="37"/>
      <c r="I1" s="37"/>
      <c r="J1" s="37"/>
      <c r="K1" s="37"/>
      <c r="L1" s="37"/>
      <c r="M1" s="37"/>
      <c r="N1" s="37"/>
      <c r="O1" s="37"/>
      <c r="P1" s="37"/>
      <c r="Q1" s="37"/>
      <c r="R1" s="37"/>
      <c r="S1" s="37"/>
      <c r="T1" s="37"/>
      <c r="U1" s="37"/>
    </row>
    <row r="2" spans="1:21" ht="13.2" customHeight="1" thickTop="1" x14ac:dyDescent="0.25">
      <c r="A2" s="39" t="str">
        <f ca="1">"Sheet: "&amp;RIGHT(CELL("filename",A$1),LEN(CELL("filename",A$1))-FIND("]",CELL("filename",A$1)))</f>
        <v>Sheet: Logic&gt;</v>
      </c>
      <c r="B2" s="40"/>
      <c r="C2" s="40"/>
      <c r="D2" s="40"/>
      <c r="E2" s="40"/>
      <c r="F2" s="40"/>
      <c r="G2" s="40"/>
      <c r="H2" s="40"/>
      <c r="I2" s="40"/>
      <c r="J2" s="40"/>
      <c r="K2" s="40"/>
      <c r="L2" s="40"/>
      <c r="M2" s="40"/>
      <c r="N2" s="40"/>
      <c r="O2" s="40"/>
      <c r="P2" s="40"/>
      <c r="Q2" s="40"/>
      <c r="R2" s="40"/>
      <c r="S2" s="40"/>
      <c r="T2" s="40"/>
      <c r="U2" s="40"/>
    </row>
    <row r="3" spans="1:21" x14ac:dyDescent="0.2"/>
    <row r="4" spans="1:21" x14ac:dyDescent="0.2"/>
    <row r="5" spans="1:21" x14ac:dyDescent="0.2"/>
    <row r="6" spans="1:21" x14ac:dyDescent="0.2"/>
    <row r="7" spans="1:21" x14ac:dyDescent="0.2"/>
    <row r="8" spans="1:21" x14ac:dyDescent="0.2"/>
    <row r="9" spans="1:21" x14ac:dyDescent="0.2"/>
    <row r="10" spans="1:21" x14ac:dyDescent="0.2"/>
    <row r="11" spans="1:21" x14ac:dyDescent="0.2"/>
    <row r="12" spans="1:21" x14ac:dyDescent="0.2"/>
    <row r="13" spans="1:21" x14ac:dyDescent="0.2"/>
  </sheetData>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XFC96"/>
  <sheetViews>
    <sheetView showGridLines="0" tabSelected="1" zoomScale="80" zoomScaleNormal="80" workbookViewId="0">
      <pane xSplit="13" ySplit="9" topLeftCell="N10" activePane="bottomRight" state="frozen"/>
      <selection pane="topRight" activeCell="N1" sqref="N1"/>
      <selection pane="bottomLeft" activeCell="A10" sqref="A10"/>
      <selection pane="bottomRight" activeCell="N30" sqref="N30"/>
    </sheetView>
  </sheetViews>
  <sheetFormatPr defaultColWidth="0" defaultRowHeight="12" customHeight="1" zeroHeight="1" x14ac:dyDescent="0.2"/>
  <cols>
    <col min="1" max="8" width="2.77734375" style="49" customWidth="1"/>
    <col min="9" max="9" width="15.77734375" style="49" customWidth="1"/>
    <col min="10" max="10" width="9.77734375" style="49" customWidth="1"/>
    <col min="11" max="23" width="10.77734375" style="49" customWidth="1"/>
    <col min="24" max="24" width="40.77734375" style="53" customWidth="1"/>
    <col min="25" max="16384" width="0" style="53" hidden="1"/>
  </cols>
  <sheetData>
    <row r="1" spans="1:16383" ht="12" customHeight="1" thickBot="1" x14ac:dyDescent="0.3">
      <c r="A1" s="51" t="str">
        <f>ProjectName</f>
        <v>Financial Modelling Course</v>
      </c>
      <c r="B1" s="52"/>
      <c r="C1" s="52"/>
      <c r="D1" s="52"/>
      <c r="E1" s="52"/>
      <c r="F1" s="52"/>
      <c r="G1" s="52"/>
      <c r="H1" s="52"/>
      <c r="I1" s="52"/>
      <c r="J1" s="52"/>
      <c r="K1" s="52"/>
      <c r="L1" s="52"/>
      <c r="M1" s="52"/>
      <c r="N1" s="52"/>
      <c r="O1" s="52"/>
      <c r="P1" s="52"/>
      <c r="Q1" s="52"/>
      <c r="R1" s="52"/>
      <c r="S1" s="52"/>
      <c r="T1" s="52"/>
      <c r="U1" s="52"/>
      <c r="V1" s="52"/>
      <c r="W1" s="52"/>
    </row>
    <row r="2" spans="1:16383" ht="12" customHeight="1" thickTop="1" x14ac:dyDescent="0.25">
      <c r="A2" s="54" t="str">
        <f ca="1">"Sheet: "&amp;RIGHT(CELL("filename",A$1),LEN(CELL("filename",A$1))-FIND("]",CELL("filename",A$1)))</f>
        <v>Sheet: Calc</v>
      </c>
      <c r="B2" s="55"/>
      <c r="C2" s="55"/>
      <c r="D2" s="55"/>
      <c r="E2" s="55"/>
      <c r="F2" s="55"/>
      <c r="G2" s="55"/>
      <c r="H2" s="55"/>
      <c r="I2" s="55"/>
      <c r="J2" s="55"/>
      <c r="K2" s="55"/>
      <c r="L2" s="55"/>
      <c r="M2" s="55"/>
      <c r="N2" s="55"/>
      <c r="O2" s="55"/>
      <c r="P2" s="55"/>
      <c r="Q2" s="55"/>
      <c r="R2" s="55"/>
      <c r="S2" s="55"/>
      <c r="T2" s="55"/>
      <c r="U2" s="55"/>
      <c r="V2" s="55"/>
      <c r="W2" s="55"/>
    </row>
    <row r="3" spans="1:16383" ht="12" customHeight="1" x14ac:dyDescent="0.2"/>
    <row r="4" spans="1:16383" ht="12" customHeight="1" x14ac:dyDescent="0.2">
      <c r="D4" s="49" t="s">
        <v>69</v>
      </c>
      <c r="N4" s="21" t="str">
        <f t="shared" ref="N4:W4" si="0">FY_LabelA</f>
        <v>FY19</v>
      </c>
      <c r="O4" s="21" t="str">
        <f t="shared" si="0"/>
        <v>FY20</v>
      </c>
      <c r="P4" s="21" t="str">
        <f t="shared" si="0"/>
        <v>FY21</v>
      </c>
      <c r="Q4" s="21" t="str">
        <f t="shared" si="0"/>
        <v>FY22</v>
      </c>
      <c r="R4" s="21" t="str">
        <f t="shared" si="0"/>
        <v>FY23</v>
      </c>
      <c r="S4" s="21" t="str">
        <f t="shared" si="0"/>
        <v>FY24</v>
      </c>
      <c r="T4" s="21" t="str">
        <f t="shared" si="0"/>
        <v>FY25</v>
      </c>
      <c r="U4" s="21" t="str">
        <f t="shared" si="0"/>
        <v>FY26</v>
      </c>
      <c r="V4" s="21" t="str">
        <f t="shared" si="0"/>
        <v>FY27</v>
      </c>
      <c r="W4" s="21" t="str">
        <f t="shared" si="0"/>
        <v>FY28</v>
      </c>
    </row>
    <row r="5" spans="1:16383" ht="12" customHeight="1" x14ac:dyDescent="0.2">
      <c r="D5" s="49" t="s">
        <v>6</v>
      </c>
      <c r="N5" s="26">
        <f t="shared" ref="N5:W5" si="1">PeriodFromA</f>
        <v>43466</v>
      </c>
      <c r="O5" s="26">
        <f t="shared" si="1"/>
        <v>43831</v>
      </c>
      <c r="P5" s="26">
        <f t="shared" si="1"/>
        <v>44197</v>
      </c>
      <c r="Q5" s="26">
        <f t="shared" si="1"/>
        <v>44562</v>
      </c>
      <c r="R5" s="26">
        <f t="shared" si="1"/>
        <v>44927</v>
      </c>
      <c r="S5" s="26">
        <f t="shared" si="1"/>
        <v>45292</v>
      </c>
      <c r="T5" s="26">
        <f t="shared" si="1"/>
        <v>45658</v>
      </c>
      <c r="U5" s="26">
        <f t="shared" si="1"/>
        <v>46023</v>
      </c>
      <c r="V5" s="26">
        <f t="shared" si="1"/>
        <v>46388</v>
      </c>
      <c r="W5" s="26">
        <f t="shared" si="1"/>
        <v>46753</v>
      </c>
    </row>
    <row r="6" spans="1:16383" ht="12" customHeight="1" x14ac:dyDescent="0.2">
      <c r="D6" s="49" t="s">
        <v>7</v>
      </c>
      <c r="N6" s="26">
        <f t="shared" ref="N6:W6" si="2">PeriodToA</f>
        <v>43830</v>
      </c>
      <c r="O6" s="26">
        <f t="shared" si="2"/>
        <v>44196</v>
      </c>
      <c r="P6" s="26">
        <f t="shared" si="2"/>
        <v>44561</v>
      </c>
      <c r="Q6" s="26">
        <f t="shared" si="2"/>
        <v>44926</v>
      </c>
      <c r="R6" s="26">
        <f t="shared" si="2"/>
        <v>45291</v>
      </c>
      <c r="S6" s="26">
        <f t="shared" si="2"/>
        <v>45657</v>
      </c>
      <c r="T6" s="26">
        <f t="shared" si="2"/>
        <v>46022</v>
      </c>
      <c r="U6" s="26">
        <f t="shared" si="2"/>
        <v>46387</v>
      </c>
      <c r="V6" s="26">
        <f t="shared" si="2"/>
        <v>46752</v>
      </c>
      <c r="W6" s="26">
        <f t="shared" si="2"/>
        <v>47118</v>
      </c>
    </row>
    <row r="7" spans="1:16383" ht="12" customHeight="1" x14ac:dyDescent="0.2">
      <c r="D7" s="49" t="s">
        <v>70</v>
      </c>
      <c r="N7" s="49">
        <f t="shared" ref="N7:W7" si="3">PeriodNumberA</f>
        <v>1</v>
      </c>
      <c r="O7" s="49">
        <f t="shared" si="3"/>
        <v>2</v>
      </c>
      <c r="P7" s="49">
        <f t="shared" si="3"/>
        <v>3</v>
      </c>
      <c r="Q7" s="49">
        <f t="shared" si="3"/>
        <v>4</v>
      </c>
      <c r="R7" s="49">
        <f t="shared" si="3"/>
        <v>5</v>
      </c>
      <c r="S7" s="49">
        <f t="shared" si="3"/>
        <v>6</v>
      </c>
      <c r="T7" s="49">
        <f t="shared" si="3"/>
        <v>7</v>
      </c>
      <c r="U7" s="49">
        <f t="shared" si="3"/>
        <v>8</v>
      </c>
      <c r="V7" s="49">
        <f t="shared" si="3"/>
        <v>9</v>
      </c>
      <c r="W7" s="49">
        <f t="shared" si="3"/>
        <v>10</v>
      </c>
    </row>
    <row r="8" spans="1:16383" ht="12" customHeight="1" x14ac:dyDescent="0.2"/>
    <row r="9" spans="1:16383" ht="12" customHeight="1" x14ac:dyDescent="0.2">
      <c r="J9" s="72" t="s">
        <v>2</v>
      </c>
      <c r="K9" s="72" t="s">
        <v>16</v>
      </c>
      <c r="L9" s="72" t="s">
        <v>1</v>
      </c>
      <c r="M9" s="72" t="s">
        <v>72</v>
      </c>
    </row>
    <row r="10" spans="1:16383" s="50" customFormat="1" ht="18" thickBot="1" x14ac:dyDescent="0.35">
      <c r="A10" s="68" t="s">
        <v>100</v>
      </c>
      <c r="J10" s="82"/>
      <c r="K10" s="82"/>
      <c r="L10" s="82"/>
      <c r="M10" s="82"/>
      <c r="N10" s="82"/>
      <c r="O10" s="82"/>
      <c r="P10" s="82"/>
      <c r="Q10" s="82"/>
      <c r="R10" s="82"/>
      <c r="S10" s="82"/>
      <c r="T10" s="82"/>
      <c r="U10" s="82"/>
      <c r="V10" s="82"/>
      <c r="W10" s="82"/>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53"/>
      <c r="LP10" s="53"/>
      <c r="LQ10" s="53"/>
      <c r="LR10" s="53"/>
      <c r="LS10" s="53"/>
      <c r="LT10" s="53"/>
      <c r="LU10" s="53"/>
      <c r="LV10" s="53"/>
      <c r="LW10" s="53"/>
      <c r="LX10" s="53"/>
      <c r="LY10" s="53"/>
      <c r="LZ10" s="53"/>
      <c r="MA10" s="53"/>
      <c r="MB10" s="53"/>
      <c r="MC10" s="53"/>
      <c r="MD10" s="53"/>
      <c r="ME10" s="53"/>
      <c r="MF10" s="53"/>
      <c r="MG10" s="53"/>
      <c r="MH10" s="53"/>
      <c r="MI10" s="53"/>
      <c r="MJ10" s="53"/>
      <c r="MK10" s="53"/>
      <c r="ML10" s="53"/>
      <c r="MM10" s="53"/>
      <c r="MN10" s="53"/>
      <c r="MO10" s="53"/>
      <c r="MP10" s="53"/>
      <c r="MQ10" s="53"/>
      <c r="MR10" s="53"/>
      <c r="MS10" s="53"/>
      <c r="MT10" s="53"/>
      <c r="MU10" s="53"/>
      <c r="MV10" s="53"/>
      <c r="MW10" s="53"/>
      <c r="MX10" s="53"/>
      <c r="MY10" s="53"/>
      <c r="MZ10" s="53"/>
      <c r="NA10" s="53"/>
      <c r="NB10" s="53"/>
      <c r="NC10" s="53"/>
      <c r="ND10" s="53"/>
      <c r="NE10" s="53"/>
      <c r="NF10" s="53"/>
      <c r="NG10" s="53"/>
      <c r="NH10" s="53"/>
      <c r="NI10" s="53"/>
      <c r="NJ10" s="53"/>
      <c r="NK10" s="53"/>
      <c r="NL10" s="53"/>
      <c r="NM10" s="53"/>
      <c r="NN10" s="53"/>
      <c r="NO10" s="53"/>
      <c r="NP10" s="53"/>
      <c r="NQ10" s="53"/>
      <c r="NR10" s="53"/>
      <c r="NS10" s="53"/>
      <c r="NT10" s="53"/>
      <c r="NU10" s="53"/>
      <c r="NV10" s="53"/>
      <c r="NW10" s="53"/>
      <c r="NX10" s="53"/>
      <c r="NY10" s="53"/>
      <c r="NZ10" s="53"/>
      <c r="OA10" s="53"/>
      <c r="OB10" s="53"/>
      <c r="OC10" s="53"/>
      <c r="OD10" s="53"/>
      <c r="OE10" s="53"/>
      <c r="OF10" s="53"/>
      <c r="OG10" s="53"/>
      <c r="OH10" s="53"/>
      <c r="OI10" s="53"/>
      <c r="OJ10" s="53"/>
      <c r="OK10" s="53"/>
      <c r="OL10" s="53"/>
      <c r="OM10" s="53"/>
      <c r="ON10" s="53"/>
      <c r="OO10" s="53"/>
      <c r="OP10" s="53"/>
      <c r="OQ10" s="53"/>
      <c r="OR10" s="53"/>
      <c r="OS10" s="53"/>
      <c r="OT10" s="53"/>
      <c r="OU10" s="53"/>
      <c r="OV10" s="53"/>
      <c r="OW10" s="53"/>
      <c r="OX10" s="53"/>
      <c r="OY10" s="53"/>
      <c r="OZ10" s="53"/>
      <c r="PA10" s="53"/>
      <c r="PB10" s="53"/>
      <c r="PC10" s="53"/>
      <c r="PD10" s="53"/>
      <c r="PE10" s="53"/>
      <c r="PF10" s="53"/>
      <c r="PG10" s="53"/>
      <c r="PH10" s="53"/>
      <c r="PI10" s="53"/>
      <c r="PJ10" s="53"/>
      <c r="PK10" s="53"/>
      <c r="PL10" s="53"/>
      <c r="PM10" s="53"/>
      <c r="PN10" s="53"/>
      <c r="PO10" s="53"/>
      <c r="PP10" s="53"/>
      <c r="PQ10" s="53"/>
      <c r="PR10" s="53"/>
      <c r="PS10" s="53"/>
      <c r="PT10" s="53"/>
      <c r="PU10" s="53"/>
      <c r="PV10" s="53"/>
      <c r="PW10" s="53"/>
      <c r="PX10" s="53"/>
      <c r="PY10" s="53"/>
      <c r="PZ10" s="53"/>
      <c r="QA10" s="53"/>
      <c r="QB10" s="53"/>
      <c r="QC10" s="53"/>
      <c r="QD10" s="53"/>
      <c r="QE10" s="53"/>
      <c r="QF10" s="53"/>
      <c r="QG10" s="53"/>
      <c r="QH10" s="53"/>
      <c r="QI10" s="53"/>
      <c r="QJ10" s="53"/>
      <c r="QK10" s="53"/>
      <c r="QL10" s="53"/>
      <c r="QM10" s="53"/>
      <c r="QN10" s="53"/>
      <c r="QO10" s="53"/>
      <c r="QP10" s="53"/>
      <c r="QQ10" s="53"/>
      <c r="QR10" s="53"/>
      <c r="QS10" s="53"/>
      <c r="QT10" s="53"/>
      <c r="QU10" s="53"/>
      <c r="QV10" s="53"/>
      <c r="QW10" s="53"/>
      <c r="QX10" s="53"/>
      <c r="QY10" s="53"/>
      <c r="QZ10" s="53"/>
      <c r="RA10" s="53"/>
      <c r="RB10" s="53"/>
      <c r="RC10" s="53"/>
      <c r="RD10" s="53"/>
      <c r="RE10" s="53"/>
      <c r="RF10" s="53"/>
      <c r="RG10" s="53"/>
      <c r="RH10" s="53"/>
      <c r="RI10" s="53"/>
      <c r="RJ10" s="53"/>
      <c r="RK10" s="53"/>
      <c r="RL10" s="53"/>
      <c r="RM10" s="53"/>
      <c r="RN10" s="53"/>
      <c r="RO10" s="53"/>
      <c r="RP10" s="53"/>
      <c r="RQ10" s="53"/>
      <c r="RR10" s="53"/>
      <c r="RS10" s="53"/>
      <c r="RT10" s="53"/>
      <c r="RU10" s="53"/>
      <c r="RV10" s="53"/>
      <c r="RW10" s="53"/>
      <c r="RX10" s="53"/>
      <c r="RY10" s="53"/>
      <c r="RZ10" s="53"/>
      <c r="SA10" s="53"/>
      <c r="SB10" s="53"/>
      <c r="SC10" s="53"/>
      <c r="SD10" s="53"/>
      <c r="SE10" s="53"/>
      <c r="SF10" s="53"/>
      <c r="SG10" s="53"/>
      <c r="SH10" s="53"/>
      <c r="SI10" s="53"/>
      <c r="SJ10" s="53"/>
      <c r="SK10" s="53"/>
      <c r="SL10" s="53"/>
      <c r="SM10" s="53"/>
      <c r="SN10" s="53"/>
      <c r="SO10" s="53"/>
      <c r="SP10" s="53"/>
      <c r="SQ10" s="53"/>
      <c r="SR10" s="53"/>
      <c r="SS10" s="53"/>
      <c r="ST10" s="53"/>
      <c r="SU10" s="53"/>
      <c r="SV10" s="53"/>
      <c r="SW10" s="53"/>
      <c r="SX10" s="53"/>
      <c r="SY10" s="53"/>
      <c r="SZ10" s="53"/>
      <c r="TA10" s="53"/>
      <c r="TB10" s="53"/>
      <c r="TC10" s="53"/>
      <c r="TD10" s="53"/>
      <c r="TE10" s="53"/>
      <c r="TF10" s="53"/>
      <c r="TG10" s="53"/>
      <c r="TH10" s="53"/>
      <c r="TI10" s="53"/>
      <c r="TJ10" s="53"/>
      <c r="TK10" s="53"/>
      <c r="TL10" s="53"/>
      <c r="TM10" s="53"/>
      <c r="TN10" s="53"/>
      <c r="TO10" s="53"/>
      <c r="TP10" s="53"/>
      <c r="TQ10" s="53"/>
      <c r="TR10" s="53"/>
      <c r="TS10" s="53"/>
      <c r="TT10" s="53"/>
      <c r="TU10" s="53"/>
      <c r="TV10" s="53"/>
      <c r="TW10" s="53"/>
      <c r="TX10" s="53"/>
      <c r="TY10" s="53"/>
      <c r="TZ10" s="53"/>
      <c r="UA10" s="53"/>
      <c r="UB10" s="53"/>
      <c r="UC10" s="53"/>
      <c r="UD10" s="53"/>
      <c r="UE10" s="53"/>
      <c r="UF10" s="53"/>
      <c r="UG10" s="53"/>
      <c r="UH10" s="53"/>
      <c r="UI10" s="53"/>
      <c r="UJ10" s="53"/>
      <c r="UK10" s="53"/>
      <c r="UL10" s="53"/>
      <c r="UM10" s="53"/>
      <c r="UN10" s="53"/>
      <c r="UO10" s="53"/>
      <c r="UP10" s="53"/>
      <c r="UQ10" s="53"/>
      <c r="UR10" s="53"/>
      <c r="US10" s="53"/>
      <c r="UT10" s="53"/>
      <c r="UU10" s="53"/>
      <c r="UV10" s="53"/>
      <c r="UW10" s="53"/>
      <c r="UX10" s="53"/>
      <c r="UY10" s="53"/>
      <c r="UZ10" s="53"/>
      <c r="VA10" s="53"/>
      <c r="VB10" s="53"/>
      <c r="VC10" s="53"/>
      <c r="VD10" s="53"/>
      <c r="VE10" s="53"/>
      <c r="VF10" s="53"/>
      <c r="VG10" s="53"/>
      <c r="VH10" s="53"/>
      <c r="VI10" s="53"/>
      <c r="VJ10" s="53"/>
      <c r="VK10" s="53"/>
      <c r="VL10" s="53"/>
      <c r="VM10" s="53"/>
      <c r="VN10" s="53"/>
      <c r="VO10" s="53"/>
      <c r="VP10" s="53"/>
      <c r="VQ10" s="53"/>
      <c r="VR10" s="53"/>
      <c r="VS10" s="53"/>
      <c r="VT10" s="53"/>
      <c r="VU10" s="53"/>
      <c r="VV10" s="53"/>
      <c r="VW10" s="53"/>
      <c r="VX10" s="53"/>
      <c r="VY10" s="53"/>
      <c r="VZ10" s="53"/>
      <c r="WA10" s="53"/>
      <c r="WB10" s="53"/>
      <c r="WC10" s="53"/>
      <c r="WD10" s="53"/>
      <c r="WE10" s="53"/>
      <c r="WF10" s="53"/>
      <c r="WG10" s="53"/>
      <c r="WH10" s="53"/>
      <c r="WI10" s="53"/>
      <c r="WJ10" s="53"/>
      <c r="WK10" s="53"/>
      <c r="WL10" s="53"/>
      <c r="WM10" s="53"/>
      <c r="WN10" s="53"/>
      <c r="WO10" s="53"/>
      <c r="WP10" s="53"/>
      <c r="WQ10" s="53"/>
      <c r="WR10" s="53"/>
      <c r="WS10" s="53"/>
      <c r="WT10" s="53"/>
      <c r="WU10" s="53"/>
      <c r="WV10" s="53"/>
      <c r="WW10" s="53"/>
      <c r="WX10" s="53"/>
      <c r="WY10" s="53"/>
      <c r="WZ10" s="53"/>
      <c r="XA10" s="53"/>
      <c r="XB10" s="53"/>
      <c r="XC10" s="53"/>
      <c r="XD10" s="53"/>
      <c r="XE10" s="53"/>
      <c r="XF10" s="53"/>
      <c r="XG10" s="53"/>
      <c r="XH10" s="53"/>
      <c r="XI10" s="53"/>
      <c r="XJ10" s="53"/>
      <c r="XK10" s="53"/>
      <c r="XL10" s="53"/>
      <c r="XM10" s="53"/>
      <c r="XN10" s="53"/>
      <c r="XO10" s="53"/>
      <c r="XP10" s="53"/>
      <c r="XQ10" s="53"/>
      <c r="XR10" s="53"/>
      <c r="XS10" s="53"/>
      <c r="XT10" s="53"/>
      <c r="XU10" s="53"/>
      <c r="XV10" s="53"/>
      <c r="XW10" s="53"/>
      <c r="XX10" s="53"/>
      <c r="XY10" s="53"/>
      <c r="XZ10" s="53"/>
      <c r="YA10" s="53"/>
      <c r="YB10" s="53"/>
      <c r="YC10" s="53"/>
      <c r="YD10" s="53"/>
      <c r="YE10" s="53"/>
      <c r="YF10" s="53"/>
      <c r="YG10" s="53"/>
      <c r="YH10" s="53"/>
      <c r="YI10" s="53"/>
      <c r="YJ10" s="53"/>
      <c r="YK10" s="53"/>
      <c r="YL10" s="53"/>
      <c r="YM10" s="53"/>
      <c r="YN10" s="53"/>
      <c r="YO10" s="53"/>
      <c r="YP10" s="53"/>
      <c r="YQ10" s="53"/>
      <c r="YR10" s="53"/>
      <c r="YS10" s="53"/>
      <c r="YT10" s="53"/>
      <c r="YU10" s="53"/>
      <c r="YV10" s="53"/>
      <c r="YW10" s="53"/>
      <c r="YX10" s="53"/>
      <c r="YY10" s="53"/>
      <c r="YZ10" s="53"/>
      <c r="ZA10" s="53"/>
      <c r="ZB10" s="53"/>
      <c r="ZC10" s="53"/>
      <c r="ZD10" s="53"/>
      <c r="ZE10" s="53"/>
      <c r="ZF10" s="53"/>
      <c r="ZG10" s="53"/>
      <c r="ZH10" s="53"/>
      <c r="ZI10" s="53"/>
      <c r="ZJ10" s="53"/>
      <c r="ZK10" s="53"/>
      <c r="ZL10" s="53"/>
      <c r="ZM10" s="53"/>
      <c r="ZN10" s="53"/>
      <c r="ZO10" s="53"/>
      <c r="ZP10" s="53"/>
      <c r="ZQ10" s="53"/>
      <c r="ZR10" s="53"/>
      <c r="ZS10" s="53"/>
      <c r="ZT10" s="53"/>
      <c r="ZU10" s="53"/>
      <c r="ZV10" s="53"/>
      <c r="ZW10" s="53"/>
      <c r="ZX10" s="53"/>
      <c r="ZY10" s="53"/>
      <c r="ZZ10" s="53"/>
      <c r="AAA10" s="53"/>
      <c r="AAB10" s="53"/>
      <c r="AAC10" s="53"/>
      <c r="AAD10" s="53"/>
      <c r="AAE10" s="53"/>
      <c r="AAF10" s="53"/>
      <c r="AAG10" s="53"/>
      <c r="AAH10" s="53"/>
      <c r="AAI10" s="53"/>
      <c r="AAJ10" s="53"/>
      <c r="AAK10" s="53"/>
      <c r="AAL10" s="53"/>
      <c r="AAM10" s="53"/>
      <c r="AAN10" s="53"/>
      <c r="AAO10" s="53"/>
      <c r="AAP10" s="53"/>
      <c r="AAQ10" s="53"/>
      <c r="AAR10" s="53"/>
      <c r="AAS10" s="53"/>
      <c r="AAT10" s="53"/>
      <c r="AAU10" s="53"/>
      <c r="AAV10" s="53"/>
      <c r="AAW10" s="53"/>
      <c r="AAX10" s="53"/>
      <c r="AAY10" s="53"/>
      <c r="AAZ10" s="53"/>
      <c r="ABA10" s="53"/>
      <c r="ABB10" s="53"/>
      <c r="ABC10" s="53"/>
      <c r="ABD10" s="53"/>
      <c r="ABE10" s="53"/>
      <c r="ABF10" s="53"/>
      <c r="ABG10" s="53"/>
      <c r="ABH10" s="53"/>
      <c r="ABI10" s="53"/>
      <c r="ABJ10" s="53"/>
      <c r="ABK10" s="53"/>
      <c r="ABL10" s="53"/>
      <c r="ABM10" s="53"/>
      <c r="ABN10" s="53"/>
      <c r="ABO10" s="53"/>
      <c r="ABP10" s="53"/>
      <c r="ABQ10" s="53"/>
      <c r="ABR10" s="53"/>
      <c r="ABS10" s="53"/>
      <c r="ABT10" s="53"/>
      <c r="ABU10" s="53"/>
      <c r="ABV10" s="53"/>
      <c r="ABW10" s="53"/>
      <c r="ABX10" s="53"/>
      <c r="ABY10" s="53"/>
      <c r="ABZ10" s="53"/>
      <c r="ACA10" s="53"/>
      <c r="ACB10" s="53"/>
      <c r="ACC10" s="53"/>
      <c r="ACD10" s="53"/>
      <c r="ACE10" s="53"/>
      <c r="ACF10" s="53"/>
      <c r="ACG10" s="53"/>
      <c r="ACH10" s="53"/>
      <c r="ACI10" s="53"/>
      <c r="ACJ10" s="53"/>
      <c r="ACK10" s="53"/>
      <c r="ACL10" s="53"/>
      <c r="ACM10" s="53"/>
      <c r="ACN10" s="53"/>
      <c r="ACO10" s="53"/>
      <c r="ACP10" s="53"/>
      <c r="ACQ10" s="53"/>
      <c r="ACR10" s="53"/>
      <c r="ACS10" s="53"/>
      <c r="ACT10" s="53"/>
      <c r="ACU10" s="53"/>
      <c r="ACV10" s="53"/>
      <c r="ACW10" s="53"/>
      <c r="ACX10" s="53"/>
      <c r="ACY10" s="53"/>
      <c r="ACZ10" s="53"/>
      <c r="ADA10" s="53"/>
      <c r="ADB10" s="53"/>
      <c r="ADC10" s="53"/>
      <c r="ADD10" s="53"/>
      <c r="ADE10" s="53"/>
      <c r="ADF10" s="53"/>
      <c r="ADG10" s="53"/>
      <c r="ADH10" s="53"/>
      <c r="ADI10" s="53"/>
      <c r="ADJ10" s="53"/>
      <c r="ADK10" s="53"/>
      <c r="ADL10" s="53"/>
      <c r="ADM10" s="53"/>
      <c r="ADN10" s="53"/>
      <c r="ADO10" s="53"/>
      <c r="ADP10" s="53"/>
      <c r="ADQ10" s="53"/>
      <c r="ADR10" s="53"/>
      <c r="ADS10" s="53"/>
      <c r="ADT10" s="53"/>
      <c r="ADU10" s="53"/>
      <c r="ADV10" s="53"/>
      <c r="ADW10" s="53"/>
      <c r="ADX10" s="53"/>
      <c r="ADY10" s="53"/>
      <c r="ADZ10" s="53"/>
      <c r="AEA10" s="53"/>
      <c r="AEB10" s="53"/>
      <c r="AEC10" s="53"/>
      <c r="AED10" s="53"/>
      <c r="AEE10" s="53"/>
      <c r="AEF10" s="53"/>
      <c r="AEG10" s="53"/>
      <c r="AEH10" s="53"/>
      <c r="AEI10" s="53"/>
      <c r="AEJ10" s="53"/>
      <c r="AEK10" s="53"/>
      <c r="AEL10" s="53"/>
      <c r="AEM10" s="53"/>
      <c r="AEN10" s="53"/>
      <c r="AEO10" s="53"/>
      <c r="AEP10" s="53"/>
      <c r="AEQ10" s="53"/>
      <c r="AER10" s="53"/>
      <c r="AES10" s="53"/>
      <c r="AET10" s="53"/>
      <c r="AEU10" s="53"/>
      <c r="AEV10" s="53"/>
      <c r="AEW10" s="53"/>
      <c r="AEX10" s="53"/>
      <c r="AEY10" s="53"/>
      <c r="AEZ10" s="53"/>
      <c r="AFA10" s="53"/>
      <c r="AFB10" s="53"/>
      <c r="AFC10" s="53"/>
      <c r="AFD10" s="53"/>
      <c r="AFE10" s="53"/>
      <c r="AFF10" s="53"/>
      <c r="AFG10" s="53"/>
      <c r="AFH10" s="53"/>
      <c r="AFI10" s="53"/>
      <c r="AFJ10" s="53"/>
      <c r="AFK10" s="53"/>
      <c r="AFL10" s="53"/>
      <c r="AFM10" s="53"/>
      <c r="AFN10" s="53"/>
      <c r="AFO10" s="53"/>
      <c r="AFP10" s="53"/>
      <c r="AFQ10" s="53"/>
      <c r="AFR10" s="53"/>
      <c r="AFS10" s="53"/>
      <c r="AFT10" s="53"/>
      <c r="AFU10" s="53"/>
      <c r="AFV10" s="53"/>
      <c r="AFW10" s="53"/>
      <c r="AFX10" s="53"/>
      <c r="AFY10" s="53"/>
      <c r="AFZ10" s="53"/>
      <c r="AGA10" s="53"/>
      <c r="AGB10" s="53"/>
      <c r="AGC10" s="53"/>
      <c r="AGD10" s="53"/>
      <c r="AGE10" s="53"/>
      <c r="AGF10" s="53"/>
      <c r="AGG10" s="53"/>
      <c r="AGH10" s="53"/>
      <c r="AGI10" s="53"/>
      <c r="AGJ10" s="53"/>
      <c r="AGK10" s="53"/>
      <c r="AGL10" s="53"/>
      <c r="AGM10" s="53"/>
      <c r="AGN10" s="53"/>
      <c r="AGO10" s="53"/>
      <c r="AGP10" s="53"/>
      <c r="AGQ10" s="53"/>
      <c r="AGR10" s="53"/>
      <c r="AGS10" s="53"/>
      <c r="AGT10" s="53"/>
      <c r="AGU10" s="53"/>
      <c r="AGV10" s="53"/>
      <c r="AGW10" s="53"/>
      <c r="AGX10" s="53"/>
      <c r="AGY10" s="53"/>
      <c r="AGZ10" s="53"/>
      <c r="AHA10" s="53"/>
      <c r="AHB10" s="53"/>
      <c r="AHC10" s="53"/>
      <c r="AHD10" s="53"/>
      <c r="AHE10" s="53"/>
      <c r="AHF10" s="53"/>
      <c r="AHG10" s="53"/>
      <c r="AHH10" s="53"/>
      <c r="AHI10" s="53"/>
      <c r="AHJ10" s="53"/>
      <c r="AHK10" s="53"/>
      <c r="AHL10" s="53"/>
      <c r="AHM10" s="53"/>
      <c r="AHN10" s="53"/>
      <c r="AHO10" s="53"/>
      <c r="AHP10" s="53"/>
      <c r="AHQ10" s="53"/>
      <c r="AHR10" s="53"/>
      <c r="AHS10" s="53"/>
      <c r="AHT10" s="53"/>
      <c r="AHU10" s="53"/>
      <c r="AHV10" s="53"/>
      <c r="AHW10" s="53"/>
      <c r="AHX10" s="53"/>
      <c r="AHY10" s="53"/>
      <c r="AHZ10" s="53"/>
      <c r="AIA10" s="53"/>
      <c r="AIB10" s="53"/>
      <c r="AIC10" s="53"/>
      <c r="AID10" s="53"/>
      <c r="AIE10" s="53"/>
      <c r="AIF10" s="53"/>
      <c r="AIG10" s="53"/>
      <c r="AIH10" s="53"/>
      <c r="AII10" s="53"/>
      <c r="AIJ10" s="53"/>
      <c r="AIK10" s="53"/>
      <c r="AIL10" s="53"/>
      <c r="AIM10" s="53"/>
      <c r="AIN10" s="53"/>
      <c r="AIO10" s="53"/>
      <c r="AIP10" s="53"/>
      <c r="AIQ10" s="53"/>
      <c r="AIR10" s="53"/>
      <c r="AIS10" s="53"/>
      <c r="AIT10" s="53"/>
      <c r="AIU10" s="53"/>
      <c r="AIV10" s="53"/>
      <c r="AIW10" s="53"/>
      <c r="AIX10" s="53"/>
      <c r="AIY10" s="53"/>
      <c r="AIZ10" s="53"/>
      <c r="AJA10" s="53"/>
      <c r="AJB10" s="53"/>
      <c r="AJC10" s="53"/>
      <c r="AJD10" s="53"/>
      <c r="AJE10" s="53"/>
      <c r="AJF10" s="53"/>
      <c r="AJG10" s="53"/>
      <c r="AJH10" s="53"/>
      <c r="AJI10" s="53"/>
      <c r="AJJ10" s="53"/>
      <c r="AJK10" s="53"/>
      <c r="AJL10" s="53"/>
      <c r="AJM10" s="53"/>
      <c r="AJN10" s="53"/>
      <c r="AJO10" s="53"/>
      <c r="AJP10" s="53"/>
      <c r="AJQ10" s="53"/>
      <c r="AJR10" s="53"/>
      <c r="AJS10" s="53"/>
      <c r="AJT10" s="53"/>
      <c r="AJU10" s="53"/>
      <c r="AJV10" s="53"/>
      <c r="AJW10" s="53"/>
      <c r="AJX10" s="53"/>
      <c r="AJY10" s="53"/>
      <c r="AJZ10" s="53"/>
      <c r="AKA10" s="53"/>
      <c r="AKB10" s="53"/>
      <c r="AKC10" s="53"/>
      <c r="AKD10" s="53"/>
      <c r="AKE10" s="53"/>
      <c r="AKF10" s="53"/>
      <c r="AKG10" s="53"/>
      <c r="AKH10" s="53"/>
      <c r="AKI10" s="53"/>
      <c r="AKJ10" s="53"/>
      <c r="AKK10" s="53"/>
      <c r="AKL10" s="53"/>
      <c r="AKM10" s="53"/>
      <c r="AKN10" s="53"/>
      <c r="AKO10" s="53"/>
      <c r="AKP10" s="53"/>
      <c r="AKQ10" s="53"/>
      <c r="AKR10" s="53"/>
      <c r="AKS10" s="53"/>
      <c r="AKT10" s="53"/>
      <c r="AKU10" s="53"/>
      <c r="AKV10" s="53"/>
      <c r="AKW10" s="53"/>
      <c r="AKX10" s="53"/>
      <c r="AKY10" s="53"/>
      <c r="AKZ10" s="53"/>
      <c r="ALA10" s="53"/>
      <c r="ALB10" s="53"/>
      <c r="ALC10" s="53"/>
      <c r="ALD10" s="53"/>
      <c r="ALE10" s="53"/>
      <c r="ALF10" s="53"/>
      <c r="ALG10" s="53"/>
      <c r="ALH10" s="53"/>
      <c r="ALI10" s="53"/>
      <c r="ALJ10" s="53"/>
      <c r="ALK10" s="53"/>
      <c r="ALL10" s="53"/>
      <c r="ALM10" s="53"/>
      <c r="ALN10" s="53"/>
      <c r="ALO10" s="53"/>
      <c r="ALP10" s="53"/>
      <c r="ALQ10" s="53"/>
      <c r="ALR10" s="53"/>
      <c r="ALS10" s="53"/>
      <c r="ALT10" s="53"/>
      <c r="ALU10" s="53"/>
      <c r="ALV10" s="53"/>
      <c r="ALW10" s="53"/>
      <c r="ALX10" s="53"/>
      <c r="ALY10" s="53"/>
      <c r="ALZ10" s="53"/>
      <c r="AMA10" s="53"/>
      <c r="AMB10" s="53"/>
      <c r="AMC10" s="53"/>
      <c r="AMD10" s="53"/>
      <c r="AME10" s="53"/>
      <c r="AMF10" s="53"/>
      <c r="AMG10" s="53"/>
      <c r="AMH10" s="53"/>
      <c r="AMI10" s="53"/>
      <c r="AMJ10" s="53"/>
      <c r="AMK10" s="53"/>
      <c r="AML10" s="53"/>
      <c r="AMM10" s="53"/>
      <c r="AMN10" s="53"/>
      <c r="AMO10" s="53"/>
      <c r="AMP10" s="53"/>
      <c r="AMQ10" s="53"/>
      <c r="AMR10" s="53"/>
      <c r="AMS10" s="53"/>
      <c r="AMT10" s="53"/>
      <c r="AMU10" s="53"/>
      <c r="AMV10" s="53"/>
      <c r="AMW10" s="53"/>
      <c r="AMX10" s="53"/>
      <c r="AMY10" s="53"/>
      <c r="AMZ10" s="53"/>
      <c r="ANA10" s="53"/>
      <c r="ANB10" s="53"/>
      <c r="ANC10" s="53"/>
      <c r="AND10" s="53"/>
      <c r="ANE10" s="53"/>
      <c r="ANF10" s="53"/>
      <c r="ANG10" s="53"/>
      <c r="ANH10" s="53"/>
      <c r="ANI10" s="53"/>
      <c r="ANJ10" s="53"/>
      <c r="ANK10" s="53"/>
      <c r="ANL10" s="53"/>
      <c r="ANM10" s="53"/>
      <c r="ANN10" s="53"/>
      <c r="ANO10" s="53"/>
      <c r="ANP10" s="53"/>
      <c r="ANQ10" s="53"/>
      <c r="ANR10" s="53"/>
      <c r="ANS10" s="53"/>
      <c r="ANT10" s="53"/>
      <c r="ANU10" s="53"/>
      <c r="ANV10" s="53"/>
      <c r="ANW10" s="53"/>
      <c r="ANX10" s="53"/>
      <c r="ANY10" s="53"/>
      <c r="ANZ10" s="53"/>
      <c r="AOA10" s="53"/>
      <c r="AOB10" s="53"/>
      <c r="AOC10" s="53"/>
      <c r="AOD10" s="53"/>
      <c r="AOE10" s="53"/>
      <c r="AOF10" s="53"/>
      <c r="AOG10" s="53"/>
      <c r="AOH10" s="53"/>
      <c r="AOI10" s="53"/>
      <c r="AOJ10" s="53"/>
      <c r="AOK10" s="53"/>
      <c r="AOL10" s="53"/>
      <c r="AOM10" s="53"/>
      <c r="AON10" s="53"/>
      <c r="AOO10" s="53"/>
      <c r="AOP10" s="53"/>
      <c r="AOQ10" s="53"/>
      <c r="AOR10" s="53"/>
      <c r="AOS10" s="53"/>
      <c r="AOT10" s="53"/>
      <c r="AOU10" s="53"/>
      <c r="AOV10" s="53"/>
      <c r="AOW10" s="53"/>
      <c r="AOX10" s="53"/>
      <c r="AOY10" s="53"/>
      <c r="AOZ10" s="53"/>
      <c r="APA10" s="53"/>
      <c r="APB10" s="53"/>
      <c r="APC10" s="53"/>
      <c r="APD10" s="53"/>
      <c r="APE10" s="53"/>
      <c r="APF10" s="53"/>
      <c r="APG10" s="53"/>
      <c r="APH10" s="53"/>
      <c r="API10" s="53"/>
      <c r="APJ10" s="53"/>
      <c r="APK10" s="53"/>
      <c r="APL10" s="53"/>
      <c r="APM10" s="53"/>
      <c r="APN10" s="53"/>
      <c r="APO10" s="53"/>
      <c r="APP10" s="53"/>
      <c r="APQ10" s="53"/>
      <c r="APR10" s="53"/>
      <c r="APS10" s="53"/>
      <c r="APT10" s="53"/>
      <c r="APU10" s="53"/>
      <c r="APV10" s="53"/>
      <c r="APW10" s="53"/>
      <c r="APX10" s="53"/>
      <c r="APY10" s="53"/>
      <c r="APZ10" s="53"/>
      <c r="AQA10" s="53"/>
      <c r="AQB10" s="53"/>
      <c r="AQC10" s="53"/>
      <c r="AQD10" s="53"/>
      <c r="AQE10" s="53"/>
      <c r="AQF10" s="53"/>
      <c r="AQG10" s="53"/>
      <c r="AQH10" s="53"/>
      <c r="AQI10" s="53"/>
      <c r="AQJ10" s="53"/>
      <c r="AQK10" s="53"/>
      <c r="AQL10" s="53"/>
      <c r="AQM10" s="53"/>
      <c r="AQN10" s="53"/>
      <c r="AQO10" s="53"/>
      <c r="AQP10" s="53"/>
      <c r="AQQ10" s="53"/>
      <c r="AQR10" s="53"/>
      <c r="AQS10" s="53"/>
      <c r="AQT10" s="53"/>
      <c r="AQU10" s="53"/>
      <c r="AQV10" s="53"/>
      <c r="AQW10" s="53"/>
      <c r="AQX10" s="53"/>
      <c r="AQY10" s="53"/>
      <c r="AQZ10" s="53"/>
      <c r="ARA10" s="53"/>
      <c r="ARB10" s="53"/>
      <c r="ARC10" s="53"/>
      <c r="ARD10" s="53"/>
      <c r="ARE10" s="53"/>
      <c r="ARF10" s="53"/>
      <c r="ARG10" s="53"/>
      <c r="ARH10" s="53"/>
      <c r="ARI10" s="53"/>
      <c r="ARJ10" s="53"/>
      <c r="ARK10" s="53"/>
      <c r="ARL10" s="53"/>
      <c r="ARM10" s="53"/>
      <c r="ARN10" s="53"/>
      <c r="ARO10" s="53"/>
      <c r="ARP10" s="53"/>
      <c r="ARQ10" s="53"/>
      <c r="ARR10" s="53"/>
      <c r="ARS10" s="53"/>
      <c r="ART10" s="53"/>
      <c r="ARU10" s="53"/>
      <c r="ARV10" s="53"/>
      <c r="ARW10" s="53"/>
      <c r="ARX10" s="53"/>
      <c r="ARY10" s="53"/>
      <c r="ARZ10" s="53"/>
      <c r="ASA10" s="53"/>
      <c r="ASB10" s="53"/>
      <c r="ASC10" s="53"/>
      <c r="ASD10" s="53"/>
      <c r="ASE10" s="53"/>
      <c r="ASF10" s="53"/>
      <c r="ASG10" s="53"/>
      <c r="ASH10" s="53"/>
      <c r="ASI10" s="53"/>
      <c r="ASJ10" s="53"/>
      <c r="ASK10" s="53"/>
      <c r="ASL10" s="53"/>
      <c r="ASM10" s="53"/>
      <c r="ASN10" s="53"/>
      <c r="ASO10" s="53"/>
      <c r="ASP10" s="53"/>
      <c r="ASQ10" s="53"/>
      <c r="ASR10" s="53"/>
      <c r="ASS10" s="53"/>
      <c r="AST10" s="53"/>
      <c r="ASU10" s="53"/>
      <c r="ASV10" s="53"/>
      <c r="ASW10" s="53"/>
      <c r="ASX10" s="53"/>
      <c r="ASY10" s="53"/>
      <c r="ASZ10" s="53"/>
      <c r="ATA10" s="53"/>
      <c r="ATB10" s="53"/>
      <c r="ATC10" s="53"/>
      <c r="ATD10" s="53"/>
      <c r="ATE10" s="53"/>
      <c r="ATF10" s="53"/>
      <c r="ATG10" s="53"/>
      <c r="ATH10" s="53"/>
      <c r="ATI10" s="53"/>
      <c r="ATJ10" s="53"/>
      <c r="ATK10" s="53"/>
      <c r="ATL10" s="53"/>
      <c r="ATM10" s="53"/>
      <c r="ATN10" s="53"/>
      <c r="ATO10" s="53"/>
      <c r="ATP10" s="53"/>
      <c r="ATQ10" s="53"/>
      <c r="ATR10" s="53"/>
      <c r="ATS10" s="53"/>
      <c r="ATT10" s="53"/>
      <c r="ATU10" s="53"/>
      <c r="ATV10" s="53"/>
      <c r="ATW10" s="53"/>
      <c r="ATX10" s="53"/>
      <c r="ATY10" s="53"/>
      <c r="ATZ10" s="53"/>
      <c r="AUA10" s="53"/>
      <c r="AUB10" s="53"/>
      <c r="AUC10" s="53"/>
      <c r="AUD10" s="53"/>
      <c r="AUE10" s="53"/>
      <c r="AUF10" s="53"/>
      <c r="AUG10" s="53"/>
      <c r="AUH10" s="53"/>
      <c r="AUI10" s="53"/>
      <c r="AUJ10" s="53"/>
      <c r="AUK10" s="53"/>
      <c r="AUL10" s="53"/>
      <c r="AUM10" s="53"/>
      <c r="AUN10" s="53"/>
      <c r="AUO10" s="53"/>
      <c r="AUP10" s="53"/>
      <c r="AUQ10" s="53"/>
      <c r="AUR10" s="53"/>
      <c r="AUS10" s="53"/>
      <c r="AUT10" s="53"/>
      <c r="AUU10" s="53"/>
      <c r="AUV10" s="53"/>
      <c r="AUW10" s="53"/>
      <c r="AUX10" s="53"/>
      <c r="AUY10" s="53"/>
      <c r="AUZ10" s="53"/>
      <c r="AVA10" s="53"/>
      <c r="AVB10" s="53"/>
      <c r="AVC10" s="53"/>
      <c r="AVD10" s="53"/>
      <c r="AVE10" s="53"/>
      <c r="AVF10" s="53"/>
      <c r="AVG10" s="53"/>
      <c r="AVH10" s="53"/>
      <c r="AVI10" s="53"/>
      <c r="AVJ10" s="53"/>
      <c r="AVK10" s="53"/>
      <c r="AVL10" s="53"/>
      <c r="AVM10" s="53"/>
      <c r="AVN10" s="53"/>
      <c r="AVO10" s="53"/>
      <c r="AVP10" s="53"/>
      <c r="AVQ10" s="53"/>
      <c r="AVR10" s="53"/>
      <c r="AVS10" s="53"/>
      <c r="AVT10" s="53"/>
      <c r="AVU10" s="53"/>
      <c r="AVV10" s="53"/>
      <c r="AVW10" s="53"/>
      <c r="AVX10" s="53"/>
      <c r="AVY10" s="53"/>
      <c r="AVZ10" s="53"/>
      <c r="AWA10" s="53"/>
      <c r="AWB10" s="53"/>
      <c r="AWC10" s="53"/>
      <c r="AWD10" s="53"/>
      <c r="AWE10" s="53"/>
      <c r="AWF10" s="53"/>
      <c r="AWG10" s="53"/>
      <c r="AWH10" s="53"/>
      <c r="AWI10" s="53"/>
      <c r="AWJ10" s="53"/>
      <c r="AWK10" s="53"/>
      <c r="AWL10" s="53"/>
      <c r="AWM10" s="53"/>
      <c r="AWN10" s="53"/>
      <c r="AWO10" s="53"/>
      <c r="AWP10" s="53"/>
      <c r="AWQ10" s="53"/>
      <c r="AWR10" s="53"/>
      <c r="AWS10" s="53"/>
      <c r="AWT10" s="53"/>
      <c r="AWU10" s="53"/>
      <c r="AWV10" s="53"/>
      <c r="AWW10" s="53"/>
      <c r="AWX10" s="53"/>
      <c r="AWY10" s="53"/>
      <c r="AWZ10" s="53"/>
      <c r="AXA10" s="53"/>
      <c r="AXB10" s="53"/>
      <c r="AXC10" s="53"/>
      <c r="AXD10" s="53"/>
      <c r="AXE10" s="53"/>
      <c r="AXF10" s="53"/>
      <c r="AXG10" s="53"/>
      <c r="AXH10" s="53"/>
      <c r="AXI10" s="53"/>
      <c r="AXJ10" s="53"/>
      <c r="AXK10" s="53"/>
      <c r="AXL10" s="53"/>
      <c r="AXM10" s="53"/>
      <c r="AXN10" s="53"/>
      <c r="AXO10" s="53"/>
      <c r="AXP10" s="53"/>
      <c r="AXQ10" s="53"/>
      <c r="AXR10" s="53"/>
      <c r="AXS10" s="53"/>
      <c r="AXT10" s="53"/>
      <c r="AXU10" s="53"/>
      <c r="AXV10" s="53"/>
      <c r="AXW10" s="53"/>
      <c r="AXX10" s="53"/>
      <c r="AXY10" s="53"/>
      <c r="AXZ10" s="53"/>
      <c r="AYA10" s="53"/>
      <c r="AYB10" s="53"/>
      <c r="AYC10" s="53"/>
      <c r="AYD10" s="53"/>
      <c r="AYE10" s="53"/>
      <c r="AYF10" s="53"/>
      <c r="AYG10" s="53"/>
      <c r="AYH10" s="53"/>
      <c r="AYI10" s="53"/>
      <c r="AYJ10" s="53"/>
      <c r="AYK10" s="53"/>
      <c r="AYL10" s="53"/>
      <c r="AYM10" s="53"/>
      <c r="AYN10" s="53"/>
      <c r="AYO10" s="53"/>
      <c r="AYP10" s="53"/>
      <c r="AYQ10" s="53"/>
      <c r="AYR10" s="53"/>
      <c r="AYS10" s="53"/>
      <c r="AYT10" s="53"/>
      <c r="AYU10" s="53"/>
      <c r="AYV10" s="53"/>
      <c r="AYW10" s="53"/>
      <c r="AYX10" s="53"/>
      <c r="AYY10" s="53"/>
      <c r="AYZ10" s="53"/>
      <c r="AZA10" s="53"/>
      <c r="AZB10" s="53"/>
      <c r="AZC10" s="53"/>
      <c r="AZD10" s="53"/>
      <c r="AZE10" s="53"/>
      <c r="AZF10" s="53"/>
      <c r="AZG10" s="53"/>
      <c r="AZH10" s="53"/>
      <c r="AZI10" s="53"/>
      <c r="AZJ10" s="53"/>
      <c r="AZK10" s="53"/>
      <c r="AZL10" s="53"/>
      <c r="AZM10" s="53"/>
      <c r="AZN10" s="53"/>
      <c r="AZO10" s="53"/>
      <c r="AZP10" s="53"/>
      <c r="AZQ10" s="53"/>
      <c r="AZR10" s="53"/>
      <c r="AZS10" s="53"/>
      <c r="AZT10" s="53"/>
      <c r="AZU10" s="53"/>
      <c r="AZV10" s="53"/>
      <c r="AZW10" s="53"/>
      <c r="AZX10" s="53"/>
      <c r="AZY10" s="53"/>
      <c r="AZZ10" s="53"/>
      <c r="BAA10" s="53"/>
      <c r="BAB10" s="53"/>
      <c r="BAC10" s="53"/>
      <c r="BAD10" s="53"/>
      <c r="BAE10" s="53"/>
      <c r="BAF10" s="53"/>
      <c r="BAG10" s="53"/>
      <c r="BAH10" s="53"/>
      <c r="BAI10" s="53"/>
      <c r="BAJ10" s="53"/>
      <c r="BAK10" s="53"/>
      <c r="BAL10" s="53"/>
      <c r="BAM10" s="53"/>
      <c r="BAN10" s="53"/>
      <c r="BAO10" s="53"/>
      <c r="BAP10" s="53"/>
      <c r="BAQ10" s="53"/>
      <c r="BAR10" s="53"/>
      <c r="BAS10" s="53"/>
      <c r="BAT10" s="53"/>
      <c r="BAU10" s="53"/>
      <c r="BAV10" s="53"/>
      <c r="BAW10" s="53"/>
      <c r="BAX10" s="53"/>
      <c r="BAY10" s="53"/>
      <c r="BAZ10" s="53"/>
      <c r="BBA10" s="53"/>
      <c r="BBB10" s="53"/>
      <c r="BBC10" s="53"/>
      <c r="BBD10" s="53"/>
      <c r="BBE10" s="53"/>
      <c r="BBF10" s="53"/>
      <c r="BBG10" s="53"/>
      <c r="BBH10" s="53"/>
      <c r="BBI10" s="53"/>
      <c r="BBJ10" s="53"/>
      <c r="BBK10" s="53"/>
      <c r="BBL10" s="53"/>
      <c r="BBM10" s="53"/>
      <c r="BBN10" s="53"/>
      <c r="BBO10" s="53"/>
      <c r="BBP10" s="53"/>
      <c r="BBQ10" s="53"/>
      <c r="BBR10" s="53"/>
      <c r="BBS10" s="53"/>
      <c r="BBT10" s="53"/>
      <c r="BBU10" s="53"/>
      <c r="BBV10" s="53"/>
      <c r="BBW10" s="53"/>
      <c r="BBX10" s="53"/>
      <c r="BBY10" s="53"/>
      <c r="BBZ10" s="53"/>
      <c r="BCA10" s="53"/>
      <c r="BCB10" s="53"/>
      <c r="BCC10" s="53"/>
      <c r="BCD10" s="53"/>
      <c r="BCE10" s="53"/>
      <c r="BCF10" s="53"/>
      <c r="BCG10" s="53"/>
      <c r="BCH10" s="53"/>
      <c r="BCI10" s="53"/>
      <c r="BCJ10" s="53"/>
      <c r="BCK10" s="53"/>
      <c r="BCL10" s="53"/>
      <c r="BCM10" s="53"/>
      <c r="BCN10" s="53"/>
      <c r="BCO10" s="53"/>
      <c r="BCP10" s="53"/>
      <c r="BCQ10" s="53"/>
      <c r="BCR10" s="53"/>
      <c r="BCS10" s="53"/>
      <c r="BCT10" s="53"/>
      <c r="BCU10" s="53"/>
      <c r="BCV10" s="53"/>
      <c r="BCW10" s="53"/>
      <c r="BCX10" s="53"/>
      <c r="BCY10" s="53"/>
      <c r="BCZ10" s="53"/>
      <c r="BDA10" s="53"/>
      <c r="BDB10" s="53"/>
      <c r="BDC10" s="53"/>
      <c r="BDD10" s="53"/>
      <c r="BDE10" s="53"/>
      <c r="BDF10" s="53"/>
      <c r="BDG10" s="53"/>
      <c r="BDH10" s="53"/>
      <c r="BDI10" s="53"/>
      <c r="BDJ10" s="53"/>
      <c r="BDK10" s="53"/>
      <c r="BDL10" s="53"/>
      <c r="BDM10" s="53"/>
      <c r="BDN10" s="53"/>
      <c r="BDO10" s="53"/>
      <c r="BDP10" s="53"/>
      <c r="BDQ10" s="53"/>
      <c r="BDR10" s="53"/>
      <c r="BDS10" s="53"/>
      <c r="BDT10" s="53"/>
      <c r="BDU10" s="53"/>
      <c r="BDV10" s="53"/>
      <c r="BDW10" s="53"/>
      <c r="BDX10" s="53"/>
      <c r="BDY10" s="53"/>
      <c r="BDZ10" s="53"/>
      <c r="BEA10" s="53"/>
      <c r="BEB10" s="53"/>
      <c r="BEC10" s="53"/>
      <c r="BED10" s="53"/>
      <c r="BEE10" s="53"/>
      <c r="BEF10" s="53"/>
      <c r="BEG10" s="53"/>
      <c r="BEH10" s="53"/>
      <c r="BEI10" s="53"/>
      <c r="BEJ10" s="53"/>
      <c r="BEK10" s="53"/>
      <c r="BEL10" s="53"/>
      <c r="BEM10" s="53"/>
      <c r="BEN10" s="53"/>
      <c r="BEO10" s="53"/>
      <c r="BEP10" s="53"/>
      <c r="BEQ10" s="53"/>
      <c r="BER10" s="53"/>
      <c r="BES10" s="53"/>
      <c r="BET10" s="53"/>
      <c r="BEU10" s="53"/>
      <c r="BEV10" s="53"/>
      <c r="BEW10" s="53"/>
      <c r="BEX10" s="53"/>
      <c r="BEY10" s="53"/>
      <c r="BEZ10" s="53"/>
      <c r="BFA10" s="53"/>
      <c r="BFB10" s="53"/>
      <c r="BFC10" s="53"/>
      <c r="BFD10" s="53"/>
      <c r="BFE10" s="53"/>
      <c r="BFF10" s="53"/>
      <c r="BFG10" s="53"/>
      <c r="BFH10" s="53"/>
      <c r="BFI10" s="53"/>
      <c r="BFJ10" s="53"/>
      <c r="BFK10" s="53"/>
      <c r="BFL10" s="53"/>
      <c r="BFM10" s="53"/>
      <c r="BFN10" s="53"/>
      <c r="BFO10" s="53"/>
      <c r="BFP10" s="53"/>
      <c r="BFQ10" s="53"/>
      <c r="BFR10" s="53"/>
      <c r="BFS10" s="53"/>
      <c r="BFT10" s="53"/>
      <c r="BFU10" s="53"/>
      <c r="BFV10" s="53"/>
      <c r="BFW10" s="53"/>
      <c r="BFX10" s="53"/>
      <c r="BFY10" s="53"/>
      <c r="BFZ10" s="53"/>
      <c r="BGA10" s="53"/>
      <c r="BGB10" s="53"/>
      <c r="BGC10" s="53"/>
      <c r="BGD10" s="53"/>
      <c r="BGE10" s="53"/>
      <c r="BGF10" s="53"/>
      <c r="BGG10" s="53"/>
      <c r="BGH10" s="53"/>
      <c r="BGI10" s="53"/>
      <c r="BGJ10" s="53"/>
      <c r="BGK10" s="53"/>
      <c r="BGL10" s="53"/>
      <c r="BGM10" s="53"/>
      <c r="BGN10" s="53"/>
      <c r="BGO10" s="53"/>
      <c r="BGP10" s="53"/>
      <c r="BGQ10" s="53"/>
      <c r="BGR10" s="53"/>
      <c r="BGS10" s="53"/>
      <c r="BGT10" s="53"/>
      <c r="BGU10" s="53"/>
      <c r="BGV10" s="53"/>
      <c r="BGW10" s="53"/>
      <c r="BGX10" s="53"/>
      <c r="BGY10" s="53"/>
      <c r="BGZ10" s="53"/>
      <c r="BHA10" s="53"/>
      <c r="BHB10" s="53"/>
      <c r="BHC10" s="53"/>
      <c r="BHD10" s="53"/>
      <c r="BHE10" s="53"/>
      <c r="BHF10" s="53"/>
      <c r="BHG10" s="53"/>
      <c r="BHH10" s="53"/>
      <c r="BHI10" s="53"/>
      <c r="BHJ10" s="53"/>
      <c r="BHK10" s="53"/>
      <c r="BHL10" s="53"/>
      <c r="BHM10" s="53"/>
      <c r="BHN10" s="53"/>
      <c r="BHO10" s="53"/>
      <c r="BHP10" s="53"/>
      <c r="BHQ10" s="53"/>
      <c r="BHR10" s="53"/>
      <c r="BHS10" s="53"/>
      <c r="BHT10" s="53"/>
      <c r="BHU10" s="53"/>
      <c r="BHV10" s="53"/>
      <c r="BHW10" s="53"/>
      <c r="BHX10" s="53"/>
      <c r="BHY10" s="53"/>
      <c r="BHZ10" s="53"/>
      <c r="BIA10" s="53"/>
      <c r="BIB10" s="53"/>
      <c r="BIC10" s="53"/>
      <c r="BID10" s="53"/>
      <c r="BIE10" s="53"/>
      <c r="BIF10" s="53"/>
      <c r="BIG10" s="53"/>
      <c r="BIH10" s="53"/>
      <c r="BII10" s="53"/>
      <c r="BIJ10" s="53"/>
      <c r="BIK10" s="53"/>
      <c r="BIL10" s="53"/>
      <c r="BIM10" s="53"/>
      <c r="BIN10" s="53"/>
      <c r="BIO10" s="53"/>
      <c r="BIP10" s="53"/>
      <c r="BIQ10" s="53"/>
      <c r="BIR10" s="53"/>
      <c r="BIS10" s="53"/>
      <c r="BIT10" s="53"/>
      <c r="BIU10" s="53"/>
      <c r="BIV10" s="53"/>
      <c r="BIW10" s="53"/>
      <c r="BIX10" s="53"/>
      <c r="BIY10" s="53"/>
      <c r="BIZ10" s="53"/>
      <c r="BJA10" s="53"/>
      <c r="BJB10" s="53"/>
      <c r="BJC10" s="53"/>
      <c r="BJD10" s="53"/>
      <c r="BJE10" s="53"/>
      <c r="BJF10" s="53"/>
      <c r="BJG10" s="53"/>
      <c r="BJH10" s="53"/>
      <c r="BJI10" s="53"/>
      <c r="BJJ10" s="53"/>
      <c r="BJK10" s="53"/>
      <c r="BJL10" s="53"/>
      <c r="BJM10" s="53"/>
      <c r="BJN10" s="53"/>
      <c r="BJO10" s="53"/>
      <c r="BJP10" s="53"/>
      <c r="BJQ10" s="53"/>
      <c r="BJR10" s="53"/>
      <c r="BJS10" s="53"/>
      <c r="BJT10" s="53"/>
      <c r="BJU10" s="53"/>
      <c r="BJV10" s="53"/>
      <c r="BJW10" s="53"/>
      <c r="BJX10" s="53"/>
      <c r="BJY10" s="53"/>
      <c r="BJZ10" s="53"/>
      <c r="BKA10" s="53"/>
      <c r="BKB10" s="53"/>
      <c r="BKC10" s="53"/>
      <c r="BKD10" s="53"/>
      <c r="BKE10" s="53"/>
      <c r="BKF10" s="53"/>
      <c r="BKG10" s="53"/>
      <c r="BKH10" s="53"/>
      <c r="BKI10" s="53"/>
      <c r="BKJ10" s="53"/>
      <c r="BKK10" s="53"/>
      <c r="BKL10" s="53"/>
      <c r="BKM10" s="53"/>
      <c r="BKN10" s="53"/>
      <c r="BKO10" s="53"/>
      <c r="BKP10" s="53"/>
      <c r="BKQ10" s="53"/>
      <c r="BKR10" s="53"/>
      <c r="BKS10" s="53"/>
      <c r="BKT10" s="53"/>
      <c r="BKU10" s="53"/>
      <c r="BKV10" s="53"/>
      <c r="BKW10" s="53"/>
      <c r="BKX10" s="53"/>
      <c r="BKY10" s="53"/>
      <c r="BKZ10" s="53"/>
      <c r="BLA10" s="53"/>
      <c r="BLB10" s="53"/>
      <c r="BLC10" s="53"/>
      <c r="BLD10" s="53"/>
      <c r="BLE10" s="53"/>
      <c r="BLF10" s="53"/>
      <c r="BLG10" s="53"/>
      <c r="BLH10" s="53"/>
      <c r="BLI10" s="53"/>
      <c r="BLJ10" s="53"/>
      <c r="BLK10" s="53"/>
      <c r="BLL10" s="53"/>
      <c r="BLM10" s="53"/>
      <c r="BLN10" s="53"/>
      <c r="BLO10" s="53"/>
      <c r="BLP10" s="53"/>
      <c r="BLQ10" s="53"/>
      <c r="BLR10" s="53"/>
      <c r="BLS10" s="53"/>
      <c r="BLT10" s="53"/>
      <c r="BLU10" s="53"/>
      <c r="BLV10" s="53"/>
      <c r="BLW10" s="53"/>
      <c r="BLX10" s="53"/>
      <c r="BLY10" s="53"/>
      <c r="BLZ10" s="53"/>
      <c r="BMA10" s="53"/>
      <c r="BMB10" s="53"/>
      <c r="BMC10" s="53"/>
      <c r="BMD10" s="53"/>
      <c r="BME10" s="53"/>
      <c r="BMF10" s="53"/>
      <c r="BMG10" s="53"/>
      <c r="BMH10" s="53"/>
      <c r="BMI10" s="53"/>
      <c r="BMJ10" s="53"/>
      <c r="BMK10" s="53"/>
      <c r="BML10" s="53"/>
      <c r="BMM10" s="53"/>
      <c r="BMN10" s="53"/>
      <c r="BMO10" s="53"/>
      <c r="BMP10" s="53"/>
      <c r="BMQ10" s="53"/>
      <c r="BMR10" s="53"/>
      <c r="BMS10" s="53"/>
      <c r="BMT10" s="53"/>
      <c r="BMU10" s="53"/>
      <c r="BMV10" s="53"/>
      <c r="BMW10" s="53"/>
      <c r="BMX10" s="53"/>
      <c r="BMY10" s="53"/>
      <c r="BMZ10" s="53"/>
      <c r="BNA10" s="53"/>
      <c r="BNB10" s="53"/>
      <c r="BNC10" s="53"/>
      <c r="BND10" s="53"/>
      <c r="BNE10" s="53"/>
      <c r="BNF10" s="53"/>
      <c r="BNG10" s="53"/>
      <c r="BNH10" s="53"/>
      <c r="BNI10" s="53"/>
      <c r="BNJ10" s="53"/>
      <c r="BNK10" s="53"/>
      <c r="BNL10" s="53"/>
      <c r="BNM10" s="53"/>
      <c r="BNN10" s="53"/>
      <c r="BNO10" s="53"/>
      <c r="BNP10" s="53"/>
      <c r="BNQ10" s="53"/>
      <c r="BNR10" s="53"/>
      <c r="BNS10" s="53"/>
      <c r="BNT10" s="53"/>
      <c r="BNU10" s="53"/>
      <c r="BNV10" s="53"/>
      <c r="BNW10" s="53"/>
      <c r="BNX10" s="53"/>
      <c r="BNY10" s="53"/>
      <c r="BNZ10" s="53"/>
      <c r="BOA10" s="53"/>
      <c r="BOB10" s="53"/>
      <c r="BOC10" s="53"/>
      <c r="BOD10" s="53"/>
      <c r="BOE10" s="53"/>
      <c r="BOF10" s="53"/>
      <c r="BOG10" s="53"/>
      <c r="BOH10" s="53"/>
      <c r="BOI10" s="53"/>
      <c r="BOJ10" s="53"/>
      <c r="BOK10" s="53"/>
      <c r="BOL10" s="53"/>
      <c r="BOM10" s="53"/>
      <c r="BON10" s="53"/>
      <c r="BOO10" s="53"/>
      <c r="BOP10" s="53"/>
      <c r="BOQ10" s="53"/>
      <c r="BOR10" s="53"/>
      <c r="BOS10" s="53"/>
      <c r="BOT10" s="53"/>
      <c r="BOU10" s="53"/>
      <c r="BOV10" s="53"/>
      <c r="BOW10" s="53"/>
      <c r="BOX10" s="53"/>
      <c r="BOY10" s="53"/>
      <c r="BOZ10" s="53"/>
      <c r="BPA10" s="53"/>
      <c r="BPB10" s="53"/>
      <c r="BPC10" s="53"/>
      <c r="BPD10" s="53"/>
      <c r="BPE10" s="53"/>
      <c r="BPF10" s="53"/>
      <c r="BPG10" s="53"/>
      <c r="BPH10" s="53"/>
      <c r="BPI10" s="53"/>
      <c r="BPJ10" s="53"/>
      <c r="BPK10" s="53"/>
      <c r="BPL10" s="53"/>
      <c r="BPM10" s="53"/>
      <c r="BPN10" s="53"/>
      <c r="BPO10" s="53"/>
      <c r="BPP10" s="53"/>
      <c r="BPQ10" s="53"/>
      <c r="BPR10" s="53"/>
      <c r="BPS10" s="53"/>
      <c r="BPT10" s="53"/>
      <c r="BPU10" s="53"/>
      <c r="BPV10" s="53"/>
      <c r="BPW10" s="53"/>
      <c r="BPX10" s="53"/>
      <c r="BPY10" s="53"/>
      <c r="BPZ10" s="53"/>
      <c r="BQA10" s="53"/>
      <c r="BQB10" s="53"/>
      <c r="BQC10" s="53"/>
      <c r="BQD10" s="53"/>
      <c r="BQE10" s="53"/>
      <c r="BQF10" s="53"/>
      <c r="BQG10" s="53"/>
      <c r="BQH10" s="53"/>
      <c r="BQI10" s="53"/>
      <c r="BQJ10" s="53"/>
      <c r="BQK10" s="53"/>
      <c r="BQL10" s="53"/>
      <c r="BQM10" s="53"/>
      <c r="BQN10" s="53"/>
      <c r="BQO10" s="53"/>
      <c r="BQP10" s="53"/>
      <c r="BQQ10" s="53"/>
      <c r="BQR10" s="53"/>
      <c r="BQS10" s="53"/>
      <c r="BQT10" s="53"/>
      <c r="BQU10" s="53"/>
      <c r="BQV10" s="53"/>
      <c r="BQW10" s="53"/>
      <c r="BQX10" s="53"/>
      <c r="BQY10" s="53"/>
      <c r="BQZ10" s="53"/>
      <c r="BRA10" s="53"/>
      <c r="BRB10" s="53"/>
      <c r="BRC10" s="53"/>
      <c r="BRD10" s="53"/>
      <c r="BRE10" s="53"/>
      <c r="BRF10" s="53"/>
      <c r="BRG10" s="53"/>
      <c r="BRH10" s="53"/>
      <c r="BRI10" s="53"/>
      <c r="BRJ10" s="53"/>
      <c r="BRK10" s="53"/>
      <c r="BRL10" s="53"/>
      <c r="BRM10" s="53"/>
      <c r="BRN10" s="53"/>
      <c r="BRO10" s="53"/>
      <c r="BRP10" s="53"/>
      <c r="BRQ10" s="53"/>
      <c r="BRR10" s="53"/>
      <c r="BRS10" s="53"/>
      <c r="BRT10" s="53"/>
      <c r="BRU10" s="53"/>
      <c r="BRV10" s="53"/>
      <c r="BRW10" s="53"/>
      <c r="BRX10" s="53"/>
      <c r="BRY10" s="53"/>
      <c r="BRZ10" s="53"/>
      <c r="BSA10" s="53"/>
      <c r="BSB10" s="53"/>
      <c r="BSC10" s="53"/>
      <c r="BSD10" s="53"/>
      <c r="BSE10" s="53"/>
      <c r="BSF10" s="53"/>
      <c r="BSG10" s="53"/>
      <c r="BSH10" s="53"/>
      <c r="BSI10" s="53"/>
      <c r="BSJ10" s="53"/>
      <c r="BSK10" s="53"/>
      <c r="BSL10" s="53"/>
      <c r="BSM10" s="53"/>
      <c r="BSN10" s="53"/>
      <c r="BSO10" s="53"/>
      <c r="BSP10" s="53"/>
      <c r="BSQ10" s="53"/>
      <c r="BSR10" s="53"/>
      <c r="BSS10" s="53"/>
      <c r="BST10" s="53"/>
      <c r="BSU10" s="53"/>
      <c r="BSV10" s="53"/>
      <c r="BSW10" s="53"/>
      <c r="BSX10" s="53"/>
      <c r="BSY10" s="53"/>
      <c r="BSZ10" s="53"/>
      <c r="BTA10" s="53"/>
      <c r="BTB10" s="53"/>
      <c r="BTC10" s="53"/>
      <c r="BTD10" s="53"/>
      <c r="BTE10" s="53"/>
      <c r="BTF10" s="53"/>
      <c r="BTG10" s="53"/>
      <c r="BTH10" s="53"/>
      <c r="BTI10" s="53"/>
      <c r="BTJ10" s="53"/>
      <c r="BTK10" s="53"/>
      <c r="BTL10" s="53"/>
      <c r="BTM10" s="53"/>
      <c r="BTN10" s="53"/>
      <c r="BTO10" s="53"/>
      <c r="BTP10" s="53"/>
      <c r="BTQ10" s="53"/>
      <c r="BTR10" s="53"/>
      <c r="BTS10" s="53"/>
      <c r="BTT10" s="53"/>
      <c r="BTU10" s="53"/>
      <c r="BTV10" s="53"/>
      <c r="BTW10" s="53"/>
      <c r="BTX10" s="53"/>
      <c r="BTY10" s="53"/>
      <c r="BTZ10" s="53"/>
      <c r="BUA10" s="53"/>
      <c r="BUB10" s="53"/>
      <c r="BUC10" s="53"/>
      <c r="BUD10" s="53"/>
      <c r="BUE10" s="53"/>
      <c r="BUF10" s="53"/>
      <c r="BUG10" s="53"/>
      <c r="BUH10" s="53"/>
      <c r="BUI10" s="53"/>
      <c r="BUJ10" s="53"/>
      <c r="BUK10" s="53"/>
      <c r="BUL10" s="53"/>
      <c r="BUM10" s="53"/>
      <c r="BUN10" s="53"/>
      <c r="BUO10" s="53"/>
      <c r="BUP10" s="53"/>
      <c r="BUQ10" s="53"/>
      <c r="BUR10" s="53"/>
      <c r="BUS10" s="53"/>
      <c r="BUT10" s="53"/>
      <c r="BUU10" s="53"/>
      <c r="BUV10" s="53"/>
      <c r="BUW10" s="53"/>
      <c r="BUX10" s="53"/>
      <c r="BUY10" s="53"/>
      <c r="BUZ10" s="53"/>
      <c r="BVA10" s="53"/>
      <c r="BVB10" s="53"/>
      <c r="BVC10" s="53"/>
      <c r="BVD10" s="53"/>
      <c r="BVE10" s="53"/>
      <c r="BVF10" s="53"/>
      <c r="BVG10" s="53"/>
      <c r="BVH10" s="53"/>
      <c r="BVI10" s="53"/>
      <c r="BVJ10" s="53"/>
      <c r="BVK10" s="53"/>
      <c r="BVL10" s="53"/>
      <c r="BVM10" s="53"/>
      <c r="BVN10" s="53"/>
      <c r="BVO10" s="53"/>
      <c r="BVP10" s="53"/>
      <c r="BVQ10" s="53"/>
      <c r="BVR10" s="53"/>
      <c r="BVS10" s="53"/>
      <c r="BVT10" s="53"/>
      <c r="BVU10" s="53"/>
      <c r="BVV10" s="53"/>
      <c r="BVW10" s="53"/>
      <c r="BVX10" s="53"/>
      <c r="BVY10" s="53"/>
      <c r="BVZ10" s="53"/>
      <c r="BWA10" s="53"/>
      <c r="BWB10" s="53"/>
      <c r="BWC10" s="53"/>
      <c r="BWD10" s="53"/>
      <c r="BWE10" s="53"/>
      <c r="BWF10" s="53"/>
      <c r="BWG10" s="53"/>
      <c r="BWH10" s="53"/>
      <c r="BWI10" s="53"/>
      <c r="BWJ10" s="53"/>
      <c r="BWK10" s="53"/>
      <c r="BWL10" s="53"/>
      <c r="BWM10" s="53"/>
      <c r="BWN10" s="53"/>
      <c r="BWO10" s="53"/>
      <c r="BWP10" s="53"/>
      <c r="BWQ10" s="53"/>
      <c r="BWR10" s="53"/>
      <c r="BWS10" s="53"/>
      <c r="BWT10" s="53"/>
      <c r="BWU10" s="53"/>
      <c r="BWV10" s="53"/>
      <c r="BWW10" s="53"/>
      <c r="BWX10" s="53"/>
      <c r="BWY10" s="53"/>
      <c r="BWZ10" s="53"/>
      <c r="BXA10" s="53"/>
      <c r="BXB10" s="53"/>
      <c r="BXC10" s="53"/>
      <c r="BXD10" s="53"/>
      <c r="BXE10" s="53"/>
      <c r="BXF10" s="53"/>
      <c r="BXG10" s="53"/>
      <c r="BXH10" s="53"/>
      <c r="BXI10" s="53"/>
      <c r="BXJ10" s="53"/>
      <c r="BXK10" s="53"/>
      <c r="BXL10" s="53"/>
      <c r="BXM10" s="53"/>
      <c r="BXN10" s="53"/>
      <c r="BXO10" s="53"/>
      <c r="BXP10" s="53"/>
      <c r="BXQ10" s="53"/>
      <c r="BXR10" s="53"/>
      <c r="BXS10" s="53"/>
      <c r="BXT10" s="53"/>
      <c r="BXU10" s="53"/>
      <c r="BXV10" s="53"/>
      <c r="BXW10" s="53"/>
      <c r="BXX10" s="53"/>
      <c r="BXY10" s="53"/>
      <c r="BXZ10" s="53"/>
      <c r="BYA10" s="53"/>
      <c r="BYB10" s="53"/>
      <c r="BYC10" s="53"/>
      <c r="BYD10" s="53"/>
      <c r="BYE10" s="53"/>
      <c r="BYF10" s="53"/>
      <c r="BYG10" s="53"/>
      <c r="BYH10" s="53"/>
      <c r="BYI10" s="53"/>
      <c r="BYJ10" s="53"/>
      <c r="BYK10" s="53"/>
      <c r="BYL10" s="53"/>
      <c r="BYM10" s="53"/>
      <c r="BYN10" s="53"/>
      <c r="BYO10" s="53"/>
      <c r="BYP10" s="53"/>
      <c r="BYQ10" s="53"/>
      <c r="BYR10" s="53"/>
      <c r="BYS10" s="53"/>
      <c r="BYT10" s="53"/>
      <c r="BYU10" s="53"/>
      <c r="BYV10" s="53"/>
      <c r="BYW10" s="53"/>
      <c r="BYX10" s="53"/>
      <c r="BYY10" s="53"/>
      <c r="BYZ10" s="53"/>
      <c r="BZA10" s="53"/>
      <c r="BZB10" s="53"/>
      <c r="BZC10" s="53"/>
      <c r="BZD10" s="53"/>
      <c r="BZE10" s="53"/>
      <c r="BZF10" s="53"/>
      <c r="BZG10" s="53"/>
      <c r="BZH10" s="53"/>
      <c r="BZI10" s="53"/>
      <c r="BZJ10" s="53"/>
      <c r="BZK10" s="53"/>
      <c r="BZL10" s="53"/>
      <c r="BZM10" s="53"/>
      <c r="BZN10" s="53"/>
      <c r="BZO10" s="53"/>
      <c r="BZP10" s="53"/>
      <c r="BZQ10" s="53"/>
      <c r="BZR10" s="53"/>
      <c r="BZS10" s="53"/>
      <c r="BZT10" s="53"/>
      <c r="BZU10" s="53"/>
      <c r="BZV10" s="53"/>
      <c r="BZW10" s="53"/>
      <c r="BZX10" s="53"/>
      <c r="BZY10" s="53"/>
      <c r="BZZ10" s="53"/>
      <c r="CAA10" s="53"/>
      <c r="CAB10" s="53"/>
      <c r="CAC10" s="53"/>
      <c r="CAD10" s="53"/>
      <c r="CAE10" s="53"/>
      <c r="CAF10" s="53"/>
      <c r="CAG10" s="53"/>
      <c r="CAH10" s="53"/>
      <c r="CAI10" s="53"/>
      <c r="CAJ10" s="53"/>
      <c r="CAK10" s="53"/>
      <c r="CAL10" s="53"/>
      <c r="CAM10" s="53"/>
      <c r="CAN10" s="53"/>
      <c r="CAO10" s="53"/>
      <c r="CAP10" s="53"/>
      <c r="CAQ10" s="53"/>
      <c r="CAR10" s="53"/>
      <c r="CAS10" s="53"/>
      <c r="CAT10" s="53"/>
      <c r="CAU10" s="53"/>
      <c r="CAV10" s="53"/>
      <c r="CAW10" s="53"/>
      <c r="CAX10" s="53"/>
      <c r="CAY10" s="53"/>
      <c r="CAZ10" s="53"/>
      <c r="CBA10" s="53"/>
      <c r="CBB10" s="53"/>
      <c r="CBC10" s="53"/>
      <c r="CBD10" s="53"/>
      <c r="CBE10" s="53"/>
      <c r="CBF10" s="53"/>
      <c r="CBG10" s="53"/>
      <c r="CBH10" s="53"/>
      <c r="CBI10" s="53"/>
      <c r="CBJ10" s="53"/>
      <c r="CBK10" s="53"/>
      <c r="CBL10" s="53"/>
      <c r="CBM10" s="53"/>
      <c r="CBN10" s="53"/>
      <c r="CBO10" s="53"/>
      <c r="CBP10" s="53"/>
      <c r="CBQ10" s="53"/>
      <c r="CBR10" s="53"/>
      <c r="CBS10" s="53"/>
      <c r="CBT10" s="53"/>
      <c r="CBU10" s="53"/>
      <c r="CBV10" s="53"/>
      <c r="CBW10" s="53"/>
      <c r="CBX10" s="53"/>
      <c r="CBY10" s="53"/>
      <c r="CBZ10" s="53"/>
      <c r="CCA10" s="53"/>
      <c r="CCB10" s="53"/>
      <c r="CCC10" s="53"/>
      <c r="CCD10" s="53"/>
      <c r="CCE10" s="53"/>
      <c r="CCF10" s="53"/>
      <c r="CCG10" s="53"/>
      <c r="CCH10" s="53"/>
      <c r="CCI10" s="53"/>
      <c r="CCJ10" s="53"/>
      <c r="CCK10" s="53"/>
      <c r="CCL10" s="53"/>
      <c r="CCM10" s="53"/>
      <c r="CCN10" s="53"/>
      <c r="CCO10" s="53"/>
      <c r="CCP10" s="53"/>
      <c r="CCQ10" s="53"/>
      <c r="CCR10" s="53"/>
      <c r="CCS10" s="53"/>
      <c r="CCT10" s="53"/>
      <c r="CCU10" s="53"/>
      <c r="CCV10" s="53"/>
      <c r="CCW10" s="53"/>
      <c r="CCX10" s="53"/>
      <c r="CCY10" s="53"/>
      <c r="CCZ10" s="53"/>
      <c r="CDA10" s="53"/>
      <c r="CDB10" s="53"/>
      <c r="CDC10" s="53"/>
      <c r="CDD10" s="53"/>
      <c r="CDE10" s="53"/>
      <c r="CDF10" s="53"/>
      <c r="CDG10" s="53"/>
      <c r="CDH10" s="53"/>
      <c r="CDI10" s="53"/>
      <c r="CDJ10" s="53"/>
      <c r="CDK10" s="53"/>
      <c r="CDL10" s="53"/>
      <c r="CDM10" s="53"/>
      <c r="CDN10" s="53"/>
      <c r="CDO10" s="53"/>
      <c r="CDP10" s="53"/>
      <c r="CDQ10" s="53"/>
      <c r="CDR10" s="53"/>
      <c r="CDS10" s="53"/>
      <c r="CDT10" s="53"/>
      <c r="CDU10" s="53"/>
      <c r="CDV10" s="53"/>
      <c r="CDW10" s="53"/>
      <c r="CDX10" s="53"/>
      <c r="CDY10" s="53"/>
      <c r="CDZ10" s="53"/>
      <c r="CEA10" s="53"/>
      <c r="CEB10" s="53"/>
      <c r="CEC10" s="53"/>
      <c r="CED10" s="53"/>
      <c r="CEE10" s="53"/>
      <c r="CEF10" s="53"/>
      <c r="CEG10" s="53"/>
      <c r="CEH10" s="53"/>
      <c r="CEI10" s="53"/>
      <c r="CEJ10" s="53"/>
      <c r="CEK10" s="53"/>
      <c r="CEL10" s="53"/>
      <c r="CEM10" s="53"/>
      <c r="CEN10" s="53"/>
      <c r="CEO10" s="53"/>
      <c r="CEP10" s="53"/>
      <c r="CEQ10" s="53"/>
      <c r="CER10" s="53"/>
      <c r="CES10" s="53"/>
      <c r="CET10" s="53"/>
      <c r="CEU10" s="53"/>
      <c r="CEV10" s="53"/>
      <c r="CEW10" s="53"/>
      <c r="CEX10" s="53"/>
      <c r="CEY10" s="53"/>
      <c r="CEZ10" s="53"/>
      <c r="CFA10" s="53"/>
      <c r="CFB10" s="53"/>
      <c r="CFC10" s="53"/>
      <c r="CFD10" s="53"/>
      <c r="CFE10" s="53"/>
      <c r="CFF10" s="53"/>
      <c r="CFG10" s="53"/>
      <c r="CFH10" s="53"/>
      <c r="CFI10" s="53"/>
      <c r="CFJ10" s="53"/>
      <c r="CFK10" s="53"/>
      <c r="CFL10" s="53"/>
      <c r="CFM10" s="53"/>
      <c r="CFN10" s="53"/>
      <c r="CFO10" s="53"/>
      <c r="CFP10" s="53"/>
      <c r="CFQ10" s="53"/>
      <c r="CFR10" s="53"/>
      <c r="CFS10" s="53"/>
      <c r="CFT10" s="53"/>
      <c r="CFU10" s="53"/>
      <c r="CFV10" s="53"/>
      <c r="CFW10" s="53"/>
      <c r="CFX10" s="53"/>
      <c r="CFY10" s="53"/>
      <c r="CFZ10" s="53"/>
      <c r="CGA10" s="53"/>
      <c r="CGB10" s="53"/>
      <c r="CGC10" s="53"/>
      <c r="CGD10" s="53"/>
      <c r="CGE10" s="53"/>
      <c r="CGF10" s="53"/>
      <c r="CGG10" s="53"/>
      <c r="CGH10" s="53"/>
      <c r="CGI10" s="53"/>
      <c r="CGJ10" s="53"/>
      <c r="CGK10" s="53"/>
      <c r="CGL10" s="53"/>
      <c r="CGM10" s="53"/>
      <c r="CGN10" s="53"/>
      <c r="CGO10" s="53"/>
      <c r="CGP10" s="53"/>
      <c r="CGQ10" s="53"/>
      <c r="CGR10" s="53"/>
      <c r="CGS10" s="53"/>
      <c r="CGT10" s="53"/>
      <c r="CGU10" s="53"/>
      <c r="CGV10" s="53"/>
      <c r="CGW10" s="53"/>
      <c r="CGX10" s="53"/>
      <c r="CGY10" s="53"/>
      <c r="CGZ10" s="53"/>
      <c r="CHA10" s="53"/>
      <c r="CHB10" s="53"/>
      <c r="CHC10" s="53"/>
      <c r="CHD10" s="53"/>
      <c r="CHE10" s="53"/>
      <c r="CHF10" s="53"/>
      <c r="CHG10" s="53"/>
      <c r="CHH10" s="53"/>
      <c r="CHI10" s="53"/>
      <c r="CHJ10" s="53"/>
      <c r="CHK10" s="53"/>
      <c r="CHL10" s="53"/>
      <c r="CHM10" s="53"/>
      <c r="CHN10" s="53"/>
      <c r="CHO10" s="53"/>
      <c r="CHP10" s="53"/>
      <c r="CHQ10" s="53"/>
      <c r="CHR10" s="53"/>
      <c r="CHS10" s="53"/>
      <c r="CHT10" s="53"/>
      <c r="CHU10" s="53"/>
      <c r="CHV10" s="53"/>
      <c r="CHW10" s="53"/>
      <c r="CHX10" s="53"/>
      <c r="CHY10" s="53"/>
      <c r="CHZ10" s="53"/>
      <c r="CIA10" s="53"/>
      <c r="CIB10" s="53"/>
      <c r="CIC10" s="53"/>
      <c r="CID10" s="53"/>
      <c r="CIE10" s="53"/>
      <c r="CIF10" s="53"/>
      <c r="CIG10" s="53"/>
      <c r="CIH10" s="53"/>
      <c r="CII10" s="53"/>
      <c r="CIJ10" s="53"/>
      <c r="CIK10" s="53"/>
      <c r="CIL10" s="53"/>
      <c r="CIM10" s="53"/>
      <c r="CIN10" s="53"/>
      <c r="CIO10" s="53"/>
      <c r="CIP10" s="53"/>
      <c r="CIQ10" s="53"/>
      <c r="CIR10" s="53"/>
      <c r="CIS10" s="53"/>
      <c r="CIT10" s="53"/>
      <c r="CIU10" s="53"/>
      <c r="CIV10" s="53"/>
      <c r="CIW10" s="53"/>
      <c r="CIX10" s="53"/>
      <c r="CIY10" s="53"/>
      <c r="CIZ10" s="53"/>
      <c r="CJA10" s="53"/>
      <c r="CJB10" s="53"/>
      <c r="CJC10" s="53"/>
      <c r="CJD10" s="53"/>
      <c r="CJE10" s="53"/>
      <c r="CJF10" s="53"/>
      <c r="CJG10" s="53"/>
      <c r="CJH10" s="53"/>
      <c r="CJI10" s="53"/>
      <c r="CJJ10" s="53"/>
      <c r="CJK10" s="53"/>
      <c r="CJL10" s="53"/>
      <c r="CJM10" s="53"/>
      <c r="CJN10" s="53"/>
      <c r="CJO10" s="53"/>
      <c r="CJP10" s="53"/>
      <c r="CJQ10" s="53"/>
      <c r="CJR10" s="53"/>
      <c r="CJS10" s="53"/>
      <c r="CJT10" s="53"/>
      <c r="CJU10" s="53"/>
      <c r="CJV10" s="53"/>
      <c r="CJW10" s="53"/>
      <c r="CJX10" s="53"/>
      <c r="CJY10" s="53"/>
      <c r="CJZ10" s="53"/>
      <c r="CKA10" s="53"/>
      <c r="CKB10" s="53"/>
      <c r="CKC10" s="53"/>
      <c r="CKD10" s="53"/>
      <c r="CKE10" s="53"/>
      <c r="CKF10" s="53"/>
      <c r="CKG10" s="53"/>
      <c r="CKH10" s="53"/>
      <c r="CKI10" s="53"/>
      <c r="CKJ10" s="53"/>
      <c r="CKK10" s="53"/>
      <c r="CKL10" s="53"/>
      <c r="CKM10" s="53"/>
      <c r="CKN10" s="53"/>
      <c r="CKO10" s="53"/>
      <c r="CKP10" s="53"/>
      <c r="CKQ10" s="53"/>
      <c r="CKR10" s="53"/>
      <c r="CKS10" s="53"/>
      <c r="CKT10" s="53"/>
      <c r="CKU10" s="53"/>
      <c r="CKV10" s="53"/>
      <c r="CKW10" s="53"/>
      <c r="CKX10" s="53"/>
      <c r="CKY10" s="53"/>
      <c r="CKZ10" s="53"/>
      <c r="CLA10" s="53"/>
      <c r="CLB10" s="53"/>
      <c r="CLC10" s="53"/>
      <c r="CLD10" s="53"/>
      <c r="CLE10" s="53"/>
      <c r="CLF10" s="53"/>
      <c r="CLG10" s="53"/>
      <c r="CLH10" s="53"/>
      <c r="CLI10" s="53"/>
      <c r="CLJ10" s="53"/>
      <c r="CLK10" s="53"/>
      <c r="CLL10" s="53"/>
      <c r="CLM10" s="53"/>
      <c r="CLN10" s="53"/>
      <c r="CLO10" s="53"/>
      <c r="CLP10" s="53"/>
      <c r="CLQ10" s="53"/>
      <c r="CLR10" s="53"/>
      <c r="CLS10" s="53"/>
      <c r="CLT10" s="53"/>
      <c r="CLU10" s="53"/>
      <c r="CLV10" s="53"/>
      <c r="CLW10" s="53"/>
      <c r="CLX10" s="53"/>
      <c r="CLY10" s="53"/>
      <c r="CLZ10" s="53"/>
      <c r="CMA10" s="53"/>
      <c r="CMB10" s="53"/>
      <c r="CMC10" s="53"/>
      <c r="CMD10" s="53"/>
      <c r="CME10" s="53"/>
      <c r="CMF10" s="53"/>
      <c r="CMG10" s="53"/>
      <c r="CMH10" s="53"/>
      <c r="CMI10" s="53"/>
      <c r="CMJ10" s="53"/>
      <c r="CMK10" s="53"/>
      <c r="CML10" s="53"/>
      <c r="CMM10" s="53"/>
      <c r="CMN10" s="53"/>
      <c r="CMO10" s="53"/>
      <c r="CMP10" s="53"/>
      <c r="CMQ10" s="53"/>
      <c r="CMR10" s="53"/>
      <c r="CMS10" s="53"/>
      <c r="CMT10" s="53"/>
      <c r="CMU10" s="53"/>
      <c r="CMV10" s="53"/>
      <c r="CMW10" s="53"/>
      <c r="CMX10" s="53"/>
      <c r="CMY10" s="53"/>
      <c r="CMZ10" s="53"/>
      <c r="CNA10" s="53"/>
      <c r="CNB10" s="53"/>
      <c r="CNC10" s="53"/>
      <c r="CND10" s="53"/>
      <c r="CNE10" s="53"/>
      <c r="CNF10" s="53"/>
      <c r="CNG10" s="53"/>
      <c r="CNH10" s="53"/>
      <c r="CNI10" s="53"/>
      <c r="CNJ10" s="53"/>
      <c r="CNK10" s="53"/>
      <c r="CNL10" s="53"/>
      <c r="CNM10" s="53"/>
      <c r="CNN10" s="53"/>
      <c r="CNO10" s="53"/>
      <c r="CNP10" s="53"/>
      <c r="CNQ10" s="53"/>
      <c r="CNR10" s="53"/>
      <c r="CNS10" s="53"/>
      <c r="CNT10" s="53"/>
      <c r="CNU10" s="53"/>
      <c r="CNV10" s="53"/>
      <c r="CNW10" s="53"/>
      <c r="CNX10" s="53"/>
      <c r="CNY10" s="53"/>
      <c r="CNZ10" s="53"/>
      <c r="COA10" s="53"/>
      <c r="COB10" s="53"/>
      <c r="COC10" s="53"/>
      <c r="COD10" s="53"/>
      <c r="COE10" s="53"/>
      <c r="COF10" s="53"/>
      <c r="COG10" s="53"/>
      <c r="COH10" s="53"/>
      <c r="COI10" s="53"/>
      <c r="COJ10" s="53"/>
      <c r="COK10" s="53"/>
      <c r="COL10" s="53"/>
      <c r="COM10" s="53"/>
      <c r="CON10" s="53"/>
      <c r="COO10" s="53"/>
      <c r="COP10" s="53"/>
      <c r="COQ10" s="53"/>
      <c r="COR10" s="53"/>
      <c r="COS10" s="53"/>
      <c r="COT10" s="53"/>
      <c r="COU10" s="53"/>
      <c r="COV10" s="53"/>
      <c r="COW10" s="53"/>
      <c r="COX10" s="53"/>
      <c r="COY10" s="53"/>
      <c r="COZ10" s="53"/>
      <c r="CPA10" s="53"/>
      <c r="CPB10" s="53"/>
      <c r="CPC10" s="53"/>
      <c r="CPD10" s="53"/>
      <c r="CPE10" s="53"/>
      <c r="CPF10" s="53"/>
      <c r="CPG10" s="53"/>
      <c r="CPH10" s="53"/>
      <c r="CPI10" s="53"/>
      <c r="CPJ10" s="53"/>
      <c r="CPK10" s="53"/>
      <c r="CPL10" s="53"/>
      <c r="CPM10" s="53"/>
      <c r="CPN10" s="53"/>
      <c r="CPO10" s="53"/>
      <c r="CPP10" s="53"/>
      <c r="CPQ10" s="53"/>
      <c r="CPR10" s="53"/>
      <c r="CPS10" s="53"/>
      <c r="CPT10" s="53"/>
      <c r="CPU10" s="53"/>
      <c r="CPV10" s="53"/>
      <c r="CPW10" s="53"/>
      <c r="CPX10" s="53"/>
      <c r="CPY10" s="53"/>
      <c r="CPZ10" s="53"/>
      <c r="CQA10" s="53"/>
      <c r="CQB10" s="53"/>
      <c r="CQC10" s="53"/>
      <c r="CQD10" s="53"/>
      <c r="CQE10" s="53"/>
      <c r="CQF10" s="53"/>
      <c r="CQG10" s="53"/>
      <c r="CQH10" s="53"/>
      <c r="CQI10" s="53"/>
      <c r="CQJ10" s="53"/>
      <c r="CQK10" s="53"/>
      <c r="CQL10" s="53"/>
      <c r="CQM10" s="53"/>
      <c r="CQN10" s="53"/>
      <c r="CQO10" s="53"/>
      <c r="CQP10" s="53"/>
      <c r="CQQ10" s="53"/>
      <c r="CQR10" s="53"/>
      <c r="CQS10" s="53"/>
      <c r="CQT10" s="53"/>
      <c r="CQU10" s="53"/>
      <c r="CQV10" s="53"/>
      <c r="CQW10" s="53"/>
      <c r="CQX10" s="53"/>
      <c r="CQY10" s="53"/>
      <c r="CQZ10" s="53"/>
      <c r="CRA10" s="53"/>
      <c r="CRB10" s="53"/>
      <c r="CRC10" s="53"/>
      <c r="CRD10" s="53"/>
      <c r="CRE10" s="53"/>
      <c r="CRF10" s="53"/>
      <c r="CRG10" s="53"/>
      <c r="CRH10" s="53"/>
      <c r="CRI10" s="53"/>
      <c r="CRJ10" s="53"/>
      <c r="CRK10" s="53"/>
      <c r="CRL10" s="53"/>
      <c r="CRM10" s="53"/>
      <c r="CRN10" s="53"/>
      <c r="CRO10" s="53"/>
      <c r="CRP10" s="53"/>
      <c r="CRQ10" s="53"/>
      <c r="CRR10" s="53"/>
      <c r="CRS10" s="53"/>
      <c r="CRT10" s="53"/>
      <c r="CRU10" s="53"/>
      <c r="CRV10" s="53"/>
      <c r="CRW10" s="53"/>
      <c r="CRX10" s="53"/>
      <c r="CRY10" s="53"/>
      <c r="CRZ10" s="53"/>
      <c r="CSA10" s="53"/>
      <c r="CSB10" s="53"/>
      <c r="CSC10" s="53"/>
      <c r="CSD10" s="53"/>
      <c r="CSE10" s="53"/>
      <c r="CSF10" s="53"/>
      <c r="CSG10" s="53"/>
      <c r="CSH10" s="53"/>
      <c r="CSI10" s="53"/>
      <c r="CSJ10" s="53"/>
      <c r="CSK10" s="53"/>
      <c r="CSL10" s="53"/>
      <c r="CSM10" s="53"/>
      <c r="CSN10" s="53"/>
      <c r="CSO10" s="53"/>
      <c r="CSP10" s="53"/>
      <c r="CSQ10" s="53"/>
      <c r="CSR10" s="53"/>
      <c r="CSS10" s="53"/>
      <c r="CST10" s="53"/>
      <c r="CSU10" s="53"/>
      <c r="CSV10" s="53"/>
      <c r="CSW10" s="53"/>
      <c r="CSX10" s="53"/>
      <c r="CSY10" s="53"/>
      <c r="CSZ10" s="53"/>
      <c r="CTA10" s="53"/>
      <c r="CTB10" s="53"/>
      <c r="CTC10" s="53"/>
      <c r="CTD10" s="53"/>
      <c r="CTE10" s="53"/>
      <c r="CTF10" s="53"/>
      <c r="CTG10" s="53"/>
      <c r="CTH10" s="53"/>
      <c r="CTI10" s="53"/>
      <c r="CTJ10" s="53"/>
      <c r="CTK10" s="53"/>
      <c r="CTL10" s="53"/>
      <c r="CTM10" s="53"/>
      <c r="CTN10" s="53"/>
      <c r="CTO10" s="53"/>
      <c r="CTP10" s="53"/>
      <c r="CTQ10" s="53"/>
      <c r="CTR10" s="53"/>
      <c r="CTS10" s="53"/>
      <c r="CTT10" s="53"/>
      <c r="CTU10" s="53"/>
      <c r="CTV10" s="53"/>
      <c r="CTW10" s="53"/>
      <c r="CTX10" s="53"/>
      <c r="CTY10" s="53"/>
      <c r="CTZ10" s="53"/>
      <c r="CUA10" s="53"/>
      <c r="CUB10" s="53"/>
      <c r="CUC10" s="53"/>
      <c r="CUD10" s="53"/>
      <c r="CUE10" s="53"/>
      <c r="CUF10" s="53"/>
      <c r="CUG10" s="53"/>
      <c r="CUH10" s="53"/>
      <c r="CUI10" s="53"/>
      <c r="CUJ10" s="53"/>
      <c r="CUK10" s="53"/>
      <c r="CUL10" s="53"/>
      <c r="CUM10" s="53"/>
      <c r="CUN10" s="53"/>
      <c r="CUO10" s="53"/>
      <c r="CUP10" s="53"/>
      <c r="CUQ10" s="53"/>
      <c r="CUR10" s="53"/>
      <c r="CUS10" s="53"/>
      <c r="CUT10" s="53"/>
      <c r="CUU10" s="53"/>
      <c r="CUV10" s="53"/>
      <c r="CUW10" s="53"/>
      <c r="CUX10" s="53"/>
      <c r="CUY10" s="53"/>
      <c r="CUZ10" s="53"/>
      <c r="CVA10" s="53"/>
      <c r="CVB10" s="53"/>
      <c r="CVC10" s="53"/>
      <c r="CVD10" s="53"/>
      <c r="CVE10" s="53"/>
      <c r="CVF10" s="53"/>
      <c r="CVG10" s="53"/>
      <c r="CVH10" s="53"/>
      <c r="CVI10" s="53"/>
      <c r="CVJ10" s="53"/>
      <c r="CVK10" s="53"/>
      <c r="CVL10" s="53"/>
      <c r="CVM10" s="53"/>
      <c r="CVN10" s="53"/>
      <c r="CVO10" s="53"/>
      <c r="CVP10" s="53"/>
      <c r="CVQ10" s="53"/>
      <c r="CVR10" s="53"/>
      <c r="CVS10" s="53"/>
      <c r="CVT10" s="53"/>
      <c r="CVU10" s="53"/>
      <c r="CVV10" s="53"/>
      <c r="CVW10" s="53"/>
      <c r="CVX10" s="53"/>
      <c r="CVY10" s="53"/>
      <c r="CVZ10" s="53"/>
      <c r="CWA10" s="53"/>
      <c r="CWB10" s="53"/>
      <c r="CWC10" s="53"/>
      <c r="CWD10" s="53"/>
      <c r="CWE10" s="53"/>
      <c r="CWF10" s="53"/>
      <c r="CWG10" s="53"/>
      <c r="CWH10" s="53"/>
      <c r="CWI10" s="53"/>
      <c r="CWJ10" s="53"/>
      <c r="CWK10" s="53"/>
      <c r="CWL10" s="53"/>
      <c r="CWM10" s="53"/>
      <c r="CWN10" s="53"/>
      <c r="CWO10" s="53"/>
      <c r="CWP10" s="53"/>
      <c r="CWQ10" s="53"/>
      <c r="CWR10" s="53"/>
      <c r="CWS10" s="53"/>
      <c r="CWT10" s="53"/>
      <c r="CWU10" s="53"/>
      <c r="CWV10" s="53"/>
      <c r="CWW10" s="53"/>
      <c r="CWX10" s="53"/>
      <c r="CWY10" s="53"/>
      <c r="CWZ10" s="53"/>
      <c r="CXA10" s="53"/>
      <c r="CXB10" s="53"/>
      <c r="CXC10" s="53"/>
      <c r="CXD10" s="53"/>
      <c r="CXE10" s="53"/>
      <c r="CXF10" s="53"/>
      <c r="CXG10" s="53"/>
      <c r="CXH10" s="53"/>
      <c r="CXI10" s="53"/>
      <c r="CXJ10" s="53"/>
      <c r="CXK10" s="53"/>
      <c r="CXL10" s="53"/>
      <c r="CXM10" s="53"/>
      <c r="CXN10" s="53"/>
      <c r="CXO10" s="53"/>
      <c r="CXP10" s="53"/>
      <c r="CXQ10" s="53"/>
      <c r="CXR10" s="53"/>
      <c r="CXS10" s="53"/>
      <c r="CXT10" s="53"/>
      <c r="CXU10" s="53"/>
      <c r="CXV10" s="53"/>
      <c r="CXW10" s="53"/>
      <c r="CXX10" s="53"/>
      <c r="CXY10" s="53"/>
      <c r="CXZ10" s="53"/>
      <c r="CYA10" s="53"/>
      <c r="CYB10" s="53"/>
      <c r="CYC10" s="53"/>
      <c r="CYD10" s="53"/>
      <c r="CYE10" s="53"/>
      <c r="CYF10" s="53"/>
      <c r="CYG10" s="53"/>
      <c r="CYH10" s="53"/>
      <c r="CYI10" s="53"/>
      <c r="CYJ10" s="53"/>
      <c r="CYK10" s="53"/>
      <c r="CYL10" s="53"/>
      <c r="CYM10" s="53"/>
      <c r="CYN10" s="53"/>
      <c r="CYO10" s="53"/>
      <c r="CYP10" s="53"/>
      <c r="CYQ10" s="53"/>
      <c r="CYR10" s="53"/>
      <c r="CYS10" s="53"/>
      <c r="CYT10" s="53"/>
      <c r="CYU10" s="53"/>
      <c r="CYV10" s="53"/>
      <c r="CYW10" s="53"/>
      <c r="CYX10" s="53"/>
      <c r="CYY10" s="53"/>
      <c r="CYZ10" s="53"/>
      <c r="CZA10" s="53"/>
      <c r="CZB10" s="53"/>
      <c r="CZC10" s="53"/>
      <c r="CZD10" s="53"/>
      <c r="CZE10" s="53"/>
      <c r="CZF10" s="53"/>
      <c r="CZG10" s="53"/>
      <c r="CZH10" s="53"/>
      <c r="CZI10" s="53"/>
      <c r="CZJ10" s="53"/>
      <c r="CZK10" s="53"/>
      <c r="CZL10" s="53"/>
      <c r="CZM10" s="53"/>
      <c r="CZN10" s="53"/>
      <c r="CZO10" s="53"/>
      <c r="CZP10" s="53"/>
      <c r="CZQ10" s="53"/>
      <c r="CZR10" s="53"/>
      <c r="CZS10" s="53"/>
      <c r="CZT10" s="53"/>
      <c r="CZU10" s="53"/>
      <c r="CZV10" s="53"/>
      <c r="CZW10" s="53"/>
      <c r="CZX10" s="53"/>
      <c r="CZY10" s="53"/>
      <c r="CZZ10" s="53"/>
      <c r="DAA10" s="53"/>
      <c r="DAB10" s="53"/>
      <c r="DAC10" s="53"/>
      <c r="DAD10" s="53"/>
      <c r="DAE10" s="53"/>
      <c r="DAF10" s="53"/>
      <c r="DAG10" s="53"/>
      <c r="DAH10" s="53"/>
      <c r="DAI10" s="53"/>
      <c r="DAJ10" s="53"/>
      <c r="DAK10" s="53"/>
      <c r="DAL10" s="53"/>
      <c r="DAM10" s="53"/>
      <c r="DAN10" s="53"/>
      <c r="DAO10" s="53"/>
      <c r="DAP10" s="53"/>
      <c r="DAQ10" s="53"/>
      <c r="DAR10" s="53"/>
      <c r="DAS10" s="53"/>
      <c r="DAT10" s="53"/>
      <c r="DAU10" s="53"/>
      <c r="DAV10" s="53"/>
      <c r="DAW10" s="53"/>
      <c r="DAX10" s="53"/>
      <c r="DAY10" s="53"/>
      <c r="DAZ10" s="53"/>
      <c r="DBA10" s="53"/>
      <c r="DBB10" s="53"/>
      <c r="DBC10" s="53"/>
      <c r="DBD10" s="53"/>
      <c r="DBE10" s="53"/>
      <c r="DBF10" s="53"/>
      <c r="DBG10" s="53"/>
      <c r="DBH10" s="53"/>
      <c r="DBI10" s="53"/>
      <c r="DBJ10" s="53"/>
      <c r="DBK10" s="53"/>
      <c r="DBL10" s="53"/>
      <c r="DBM10" s="53"/>
      <c r="DBN10" s="53"/>
      <c r="DBO10" s="53"/>
      <c r="DBP10" s="53"/>
      <c r="DBQ10" s="53"/>
      <c r="DBR10" s="53"/>
      <c r="DBS10" s="53"/>
      <c r="DBT10" s="53"/>
      <c r="DBU10" s="53"/>
      <c r="DBV10" s="53"/>
      <c r="DBW10" s="53"/>
      <c r="DBX10" s="53"/>
      <c r="DBY10" s="53"/>
      <c r="DBZ10" s="53"/>
      <c r="DCA10" s="53"/>
      <c r="DCB10" s="53"/>
      <c r="DCC10" s="53"/>
      <c r="DCD10" s="53"/>
      <c r="DCE10" s="53"/>
      <c r="DCF10" s="53"/>
      <c r="DCG10" s="53"/>
      <c r="DCH10" s="53"/>
      <c r="DCI10" s="53"/>
      <c r="DCJ10" s="53"/>
      <c r="DCK10" s="53"/>
      <c r="DCL10" s="53"/>
      <c r="DCM10" s="53"/>
      <c r="DCN10" s="53"/>
      <c r="DCO10" s="53"/>
      <c r="DCP10" s="53"/>
      <c r="DCQ10" s="53"/>
      <c r="DCR10" s="53"/>
      <c r="DCS10" s="53"/>
      <c r="DCT10" s="53"/>
      <c r="DCU10" s="53"/>
      <c r="DCV10" s="53"/>
      <c r="DCW10" s="53"/>
      <c r="DCX10" s="53"/>
      <c r="DCY10" s="53"/>
      <c r="DCZ10" s="53"/>
      <c r="DDA10" s="53"/>
      <c r="DDB10" s="53"/>
      <c r="DDC10" s="53"/>
      <c r="DDD10" s="53"/>
      <c r="DDE10" s="53"/>
      <c r="DDF10" s="53"/>
      <c r="DDG10" s="53"/>
      <c r="DDH10" s="53"/>
      <c r="DDI10" s="53"/>
      <c r="DDJ10" s="53"/>
      <c r="DDK10" s="53"/>
      <c r="DDL10" s="53"/>
      <c r="DDM10" s="53"/>
      <c r="DDN10" s="53"/>
      <c r="DDO10" s="53"/>
      <c r="DDP10" s="53"/>
      <c r="DDQ10" s="53"/>
      <c r="DDR10" s="53"/>
      <c r="DDS10" s="53"/>
      <c r="DDT10" s="53"/>
      <c r="DDU10" s="53"/>
      <c r="DDV10" s="53"/>
      <c r="DDW10" s="53"/>
      <c r="DDX10" s="53"/>
      <c r="DDY10" s="53"/>
      <c r="DDZ10" s="53"/>
      <c r="DEA10" s="53"/>
      <c r="DEB10" s="53"/>
      <c r="DEC10" s="53"/>
      <c r="DED10" s="53"/>
      <c r="DEE10" s="53"/>
      <c r="DEF10" s="53"/>
      <c r="DEG10" s="53"/>
      <c r="DEH10" s="53"/>
      <c r="DEI10" s="53"/>
      <c r="DEJ10" s="53"/>
      <c r="DEK10" s="53"/>
      <c r="DEL10" s="53"/>
      <c r="DEM10" s="53"/>
      <c r="DEN10" s="53"/>
      <c r="DEO10" s="53"/>
      <c r="DEP10" s="53"/>
      <c r="DEQ10" s="53"/>
      <c r="DER10" s="53"/>
      <c r="DES10" s="53"/>
      <c r="DET10" s="53"/>
      <c r="DEU10" s="53"/>
      <c r="DEV10" s="53"/>
      <c r="DEW10" s="53"/>
      <c r="DEX10" s="53"/>
      <c r="DEY10" s="53"/>
      <c r="DEZ10" s="53"/>
      <c r="DFA10" s="53"/>
      <c r="DFB10" s="53"/>
      <c r="DFC10" s="53"/>
      <c r="DFD10" s="53"/>
      <c r="DFE10" s="53"/>
      <c r="DFF10" s="53"/>
      <c r="DFG10" s="53"/>
      <c r="DFH10" s="53"/>
      <c r="DFI10" s="53"/>
      <c r="DFJ10" s="53"/>
      <c r="DFK10" s="53"/>
      <c r="DFL10" s="53"/>
      <c r="DFM10" s="53"/>
      <c r="DFN10" s="53"/>
      <c r="DFO10" s="53"/>
      <c r="DFP10" s="53"/>
      <c r="DFQ10" s="53"/>
      <c r="DFR10" s="53"/>
      <c r="DFS10" s="53"/>
      <c r="DFT10" s="53"/>
      <c r="DFU10" s="53"/>
      <c r="DFV10" s="53"/>
      <c r="DFW10" s="53"/>
      <c r="DFX10" s="53"/>
      <c r="DFY10" s="53"/>
      <c r="DFZ10" s="53"/>
      <c r="DGA10" s="53"/>
      <c r="DGB10" s="53"/>
      <c r="DGC10" s="53"/>
      <c r="DGD10" s="53"/>
      <c r="DGE10" s="53"/>
      <c r="DGF10" s="53"/>
      <c r="DGG10" s="53"/>
      <c r="DGH10" s="53"/>
      <c r="DGI10" s="53"/>
      <c r="DGJ10" s="53"/>
      <c r="DGK10" s="53"/>
      <c r="DGL10" s="53"/>
      <c r="DGM10" s="53"/>
      <c r="DGN10" s="53"/>
      <c r="DGO10" s="53"/>
      <c r="DGP10" s="53"/>
      <c r="DGQ10" s="53"/>
      <c r="DGR10" s="53"/>
      <c r="DGS10" s="53"/>
      <c r="DGT10" s="53"/>
      <c r="DGU10" s="53"/>
      <c r="DGV10" s="53"/>
      <c r="DGW10" s="53"/>
      <c r="DGX10" s="53"/>
      <c r="DGY10" s="53"/>
      <c r="DGZ10" s="53"/>
      <c r="DHA10" s="53"/>
      <c r="DHB10" s="53"/>
      <c r="DHC10" s="53"/>
      <c r="DHD10" s="53"/>
      <c r="DHE10" s="53"/>
      <c r="DHF10" s="53"/>
      <c r="DHG10" s="53"/>
      <c r="DHH10" s="53"/>
      <c r="DHI10" s="53"/>
      <c r="DHJ10" s="53"/>
      <c r="DHK10" s="53"/>
      <c r="DHL10" s="53"/>
      <c r="DHM10" s="53"/>
      <c r="DHN10" s="53"/>
      <c r="DHO10" s="53"/>
      <c r="DHP10" s="53"/>
      <c r="DHQ10" s="53"/>
      <c r="DHR10" s="53"/>
      <c r="DHS10" s="53"/>
      <c r="DHT10" s="53"/>
      <c r="DHU10" s="53"/>
      <c r="DHV10" s="53"/>
      <c r="DHW10" s="53"/>
      <c r="DHX10" s="53"/>
      <c r="DHY10" s="53"/>
      <c r="DHZ10" s="53"/>
      <c r="DIA10" s="53"/>
      <c r="DIB10" s="53"/>
      <c r="DIC10" s="53"/>
      <c r="DID10" s="53"/>
      <c r="DIE10" s="53"/>
      <c r="DIF10" s="53"/>
      <c r="DIG10" s="53"/>
      <c r="DIH10" s="53"/>
      <c r="DII10" s="53"/>
      <c r="DIJ10" s="53"/>
      <c r="DIK10" s="53"/>
      <c r="DIL10" s="53"/>
      <c r="DIM10" s="53"/>
      <c r="DIN10" s="53"/>
      <c r="DIO10" s="53"/>
      <c r="DIP10" s="53"/>
      <c r="DIQ10" s="53"/>
      <c r="DIR10" s="53"/>
      <c r="DIS10" s="53"/>
      <c r="DIT10" s="53"/>
      <c r="DIU10" s="53"/>
      <c r="DIV10" s="53"/>
      <c r="DIW10" s="53"/>
      <c r="DIX10" s="53"/>
      <c r="DIY10" s="53"/>
      <c r="DIZ10" s="53"/>
      <c r="DJA10" s="53"/>
      <c r="DJB10" s="53"/>
      <c r="DJC10" s="53"/>
      <c r="DJD10" s="53"/>
      <c r="DJE10" s="53"/>
      <c r="DJF10" s="53"/>
      <c r="DJG10" s="53"/>
      <c r="DJH10" s="53"/>
      <c r="DJI10" s="53"/>
      <c r="DJJ10" s="53"/>
      <c r="DJK10" s="53"/>
      <c r="DJL10" s="53"/>
      <c r="DJM10" s="53"/>
      <c r="DJN10" s="53"/>
      <c r="DJO10" s="53"/>
      <c r="DJP10" s="53"/>
      <c r="DJQ10" s="53"/>
      <c r="DJR10" s="53"/>
      <c r="DJS10" s="53"/>
      <c r="DJT10" s="53"/>
      <c r="DJU10" s="53"/>
      <c r="DJV10" s="53"/>
      <c r="DJW10" s="53"/>
      <c r="DJX10" s="53"/>
      <c r="DJY10" s="53"/>
      <c r="DJZ10" s="53"/>
      <c r="DKA10" s="53"/>
      <c r="DKB10" s="53"/>
      <c r="DKC10" s="53"/>
      <c r="DKD10" s="53"/>
      <c r="DKE10" s="53"/>
      <c r="DKF10" s="53"/>
      <c r="DKG10" s="53"/>
      <c r="DKH10" s="53"/>
      <c r="DKI10" s="53"/>
      <c r="DKJ10" s="53"/>
      <c r="DKK10" s="53"/>
      <c r="DKL10" s="53"/>
      <c r="DKM10" s="53"/>
      <c r="DKN10" s="53"/>
      <c r="DKO10" s="53"/>
      <c r="DKP10" s="53"/>
      <c r="DKQ10" s="53"/>
      <c r="DKR10" s="53"/>
      <c r="DKS10" s="53"/>
      <c r="DKT10" s="53"/>
      <c r="DKU10" s="53"/>
      <c r="DKV10" s="53"/>
      <c r="DKW10" s="53"/>
      <c r="DKX10" s="53"/>
      <c r="DKY10" s="53"/>
      <c r="DKZ10" s="53"/>
      <c r="DLA10" s="53"/>
      <c r="DLB10" s="53"/>
      <c r="DLC10" s="53"/>
      <c r="DLD10" s="53"/>
      <c r="DLE10" s="53"/>
      <c r="DLF10" s="53"/>
      <c r="DLG10" s="53"/>
      <c r="DLH10" s="53"/>
      <c r="DLI10" s="53"/>
      <c r="DLJ10" s="53"/>
      <c r="DLK10" s="53"/>
      <c r="DLL10" s="53"/>
      <c r="DLM10" s="53"/>
      <c r="DLN10" s="53"/>
      <c r="DLO10" s="53"/>
      <c r="DLP10" s="53"/>
      <c r="DLQ10" s="53"/>
      <c r="DLR10" s="53"/>
      <c r="DLS10" s="53"/>
      <c r="DLT10" s="53"/>
      <c r="DLU10" s="53"/>
      <c r="DLV10" s="53"/>
      <c r="DLW10" s="53"/>
      <c r="DLX10" s="53"/>
      <c r="DLY10" s="53"/>
      <c r="DLZ10" s="53"/>
      <c r="DMA10" s="53"/>
      <c r="DMB10" s="53"/>
      <c r="DMC10" s="53"/>
      <c r="DMD10" s="53"/>
      <c r="DME10" s="53"/>
      <c r="DMF10" s="53"/>
      <c r="DMG10" s="53"/>
      <c r="DMH10" s="53"/>
      <c r="DMI10" s="53"/>
      <c r="DMJ10" s="53"/>
      <c r="DMK10" s="53"/>
      <c r="DML10" s="53"/>
      <c r="DMM10" s="53"/>
      <c r="DMN10" s="53"/>
      <c r="DMO10" s="53"/>
      <c r="DMP10" s="53"/>
      <c r="DMQ10" s="53"/>
      <c r="DMR10" s="53"/>
      <c r="DMS10" s="53"/>
      <c r="DMT10" s="53"/>
      <c r="DMU10" s="53"/>
      <c r="DMV10" s="53"/>
      <c r="DMW10" s="53"/>
      <c r="DMX10" s="53"/>
      <c r="DMY10" s="53"/>
      <c r="DMZ10" s="53"/>
      <c r="DNA10" s="53"/>
      <c r="DNB10" s="53"/>
      <c r="DNC10" s="53"/>
      <c r="DND10" s="53"/>
      <c r="DNE10" s="53"/>
      <c r="DNF10" s="53"/>
      <c r="DNG10" s="53"/>
      <c r="DNH10" s="53"/>
      <c r="DNI10" s="53"/>
      <c r="DNJ10" s="53"/>
      <c r="DNK10" s="53"/>
      <c r="DNL10" s="53"/>
      <c r="DNM10" s="53"/>
      <c r="DNN10" s="53"/>
      <c r="DNO10" s="53"/>
      <c r="DNP10" s="53"/>
      <c r="DNQ10" s="53"/>
      <c r="DNR10" s="53"/>
      <c r="DNS10" s="53"/>
      <c r="DNT10" s="53"/>
      <c r="DNU10" s="53"/>
      <c r="DNV10" s="53"/>
      <c r="DNW10" s="53"/>
      <c r="DNX10" s="53"/>
      <c r="DNY10" s="53"/>
      <c r="DNZ10" s="53"/>
      <c r="DOA10" s="53"/>
      <c r="DOB10" s="53"/>
      <c r="DOC10" s="53"/>
      <c r="DOD10" s="53"/>
      <c r="DOE10" s="53"/>
      <c r="DOF10" s="53"/>
      <c r="DOG10" s="53"/>
      <c r="DOH10" s="53"/>
      <c r="DOI10" s="53"/>
      <c r="DOJ10" s="53"/>
      <c r="DOK10" s="53"/>
      <c r="DOL10" s="53"/>
      <c r="DOM10" s="53"/>
      <c r="DON10" s="53"/>
      <c r="DOO10" s="53"/>
      <c r="DOP10" s="53"/>
      <c r="DOQ10" s="53"/>
      <c r="DOR10" s="53"/>
      <c r="DOS10" s="53"/>
      <c r="DOT10" s="53"/>
      <c r="DOU10" s="53"/>
      <c r="DOV10" s="53"/>
      <c r="DOW10" s="53"/>
      <c r="DOX10" s="53"/>
      <c r="DOY10" s="53"/>
      <c r="DOZ10" s="53"/>
      <c r="DPA10" s="53"/>
      <c r="DPB10" s="53"/>
      <c r="DPC10" s="53"/>
      <c r="DPD10" s="53"/>
      <c r="DPE10" s="53"/>
      <c r="DPF10" s="53"/>
      <c r="DPG10" s="53"/>
      <c r="DPH10" s="53"/>
      <c r="DPI10" s="53"/>
      <c r="DPJ10" s="53"/>
      <c r="DPK10" s="53"/>
      <c r="DPL10" s="53"/>
      <c r="DPM10" s="53"/>
      <c r="DPN10" s="53"/>
      <c r="DPO10" s="53"/>
      <c r="DPP10" s="53"/>
      <c r="DPQ10" s="53"/>
      <c r="DPR10" s="53"/>
      <c r="DPS10" s="53"/>
      <c r="DPT10" s="53"/>
      <c r="DPU10" s="53"/>
      <c r="DPV10" s="53"/>
      <c r="DPW10" s="53"/>
      <c r="DPX10" s="53"/>
      <c r="DPY10" s="53"/>
      <c r="DPZ10" s="53"/>
      <c r="DQA10" s="53"/>
      <c r="DQB10" s="53"/>
      <c r="DQC10" s="53"/>
      <c r="DQD10" s="53"/>
      <c r="DQE10" s="53"/>
      <c r="DQF10" s="53"/>
      <c r="DQG10" s="53"/>
      <c r="DQH10" s="53"/>
      <c r="DQI10" s="53"/>
      <c r="DQJ10" s="53"/>
      <c r="DQK10" s="53"/>
      <c r="DQL10" s="53"/>
      <c r="DQM10" s="53"/>
      <c r="DQN10" s="53"/>
      <c r="DQO10" s="53"/>
      <c r="DQP10" s="53"/>
      <c r="DQQ10" s="53"/>
      <c r="DQR10" s="53"/>
      <c r="DQS10" s="53"/>
      <c r="DQT10" s="53"/>
      <c r="DQU10" s="53"/>
      <c r="DQV10" s="53"/>
      <c r="DQW10" s="53"/>
      <c r="DQX10" s="53"/>
      <c r="DQY10" s="53"/>
      <c r="DQZ10" s="53"/>
      <c r="DRA10" s="53"/>
      <c r="DRB10" s="53"/>
      <c r="DRC10" s="53"/>
      <c r="DRD10" s="53"/>
      <c r="DRE10" s="53"/>
      <c r="DRF10" s="53"/>
      <c r="DRG10" s="53"/>
      <c r="DRH10" s="53"/>
      <c r="DRI10" s="53"/>
      <c r="DRJ10" s="53"/>
      <c r="DRK10" s="53"/>
      <c r="DRL10" s="53"/>
      <c r="DRM10" s="53"/>
      <c r="DRN10" s="53"/>
      <c r="DRO10" s="53"/>
      <c r="DRP10" s="53"/>
      <c r="DRQ10" s="53"/>
      <c r="DRR10" s="53"/>
      <c r="DRS10" s="53"/>
      <c r="DRT10" s="53"/>
      <c r="DRU10" s="53"/>
      <c r="DRV10" s="53"/>
      <c r="DRW10" s="53"/>
      <c r="DRX10" s="53"/>
      <c r="DRY10" s="53"/>
      <c r="DRZ10" s="53"/>
      <c r="DSA10" s="53"/>
      <c r="DSB10" s="53"/>
      <c r="DSC10" s="53"/>
      <c r="DSD10" s="53"/>
      <c r="DSE10" s="53"/>
      <c r="DSF10" s="53"/>
      <c r="DSG10" s="53"/>
      <c r="DSH10" s="53"/>
      <c r="DSI10" s="53"/>
      <c r="DSJ10" s="53"/>
      <c r="DSK10" s="53"/>
      <c r="DSL10" s="53"/>
      <c r="DSM10" s="53"/>
      <c r="DSN10" s="53"/>
      <c r="DSO10" s="53"/>
      <c r="DSP10" s="53"/>
      <c r="DSQ10" s="53"/>
      <c r="DSR10" s="53"/>
      <c r="DSS10" s="53"/>
      <c r="DST10" s="53"/>
      <c r="DSU10" s="53"/>
      <c r="DSV10" s="53"/>
      <c r="DSW10" s="53"/>
      <c r="DSX10" s="53"/>
      <c r="DSY10" s="53"/>
      <c r="DSZ10" s="53"/>
      <c r="DTA10" s="53"/>
      <c r="DTB10" s="53"/>
      <c r="DTC10" s="53"/>
      <c r="DTD10" s="53"/>
      <c r="DTE10" s="53"/>
      <c r="DTF10" s="53"/>
      <c r="DTG10" s="53"/>
      <c r="DTH10" s="53"/>
      <c r="DTI10" s="53"/>
      <c r="DTJ10" s="53"/>
      <c r="DTK10" s="53"/>
      <c r="DTL10" s="53"/>
      <c r="DTM10" s="53"/>
      <c r="DTN10" s="53"/>
      <c r="DTO10" s="53"/>
      <c r="DTP10" s="53"/>
      <c r="DTQ10" s="53"/>
      <c r="DTR10" s="53"/>
      <c r="DTS10" s="53"/>
      <c r="DTT10" s="53"/>
      <c r="DTU10" s="53"/>
      <c r="DTV10" s="53"/>
      <c r="DTW10" s="53"/>
      <c r="DTX10" s="53"/>
      <c r="DTY10" s="53"/>
      <c r="DTZ10" s="53"/>
      <c r="DUA10" s="53"/>
      <c r="DUB10" s="53"/>
      <c r="DUC10" s="53"/>
      <c r="DUD10" s="53"/>
      <c r="DUE10" s="53"/>
      <c r="DUF10" s="53"/>
      <c r="DUG10" s="53"/>
      <c r="DUH10" s="53"/>
      <c r="DUI10" s="53"/>
      <c r="DUJ10" s="53"/>
      <c r="DUK10" s="53"/>
      <c r="DUL10" s="53"/>
      <c r="DUM10" s="53"/>
      <c r="DUN10" s="53"/>
      <c r="DUO10" s="53"/>
      <c r="DUP10" s="53"/>
      <c r="DUQ10" s="53"/>
      <c r="DUR10" s="53"/>
      <c r="DUS10" s="53"/>
      <c r="DUT10" s="53"/>
      <c r="DUU10" s="53"/>
      <c r="DUV10" s="53"/>
      <c r="DUW10" s="53"/>
      <c r="DUX10" s="53"/>
      <c r="DUY10" s="53"/>
      <c r="DUZ10" s="53"/>
      <c r="DVA10" s="53"/>
      <c r="DVB10" s="53"/>
      <c r="DVC10" s="53"/>
      <c r="DVD10" s="53"/>
      <c r="DVE10" s="53"/>
      <c r="DVF10" s="53"/>
      <c r="DVG10" s="53"/>
      <c r="DVH10" s="53"/>
      <c r="DVI10" s="53"/>
      <c r="DVJ10" s="53"/>
      <c r="DVK10" s="53"/>
      <c r="DVL10" s="53"/>
      <c r="DVM10" s="53"/>
      <c r="DVN10" s="53"/>
      <c r="DVO10" s="53"/>
      <c r="DVP10" s="53"/>
      <c r="DVQ10" s="53"/>
      <c r="DVR10" s="53"/>
      <c r="DVS10" s="53"/>
      <c r="DVT10" s="53"/>
      <c r="DVU10" s="53"/>
      <c r="DVV10" s="53"/>
      <c r="DVW10" s="53"/>
      <c r="DVX10" s="53"/>
      <c r="DVY10" s="53"/>
      <c r="DVZ10" s="53"/>
      <c r="DWA10" s="53"/>
      <c r="DWB10" s="53"/>
      <c r="DWC10" s="53"/>
      <c r="DWD10" s="53"/>
      <c r="DWE10" s="53"/>
      <c r="DWF10" s="53"/>
      <c r="DWG10" s="53"/>
      <c r="DWH10" s="53"/>
      <c r="DWI10" s="53"/>
      <c r="DWJ10" s="53"/>
      <c r="DWK10" s="53"/>
      <c r="DWL10" s="53"/>
      <c r="DWM10" s="53"/>
      <c r="DWN10" s="53"/>
      <c r="DWO10" s="53"/>
      <c r="DWP10" s="53"/>
      <c r="DWQ10" s="53"/>
      <c r="DWR10" s="53"/>
      <c r="DWS10" s="53"/>
      <c r="DWT10" s="53"/>
      <c r="DWU10" s="53"/>
      <c r="DWV10" s="53"/>
      <c r="DWW10" s="53"/>
      <c r="DWX10" s="53"/>
      <c r="DWY10" s="53"/>
      <c r="DWZ10" s="53"/>
      <c r="DXA10" s="53"/>
      <c r="DXB10" s="53"/>
      <c r="DXC10" s="53"/>
      <c r="DXD10" s="53"/>
      <c r="DXE10" s="53"/>
      <c r="DXF10" s="53"/>
      <c r="DXG10" s="53"/>
      <c r="DXH10" s="53"/>
      <c r="DXI10" s="53"/>
      <c r="DXJ10" s="53"/>
      <c r="DXK10" s="53"/>
      <c r="DXL10" s="53"/>
      <c r="DXM10" s="53"/>
      <c r="DXN10" s="53"/>
      <c r="DXO10" s="53"/>
      <c r="DXP10" s="53"/>
      <c r="DXQ10" s="53"/>
      <c r="DXR10" s="53"/>
      <c r="DXS10" s="53"/>
      <c r="DXT10" s="53"/>
      <c r="DXU10" s="53"/>
      <c r="DXV10" s="53"/>
      <c r="DXW10" s="53"/>
      <c r="DXX10" s="53"/>
      <c r="DXY10" s="53"/>
      <c r="DXZ10" s="53"/>
      <c r="DYA10" s="53"/>
      <c r="DYB10" s="53"/>
      <c r="DYC10" s="53"/>
      <c r="DYD10" s="53"/>
      <c r="DYE10" s="53"/>
      <c r="DYF10" s="53"/>
      <c r="DYG10" s="53"/>
      <c r="DYH10" s="53"/>
      <c r="DYI10" s="53"/>
      <c r="DYJ10" s="53"/>
      <c r="DYK10" s="53"/>
      <c r="DYL10" s="53"/>
      <c r="DYM10" s="53"/>
      <c r="DYN10" s="53"/>
      <c r="DYO10" s="53"/>
      <c r="DYP10" s="53"/>
      <c r="DYQ10" s="53"/>
      <c r="DYR10" s="53"/>
      <c r="DYS10" s="53"/>
      <c r="DYT10" s="53"/>
      <c r="DYU10" s="53"/>
      <c r="DYV10" s="53"/>
      <c r="DYW10" s="53"/>
      <c r="DYX10" s="53"/>
      <c r="DYY10" s="53"/>
      <c r="DYZ10" s="53"/>
      <c r="DZA10" s="53"/>
      <c r="DZB10" s="53"/>
      <c r="DZC10" s="53"/>
      <c r="DZD10" s="53"/>
      <c r="DZE10" s="53"/>
      <c r="DZF10" s="53"/>
      <c r="DZG10" s="53"/>
      <c r="DZH10" s="53"/>
      <c r="DZI10" s="53"/>
      <c r="DZJ10" s="53"/>
      <c r="DZK10" s="53"/>
      <c r="DZL10" s="53"/>
      <c r="DZM10" s="53"/>
      <c r="DZN10" s="53"/>
      <c r="DZO10" s="53"/>
      <c r="DZP10" s="53"/>
      <c r="DZQ10" s="53"/>
      <c r="DZR10" s="53"/>
      <c r="DZS10" s="53"/>
      <c r="DZT10" s="53"/>
      <c r="DZU10" s="53"/>
      <c r="DZV10" s="53"/>
      <c r="DZW10" s="53"/>
      <c r="DZX10" s="53"/>
      <c r="DZY10" s="53"/>
      <c r="DZZ10" s="53"/>
      <c r="EAA10" s="53"/>
      <c r="EAB10" s="53"/>
      <c r="EAC10" s="53"/>
      <c r="EAD10" s="53"/>
      <c r="EAE10" s="53"/>
      <c r="EAF10" s="53"/>
      <c r="EAG10" s="53"/>
      <c r="EAH10" s="53"/>
      <c r="EAI10" s="53"/>
      <c r="EAJ10" s="53"/>
      <c r="EAK10" s="53"/>
      <c r="EAL10" s="53"/>
      <c r="EAM10" s="53"/>
      <c r="EAN10" s="53"/>
      <c r="EAO10" s="53"/>
      <c r="EAP10" s="53"/>
      <c r="EAQ10" s="53"/>
      <c r="EAR10" s="53"/>
      <c r="EAS10" s="53"/>
      <c r="EAT10" s="53"/>
      <c r="EAU10" s="53"/>
      <c r="EAV10" s="53"/>
      <c r="EAW10" s="53"/>
      <c r="EAX10" s="53"/>
      <c r="EAY10" s="53"/>
      <c r="EAZ10" s="53"/>
      <c r="EBA10" s="53"/>
      <c r="EBB10" s="53"/>
      <c r="EBC10" s="53"/>
      <c r="EBD10" s="53"/>
      <c r="EBE10" s="53"/>
      <c r="EBF10" s="53"/>
      <c r="EBG10" s="53"/>
      <c r="EBH10" s="53"/>
      <c r="EBI10" s="53"/>
      <c r="EBJ10" s="53"/>
      <c r="EBK10" s="53"/>
      <c r="EBL10" s="53"/>
      <c r="EBM10" s="53"/>
      <c r="EBN10" s="53"/>
      <c r="EBO10" s="53"/>
      <c r="EBP10" s="53"/>
      <c r="EBQ10" s="53"/>
      <c r="EBR10" s="53"/>
      <c r="EBS10" s="53"/>
      <c r="EBT10" s="53"/>
      <c r="EBU10" s="53"/>
      <c r="EBV10" s="53"/>
      <c r="EBW10" s="53"/>
      <c r="EBX10" s="53"/>
      <c r="EBY10" s="53"/>
      <c r="EBZ10" s="53"/>
      <c r="ECA10" s="53"/>
      <c r="ECB10" s="53"/>
      <c r="ECC10" s="53"/>
      <c r="ECD10" s="53"/>
      <c r="ECE10" s="53"/>
      <c r="ECF10" s="53"/>
      <c r="ECG10" s="53"/>
      <c r="ECH10" s="53"/>
      <c r="ECI10" s="53"/>
      <c r="ECJ10" s="53"/>
      <c r="ECK10" s="53"/>
      <c r="ECL10" s="53"/>
      <c r="ECM10" s="53"/>
      <c r="ECN10" s="53"/>
      <c r="ECO10" s="53"/>
      <c r="ECP10" s="53"/>
      <c r="ECQ10" s="53"/>
      <c r="ECR10" s="53"/>
      <c r="ECS10" s="53"/>
      <c r="ECT10" s="53"/>
      <c r="ECU10" s="53"/>
      <c r="ECV10" s="53"/>
      <c r="ECW10" s="53"/>
      <c r="ECX10" s="53"/>
      <c r="ECY10" s="53"/>
      <c r="ECZ10" s="53"/>
      <c r="EDA10" s="53"/>
      <c r="EDB10" s="53"/>
      <c r="EDC10" s="53"/>
      <c r="EDD10" s="53"/>
      <c r="EDE10" s="53"/>
      <c r="EDF10" s="53"/>
      <c r="EDG10" s="53"/>
      <c r="EDH10" s="53"/>
      <c r="EDI10" s="53"/>
      <c r="EDJ10" s="53"/>
      <c r="EDK10" s="53"/>
      <c r="EDL10" s="53"/>
      <c r="EDM10" s="53"/>
      <c r="EDN10" s="53"/>
      <c r="EDO10" s="53"/>
      <c r="EDP10" s="53"/>
      <c r="EDQ10" s="53"/>
      <c r="EDR10" s="53"/>
      <c r="EDS10" s="53"/>
      <c r="EDT10" s="53"/>
      <c r="EDU10" s="53"/>
      <c r="EDV10" s="53"/>
      <c r="EDW10" s="53"/>
      <c r="EDX10" s="53"/>
      <c r="EDY10" s="53"/>
      <c r="EDZ10" s="53"/>
      <c r="EEA10" s="53"/>
      <c r="EEB10" s="53"/>
      <c r="EEC10" s="53"/>
      <c r="EED10" s="53"/>
      <c r="EEE10" s="53"/>
      <c r="EEF10" s="53"/>
      <c r="EEG10" s="53"/>
      <c r="EEH10" s="53"/>
      <c r="EEI10" s="53"/>
      <c r="EEJ10" s="53"/>
      <c r="EEK10" s="53"/>
      <c r="EEL10" s="53"/>
      <c r="EEM10" s="53"/>
      <c r="EEN10" s="53"/>
      <c r="EEO10" s="53"/>
      <c r="EEP10" s="53"/>
      <c r="EEQ10" s="53"/>
      <c r="EER10" s="53"/>
      <c r="EES10" s="53"/>
      <c r="EET10" s="53"/>
      <c r="EEU10" s="53"/>
      <c r="EEV10" s="53"/>
      <c r="EEW10" s="53"/>
      <c r="EEX10" s="53"/>
      <c r="EEY10" s="53"/>
      <c r="EEZ10" s="53"/>
      <c r="EFA10" s="53"/>
      <c r="EFB10" s="53"/>
      <c r="EFC10" s="53"/>
      <c r="EFD10" s="53"/>
      <c r="EFE10" s="53"/>
      <c r="EFF10" s="53"/>
      <c r="EFG10" s="53"/>
      <c r="EFH10" s="53"/>
      <c r="EFI10" s="53"/>
      <c r="EFJ10" s="53"/>
      <c r="EFK10" s="53"/>
      <c r="EFL10" s="53"/>
      <c r="EFM10" s="53"/>
      <c r="EFN10" s="53"/>
      <c r="EFO10" s="53"/>
      <c r="EFP10" s="53"/>
      <c r="EFQ10" s="53"/>
      <c r="EFR10" s="53"/>
      <c r="EFS10" s="53"/>
      <c r="EFT10" s="53"/>
      <c r="EFU10" s="53"/>
      <c r="EFV10" s="53"/>
      <c r="EFW10" s="53"/>
      <c r="EFX10" s="53"/>
      <c r="EFY10" s="53"/>
      <c r="EFZ10" s="53"/>
      <c r="EGA10" s="53"/>
      <c r="EGB10" s="53"/>
      <c r="EGC10" s="53"/>
      <c r="EGD10" s="53"/>
      <c r="EGE10" s="53"/>
      <c r="EGF10" s="53"/>
      <c r="EGG10" s="53"/>
      <c r="EGH10" s="53"/>
      <c r="EGI10" s="53"/>
      <c r="EGJ10" s="53"/>
      <c r="EGK10" s="53"/>
      <c r="EGL10" s="53"/>
      <c r="EGM10" s="53"/>
      <c r="EGN10" s="53"/>
      <c r="EGO10" s="53"/>
      <c r="EGP10" s="53"/>
      <c r="EGQ10" s="53"/>
      <c r="EGR10" s="53"/>
      <c r="EGS10" s="53"/>
      <c r="EGT10" s="53"/>
      <c r="EGU10" s="53"/>
      <c r="EGV10" s="53"/>
      <c r="EGW10" s="53"/>
      <c r="EGX10" s="53"/>
      <c r="EGY10" s="53"/>
      <c r="EGZ10" s="53"/>
      <c r="EHA10" s="53"/>
      <c r="EHB10" s="53"/>
      <c r="EHC10" s="53"/>
      <c r="EHD10" s="53"/>
      <c r="EHE10" s="53"/>
      <c r="EHF10" s="53"/>
      <c r="EHG10" s="53"/>
      <c r="EHH10" s="53"/>
      <c r="EHI10" s="53"/>
      <c r="EHJ10" s="53"/>
      <c r="EHK10" s="53"/>
      <c r="EHL10" s="53"/>
      <c r="EHM10" s="53"/>
      <c r="EHN10" s="53"/>
      <c r="EHO10" s="53"/>
      <c r="EHP10" s="53"/>
      <c r="EHQ10" s="53"/>
      <c r="EHR10" s="53"/>
      <c r="EHS10" s="53"/>
      <c r="EHT10" s="53"/>
      <c r="EHU10" s="53"/>
      <c r="EHV10" s="53"/>
      <c r="EHW10" s="53"/>
      <c r="EHX10" s="53"/>
      <c r="EHY10" s="53"/>
      <c r="EHZ10" s="53"/>
      <c r="EIA10" s="53"/>
      <c r="EIB10" s="53"/>
      <c r="EIC10" s="53"/>
      <c r="EID10" s="53"/>
      <c r="EIE10" s="53"/>
      <c r="EIF10" s="53"/>
      <c r="EIG10" s="53"/>
      <c r="EIH10" s="53"/>
      <c r="EII10" s="53"/>
      <c r="EIJ10" s="53"/>
      <c r="EIK10" s="53"/>
      <c r="EIL10" s="53"/>
      <c r="EIM10" s="53"/>
      <c r="EIN10" s="53"/>
      <c r="EIO10" s="53"/>
      <c r="EIP10" s="53"/>
      <c r="EIQ10" s="53"/>
      <c r="EIR10" s="53"/>
      <c r="EIS10" s="53"/>
      <c r="EIT10" s="53"/>
      <c r="EIU10" s="53"/>
      <c r="EIV10" s="53"/>
      <c r="EIW10" s="53"/>
      <c r="EIX10" s="53"/>
      <c r="EIY10" s="53"/>
      <c r="EIZ10" s="53"/>
      <c r="EJA10" s="53"/>
      <c r="EJB10" s="53"/>
      <c r="EJC10" s="53"/>
      <c r="EJD10" s="53"/>
      <c r="EJE10" s="53"/>
      <c r="EJF10" s="53"/>
      <c r="EJG10" s="53"/>
      <c r="EJH10" s="53"/>
      <c r="EJI10" s="53"/>
      <c r="EJJ10" s="53"/>
      <c r="EJK10" s="53"/>
      <c r="EJL10" s="53"/>
      <c r="EJM10" s="53"/>
      <c r="EJN10" s="53"/>
      <c r="EJO10" s="53"/>
      <c r="EJP10" s="53"/>
      <c r="EJQ10" s="53"/>
      <c r="EJR10" s="53"/>
      <c r="EJS10" s="53"/>
      <c r="EJT10" s="53"/>
      <c r="EJU10" s="53"/>
      <c r="EJV10" s="53"/>
      <c r="EJW10" s="53"/>
      <c r="EJX10" s="53"/>
      <c r="EJY10" s="53"/>
      <c r="EJZ10" s="53"/>
      <c r="EKA10" s="53"/>
      <c r="EKB10" s="53"/>
      <c r="EKC10" s="53"/>
      <c r="EKD10" s="53"/>
      <c r="EKE10" s="53"/>
      <c r="EKF10" s="53"/>
      <c r="EKG10" s="53"/>
      <c r="EKH10" s="53"/>
      <c r="EKI10" s="53"/>
      <c r="EKJ10" s="53"/>
      <c r="EKK10" s="53"/>
      <c r="EKL10" s="53"/>
      <c r="EKM10" s="53"/>
      <c r="EKN10" s="53"/>
      <c r="EKO10" s="53"/>
      <c r="EKP10" s="53"/>
      <c r="EKQ10" s="53"/>
      <c r="EKR10" s="53"/>
      <c r="EKS10" s="53"/>
      <c r="EKT10" s="53"/>
      <c r="EKU10" s="53"/>
      <c r="EKV10" s="53"/>
      <c r="EKW10" s="53"/>
      <c r="EKX10" s="53"/>
      <c r="EKY10" s="53"/>
      <c r="EKZ10" s="53"/>
      <c r="ELA10" s="53"/>
      <c r="ELB10" s="53"/>
      <c r="ELC10" s="53"/>
      <c r="ELD10" s="53"/>
      <c r="ELE10" s="53"/>
      <c r="ELF10" s="53"/>
      <c r="ELG10" s="53"/>
      <c r="ELH10" s="53"/>
      <c r="ELI10" s="53"/>
      <c r="ELJ10" s="53"/>
      <c r="ELK10" s="53"/>
      <c r="ELL10" s="53"/>
      <c r="ELM10" s="53"/>
      <c r="ELN10" s="53"/>
      <c r="ELO10" s="53"/>
      <c r="ELP10" s="53"/>
      <c r="ELQ10" s="53"/>
      <c r="ELR10" s="53"/>
      <c r="ELS10" s="53"/>
      <c r="ELT10" s="53"/>
      <c r="ELU10" s="53"/>
      <c r="ELV10" s="53"/>
      <c r="ELW10" s="53"/>
      <c r="ELX10" s="53"/>
      <c r="ELY10" s="53"/>
      <c r="ELZ10" s="53"/>
      <c r="EMA10" s="53"/>
      <c r="EMB10" s="53"/>
      <c r="EMC10" s="53"/>
      <c r="EMD10" s="53"/>
      <c r="EME10" s="53"/>
      <c r="EMF10" s="53"/>
      <c r="EMG10" s="53"/>
      <c r="EMH10" s="53"/>
      <c r="EMI10" s="53"/>
      <c r="EMJ10" s="53"/>
      <c r="EMK10" s="53"/>
      <c r="EML10" s="53"/>
      <c r="EMM10" s="53"/>
      <c r="EMN10" s="53"/>
      <c r="EMO10" s="53"/>
      <c r="EMP10" s="53"/>
      <c r="EMQ10" s="53"/>
      <c r="EMR10" s="53"/>
      <c r="EMS10" s="53"/>
      <c r="EMT10" s="53"/>
      <c r="EMU10" s="53"/>
      <c r="EMV10" s="53"/>
      <c r="EMW10" s="53"/>
      <c r="EMX10" s="53"/>
      <c r="EMY10" s="53"/>
      <c r="EMZ10" s="53"/>
      <c r="ENA10" s="53"/>
      <c r="ENB10" s="53"/>
      <c r="ENC10" s="53"/>
      <c r="END10" s="53"/>
      <c r="ENE10" s="53"/>
      <c r="ENF10" s="53"/>
      <c r="ENG10" s="53"/>
      <c r="ENH10" s="53"/>
      <c r="ENI10" s="53"/>
      <c r="ENJ10" s="53"/>
      <c r="ENK10" s="53"/>
      <c r="ENL10" s="53"/>
      <c r="ENM10" s="53"/>
      <c r="ENN10" s="53"/>
      <c r="ENO10" s="53"/>
      <c r="ENP10" s="53"/>
      <c r="ENQ10" s="53"/>
      <c r="ENR10" s="53"/>
      <c r="ENS10" s="53"/>
      <c r="ENT10" s="53"/>
      <c r="ENU10" s="53"/>
      <c r="ENV10" s="53"/>
      <c r="ENW10" s="53"/>
      <c r="ENX10" s="53"/>
      <c r="ENY10" s="53"/>
      <c r="ENZ10" s="53"/>
      <c r="EOA10" s="53"/>
      <c r="EOB10" s="53"/>
      <c r="EOC10" s="53"/>
      <c r="EOD10" s="53"/>
      <c r="EOE10" s="53"/>
      <c r="EOF10" s="53"/>
      <c r="EOG10" s="53"/>
      <c r="EOH10" s="53"/>
      <c r="EOI10" s="53"/>
      <c r="EOJ10" s="53"/>
      <c r="EOK10" s="53"/>
      <c r="EOL10" s="53"/>
      <c r="EOM10" s="53"/>
      <c r="EON10" s="53"/>
      <c r="EOO10" s="53"/>
      <c r="EOP10" s="53"/>
      <c r="EOQ10" s="53"/>
      <c r="EOR10" s="53"/>
      <c r="EOS10" s="53"/>
      <c r="EOT10" s="53"/>
      <c r="EOU10" s="53"/>
      <c r="EOV10" s="53"/>
      <c r="EOW10" s="53"/>
      <c r="EOX10" s="53"/>
      <c r="EOY10" s="53"/>
      <c r="EOZ10" s="53"/>
      <c r="EPA10" s="53"/>
      <c r="EPB10" s="53"/>
      <c r="EPC10" s="53"/>
      <c r="EPD10" s="53"/>
      <c r="EPE10" s="53"/>
      <c r="EPF10" s="53"/>
      <c r="EPG10" s="53"/>
      <c r="EPH10" s="53"/>
      <c r="EPI10" s="53"/>
      <c r="EPJ10" s="53"/>
      <c r="EPK10" s="53"/>
      <c r="EPL10" s="53"/>
      <c r="EPM10" s="53"/>
      <c r="EPN10" s="53"/>
      <c r="EPO10" s="53"/>
      <c r="EPP10" s="53"/>
      <c r="EPQ10" s="53"/>
      <c r="EPR10" s="53"/>
      <c r="EPS10" s="53"/>
      <c r="EPT10" s="53"/>
      <c r="EPU10" s="53"/>
      <c r="EPV10" s="53"/>
      <c r="EPW10" s="53"/>
      <c r="EPX10" s="53"/>
      <c r="EPY10" s="53"/>
      <c r="EPZ10" s="53"/>
      <c r="EQA10" s="53"/>
      <c r="EQB10" s="53"/>
      <c r="EQC10" s="53"/>
      <c r="EQD10" s="53"/>
      <c r="EQE10" s="53"/>
      <c r="EQF10" s="53"/>
      <c r="EQG10" s="53"/>
      <c r="EQH10" s="53"/>
      <c r="EQI10" s="53"/>
      <c r="EQJ10" s="53"/>
      <c r="EQK10" s="53"/>
      <c r="EQL10" s="53"/>
      <c r="EQM10" s="53"/>
      <c r="EQN10" s="53"/>
      <c r="EQO10" s="53"/>
      <c r="EQP10" s="53"/>
      <c r="EQQ10" s="53"/>
      <c r="EQR10" s="53"/>
      <c r="EQS10" s="53"/>
      <c r="EQT10" s="53"/>
      <c r="EQU10" s="53"/>
      <c r="EQV10" s="53"/>
      <c r="EQW10" s="53"/>
      <c r="EQX10" s="53"/>
      <c r="EQY10" s="53"/>
      <c r="EQZ10" s="53"/>
      <c r="ERA10" s="53"/>
      <c r="ERB10" s="53"/>
      <c r="ERC10" s="53"/>
      <c r="ERD10" s="53"/>
      <c r="ERE10" s="53"/>
      <c r="ERF10" s="53"/>
      <c r="ERG10" s="53"/>
      <c r="ERH10" s="53"/>
      <c r="ERI10" s="53"/>
      <c r="ERJ10" s="53"/>
      <c r="ERK10" s="53"/>
      <c r="ERL10" s="53"/>
      <c r="ERM10" s="53"/>
      <c r="ERN10" s="53"/>
      <c r="ERO10" s="53"/>
      <c r="ERP10" s="53"/>
      <c r="ERQ10" s="53"/>
      <c r="ERR10" s="53"/>
      <c r="ERS10" s="53"/>
      <c r="ERT10" s="53"/>
      <c r="ERU10" s="53"/>
      <c r="ERV10" s="53"/>
      <c r="ERW10" s="53"/>
      <c r="ERX10" s="53"/>
      <c r="ERY10" s="53"/>
      <c r="ERZ10" s="53"/>
      <c r="ESA10" s="53"/>
      <c r="ESB10" s="53"/>
      <c r="ESC10" s="53"/>
      <c r="ESD10" s="53"/>
      <c r="ESE10" s="53"/>
      <c r="ESF10" s="53"/>
      <c r="ESG10" s="53"/>
      <c r="ESH10" s="53"/>
      <c r="ESI10" s="53"/>
      <c r="ESJ10" s="53"/>
      <c r="ESK10" s="53"/>
      <c r="ESL10" s="53"/>
      <c r="ESM10" s="53"/>
      <c r="ESN10" s="53"/>
      <c r="ESO10" s="53"/>
      <c r="ESP10" s="53"/>
      <c r="ESQ10" s="53"/>
      <c r="ESR10" s="53"/>
      <c r="ESS10" s="53"/>
      <c r="EST10" s="53"/>
      <c r="ESU10" s="53"/>
      <c r="ESV10" s="53"/>
      <c r="ESW10" s="53"/>
      <c r="ESX10" s="53"/>
      <c r="ESY10" s="53"/>
      <c r="ESZ10" s="53"/>
      <c r="ETA10" s="53"/>
      <c r="ETB10" s="53"/>
      <c r="ETC10" s="53"/>
      <c r="ETD10" s="53"/>
      <c r="ETE10" s="53"/>
      <c r="ETF10" s="53"/>
      <c r="ETG10" s="53"/>
      <c r="ETH10" s="53"/>
      <c r="ETI10" s="53"/>
      <c r="ETJ10" s="53"/>
      <c r="ETK10" s="53"/>
      <c r="ETL10" s="53"/>
      <c r="ETM10" s="53"/>
      <c r="ETN10" s="53"/>
      <c r="ETO10" s="53"/>
      <c r="ETP10" s="53"/>
      <c r="ETQ10" s="53"/>
      <c r="ETR10" s="53"/>
      <c r="ETS10" s="53"/>
      <c r="ETT10" s="53"/>
      <c r="ETU10" s="53"/>
      <c r="ETV10" s="53"/>
      <c r="ETW10" s="53"/>
      <c r="ETX10" s="53"/>
      <c r="ETY10" s="53"/>
      <c r="ETZ10" s="53"/>
      <c r="EUA10" s="53"/>
      <c r="EUB10" s="53"/>
      <c r="EUC10" s="53"/>
      <c r="EUD10" s="53"/>
      <c r="EUE10" s="53"/>
      <c r="EUF10" s="53"/>
      <c r="EUG10" s="53"/>
      <c r="EUH10" s="53"/>
      <c r="EUI10" s="53"/>
      <c r="EUJ10" s="53"/>
      <c r="EUK10" s="53"/>
      <c r="EUL10" s="53"/>
      <c r="EUM10" s="53"/>
      <c r="EUN10" s="53"/>
      <c r="EUO10" s="53"/>
      <c r="EUP10" s="53"/>
      <c r="EUQ10" s="53"/>
      <c r="EUR10" s="53"/>
      <c r="EUS10" s="53"/>
      <c r="EUT10" s="53"/>
      <c r="EUU10" s="53"/>
      <c r="EUV10" s="53"/>
      <c r="EUW10" s="53"/>
      <c r="EUX10" s="53"/>
      <c r="EUY10" s="53"/>
      <c r="EUZ10" s="53"/>
      <c r="EVA10" s="53"/>
      <c r="EVB10" s="53"/>
      <c r="EVC10" s="53"/>
      <c r="EVD10" s="53"/>
      <c r="EVE10" s="53"/>
      <c r="EVF10" s="53"/>
      <c r="EVG10" s="53"/>
      <c r="EVH10" s="53"/>
      <c r="EVI10" s="53"/>
      <c r="EVJ10" s="53"/>
      <c r="EVK10" s="53"/>
      <c r="EVL10" s="53"/>
      <c r="EVM10" s="53"/>
      <c r="EVN10" s="53"/>
      <c r="EVO10" s="53"/>
      <c r="EVP10" s="53"/>
      <c r="EVQ10" s="53"/>
      <c r="EVR10" s="53"/>
      <c r="EVS10" s="53"/>
      <c r="EVT10" s="53"/>
      <c r="EVU10" s="53"/>
      <c r="EVV10" s="53"/>
      <c r="EVW10" s="53"/>
      <c r="EVX10" s="53"/>
      <c r="EVY10" s="53"/>
      <c r="EVZ10" s="53"/>
      <c r="EWA10" s="53"/>
      <c r="EWB10" s="53"/>
      <c r="EWC10" s="53"/>
      <c r="EWD10" s="53"/>
      <c r="EWE10" s="53"/>
      <c r="EWF10" s="53"/>
      <c r="EWG10" s="53"/>
      <c r="EWH10" s="53"/>
      <c r="EWI10" s="53"/>
      <c r="EWJ10" s="53"/>
      <c r="EWK10" s="53"/>
      <c r="EWL10" s="53"/>
      <c r="EWM10" s="53"/>
      <c r="EWN10" s="53"/>
      <c r="EWO10" s="53"/>
      <c r="EWP10" s="53"/>
      <c r="EWQ10" s="53"/>
      <c r="EWR10" s="53"/>
      <c r="EWS10" s="53"/>
      <c r="EWT10" s="53"/>
      <c r="EWU10" s="53"/>
      <c r="EWV10" s="53"/>
      <c r="EWW10" s="53"/>
      <c r="EWX10" s="53"/>
      <c r="EWY10" s="53"/>
      <c r="EWZ10" s="53"/>
      <c r="EXA10" s="53"/>
      <c r="EXB10" s="53"/>
      <c r="EXC10" s="53"/>
      <c r="EXD10" s="53"/>
      <c r="EXE10" s="53"/>
      <c r="EXF10" s="53"/>
      <c r="EXG10" s="53"/>
      <c r="EXH10" s="53"/>
      <c r="EXI10" s="53"/>
      <c r="EXJ10" s="53"/>
      <c r="EXK10" s="53"/>
      <c r="EXL10" s="53"/>
      <c r="EXM10" s="53"/>
      <c r="EXN10" s="53"/>
      <c r="EXO10" s="53"/>
      <c r="EXP10" s="53"/>
      <c r="EXQ10" s="53"/>
      <c r="EXR10" s="53"/>
      <c r="EXS10" s="53"/>
      <c r="EXT10" s="53"/>
      <c r="EXU10" s="53"/>
      <c r="EXV10" s="53"/>
      <c r="EXW10" s="53"/>
      <c r="EXX10" s="53"/>
      <c r="EXY10" s="53"/>
      <c r="EXZ10" s="53"/>
      <c r="EYA10" s="53"/>
      <c r="EYB10" s="53"/>
      <c r="EYC10" s="53"/>
      <c r="EYD10" s="53"/>
      <c r="EYE10" s="53"/>
      <c r="EYF10" s="53"/>
      <c r="EYG10" s="53"/>
      <c r="EYH10" s="53"/>
      <c r="EYI10" s="53"/>
      <c r="EYJ10" s="53"/>
      <c r="EYK10" s="53"/>
      <c r="EYL10" s="53"/>
      <c r="EYM10" s="53"/>
      <c r="EYN10" s="53"/>
      <c r="EYO10" s="53"/>
      <c r="EYP10" s="53"/>
      <c r="EYQ10" s="53"/>
      <c r="EYR10" s="53"/>
      <c r="EYS10" s="53"/>
      <c r="EYT10" s="53"/>
      <c r="EYU10" s="53"/>
      <c r="EYV10" s="53"/>
      <c r="EYW10" s="53"/>
      <c r="EYX10" s="53"/>
      <c r="EYY10" s="53"/>
      <c r="EYZ10" s="53"/>
      <c r="EZA10" s="53"/>
      <c r="EZB10" s="53"/>
      <c r="EZC10" s="53"/>
      <c r="EZD10" s="53"/>
      <c r="EZE10" s="53"/>
      <c r="EZF10" s="53"/>
      <c r="EZG10" s="53"/>
      <c r="EZH10" s="53"/>
      <c r="EZI10" s="53"/>
      <c r="EZJ10" s="53"/>
      <c r="EZK10" s="53"/>
      <c r="EZL10" s="53"/>
      <c r="EZM10" s="53"/>
      <c r="EZN10" s="53"/>
      <c r="EZO10" s="53"/>
      <c r="EZP10" s="53"/>
      <c r="EZQ10" s="53"/>
      <c r="EZR10" s="53"/>
      <c r="EZS10" s="53"/>
      <c r="EZT10" s="53"/>
      <c r="EZU10" s="53"/>
      <c r="EZV10" s="53"/>
      <c r="EZW10" s="53"/>
      <c r="EZX10" s="53"/>
      <c r="EZY10" s="53"/>
      <c r="EZZ10" s="53"/>
      <c r="FAA10" s="53"/>
      <c r="FAB10" s="53"/>
      <c r="FAC10" s="53"/>
      <c r="FAD10" s="53"/>
      <c r="FAE10" s="53"/>
      <c r="FAF10" s="53"/>
      <c r="FAG10" s="53"/>
      <c r="FAH10" s="53"/>
      <c r="FAI10" s="53"/>
      <c r="FAJ10" s="53"/>
      <c r="FAK10" s="53"/>
      <c r="FAL10" s="53"/>
      <c r="FAM10" s="53"/>
      <c r="FAN10" s="53"/>
      <c r="FAO10" s="53"/>
      <c r="FAP10" s="53"/>
      <c r="FAQ10" s="53"/>
      <c r="FAR10" s="53"/>
      <c r="FAS10" s="53"/>
      <c r="FAT10" s="53"/>
      <c r="FAU10" s="53"/>
      <c r="FAV10" s="53"/>
      <c r="FAW10" s="53"/>
      <c r="FAX10" s="53"/>
      <c r="FAY10" s="53"/>
      <c r="FAZ10" s="53"/>
      <c r="FBA10" s="53"/>
      <c r="FBB10" s="53"/>
      <c r="FBC10" s="53"/>
      <c r="FBD10" s="53"/>
      <c r="FBE10" s="53"/>
      <c r="FBF10" s="53"/>
      <c r="FBG10" s="53"/>
      <c r="FBH10" s="53"/>
      <c r="FBI10" s="53"/>
      <c r="FBJ10" s="53"/>
      <c r="FBK10" s="53"/>
      <c r="FBL10" s="53"/>
      <c r="FBM10" s="53"/>
      <c r="FBN10" s="53"/>
      <c r="FBO10" s="53"/>
      <c r="FBP10" s="53"/>
      <c r="FBQ10" s="53"/>
      <c r="FBR10" s="53"/>
      <c r="FBS10" s="53"/>
      <c r="FBT10" s="53"/>
      <c r="FBU10" s="53"/>
      <c r="FBV10" s="53"/>
      <c r="FBW10" s="53"/>
      <c r="FBX10" s="53"/>
      <c r="FBY10" s="53"/>
      <c r="FBZ10" s="53"/>
      <c r="FCA10" s="53"/>
      <c r="FCB10" s="53"/>
      <c r="FCC10" s="53"/>
      <c r="FCD10" s="53"/>
      <c r="FCE10" s="53"/>
      <c r="FCF10" s="53"/>
      <c r="FCG10" s="53"/>
      <c r="FCH10" s="53"/>
      <c r="FCI10" s="53"/>
      <c r="FCJ10" s="53"/>
      <c r="FCK10" s="53"/>
      <c r="FCL10" s="53"/>
      <c r="FCM10" s="53"/>
      <c r="FCN10" s="53"/>
      <c r="FCO10" s="53"/>
      <c r="FCP10" s="53"/>
      <c r="FCQ10" s="53"/>
      <c r="FCR10" s="53"/>
      <c r="FCS10" s="53"/>
      <c r="FCT10" s="53"/>
      <c r="FCU10" s="53"/>
      <c r="FCV10" s="53"/>
      <c r="FCW10" s="53"/>
      <c r="FCX10" s="53"/>
      <c r="FCY10" s="53"/>
      <c r="FCZ10" s="53"/>
      <c r="FDA10" s="53"/>
      <c r="FDB10" s="53"/>
      <c r="FDC10" s="53"/>
      <c r="FDD10" s="53"/>
      <c r="FDE10" s="53"/>
      <c r="FDF10" s="53"/>
      <c r="FDG10" s="53"/>
      <c r="FDH10" s="53"/>
      <c r="FDI10" s="53"/>
      <c r="FDJ10" s="53"/>
      <c r="FDK10" s="53"/>
      <c r="FDL10" s="53"/>
      <c r="FDM10" s="53"/>
      <c r="FDN10" s="53"/>
      <c r="FDO10" s="53"/>
      <c r="FDP10" s="53"/>
      <c r="FDQ10" s="53"/>
      <c r="FDR10" s="53"/>
      <c r="FDS10" s="53"/>
      <c r="FDT10" s="53"/>
      <c r="FDU10" s="53"/>
      <c r="FDV10" s="53"/>
      <c r="FDW10" s="53"/>
      <c r="FDX10" s="53"/>
      <c r="FDY10" s="53"/>
      <c r="FDZ10" s="53"/>
      <c r="FEA10" s="53"/>
      <c r="FEB10" s="53"/>
      <c r="FEC10" s="53"/>
      <c r="FED10" s="53"/>
      <c r="FEE10" s="53"/>
      <c r="FEF10" s="53"/>
      <c r="FEG10" s="53"/>
      <c r="FEH10" s="53"/>
      <c r="FEI10" s="53"/>
      <c r="FEJ10" s="53"/>
      <c r="FEK10" s="53"/>
      <c r="FEL10" s="53"/>
      <c r="FEM10" s="53"/>
      <c r="FEN10" s="53"/>
      <c r="FEO10" s="53"/>
      <c r="FEP10" s="53"/>
      <c r="FEQ10" s="53"/>
      <c r="FER10" s="53"/>
      <c r="FES10" s="53"/>
      <c r="FET10" s="53"/>
      <c r="FEU10" s="53"/>
      <c r="FEV10" s="53"/>
      <c r="FEW10" s="53"/>
      <c r="FEX10" s="53"/>
      <c r="FEY10" s="53"/>
      <c r="FEZ10" s="53"/>
      <c r="FFA10" s="53"/>
      <c r="FFB10" s="53"/>
      <c r="FFC10" s="53"/>
      <c r="FFD10" s="53"/>
      <c r="FFE10" s="53"/>
      <c r="FFF10" s="53"/>
      <c r="FFG10" s="53"/>
      <c r="FFH10" s="53"/>
      <c r="FFI10" s="53"/>
      <c r="FFJ10" s="53"/>
      <c r="FFK10" s="53"/>
      <c r="FFL10" s="53"/>
      <c r="FFM10" s="53"/>
      <c r="FFN10" s="53"/>
      <c r="FFO10" s="53"/>
      <c r="FFP10" s="53"/>
      <c r="FFQ10" s="53"/>
      <c r="FFR10" s="53"/>
      <c r="FFS10" s="53"/>
      <c r="FFT10" s="53"/>
      <c r="FFU10" s="53"/>
      <c r="FFV10" s="53"/>
      <c r="FFW10" s="53"/>
      <c r="FFX10" s="53"/>
      <c r="FFY10" s="53"/>
      <c r="FFZ10" s="53"/>
      <c r="FGA10" s="53"/>
      <c r="FGB10" s="53"/>
      <c r="FGC10" s="53"/>
      <c r="FGD10" s="53"/>
      <c r="FGE10" s="53"/>
      <c r="FGF10" s="53"/>
      <c r="FGG10" s="53"/>
      <c r="FGH10" s="53"/>
      <c r="FGI10" s="53"/>
      <c r="FGJ10" s="53"/>
      <c r="FGK10" s="53"/>
      <c r="FGL10" s="53"/>
      <c r="FGM10" s="53"/>
      <c r="FGN10" s="53"/>
      <c r="FGO10" s="53"/>
      <c r="FGP10" s="53"/>
      <c r="FGQ10" s="53"/>
      <c r="FGR10" s="53"/>
      <c r="FGS10" s="53"/>
      <c r="FGT10" s="53"/>
      <c r="FGU10" s="53"/>
      <c r="FGV10" s="53"/>
      <c r="FGW10" s="53"/>
      <c r="FGX10" s="53"/>
      <c r="FGY10" s="53"/>
      <c r="FGZ10" s="53"/>
      <c r="FHA10" s="53"/>
      <c r="FHB10" s="53"/>
      <c r="FHC10" s="53"/>
      <c r="FHD10" s="53"/>
      <c r="FHE10" s="53"/>
      <c r="FHF10" s="53"/>
      <c r="FHG10" s="53"/>
      <c r="FHH10" s="53"/>
      <c r="FHI10" s="53"/>
      <c r="FHJ10" s="53"/>
      <c r="FHK10" s="53"/>
      <c r="FHL10" s="53"/>
      <c r="FHM10" s="53"/>
      <c r="FHN10" s="53"/>
      <c r="FHO10" s="53"/>
      <c r="FHP10" s="53"/>
      <c r="FHQ10" s="53"/>
      <c r="FHR10" s="53"/>
      <c r="FHS10" s="53"/>
      <c r="FHT10" s="53"/>
      <c r="FHU10" s="53"/>
      <c r="FHV10" s="53"/>
      <c r="FHW10" s="53"/>
      <c r="FHX10" s="53"/>
      <c r="FHY10" s="53"/>
      <c r="FHZ10" s="53"/>
      <c r="FIA10" s="53"/>
      <c r="FIB10" s="53"/>
      <c r="FIC10" s="53"/>
      <c r="FID10" s="53"/>
      <c r="FIE10" s="53"/>
      <c r="FIF10" s="53"/>
      <c r="FIG10" s="53"/>
      <c r="FIH10" s="53"/>
      <c r="FII10" s="53"/>
      <c r="FIJ10" s="53"/>
      <c r="FIK10" s="53"/>
      <c r="FIL10" s="53"/>
      <c r="FIM10" s="53"/>
      <c r="FIN10" s="53"/>
      <c r="FIO10" s="53"/>
      <c r="FIP10" s="53"/>
      <c r="FIQ10" s="53"/>
      <c r="FIR10" s="53"/>
      <c r="FIS10" s="53"/>
      <c r="FIT10" s="53"/>
      <c r="FIU10" s="53"/>
      <c r="FIV10" s="53"/>
      <c r="FIW10" s="53"/>
      <c r="FIX10" s="53"/>
      <c r="FIY10" s="53"/>
      <c r="FIZ10" s="53"/>
      <c r="FJA10" s="53"/>
      <c r="FJB10" s="53"/>
      <c r="FJC10" s="53"/>
      <c r="FJD10" s="53"/>
      <c r="FJE10" s="53"/>
      <c r="FJF10" s="53"/>
      <c r="FJG10" s="53"/>
      <c r="FJH10" s="53"/>
      <c r="FJI10" s="53"/>
      <c r="FJJ10" s="53"/>
      <c r="FJK10" s="53"/>
      <c r="FJL10" s="53"/>
      <c r="FJM10" s="53"/>
      <c r="FJN10" s="53"/>
      <c r="FJO10" s="53"/>
      <c r="FJP10" s="53"/>
      <c r="FJQ10" s="53"/>
      <c r="FJR10" s="53"/>
      <c r="FJS10" s="53"/>
      <c r="FJT10" s="53"/>
      <c r="FJU10" s="53"/>
      <c r="FJV10" s="53"/>
      <c r="FJW10" s="53"/>
      <c r="FJX10" s="53"/>
      <c r="FJY10" s="53"/>
      <c r="FJZ10" s="53"/>
      <c r="FKA10" s="53"/>
      <c r="FKB10" s="53"/>
      <c r="FKC10" s="53"/>
      <c r="FKD10" s="53"/>
      <c r="FKE10" s="53"/>
      <c r="FKF10" s="53"/>
      <c r="FKG10" s="53"/>
      <c r="FKH10" s="53"/>
      <c r="FKI10" s="53"/>
      <c r="FKJ10" s="53"/>
      <c r="FKK10" s="53"/>
      <c r="FKL10" s="53"/>
      <c r="FKM10" s="53"/>
      <c r="FKN10" s="53"/>
      <c r="FKO10" s="53"/>
      <c r="FKP10" s="53"/>
      <c r="FKQ10" s="53"/>
      <c r="FKR10" s="53"/>
      <c r="FKS10" s="53"/>
      <c r="FKT10" s="53"/>
      <c r="FKU10" s="53"/>
      <c r="FKV10" s="53"/>
      <c r="FKW10" s="53"/>
      <c r="FKX10" s="53"/>
      <c r="FKY10" s="53"/>
      <c r="FKZ10" s="53"/>
      <c r="FLA10" s="53"/>
      <c r="FLB10" s="53"/>
      <c r="FLC10" s="53"/>
      <c r="FLD10" s="53"/>
      <c r="FLE10" s="53"/>
      <c r="FLF10" s="53"/>
      <c r="FLG10" s="53"/>
      <c r="FLH10" s="53"/>
      <c r="FLI10" s="53"/>
      <c r="FLJ10" s="53"/>
      <c r="FLK10" s="53"/>
      <c r="FLL10" s="53"/>
      <c r="FLM10" s="53"/>
      <c r="FLN10" s="53"/>
      <c r="FLO10" s="53"/>
      <c r="FLP10" s="53"/>
      <c r="FLQ10" s="53"/>
      <c r="FLR10" s="53"/>
      <c r="FLS10" s="53"/>
      <c r="FLT10" s="53"/>
      <c r="FLU10" s="53"/>
      <c r="FLV10" s="53"/>
      <c r="FLW10" s="53"/>
      <c r="FLX10" s="53"/>
      <c r="FLY10" s="53"/>
      <c r="FLZ10" s="53"/>
      <c r="FMA10" s="53"/>
      <c r="FMB10" s="53"/>
      <c r="FMC10" s="53"/>
      <c r="FMD10" s="53"/>
      <c r="FME10" s="53"/>
      <c r="FMF10" s="53"/>
      <c r="FMG10" s="53"/>
      <c r="FMH10" s="53"/>
      <c r="FMI10" s="53"/>
      <c r="FMJ10" s="53"/>
      <c r="FMK10" s="53"/>
      <c r="FML10" s="53"/>
      <c r="FMM10" s="53"/>
      <c r="FMN10" s="53"/>
      <c r="FMO10" s="53"/>
      <c r="FMP10" s="53"/>
      <c r="FMQ10" s="53"/>
      <c r="FMR10" s="53"/>
      <c r="FMS10" s="53"/>
      <c r="FMT10" s="53"/>
      <c r="FMU10" s="53"/>
      <c r="FMV10" s="53"/>
      <c r="FMW10" s="53"/>
      <c r="FMX10" s="53"/>
      <c r="FMY10" s="53"/>
      <c r="FMZ10" s="53"/>
      <c r="FNA10" s="53"/>
      <c r="FNB10" s="53"/>
      <c r="FNC10" s="53"/>
      <c r="FND10" s="53"/>
      <c r="FNE10" s="53"/>
      <c r="FNF10" s="53"/>
      <c r="FNG10" s="53"/>
      <c r="FNH10" s="53"/>
      <c r="FNI10" s="53"/>
      <c r="FNJ10" s="53"/>
      <c r="FNK10" s="53"/>
      <c r="FNL10" s="53"/>
      <c r="FNM10" s="53"/>
      <c r="FNN10" s="53"/>
      <c r="FNO10" s="53"/>
      <c r="FNP10" s="53"/>
      <c r="FNQ10" s="53"/>
      <c r="FNR10" s="53"/>
      <c r="FNS10" s="53"/>
      <c r="FNT10" s="53"/>
      <c r="FNU10" s="53"/>
      <c r="FNV10" s="53"/>
      <c r="FNW10" s="53"/>
      <c r="FNX10" s="53"/>
      <c r="FNY10" s="53"/>
      <c r="FNZ10" s="53"/>
      <c r="FOA10" s="53"/>
      <c r="FOB10" s="53"/>
      <c r="FOC10" s="53"/>
      <c r="FOD10" s="53"/>
      <c r="FOE10" s="53"/>
      <c r="FOF10" s="53"/>
      <c r="FOG10" s="53"/>
      <c r="FOH10" s="53"/>
      <c r="FOI10" s="53"/>
      <c r="FOJ10" s="53"/>
      <c r="FOK10" s="53"/>
      <c r="FOL10" s="53"/>
      <c r="FOM10" s="53"/>
      <c r="FON10" s="53"/>
      <c r="FOO10" s="53"/>
      <c r="FOP10" s="53"/>
      <c r="FOQ10" s="53"/>
      <c r="FOR10" s="53"/>
      <c r="FOS10" s="53"/>
      <c r="FOT10" s="53"/>
      <c r="FOU10" s="53"/>
      <c r="FOV10" s="53"/>
      <c r="FOW10" s="53"/>
      <c r="FOX10" s="53"/>
      <c r="FOY10" s="53"/>
      <c r="FOZ10" s="53"/>
      <c r="FPA10" s="53"/>
      <c r="FPB10" s="53"/>
      <c r="FPC10" s="53"/>
      <c r="FPD10" s="53"/>
      <c r="FPE10" s="53"/>
      <c r="FPF10" s="53"/>
      <c r="FPG10" s="53"/>
      <c r="FPH10" s="53"/>
      <c r="FPI10" s="53"/>
      <c r="FPJ10" s="53"/>
      <c r="FPK10" s="53"/>
      <c r="FPL10" s="53"/>
      <c r="FPM10" s="53"/>
      <c r="FPN10" s="53"/>
      <c r="FPO10" s="53"/>
      <c r="FPP10" s="53"/>
      <c r="FPQ10" s="53"/>
      <c r="FPR10" s="53"/>
      <c r="FPS10" s="53"/>
      <c r="FPT10" s="53"/>
      <c r="FPU10" s="53"/>
      <c r="FPV10" s="53"/>
      <c r="FPW10" s="53"/>
      <c r="FPX10" s="53"/>
      <c r="FPY10" s="53"/>
      <c r="FPZ10" s="53"/>
      <c r="FQA10" s="53"/>
      <c r="FQB10" s="53"/>
      <c r="FQC10" s="53"/>
      <c r="FQD10" s="53"/>
      <c r="FQE10" s="53"/>
      <c r="FQF10" s="53"/>
      <c r="FQG10" s="53"/>
      <c r="FQH10" s="53"/>
      <c r="FQI10" s="53"/>
      <c r="FQJ10" s="53"/>
      <c r="FQK10" s="53"/>
      <c r="FQL10" s="53"/>
      <c r="FQM10" s="53"/>
      <c r="FQN10" s="53"/>
      <c r="FQO10" s="53"/>
      <c r="FQP10" s="53"/>
      <c r="FQQ10" s="53"/>
      <c r="FQR10" s="53"/>
      <c r="FQS10" s="53"/>
      <c r="FQT10" s="53"/>
      <c r="FQU10" s="53"/>
      <c r="FQV10" s="53"/>
      <c r="FQW10" s="53"/>
      <c r="FQX10" s="53"/>
      <c r="FQY10" s="53"/>
      <c r="FQZ10" s="53"/>
      <c r="FRA10" s="53"/>
      <c r="FRB10" s="53"/>
      <c r="FRC10" s="53"/>
      <c r="FRD10" s="53"/>
      <c r="FRE10" s="53"/>
      <c r="FRF10" s="53"/>
      <c r="FRG10" s="53"/>
      <c r="FRH10" s="53"/>
      <c r="FRI10" s="53"/>
      <c r="FRJ10" s="53"/>
      <c r="FRK10" s="53"/>
      <c r="FRL10" s="53"/>
      <c r="FRM10" s="53"/>
      <c r="FRN10" s="53"/>
      <c r="FRO10" s="53"/>
      <c r="FRP10" s="53"/>
      <c r="FRQ10" s="53"/>
      <c r="FRR10" s="53"/>
      <c r="FRS10" s="53"/>
      <c r="FRT10" s="53"/>
      <c r="FRU10" s="53"/>
      <c r="FRV10" s="53"/>
      <c r="FRW10" s="53"/>
      <c r="FRX10" s="53"/>
      <c r="FRY10" s="53"/>
      <c r="FRZ10" s="53"/>
      <c r="FSA10" s="53"/>
      <c r="FSB10" s="53"/>
      <c r="FSC10" s="53"/>
      <c r="FSD10" s="53"/>
      <c r="FSE10" s="53"/>
      <c r="FSF10" s="53"/>
      <c r="FSG10" s="53"/>
      <c r="FSH10" s="53"/>
      <c r="FSI10" s="53"/>
      <c r="FSJ10" s="53"/>
      <c r="FSK10" s="53"/>
      <c r="FSL10" s="53"/>
      <c r="FSM10" s="53"/>
      <c r="FSN10" s="53"/>
      <c r="FSO10" s="53"/>
      <c r="FSP10" s="53"/>
      <c r="FSQ10" s="53"/>
      <c r="FSR10" s="53"/>
      <c r="FSS10" s="53"/>
      <c r="FST10" s="53"/>
      <c r="FSU10" s="53"/>
      <c r="FSV10" s="53"/>
      <c r="FSW10" s="53"/>
      <c r="FSX10" s="53"/>
      <c r="FSY10" s="53"/>
      <c r="FSZ10" s="53"/>
      <c r="FTA10" s="53"/>
      <c r="FTB10" s="53"/>
      <c r="FTC10" s="53"/>
      <c r="FTD10" s="53"/>
      <c r="FTE10" s="53"/>
      <c r="FTF10" s="53"/>
      <c r="FTG10" s="53"/>
      <c r="FTH10" s="53"/>
      <c r="FTI10" s="53"/>
      <c r="FTJ10" s="53"/>
      <c r="FTK10" s="53"/>
      <c r="FTL10" s="53"/>
      <c r="FTM10" s="53"/>
      <c r="FTN10" s="53"/>
      <c r="FTO10" s="53"/>
      <c r="FTP10" s="53"/>
      <c r="FTQ10" s="53"/>
      <c r="FTR10" s="53"/>
      <c r="FTS10" s="53"/>
      <c r="FTT10" s="53"/>
      <c r="FTU10" s="53"/>
      <c r="FTV10" s="53"/>
      <c r="FTW10" s="53"/>
      <c r="FTX10" s="53"/>
      <c r="FTY10" s="53"/>
      <c r="FTZ10" s="53"/>
      <c r="FUA10" s="53"/>
      <c r="FUB10" s="53"/>
      <c r="FUC10" s="53"/>
      <c r="FUD10" s="53"/>
      <c r="FUE10" s="53"/>
      <c r="FUF10" s="53"/>
      <c r="FUG10" s="53"/>
      <c r="FUH10" s="53"/>
      <c r="FUI10" s="53"/>
      <c r="FUJ10" s="53"/>
      <c r="FUK10" s="53"/>
      <c r="FUL10" s="53"/>
      <c r="FUM10" s="53"/>
      <c r="FUN10" s="53"/>
      <c r="FUO10" s="53"/>
      <c r="FUP10" s="53"/>
      <c r="FUQ10" s="53"/>
      <c r="FUR10" s="53"/>
      <c r="FUS10" s="53"/>
      <c r="FUT10" s="53"/>
      <c r="FUU10" s="53"/>
      <c r="FUV10" s="53"/>
      <c r="FUW10" s="53"/>
      <c r="FUX10" s="53"/>
      <c r="FUY10" s="53"/>
      <c r="FUZ10" s="53"/>
      <c r="FVA10" s="53"/>
      <c r="FVB10" s="53"/>
      <c r="FVC10" s="53"/>
      <c r="FVD10" s="53"/>
      <c r="FVE10" s="53"/>
      <c r="FVF10" s="53"/>
      <c r="FVG10" s="53"/>
      <c r="FVH10" s="53"/>
      <c r="FVI10" s="53"/>
      <c r="FVJ10" s="53"/>
      <c r="FVK10" s="53"/>
      <c r="FVL10" s="53"/>
      <c r="FVM10" s="53"/>
      <c r="FVN10" s="53"/>
      <c r="FVO10" s="53"/>
      <c r="FVP10" s="53"/>
      <c r="FVQ10" s="53"/>
      <c r="FVR10" s="53"/>
      <c r="FVS10" s="53"/>
      <c r="FVT10" s="53"/>
      <c r="FVU10" s="53"/>
      <c r="FVV10" s="53"/>
      <c r="FVW10" s="53"/>
      <c r="FVX10" s="53"/>
      <c r="FVY10" s="53"/>
      <c r="FVZ10" s="53"/>
      <c r="FWA10" s="53"/>
      <c r="FWB10" s="53"/>
      <c r="FWC10" s="53"/>
      <c r="FWD10" s="53"/>
      <c r="FWE10" s="53"/>
      <c r="FWF10" s="53"/>
      <c r="FWG10" s="53"/>
      <c r="FWH10" s="53"/>
      <c r="FWI10" s="53"/>
      <c r="FWJ10" s="53"/>
      <c r="FWK10" s="53"/>
      <c r="FWL10" s="53"/>
      <c r="FWM10" s="53"/>
      <c r="FWN10" s="53"/>
      <c r="FWO10" s="53"/>
      <c r="FWP10" s="53"/>
      <c r="FWQ10" s="53"/>
      <c r="FWR10" s="53"/>
      <c r="FWS10" s="53"/>
      <c r="FWT10" s="53"/>
      <c r="FWU10" s="53"/>
      <c r="FWV10" s="53"/>
      <c r="FWW10" s="53"/>
      <c r="FWX10" s="53"/>
      <c r="FWY10" s="53"/>
      <c r="FWZ10" s="53"/>
      <c r="FXA10" s="53"/>
      <c r="FXB10" s="53"/>
      <c r="FXC10" s="53"/>
      <c r="FXD10" s="53"/>
      <c r="FXE10" s="53"/>
      <c r="FXF10" s="53"/>
      <c r="FXG10" s="53"/>
      <c r="FXH10" s="53"/>
      <c r="FXI10" s="53"/>
      <c r="FXJ10" s="53"/>
      <c r="FXK10" s="53"/>
      <c r="FXL10" s="53"/>
      <c r="FXM10" s="53"/>
      <c r="FXN10" s="53"/>
      <c r="FXO10" s="53"/>
      <c r="FXP10" s="53"/>
      <c r="FXQ10" s="53"/>
      <c r="FXR10" s="53"/>
      <c r="FXS10" s="53"/>
      <c r="FXT10" s="53"/>
      <c r="FXU10" s="53"/>
      <c r="FXV10" s="53"/>
      <c r="FXW10" s="53"/>
      <c r="FXX10" s="53"/>
      <c r="FXY10" s="53"/>
      <c r="FXZ10" s="53"/>
      <c r="FYA10" s="53"/>
      <c r="FYB10" s="53"/>
      <c r="FYC10" s="53"/>
      <c r="FYD10" s="53"/>
      <c r="FYE10" s="53"/>
      <c r="FYF10" s="53"/>
      <c r="FYG10" s="53"/>
      <c r="FYH10" s="53"/>
      <c r="FYI10" s="53"/>
      <c r="FYJ10" s="53"/>
      <c r="FYK10" s="53"/>
      <c r="FYL10" s="53"/>
      <c r="FYM10" s="53"/>
      <c r="FYN10" s="53"/>
      <c r="FYO10" s="53"/>
      <c r="FYP10" s="53"/>
      <c r="FYQ10" s="53"/>
      <c r="FYR10" s="53"/>
      <c r="FYS10" s="53"/>
      <c r="FYT10" s="53"/>
      <c r="FYU10" s="53"/>
      <c r="FYV10" s="53"/>
      <c r="FYW10" s="53"/>
      <c r="FYX10" s="53"/>
      <c r="FYY10" s="53"/>
      <c r="FYZ10" s="53"/>
      <c r="FZA10" s="53"/>
      <c r="FZB10" s="53"/>
      <c r="FZC10" s="53"/>
      <c r="FZD10" s="53"/>
      <c r="FZE10" s="53"/>
      <c r="FZF10" s="53"/>
      <c r="FZG10" s="53"/>
      <c r="FZH10" s="53"/>
      <c r="FZI10" s="53"/>
      <c r="FZJ10" s="53"/>
      <c r="FZK10" s="53"/>
      <c r="FZL10" s="53"/>
      <c r="FZM10" s="53"/>
      <c r="FZN10" s="53"/>
      <c r="FZO10" s="53"/>
      <c r="FZP10" s="53"/>
      <c r="FZQ10" s="53"/>
      <c r="FZR10" s="53"/>
      <c r="FZS10" s="53"/>
      <c r="FZT10" s="53"/>
      <c r="FZU10" s="53"/>
      <c r="FZV10" s="53"/>
      <c r="FZW10" s="53"/>
      <c r="FZX10" s="53"/>
      <c r="FZY10" s="53"/>
      <c r="FZZ10" s="53"/>
      <c r="GAA10" s="53"/>
      <c r="GAB10" s="53"/>
      <c r="GAC10" s="53"/>
      <c r="GAD10" s="53"/>
      <c r="GAE10" s="53"/>
      <c r="GAF10" s="53"/>
      <c r="GAG10" s="53"/>
      <c r="GAH10" s="53"/>
      <c r="GAI10" s="53"/>
      <c r="GAJ10" s="53"/>
      <c r="GAK10" s="53"/>
      <c r="GAL10" s="53"/>
      <c r="GAM10" s="53"/>
      <c r="GAN10" s="53"/>
      <c r="GAO10" s="53"/>
      <c r="GAP10" s="53"/>
      <c r="GAQ10" s="53"/>
      <c r="GAR10" s="53"/>
      <c r="GAS10" s="53"/>
      <c r="GAT10" s="53"/>
      <c r="GAU10" s="53"/>
      <c r="GAV10" s="53"/>
      <c r="GAW10" s="53"/>
      <c r="GAX10" s="53"/>
      <c r="GAY10" s="53"/>
      <c r="GAZ10" s="53"/>
      <c r="GBA10" s="53"/>
      <c r="GBB10" s="53"/>
      <c r="GBC10" s="53"/>
      <c r="GBD10" s="53"/>
      <c r="GBE10" s="53"/>
      <c r="GBF10" s="53"/>
      <c r="GBG10" s="53"/>
      <c r="GBH10" s="53"/>
      <c r="GBI10" s="53"/>
      <c r="GBJ10" s="53"/>
      <c r="GBK10" s="53"/>
      <c r="GBL10" s="53"/>
      <c r="GBM10" s="53"/>
      <c r="GBN10" s="53"/>
      <c r="GBO10" s="53"/>
      <c r="GBP10" s="53"/>
      <c r="GBQ10" s="53"/>
      <c r="GBR10" s="53"/>
      <c r="GBS10" s="53"/>
      <c r="GBT10" s="53"/>
      <c r="GBU10" s="53"/>
      <c r="GBV10" s="53"/>
      <c r="GBW10" s="53"/>
      <c r="GBX10" s="53"/>
      <c r="GBY10" s="53"/>
      <c r="GBZ10" s="53"/>
      <c r="GCA10" s="53"/>
      <c r="GCB10" s="53"/>
      <c r="GCC10" s="53"/>
      <c r="GCD10" s="53"/>
      <c r="GCE10" s="53"/>
      <c r="GCF10" s="53"/>
      <c r="GCG10" s="53"/>
      <c r="GCH10" s="53"/>
      <c r="GCI10" s="53"/>
      <c r="GCJ10" s="53"/>
      <c r="GCK10" s="53"/>
      <c r="GCL10" s="53"/>
      <c r="GCM10" s="53"/>
      <c r="GCN10" s="53"/>
      <c r="GCO10" s="53"/>
      <c r="GCP10" s="53"/>
      <c r="GCQ10" s="53"/>
      <c r="GCR10" s="53"/>
      <c r="GCS10" s="53"/>
      <c r="GCT10" s="53"/>
      <c r="GCU10" s="53"/>
      <c r="GCV10" s="53"/>
      <c r="GCW10" s="53"/>
      <c r="GCX10" s="53"/>
      <c r="GCY10" s="53"/>
      <c r="GCZ10" s="53"/>
      <c r="GDA10" s="53"/>
      <c r="GDB10" s="53"/>
      <c r="GDC10" s="53"/>
      <c r="GDD10" s="53"/>
      <c r="GDE10" s="53"/>
      <c r="GDF10" s="53"/>
      <c r="GDG10" s="53"/>
      <c r="GDH10" s="53"/>
      <c r="GDI10" s="53"/>
      <c r="GDJ10" s="53"/>
      <c r="GDK10" s="53"/>
      <c r="GDL10" s="53"/>
      <c r="GDM10" s="53"/>
      <c r="GDN10" s="53"/>
      <c r="GDO10" s="53"/>
      <c r="GDP10" s="53"/>
      <c r="GDQ10" s="53"/>
      <c r="GDR10" s="53"/>
      <c r="GDS10" s="53"/>
      <c r="GDT10" s="53"/>
      <c r="GDU10" s="53"/>
      <c r="GDV10" s="53"/>
      <c r="GDW10" s="53"/>
      <c r="GDX10" s="53"/>
      <c r="GDY10" s="53"/>
      <c r="GDZ10" s="53"/>
      <c r="GEA10" s="53"/>
      <c r="GEB10" s="53"/>
      <c r="GEC10" s="53"/>
      <c r="GED10" s="53"/>
      <c r="GEE10" s="53"/>
      <c r="GEF10" s="53"/>
      <c r="GEG10" s="53"/>
      <c r="GEH10" s="53"/>
      <c r="GEI10" s="53"/>
      <c r="GEJ10" s="53"/>
      <c r="GEK10" s="53"/>
      <c r="GEL10" s="53"/>
      <c r="GEM10" s="53"/>
      <c r="GEN10" s="53"/>
      <c r="GEO10" s="53"/>
      <c r="GEP10" s="53"/>
      <c r="GEQ10" s="53"/>
      <c r="GER10" s="53"/>
      <c r="GES10" s="53"/>
      <c r="GET10" s="53"/>
      <c r="GEU10" s="53"/>
      <c r="GEV10" s="53"/>
      <c r="GEW10" s="53"/>
      <c r="GEX10" s="53"/>
      <c r="GEY10" s="53"/>
      <c r="GEZ10" s="53"/>
      <c r="GFA10" s="53"/>
      <c r="GFB10" s="53"/>
      <c r="GFC10" s="53"/>
      <c r="GFD10" s="53"/>
      <c r="GFE10" s="53"/>
      <c r="GFF10" s="53"/>
      <c r="GFG10" s="53"/>
      <c r="GFH10" s="53"/>
      <c r="GFI10" s="53"/>
      <c r="GFJ10" s="53"/>
      <c r="GFK10" s="53"/>
      <c r="GFL10" s="53"/>
      <c r="GFM10" s="53"/>
      <c r="GFN10" s="53"/>
      <c r="GFO10" s="53"/>
      <c r="GFP10" s="53"/>
      <c r="GFQ10" s="53"/>
      <c r="GFR10" s="53"/>
      <c r="GFS10" s="53"/>
      <c r="GFT10" s="53"/>
      <c r="GFU10" s="53"/>
      <c r="GFV10" s="53"/>
      <c r="GFW10" s="53"/>
      <c r="GFX10" s="53"/>
      <c r="GFY10" s="53"/>
      <c r="GFZ10" s="53"/>
      <c r="GGA10" s="53"/>
      <c r="GGB10" s="53"/>
      <c r="GGC10" s="53"/>
      <c r="GGD10" s="53"/>
      <c r="GGE10" s="53"/>
      <c r="GGF10" s="53"/>
      <c r="GGG10" s="53"/>
      <c r="GGH10" s="53"/>
      <c r="GGI10" s="53"/>
      <c r="GGJ10" s="53"/>
      <c r="GGK10" s="53"/>
      <c r="GGL10" s="53"/>
      <c r="GGM10" s="53"/>
      <c r="GGN10" s="53"/>
      <c r="GGO10" s="53"/>
      <c r="GGP10" s="53"/>
      <c r="GGQ10" s="53"/>
      <c r="GGR10" s="53"/>
      <c r="GGS10" s="53"/>
      <c r="GGT10" s="53"/>
      <c r="GGU10" s="53"/>
      <c r="GGV10" s="53"/>
      <c r="GGW10" s="53"/>
      <c r="GGX10" s="53"/>
      <c r="GGY10" s="53"/>
      <c r="GGZ10" s="53"/>
      <c r="GHA10" s="53"/>
      <c r="GHB10" s="53"/>
      <c r="GHC10" s="53"/>
      <c r="GHD10" s="53"/>
      <c r="GHE10" s="53"/>
      <c r="GHF10" s="53"/>
      <c r="GHG10" s="53"/>
      <c r="GHH10" s="53"/>
      <c r="GHI10" s="53"/>
      <c r="GHJ10" s="53"/>
      <c r="GHK10" s="53"/>
      <c r="GHL10" s="53"/>
      <c r="GHM10" s="53"/>
      <c r="GHN10" s="53"/>
      <c r="GHO10" s="53"/>
      <c r="GHP10" s="53"/>
      <c r="GHQ10" s="53"/>
      <c r="GHR10" s="53"/>
      <c r="GHS10" s="53"/>
      <c r="GHT10" s="53"/>
      <c r="GHU10" s="53"/>
      <c r="GHV10" s="53"/>
      <c r="GHW10" s="53"/>
      <c r="GHX10" s="53"/>
      <c r="GHY10" s="53"/>
      <c r="GHZ10" s="53"/>
      <c r="GIA10" s="53"/>
      <c r="GIB10" s="53"/>
      <c r="GIC10" s="53"/>
      <c r="GID10" s="53"/>
      <c r="GIE10" s="53"/>
      <c r="GIF10" s="53"/>
      <c r="GIG10" s="53"/>
      <c r="GIH10" s="53"/>
      <c r="GII10" s="53"/>
      <c r="GIJ10" s="53"/>
      <c r="GIK10" s="53"/>
      <c r="GIL10" s="53"/>
      <c r="GIM10" s="53"/>
      <c r="GIN10" s="53"/>
      <c r="GIO10" s="53"/>
      <c r="GIP10" s="53"/>
      <c r="GIQ10" s="53"/>
      <c r="GIR10" s="53"/>
      <c r="GIS10" s="53"/>
      <c r="GIT10" s="53"/>
      <c r="GIU10" s="53"/>
      <c r="GIV10" s="53"/>
      <c r="GIW10" s="53"/>
      <c r="GIX10" s="53"/>
      <c r="GIY10" s="53"/>
      <c r="GIZ10" s="53"/>
      <c r="GJA10" s="53"/>
      <c r="GJB10" s="53"/>
      <c r="GJC10" s="53"/>
      <c r="GJD10" s="53"/>
      <c r="GJE10" s="53"/>
      <c r="GJF10" s="53"/>
      <c r="GJG10" s="53"/>
      <c r="GJH10" s="53"/>
      <c r="GJI10" s="53"/>
      <c r="GJJ10" s="53"/>
      <c r="GJK10" s="53"/>
      <c r="GJL10" s="53"/>
      <c r="GJM10" s="53"/>
      <c r="GJN10" s="53"/>
      <c r="GJO10" s="53"/>
      <c r="GJP10" s="53"/>
      <c r="GJQ10" s="53"/>
      <c r="GJR10" s="53"/>
      <c r="GJS10" s="53"/>
      <c r="GJT10" s="53"/>
      <c r="GJU10" s="53"/>
      <c r="GJV10" s="53"/>
      <c r="GJW10" s="53"/>
      <c r="GJX10" s="53"/>
      <c r="GJY10" s="53"/>
      <c r="GJZ10" s="53"/>
      <c r="GKA10" s="53"/>
      <c r="GKB10" s="53"/>
      <c r="GKC10" s="53"/>
      <c r="GKD10" s="53"/>
      <c r="GKE10" s="53"/>
      <c r="GKF10" s="53"/>
      <c r="GKG10" s="53"/>
      <c r="GKH10" s="53"/>
      <c r="GKI10" s="53"/>
      <c r="GKJ10" s="53"/>
      <c r="GKK10" s="53"/>
      <c r="GKL10" s="53"/>
      <c r="GKM10" s="53"/>
      <c r="GKN10" s="53"/>
      <c r="GKO10" s="53"/>
      <c r="GKP10" s="53"/>
      <c r="GKQ10" s="53"/>
      <c r="GKR10" s="53"/>
      <c r="GKS10" s="53"/>
      <c r="GKT10" s="53"/>
      <c r="GKU10" s="53"/>
      <c r="GKV10" s="53"/>
      <c r="GKW10" s="53"/>
      <c r="GKX10" s="53"/>
      <c r="GKY10" s="53"/>
      <c r="GKZ10" s="53"/>
      <c r="GLA10" s="53"/>
      <c r="GLB10" s="53"/>
      <c r="GLC10" s="53"/>
      <c r="GLD10" s="53"/>
      <c r="GLE10" s="53"/>
      <c r="GLF10" s="53"/>
      <c r="GLG10" s="53"/>
      <c r="GLH10" s="53"/>
      <c r="GLI10" s="53"/>
      <c r="GLJ10" s="53"/>
      <c r="GLK10" s="53"/>
      <c r="GLL10" s="53"/>
      <c r="GLM10" s="53"/>
      <c r="GLN10" s="53"/>
      <c r="GLO10" s="53"/>
      <c r="GLP10" s="53"/>
      <c r="GLQ10" s="53"/>
      <c r="GLR10" s="53"/>
      <c r="GLS10" s="53"/>
      <c r="GLT10" s="53"/>
      <c r="GLU10" s="53"/>
      <c r="GLV10" s="53"/>
      <c r="GLW10" s="53"/>
      <c r="GLX10" s="53"/>
      <c r="GLY10" s="53"/>
      <c r="GLZ10" s="53"/>
      <c r="GMA10" s="53"/>
      <c r="GMB10" s="53"/>
      <c r="GMC10" s="53"/>
      <c r="GMD10" s="53"/>
      <c r="GME10" s="53"/>
      <c r="GMF10" s="53"/>
      <c r="GMG10" s="53"/>
      <c r="GMH10" s="53"/>
      <c r="GMI10" s="53"/>
      <c r="GMJ10" s="53"/>
      <c r="GMK10" s="53"/>
      <c r="GML10" s="53"/>
      <c r="GMM10" s="53"/>
      <c r="GMN10" s="53"/>
      <c r="GMO10" s="53"/>
      <c r="GMP10" s="53"/>
      <c r="GMQ10" s="53"/>
      <c r="GMR10" s="53"/>
      <c r="GMS10" s="53"/>
      <c r="GMT10" s="53"/>
      <c r="GMU10" s="53"/>
      <c r="GMV10" s="53"/>
      <c r="GMW10" s="53"/>
      <c r="GMX10" s="53"/>
      <c r="GMY10" s="53"/>
      <c r="GMZ10" s="53"/>
      <c r="GNA10" s="53"/>
      <c r="GNB10" s="53"/>
      <c r="GNC10" s="53"/>
      <c r="GND10" s="53"/>
      <c r="GNE10" s="53"/>
      <c r="GNF10" s="53"/>
      <c r="GNG10" s="53"/>
      <c r="GNH10" s="53"/>
      <c r="GNI10" s="53"/>
      <c r="GNJ10" s="53"/>
      <c r="GNK10" s="53"/>
      <c r="GNL10" s="53"/>
      <c r="GNM10" s="53"/>
      <c r="GNN10" s="53"/>
      <c r="GNO10" s="53"/>
      <c r="GNP10" s="53"/>
      <c r="GNQ10" s="53"/>
      <c r="GNR10" s="53"/>
      <c r="GNS10" s="53"/>
      <c r="GNT10" s="53"/>
      <c r="GNU10" s="53"/>
      <c r="GNV10" s="53"/>
      <c r="GNW10" s="53"/>
      <c r="GNX10" s="53"/>
      <c r="GNY10" s="53"/>
      <c r="GNZ10" s="53"/>
      <c r="GOA10" s="53"/>
      <c r="GOB10" s="53"/>
      <c r="GOC10" s="53"/>
      <c r="GOD10" s="53"/>
      <c r="GOE10" s="53"/>
      <c r="GOF10" s="53"/>
      <c r="GOG10" s="53"/>
      <c r="GOH10" s="53"/>
      <c r="GOI10" s="53"/>
      <c r="GOJ10" s="53"/>
      <c r="GOK10" s="53"/>
      <c r="GOL10" s="53"/>
      <c r="GOM10" s="53"/>
      <c r="GON10" s="53"/>
      <c r="GOO10" s="53"/>
      <c r="GOP10" s="53"/>
      <c r="GOQ10" s="53"/>
      <c r="GOR10" s="53"/>
      <c r="GOS10" s="53"/>
      <c r="GOT10" s="53"/>
      <c r="GOU10" s="53"/>
      <c r="GOV10" s="53"/>
      <c r="GOW10" s="53"/>
      <c r="GOX10" s="53"/>
      <c r="GOY10" s="53"/>
      <c r="GOZ10" s="53"/>
      <c r="GPA10" s="53"/>
      <c r="GPB10" s="53"/>
      <c r="GPC10" s="53"/>
      <c r="GPD10" s="53"/>
      <c r="GPE10" s="53"/>
      <c r="GPF10" s="53"/>
      <c r="GPG10" s="53"/>
      <c r="GPH10" s="53"/>
      <c r="GPI10" s="53"/>
      <c r="GPJ10" s="53"/>
      <c r="GPK10" s="53"/>
      <c r="GPL10" s="53"/>
      <c r="GPM10" s="53"/>
      <c r="GPN10" s="53"/>
      <c r="GPO10" s="53"/>
      <c r="GPP10" s="53"/>
      <c r="GPQ10" s="53"/>
      <c r="GPR10" s="53"/>
      <c r="GPS10" s="53"/>
      <c r="GPT10" s="53"/>
      <c r="GPU10" s="53"/>
      <c r="GPV10" s="53"/>
      <c r="GPW10" s="53"/>
      <c r="GPX10" s="53"/>
      <c r="GPY10" s="53"/>
      <c r="GPZ10" s="53"/>
      <c r="GQA10" s="53"/>
      <c r="GQB10" s="53"/>
      <c r="GQC10" s="53"/>
      <c r="GQD10" s="53"/>
      <c r="GQE10" s="53"/>
      <c r="GQF10" s="53"/>
      <c r="GQG10" s="53"/>
      <c r="GQH10" s="53"/>
      <c r="GQI10" s="53"/>
      <c r="GQJ10" s="53"/>
      <c r="GQK10" s="53"/>
      <c r="GQL10" s="53"/>
      <c r="GQM10" s="53"/>
      <c r="GQN10" s="53"/>
      <c r="GQO10" s="53"/>
      <c r="GQP10" s="53"/>
      <c r="GQQ10" s="53"/>
      <c r="GQR10" s="53"/>
      <c r="GQS10" s="53"/>
      <c r="GQT10" s="53"/>
      <c r="GQU10" s="53"/>
      <c r="GQV10" s="53"/>
      <c r="GQW10" s="53"/>
      <c r="GQX10" s="53"/>
      <c r="GQY10" s="53"/>
      <c r="GQZ10" s="53"/>
      <c r="GRA10" s="53"/>
      <c r="GRB10" s="53"/>
      <c r="GRC10" s="53"/>
      <c r="GRD10" s="53"/>
      <c r="GRE10" s="53"/>
      <c r="GRF10" s="53"/>
      <c r="GRG10" s="53"/>
      <c r="GRH10" s="53"/>
      <c r="GRI10" s="53"/>
      <c r="GRJ10" s="53"/>
      <c r="GRK10" s="53"/>
      <c r="GRL10" s="53"/>
      <c r="GRM10" s="53"/>
      <c r="GRN10" s="53"/>
      <c r="GRO10" s="53"/>
      <c r="GRP10" s="53"/>
      <c r="GRQ10" s="53"/>
      <c r="GRR10" s="53"/>
      <c r="GRS10" s="53"/>
      <c r="GRT10" s="53"/>
      <c r="GRU10" s="53"/>
      <c r="GRV10" s="53"/>
      <c r="GRW10" s="53"/>
      <c r="GRX10" s="53"/>
      <c r="GRY10" s="53"/>
      <c r="GRZ10" s="53"/>
      <c r="GSA10" s="53"/>
      <c r="GSB10" s="53"/>
      <c r="GSC10" s="53"/>
      <c r="GSD10" s="53"/>
      <c r="GSE10" s="53"/>
      <c r="GSF10" s="53"/>
      <c r="GSG10" s="53"/>
      <c r="GSH10" s="53"/>
      <c r="GSI10" s="53"/>
      <c r="GSJ10" s="53"/>
      <c r="GSK10" s="53"/>
      <c r="GSL10" s="53"/>
      <c r="GSM10" s="53"/>
      <c r="GSN10" s="53"/>
      <c r="GSO10" s="53"/>
      <c r="GSP10" s="53"/>
      <c r="GSQ10" s="53"/>
      <c r="GSR10" s="53"/>
      <c r="GSS10" s="53"/>
      <c r="GST10" s="53"/>
      <c r="GSU10" s="53"/>
      <c r="GSV10" s="53"/>
      <c r="GSW10" s="53"/>
      <c r="GSX10" s="53"/>
      <c r="GSY10" s="53"/>
      <c r="GSZ10" s="53"/>
      <c r="GTA10" s="53"/>
      <c r="GTB10" s="53"/>
      <c r="GTC10" s="53"/>
      <c r="GTD10" s="53"/>
      <c r="GTE10" s="53"/>
      <c r="GTF10" s="53"/>
      <c r="GTG10" s="53"/>
      <c r="GTH10" s="53"/>
      <c r="GTI10" s="53"/>
      <c r="GTJ10" s="53"/>
      <c r="GTK10" s="53"/>
      <c r="GTL10" s="53"/>
      <c r="GTM10" s="53"/>
      <c r="GTN10" s="53"/>
      <c r="GTO10" s="53"/>
      <c r="GTP10" s="53"/>
      <c r="GTQ10" s="53"/>
      <c r="GTR10" s="53"/>
      <c r="GTS10" s="53"/>
      <c r="GTT10" s="53"/>
      <c r="GTU10" s="53"/>
      <c r="GTV10" s="53"/>
      <c r="GTW10" s="53"/>
      <c r="GTX10" s="53"/>
      <c r="GTY10" s="53"/>
      <c r="GTZ10" s="53"/>
      <c r="GUA10" s="53"/>
      <c r="GUB10" s="53"/>
      <c r="GUC10" s="53"/>
      <c r="GUD10" s="53"/>
      <c r="GUE10" s="53"/>
      <c r="GUF10" s="53"/>
      <c r="GUG10" s="53"/>
      <c r="GUH10" s="53"/>
      <c r="GUI10" s="53"/>
      <c r="GUJ10" s="53"/>
      <c r="GUK10" s="53"/>
      <c r="GUL10" s="53"/>
      <c r="GUM10" s="53"/>
      <c r="GUN10" s="53"/>
      <c r="GUO10" s="53"/>
      <c r="GUP10" s="53"/>
      <c r="GUQ10" s="53"/>
      <c r="GUR10" s="53"/>
      <c r="GUS10" s="53"/>
      <c r="GUT10" s="53"/>
      <c r="GUU10" s="53"/>
      <c r="GUV10" s="53"/>
      <c r="GUW10" s="53"/>
      <c r="GUX10" s="53"/>
      <c r="GUY10" s="53"/>
      <c r="GUZ10" s="53"/>
      <c r="GVA10" s="53"/>
      <c r="GVB10" s="53"/>
      <c r="GVC10" s="53"/>
      <c r="GVD10" s="53"/>
      <c r="GVE10" s="53"/>
      <c r="GVF10" s="53"/>
      <c r="GVG10" s="53"/>
      <c r="GVH10" s="53"/>
      <c r="GVI10" s="53"/>
      <c r="GVJ10" s="53"/>
      <c r="GVK10" s="53"/>
      <c r="GVL10" s="53"/>
      <c r="GVM10" s="53"/>
      <c r="GVN10" s="53"/>
      <c r="GVO10" s="53"/>
      <c r="GVP10" s="53"/>
      <c r="GVQ10" s="53"/>
      <c r="GVR10" s="53"/>
      <c r="GVS10" s="53"/>
      <c r="GVT10" s="53"/>
      <c r="GVU10" s="53"/>
      <c r="GVV10" s="53"/>
      <c r="GVW10" s="53"/>
      <c r="GVX10" s="53"/>
      <c r="GVY10" s="53"/>
      <c r="GVZ10" s="53"/>
      <c r="GWA10" s="53"/>
      <c r="GWB10" s="53"/>
      <c r="GWC10" s="53"/>
      <c r="GWD10" s="53"/>
      <c r="GWE10" s="53"/>
      <c r="GWF10" s="53"/>
      <c r="GWG10" s="53"/>
      <c r="GWH10" s="53"/>
      <c r="GWI10" s="53"/>
      <c r="GWJ10" s="53"/>
      <c r="GWK10" s="53"/>
      <c r="GWL10" s="53"/>
      <c r="GWM10" s="53"/>
      <c r="GWN10" s="53"/>
      <c r="GWO10" s="53"/>
      <c r="GWP10" s="53"/>
      <c r="GWQ10" s="53"/>
      <c r="GWR10" s="53"/>
      <c r="GWS10" s="53"/>
      <c r="GWT10" s="53"/>
      <c r="GWU10" s="53"/>
      <c r="GWV10" s="53"/>
      <c r="GWW10" s="53"/>
      <c r="GWX10" s="53"/>
      <c r="GWY10" s="53"/>
      <c r="GWZ10" s="53"/>
      <c r="GXA10" s="53"/>
      <c r="GXB10" s="53"/>
      <c r="GXC10" s="53"/>
      <c r="GXD10" s="53"/>
      <c r="GXE10" s="53"/>
      <c r="GXF10" s="53"/>
      <c r="GXG10" s="53"/>
      <c r="GXH10" s="53"/>
      <c r="GXI10" s="53"/>
      <c r="GXJ10" s="53"/>
      <c r="GXK10" s="53"/>
      <c r="GXL10" s="53"/>
      <c r="GXM10" s="53"/>
      <c r="GXN10" s="53"/>
      <c r="GXO10" s="53"/>
      <c r="GXP10" s="53"/>
      <c r="GXQ10" s="53"/>
      <c r="GXR10" s="53"/>
      <c r="GXS10" s="53"/>
      <c r="GXT10" s="53"/>
      <c r="GXU10" s="53"/>
      <c r="GXV10" s="53"/>
      <c r="GXW10" s="53"/>
      <c r="GXX10" s="53"/>
      <c r="GXY10" s="53"/>
      <c r="GXZ10" s="53"/>
      <c r="GYA10" s="53"/>
      <c r="GYB10" s="53"/>
      <c r="GYC10" s="53"/>
      <c r="GYD10" s="53"/>
      <c r="GYE10" s="53"/>
      <c r="GYF10" s="53"/>
      <c r="GYG10" s="53"/>
      <c r="GYH10" s="53"/>
      <c r="GYI10" s="53"/>
      <c r="GYJ10" s="53"/>
      <c r="GYK10" s="53"/>
      <c r="GYL10" s="53"/>
      <c r="GYM10" s="53"/>
      <c r="GYN10" s="53"/>
      <c r="GYO10" s="53"/>
      <c r="GYP10" s="53"/>
      <c r="GYQ10" s="53"/>
      <c r="GYR10" s="53"/>
      <c r="GYS10" s="53"/>
      <c r="GYT10" s="53"/>
      <c r="GYU10" s="53"/>
      <c r="GYV10" s="53"/>
      <c r="GYW10" s="53"/>
      <c r="GYX10" s="53"/>
      <c r="GYY10" s="53"/>
      <c r="GYZ10" s="53"/>
      <c r="GZA10" s="53"/>
      <c r="GZB10" s="53"/>
      <c r="GZC10" s="53"/>
      <c r="GZD10" s="53"/>
      <c r="GZE10" s="53"/>
      <c r="GZF10" s="53"/>
      <c r="GZG10" s="53"/>
      <c r="GZH10" s="53"/>
      <c r="GZI10" s="53"/>
      <c r="GZJ10" s="53"/>
      <c r="GZK10" s="53"/>
      <c r="GZL10" s="53"/>
      <c r="GZM10" s="53"/>
      <c r="GZN10" s="53"/>
      <c r="GZO10" s="53"/>
      <c r="GZP10" s="53"/>
      <c r="GZQ10" s="53"/>
      <c r="GZR10" s="53"/>
      <c r="GZS10" s="53"/>
      <c r="GZT10" s="53"/>
      <c r="GZU10" s="53"/>
      <c r="GZV10" s="53"/>
      <c r="GZW10" s="53"/>
      <c r="GZX10" s="53"/>
      <c r="GZY10" s="53"/>
      <c r="GZZ10" s="53"/>
      <c r="HAA10" s="53"/>
      <c r="HAB10" s="53"/>
      <c r="HAC10" s="53"/>
      <c r="HAD10" s="53"/>
      <c r="HAE10" s="53"/>
      <c r="HAF10" s="53"/>
      <c r="HAG10" s="53"/>
      <c r="HAH10" s="53"/>
      <c r="HAI10" s="53"/>
      <c r="HAJ10" s="53"/>
      <c r="HAK10" s="53"/>
      <c r="HAL10" s="53"/>
      <c r="HAM10" s="53"/>
      <c r="HAN10" s="53"/>
      <c r="HAO10" s="53"/>
      <c r="HAP10" s="53"/>
      <c r="HAQ10" s="53"/>
      <c r="HAR10" s="53"/>
      <c r="HAS10" s="53"/>
      <c r="HAT10" s="53"/>
      <c r="HAU10" s="53"/>
      <c r="HAV10" s="53"/>
      <c r="HAW10" s="53"/>
      <c r="HAX10" s="53"/>
      <c r="HAY10" s="53"/>
      <c r="HAZ10" s="53"/>
      <c r="HBA10" s="53"/>
      <c r="HBB10" s="53"/>
      <c r="HBC10" s="53"/>
      <c r="HBD10" s="53"/>
      <c r="HBE10" s="53"/>
      <c r="HBF10" s="53"/>
      <c r="HBG10" s="53"/>
      <c r="HBH10" s="53"/>
      <c r="HBI10" s="53"/>
      <c r="HBJ10" s="53"/>
      <c r="HBK10" s="53"/>
      <c r="HBL10" s="53"/>
      <c r="HBM10" s="53"/>
      <c r="HBN10" s="53"/>
      <c r="HBO10" s="53"/>
      <c r="HBP10" s="53"/>
      <c r="HBQ10" s="53"/>
      <c r="HBR10" s="53"/>
      <c r="HBS10" s="53"/>
      <c r="HBT10" s="53"/>
      <c r="HBU10" s="53"/>
      <c r="HBV10" s="53"/>
      <c r="HBW10" s="53"/>
      <c r="HBX10" s="53"/>
      <c r="HBY10" s="53"/>
      <c r="HBZ10" s="53"/>
      <c r="HCA10" s="53"/>
      <c r="HCB10" s="53"/>
      <c r="HCC10" s="53"/>
      <c r="HCD10" s="53"/>
      <c r="HCE10" s="53"/>
      <c r="HCF10" s="53"/>
      <c r="HCG10" s="53"/>
      <c r="HCH10" s="53"/>
      <c r="HCI10" s="53"/>
      <c r="HCJ10" s="53"/>
      <c r="HCK10" s="53"/>
      <c r="HCL10" s="53"/>
      <c r="HCM10" s="53"/>
      <c r="HCN10" s="53"/>
      <c r="HCO10" s="53"/>
      <c r="HCP10" s="53"/>
      <c r="HCQ10" s="53"/>
      <c r="HCR10" s="53"/>
      <c r="HCS10" s="53"/>
      <c r="HCT10" s="53"/>
      <c r="HCU10" s="53"/>
      <c r="HCV10" s="53"/>
      <c r="HCW10" s="53"/>
      <c r="HCX10" s="53"/>
      <c r="HCY10" s="53"/>
      <c r="HCZ10" s="53"/>
      <c r="HDA10" s="53"/>
      <c r="HDB10" s="53"/>
      <c r="HDC10" s="53"/>
      <c r="HDD10" s="53"/>
      <c r="HDE10" s="53"/>
      <c r="HDF10" s="53"/>
      <c r="HDG10" s="53"/>
      <c r="HDH10" s="53"/>
      <c r="HDI10" s="53"/>
      <c r="HDJ10" s="53"/>
      <c r="HDK10" s="53"/>
      <c r="HDL10" s="53"/>
      <c r="HDM10" s="53"/>
      <c r="HDN10" s="53"/>
      <c r="HDO10" s="53"/>
      <c r="HDP10" s="53"/>
      <c r="HDQ10" s="53"/>
      <c r="HDR10" s="53"/>
      <c r="HDS10" s="53"/>
      <c r="HDT10" s="53"/>
      <c r="HDU10" s="53"/>
      <c r="HDV10" s="53"/>
      <c r="HDW10" s="53"/>
      <c r="HDX10" s="53"/>
      <c r="HDY10" s="53"/>
      <c r="HDZ10" s="53"/>
      <c r="HEA10" s="53"/>
      <c r="HEB10" s="53"/>
      <c r="HEC10" s="53"/>
      <c r="HED10" s="53"/>
      <c r="HEE10" s="53"/>
      <c r="HEF10" s="53"/>
      <c r="HEG10" s="53"/>
      <c r="HEH10" s="53"/>
      <c r="HEI10" s="53"/>
      <c r="HEJ10" s="53"/>
      <c r="HEK10" s="53"/>
      <c r="HEL10" s="53"/>
      <c r="HEM10" s="53"/>
      <c r="HEN10" s="53"/>
      <c r="HEO10" s="53"/>
      <c r="HEP10" s="53"/>
      <c r="HEQ10" s="53"/>
      <c r="HER10" s="53"/>
      <c r="HES10" s="53"/>
      <c r="HET10" s="53"/>
      <c r="HEU10" s="53"/>
      <c r="HEV10" s="53"/>
      <c r="HEW10" s="53"/>
      <c r="HEX10" s="53"/>
      <c r="HEY10" s="53"/>
      <c r="HEZ10" s="53"/>
      <c r="HFA10" s="53"/>
      <c r="HFB10" s="53"/>
      <c r="HFC10" s="53"/>
      <c r="HFD10" s="53"/>
      <c r="HFE10" s="53"/>
      <c r="HFF10" s="53"/>
      <c r="HFG10" s="53"/>
      <c r="HFH10" s="53"/>
      <c r="HFI10" s="53"/>
      <c r="HFJ10" s="53"/>
      <c r="HFK10" s="53"/>
      <c r="HFL10" s="53"/>
      <c r="HFM10" s="53"/>
      <c r="HFN10" s="53"/>
      <c r="HFO10" s="53"/>
      <c r="HFP10" s="53"/>
      <c r="HFQ10" s="53"/>
      <c r="HFR10" s="53"/>
      <c r="HFS10" s="53"/>
      <c r="HFT10" s="53"/>
      <c r="HFU10" s="53"/>
      <c r="HFV10" s="53"/>
      <c r="HFW10" s="53"/>
      <c r="HFX10" s="53"/>
      <c r="HFY10" s="53"/>
      <c r="HFZ10" s="53"/>
      <c r="HGA10" s="53"/>
      <c r="HGB10" s="53"/>
      <c r="HGC10" s="53"/>
      <c r="HGD10" s="53"/>
      <c r="HGE10" s="53"/>
      <c r="HGF10" s="53"/>
      <c r="HGG10" s="53"/>
      <c r="HGH10" s="53"/>
      <c r="HGI10" s="53"/>
      <c r="HGJ10" s="53"/>
      <c r="HGK10" s="53"/>
      <c r="HGL10" s="53"/>
      <c r="HGM10" s="53"/>
      <c r="HGN10" s="53"/>
      <c r="HGO10" s="53"/>
      <c r="HGP10" s="53"/>
      <c r="HGQ10" s="53"/>
      <c r="HGR10" s="53"/>
      <c r="HGS10" s="53"/>
      <c r="HGT10" s="53"/>
      <c r="HGU10" s="53"/>
      <c r="HGV10" s="53"/>
      <c r="HGW10" s="53"/>
      <c r="HGX10" s="53"/>
      <c r="HGY10" s="53"/>
      <c r="HGZ10" s="53"/>
      <c r="HHA10" s="53"/>
      <c r="HHB10" s="53"/>
      <c r="HHC10" s="53"/>
      <c r="HHD10" s="53"/>
      <c r="HHE10" s="53"/>
      <c r="HHF10" s="53"/>
      <c r="HHG10" s="53"/>
      <c r="HHH10" s="53"/>
      <c r="HHI10" s="53"/>
      <c r="HHJ10" s="53"/>
      <c r="HHK10" s="53"/>
      <c r="HHL10" s="53"/>
      <c r="HHM10" s="53"/>
      <c r="HHN10" s="53"/>
      <c r="HHO10" s="53"/>
      <c r="HHP10" s="53"/>
      <c r="HHQ10" s="53"/>
      <c r="HHR10" s="53"/>
      <c r="HHS10" s="53"/>
      <c r="HHT10" s="53"/>
      <c r="HHU10" s="53"/>
      <c r="HHV10" s="53"/>
      <c r="HHW10" s="53"/>
      <c r="HHX10" s="53"/>
      <c r="HHY10" s="53"/>
      <c r="HHZ10" s="53"/>
      <c r="HIA10" s="53"/>
      <c r="HIB10" s="53"/>
      <c r="HIC10" s="53"/>
      <c r="HID10" s="53"/>
      <c r="HIE10" s="53"/>
      <c r="HIF10" s="53"/>
      <c r="HIG10" s="53"/>
      <c r="HIH10" s="53"/>
      <c r="HII10" s="53"/>
      <c r="HIJ10" s="53"/>
      <c r="HIK10" s="53"/>
      <c r="HIL10" s="53"/>
      <c r="HIM10" s="53"/>
      <c r="HIN10" s="53"/>
      <c r="HIO10" s="53"/>
      <c r="HIP10" s="53"/>
      <c r="HIQ10" s="53"/>
      <c r="HIR10" s="53"/>
      <c r="HIS10" s="53"/>
      <c r="HIT10" s="53"/>
      <c r="HIU10" s="53"/>
      <c r="HIV10" s="53"/>
      <c r="HIW10" s="53"/>
      <c r="HIX10" s="53"/>
      <c r="HIY10" s="53"/>
      <c r="HIZ10" s="53"/>
      <c r="HJA10" s="53"/>
      <c r="HJB10" s="53"/>
      <c r="HJC10" s="53"/>
      <c r="HJD10" s="53"/>
      <c r="HJE10" s="53"/>
      <c r="HJF10" s="53"/>
      <c r="HJG10" s="53"/>
      <c r="HJH10" s="53"/>
      <c r="HJI10" s="53"/>
      <c r="HJJ10" s="53"/>
      <c r="HJK10" s="53"/>
      <c r="HJL10" s="53"/>
      <c r="HJM10" s="53"/>
      <c r="HJN10" s="53"/>
      <c r="HJO10" s="53"/>
      <c r="HJP10" s="53"/>
      <c r="HJQ10" s="53"/>
      <c r="HJR10" s="53"/>
      <c r="HJS10" s="53"/>
      <c r="HJT10" s="53"/>
      <c r="HJU10" s="53"/>
      <c r="HJV10" s="53"/>
      <c r="HJW10" s="53"/>
      <c r="HJX10" s="53"/>
      <c r="HJY10" s="53"/>
      <c r="HJZ10" s="53"/>
      <c r="HKA10" s="53"/>
      <c r="HKB10" s="53"/>
      <c r="HKC10" s="53"/>
      <c r="HKD10" s="53"/>
      <c r="HKE10" s="53"/>
      <c r="HKF10" s="53"/>
      <c r="HKG10" s="53"/>
      <c r="HKH10" s="53"/>
      <c r="HKI10" s="53"/>
      <c r="HKJ10" s="53"/>
      <c r="HKK10" s="53"/>
      <c r="HKL10" s="53"/>
      <c r="HKM10" s="53"/>
      <c r="HKN10" s="53"/>
      <c r="HKO10" s="53"/>
      <c r="HKP10" s="53"/>
      <c r="HKQ10" s="53"/>
      <c r="HKR10" s="53"/>
      <c r="HKS10" s="53"/>
      <c r="HKT10" s="53"/>
      <c r="HKU10" s="53"/>
      <c r="HKV10" s="53"/>
      <c r="HKW10" s="53"/>
      <c r="HKX10" s="53"/>
      <c r="HKY10" s="53"/>
      <c r="HKZ10" s="53"/>
      <c r="HLA10" s="53"/>
      <c r="HLB10" s="53"/>
      <c r="HLC10" s="53"/>
      <c r="HLD10" s="53"/>
      <c r="HLE10" s="53"/>
      <c r="HLF10" s="53"/>
      <c r="HLG10" s="53"/>
      <c r="HLH10" s="53"/>
      <c r="HLI10" s="53"/>
      <c r="HLJ10" s="53"/>
      <c r="HLK10" s="53"/>
      <c r="HLL10" s="53"/>
      <c r="HLM10" s="53"/>
      <c r="HLN10" s="53"/>
      <c r="HLO10" s="53"/>
      <c r="HLP10" s="53"/>
      <c r="HLQ10" s="53"/>
      <c r="HLR10" s="53"/>
      <c r="HLS10" s="53"/>
      <c r="HLT10" s="53"/>
      <c r="HLU10" s="53"/>
      <c r="HLV10" s="53"/>
      <c r="HLW10" s="53"/>
      <c r="HLX10" s="53"/>
      <c r="HLY10" s="53"/>
      <c r="HLZ10" s="53"/>
      <c r="HMA10" s="53"/>
      <c r="HMB10" s="53"/>
      <c r="HMC10" s="53"/>
      <c r="HMD10" s="53"/>
      <c r="HME10" s="53"/>
      <c r="HMF10" s="53"/>
      <c r="HMG10" s="53"/>
      <c r="HMH10" s="53"/>
      <c r="HMI10" s="53"/>
      <c r="HMJ10" s="53"/>
      <c r="HMK10" s="53"/>
      <c r="HML10" s="53"/>
      <c r="HMM10" s="53"/>
      <c r="HMN10" s="53"/>
      <c r="HMO10" s="53"/>
      <c r="HMP10" s="53"/>
      <c r="HMQ10" s="53"/>
      <c r="HMR10" s="53"/>
      <c r="HMS10" s="53"/>
      <c r="HMT10" s="53"/>
      <c r="HMU10" s="53"/>
      <c r="HMV10" s="53"/>
      <c r="HMW10" s="53"/>
      <c r="HMX10" s="53"/>
      <c r="HMY10" s="53"/>
      <c r="HMZ10" s="53"/>
      <c r="HNA10" s="53"/>
      <c r="HNB10" s="53"/>
      <c r="HNC10" s="53"/>
      <c r="HND10" s="53"/>
      <c r="HNE10" s="53"/>
      <c r="HNF10" s="53"/>
      <c r="HNG10" s="53"/>
      <c r="HNH10" s="53"/>
      <c r="HNI10" s="53"/>
      <c r="HNJ10" s="53"/>
      <c r="HNK10" s="53"/>
      <c r="HNL10" s="53"/>
      <c r="HNM10" s="53"/>
      <c r="HNN10" s="53"/>
      <c r="HNO10" s="53"/>
      <c r="HNP10" s="53"/>
      <c r="HNQ10" s="53"/>
      <c r="HNR10" s="53"/>
      <c r="HNS10" s="53"/>
      <c r="HNT10" s="53"/>
      <c r="HNU10" s="53"/>
      <c r="HNV10" s="53"/>
      <c r="HNW10" s="53"/>
      <c r="HNX10" s="53"/>
      <c r="HNY10" s="53"/>
      <c r="HNZ10" s="53"/>
      <c r="HOA10" s="53"/>
      <c r="HOB10" s="53"/>
      <c r="HOC10" s="53"/>
      <c r="HOD10" s="53"/>
      <c r="HOE10" s="53"/>
      <c r="HOF10" s="53"/>
      <c r="HOG10" s="53"/>
      <c r="HOH10" s="53"/>
      <c r="HOI10" s="53"/>
      <c r="HOJ10" s="53"/>
      <c r="HOK10" s="53"/>
      <c r="HOL10" s="53"/>
      <c r="HOM10" s="53"/>
      <c r="HON10" s="53"/>
      <c r="HOO10" s="53"/>
      <c r="HOP10" s="53"/>
      <c r="HOQ10" s="53"/>
      <c r="HOR10" s="53"/>
      <c r="HOS10" s="53"/>
      <c r="HOT10" s="53"/>
      <c r="HOU10" s="53"/>
      <c r="HOV10" s="53"/>
      <c r="HOW10" s="53"/>
      <c r="HOX10" s="53"/>
      <c r="HOY10" s="53"/>
      <c r="HOZ10" s="53"/>
      <c r="HPA10" s="53"/>
      <c r="HPB10" s="53"/>
      <c r="HPC10" s="53"/>
      <c r="HPD10" s="53"/>
      <c r="HPE10" s="53"/>
      <c r="HPF10" s="53"/>
      <c r="HPG10" s="53"/>
      <c r="HPH10" s="53"/>
      <c r="HPI10" s="53"/>
      <c r="HPJ10" s="53"/>
      <c r="HPK10" s="53"/>
      <c r="HPL10" s="53"/>
      <c r="HPM10" s="53"/>
      <c r="HPN10" s="53"/>
      <c r="HPO10" s="53"/>
      <c r="HPP10" s="53"/>
      <c r="HPQ10" s="53"/>
      <c r="HPR10" s="53"/>
      <c r="HPS10" s="53"/>
      <c r="HPT10" s="53"/>
      <c r="HPU10" s="53"/>
      <c r="HPV10" s="53"/>
      <c r="HPW10" s="53"/>
      <c r="HPX10" s="53"/>
      <c r="HPY10" s="53"/>
      <c r="HPZ10" s="53"/>
      <c r="HQA10" s="53"/>
      <c r="HQB10" s="53"/>
      <c r="HQC10" s="53"/>
      <c r="HQD10" s="53"/>
      <c r="HQE10" s="53"/>
      <c r="HQF10" s="53"/>
      <c r="HQG10" s="53"/>
      <c r="HQH10" s="53"/>
      <c r="HQI10" s="53"/>
      <c r="HQJ10" s="53"/>
      <c r="HQK10" s="53"/>
      <c r="HQL10" s="53"/>
      <c r="HQM10" s="53"/>
      <c r="HQN10" s="53"/>
      <c r="HQO10" s="53"/>
      <c r="HQP10" s="53"/>
      <c r="HQQ10" s="53"/>
      <c r="HQR10" s="53"/>
      <c r="HQS10" s="53"/>
      <c r="HQT10" s="53"/>
      <c r="HQU10" s="53"/>
      <c r="HQV10" s="53"/>
      <c r="HQW10" s="53"/>
      <c r="HQX10" s="53"/>
      <c r="HQY10" s="53"/>
      <c r="HQZ10" s="53"/>
      <c r="HRA10" s="53"/>
      <c r="HRB10" s="53"/>
      <c r="HRC10" s="53"/>
      <c r="HRD10" s="53"/>
      <c r="HRE10" s="53"/>
      <c r="HRF10" s="53"/>
      <c r="HRG10" s="53"/>
      <c r="HRH10" s="53"/>
      <c r="HRI10" s="53"/>
      <c r="HRJ10" s="53"/>
      <c r="HRK10" s="53"/>
      <c r="HRL10" s="53"/>
      <c r="HRM10" s="53"/>
      <c r="HRN10" s="53"/>
      <c r="HRO10" s="53"/>
      <c r="HRP10" s="53"/>
      <c r="HRQ10" s="53"/>
      <c r="HRR10" s="53"/>
      <c r="HRS10" s="53"/>
      <c r="HRT10" s="53"/>
      <c r="HRU10" s="53"/>
      <c r="HRV10" s="53"/>
      <c r="HRW10" s="53"/>
      <c r="HRX10" s="53"/>
      <c r="HRY10" s="53"/>
      <c r="HRZ10" s="53"/>
      <c r="HSA10" s="53"/>
      <c r="HSB10" s="53"/>
      <c r="HSC10" s="53"/>
      <c r="HSD10" s="53"/>
      <c r="HSE10" s="53"/>
      <c r="HSF10" s="53"/>
      <c r="HSG10" s="53"/>
      <c r="HSH10" s="53"/>
      <c r="HSI10" s="53"/>
      <c r="HSJ10" s="53"/>
      <c r="HSK10" s="53"/>
      <c r="HSL10" s="53"/>
      <c r="HSM10" s="53"/>
      <c r="HSN10" s="53"/>
      <c r="HSO10" s="53"/>
      <c r="HSP10" s="53"/>
      <c r="HSQ10" s="53"/>
      <c r="HSR10" s="53"/>
      <c r="HSS10" s="53"/>
      <c r="HST10" s="53"/>
      <c r="HSU10" s="53"/>
      <c r="HSV10" s="53"/>
      <c r="HSW10" s="53"/>
      <c r="HSX10" s="53"/>
      <c r="HSY10" s="53"/>
      <c r="HSZ10" s="53"/>
      <c r="HTA10" s="53"/>
      <c r="HTB10" s="53"/>
      <c r="HTC10" s="53"/>
      <c r="HTD10" s="53"/>
      <c r="HTE10" s="53"/>
      <c r="HTF10" s="53"/>
      <c r="HTG10" s="53"/>
      <c r="HTH10" s="53"/>
      <c r="HTI10" s="53"/>
      <c r="HTJ10" s="53"/>
      <c r="HTK10" s="53"/>
      <c r="HTL10" s="53"/>
      <c r="HTM10" s="53"/>
      <c r="HTN10" s="53"/>
      <c r="HTO10" s="53"/>
      <c r="HTP10" s="53"/>
      <c r="HTQ10" s="53"/>
      <c r="HTR10" s="53"/>
      <c r="HTS10" s="53"/>
      <c r="HTT10" s="53"/>
      <c r="HTU10" s="53"/>
      <c r="HTV10" s="53"/>
      <c r="HTW10" s="53"/>
      <c r="HTX10" s="53"/>
      <c r="HTY10" s="53"/>
      <c r="HTZ10" s="53"/>
      <c r="HUA10" s="53"/>
      <c r="HUB10" s="53"/>
      <c r="HUC10" s="53"/>
      <c r="HUD10" s="53"/>
      <c r="HUE10" s="53"/>
      <c r="HUF10" s="53"/>
      <c r="HUG10" s="53"/>
      <c r="HUH10" s="53"/>
      <c r="HUI10" s="53"/>
      <c r="HUJ10" s="53"/>
      <c r="HUK10" s="53"/>
      <c r="HUL10" s="53"/>
      <c r="HUM10" s="53"/>
      <c r="HUN10" s="53"/>
      <c r="HUO10" s="53"/>
      <c r="HUP10" s="53"/>
      <c r="HUQ10" s="53"/>
      <c r="HUR10" s="53"/>
      <c r="HUS10" s="53"/>
      <c r="HUT10" s="53"/>
      <c r="HUU10" s="53"/>
      <c r="HUV10" s="53"/>
      <c r="HUW10" s="53"/>
      <c r="HUX10" s="53"/>
      <c r="HUY10" s="53"/>
      <c r="HUZ10" s="53"/>
      <c r="HVA10" s="53"/>
      <c r="HVB10" s="53"/>
      <c r="HVC10" s="53"/>
      <c r="HVD10" s="53"/>
      <c r="HVE10" s="53"/>
      <c r="HVF10" s="53"/>
      <c r="HVG10" s="53"/>
      <c r="HVH10" s="53"/>
      <c r="HVI10" s="53"/>
      <c r="HVJ10" s="53"/>
      <c r="HVK10" s="53"/>
      <c r="HVL10" s="53"/>
      <c r="HVM10" s="53"/>
      <c r="HVN10" s="53"/>
      <c r="HVO10" s="53"/>
      <c r="HVP10" s="53"/>
      <c r="HVQ10" s="53"/>
      <c r="HVR10" s="53"/>
      <c r="HVS10" s="53"/>
      <c r="HVT10" s="53"/>
      <c r="HVU10" s="53"/>
      <c r="HVV10" s="53"/>
      <c r="HVW10" s="53"/>
      <c r="HVX10" s="53"/>
      <c r="HVY10" s="53"/>
      <c r="HVZ10" s="53"/>
      <c r="HWA10" s="53"/>
      <c r="HWB10" s="53"/>
      <c r="HWC10" s="53"/>
      <c r="HWD10" s="53"/>
      <c r="HWE10" s="53"/>
      <c r="HWF10" s="53"/>
      <c r="HWG10" s="53"/>
      <c r="HWH10" s="53"/>
      <c r="HWI10" s="53"/>
      <c r="HWJ10" s="53"/>
      <c r="HWK10" s="53"/>
      <c r="HWL10" s="53"/>
      <c r="HWM10" s="53"/>
      <c r="HWN10" s="53"/>
      <c r="HWO10" s="53"/>
      <c r="HWP10" s="53"/>
      <c r="HWQ10" s="53"/>
      <c r="HWR10" s="53"/>
      <c r="HWS10" s="53"/>
      <c r="HWT10" s="53"/>
      <c r="HWU10" s="53"/>
      <c r="HWV10" s="53"/>
      <c r="HWW10" s="53"/>
      <c r="HWX10" s="53"/>
      <c r="HWY10" s="53"/>
      <c r="HWZ10" s="53"/>
      <c r="HXA10" s="53"/>
      <c r="HXB10" s="53"/>
      <c r="HXC10" s="53"/>
      <c r="HXD10" s="53"/>
      <c r="HXE10" s="53"/>
      <c r="HXF10" s="53"/>
      <c r="HXG10" s="53"/>
      <c r="HXH10" s="53"/>
      <c r="HXI10" s="53"/>
      <c r="HXJ10" s="53"/>
      <c r="HXK10" s="53"/>
      <c r="HXL10" s="53"/>
      <c r="HXM10" s="53"/>
      <c r="HXN10" s="53"/>
      <c r="HXO10" s="53"/>
      <c r="HXP10" s="53"/>
      <c r="HXQ10" s="53"/>
      <c r="HXR10" s="53"/>
      <c r="HXS10" s="53"/>
      <c r="HXT10" s="53"/>
      <c r="HXU10" s="53"/>
      <c r="HXV10" s="53"/>
      <c r="HXW10" s="53"/>
      <c r="HXX10" s="53"/>
      <c r="HXY10" s="53"/>
      <c r="HXZ10" s="53"/>
      <c r="HYA10" s="53"/>
      <c r="HYB10" s="53"/>
      <c r="HYC10" s="53"/>
      <c r="HYD10" s="53"/>
      <c r="HYE10" s="53"/>
      <c r="HYF10" s="53"/>
      <c r="HYG10" s="53"/>
      <c r="HYH10" s="53"/>
      <c r="HYI10" s="53"/>
      <c r="HYJ10" s="53"/>
      <c r="HYK10" s="53"/>
      <c r="HYL10" s="53"/>
      <c r="HYM10" s="53"/>
      <c r="HYN10" s="53"/>
      <c r="HYO10" s="53"/>
      <c r="HYP10" s="53"/>
      <c r="HYQ10" s="53"/>
      <c r="HYR10" s="53"/>
      <c r="HYS10" s="53"/>
      <c r="HYT10" s="53"/>
      <c r="HYU10" s="53"/>
      <c r="HYV10" s="53"/>
      <c r="HYW10" s="53"/>
      <c r="HYX10" s="53"/>
      <c r="HYY10" s="53"/>
      <c r="HYZ10" s="53"/>
      <c r="HZA10" s="53"/>
      <c r="HZB10" s="53"/>
      <c r="HZC10" s="53"/>
      <c r="HZD10" s="53"/>
      <c r="HZE10" s="53"/>
      <c r="HZF10" s="53"/>
      <c r="HZG10" s="53"/>
      <c r="HZH10" s="53"/>
      <c r="HZI10" s="53"/>
      <c r="HZJ10" s="53"/>
      <c r="HZK10" s="53"/>
      <c r="HZL10" s="53"/>
      <c r="HZM10" s="53"/>
      <c r="HZN10" s="53"/>
      <c r="HZO10" s="53"/>
      <c r="HZP10" s="53"/>
      <c r="HZQ10" s="53"/>
      <c r="HZR10" s="53"/>
      <c r="HZS10" s="53"/>
      <c r="HZT10" s="53"/>
      <c r="HZU10" s="53"/>
      <c r="HZV10" s="53"/>
      <c r="HZW10" s="53"/>
      <c r="HZX10" s="53"/>
      <c r="HZY10" s="53"/>
      <c r="HZZ10" s="53"/>
      <c r="IAA10" s="53"/>
      <c r="IAB10" s="53"/>
      <c r="IAC10" s="53"/>
      <c r="IAD10" s="53"/>
      <c r="IAE10" s="53"/>
      <c r="IAF10" s="53"/>
      <c r="IAG10" s="53"/>
      <c r="IAH10" s="53"/>
      <c r="IAI10" s="53"/>
      <c r="IAJ10" s="53"/>
      <c r="IAK10" s="53"/>
      <c r="IAL10" s="53"/>
      <c r="IAM10" s="53"/>
      <c r="IAN10" s="53"/>
      <c r="IAO10" s="53"/>
      <c r="IAP10" s="53"/>
      <c r="IAQ10" s="53"/>
      <c r="IAR10" s="53"/>
      <c r="IAS10" s="53"/>
      <c r="IAT10" s="53"/>
      <c r="IAU10" s="53"/>
      <c r="IAV10" s="53"/>
      <c r="IAW10" s="53"/>
      <c r="IAX10" s="53"/>
      <c r="IAY10" s="53"/>
      <c r="IAZ10" s="53"/>
      <c r="IBA10" s="53"/>
      <c r="IBB10" s="53"/>
      <c r="IBC10" s="53"/>
      <c r="IBD10" s="53"/>
      <c r="IBE10" s="53"/>
      <c r="IBF10" s="53"/>
      <c r="IBG10" s="53"/>
      <c r="IBH10" s="53"/>
      <c r="IBI10" s="53"/>
      <c r="IBJ10" s="53"/>
      <c r="IBK10" s="53"/>
      <c r="IBL10" s="53"/>
      <c r="IBM10" s="53"/>
      <c r="IBN10" s="53"/>
      <c r="IBO10" s="53"/>
      <c r="IBP10" s="53"/>
      <c r="IBQ10" s="53"/>
      <c r="IBR10" s="53"/>
      <c r="IBS10" s="53"/>
      <c r="IBT10" s="53"/>
      <c r="IBU10" s="53"/>
      <c r="IBV10" s="53"/>
      <c r="IBW10" s="53"/>
      <c r="IBX10" s="53"/>
      <c r="IBY10" s="53"/>
      <c r="IBZ10" s="53"/>
      <c r="ICA10" s="53"/>
      <c r="ICB10" s="53"/>
      <c r="ICC10" s="53"/>
      <c r="ICD10" s="53"/>
      <c r="ICE10" s="53"/>
      <c r="ICF10" s="53"/>
      <c r="ICG10" s="53"/>
      <c r="ICH10" s="53"/>
      <c r="ICI10" s="53"/>
      <c r="ICJ10" s="53"/>
      <c r="ICK10" s="53"/>
      <c r="ICL10" s="53"/>
      <c r="ICM10" s="53"/>
      <c r="ICN10" s="53"/>
      <c r="ICO10" s="53"/>
      <c r="ICP10" s="53"/>
      <c r="ICQ10" s="53"/>
      <c r="ICR10" s="53"/>
      <c r="ICS10" s="53"/>
      <c r="ICT10" s="53"/>
      <c r="ICU10" s="53"/>
      <c r="ICV10" s="53"/>
      <c r="ICW10" s="53"/>
      <c r="ICX10" s="53"/>
      <c r="ICY10" s="53"/>
      <c r="ICZ10" s="53"/>
      <c r="IDA10" s="53"/>
      <c r="IDB10" s="53"/>
      <c r="IDC10" s="53"/>
      <c r="IDD10" s="53"/>
      <c r="IDE10" s="53"/>
      <c r="IDF10" s="53"/>
      <c r="IDG10" s="53"/>
      <c r="IDH10" s="53"/>
      <c r="IDI10" s="53"/>
      <c r="IDJ10" s="53"/>
      <c r="IDK10" s="53"/>
      <c r="IDL10" s="53"/>
      <c r="IDM10" s="53"/>
      <c r="IDN10" s="53"/>
      <c r="IDO10" s="53"/>
      <c r="IDP10" s="53"/>
      <c r="IDQ10" s="53"/>
      <c r="IDR10" s="53"/>
      <c r="IDS10" s="53"/>
      <c r="IDT10" s="53"/>
      <c r="IDU10" s="53"/>
      <c r="IDV10" s="53"/>
      <c r="IDW10" s="53"/>
      <c r="IDX10" s="53"/>
      <c r="IDY10" s="53"/>
      <c r="IDZ10" s="53"/>
      <c r="IEA10" s="53"/>
      <c r="IEB10" s="53"/>
      <c r="IEC10" s="53"/>
      <c r="IED10" s="53"/>
      <c r="IEE10" s="53"/>
      <c r="IEF10" s="53"/>
      <c r="IEG10" s="53"/>
      <c r="IEH10" s="53"/>
      <c r="IEI10" s="53"/>
      <c r="IEJ10" s="53"/>
      <c r="IEK10" s="53"/>
      <c r="IEL10" s="53"/>
      <c r="IEM10" s="53"/>
      <c r="IEN10" s="53"/>
      <c r="IEO10" s="53"/>
      <c r="IEP10" s="53"/>
      <c r="IEQ10" s="53"/>
      <c r="IER10" s="53"/>
      <c r="IES10" s="53"/>
      <c r="IET10" s="53"/>
      <c r="IEU10" s="53"/>
      <c r="IEV10" s="53"/>
      <c r="IEW10" s="53"/>
      <c r="IEX10" s="53"/>
      <c r="IEY10" s="53"/>
      <c r="IEZ10" s="53"/>
      <c r="IFA10" s="53"/>
      <c r="IFB10" s="53"/>
      <c r="IFC10" s="53"/>
      <c r="IFD10" s="53"/>
      <c r="IFE10" s="53"/>
      <c r="IFF10" s="53"/>
      <c r="IFG10" s="53"/>
      <c r="IFH10" s="53"/>
      <c r="IFI10" s="53"/>
      <c r="IFJ10" s="53"/>
      <c r="IFK10" s="53"/>
      <c r="IFL10" s="53"/>
      <c r="IFM10" s="53"/>
      <c r="IFN10" s="53"/>
      <c r="IFO10" s="53"/>
      <c r="IFP10" s="53"/>
      <c r="IFQ10" s="53"/>
      <c r="IFR10" s="53"/>
      <c r="IFS10" s="53"/>
      <c r="IFT10" s="53"/>
      <c r="IFU10" s="53"/>
      <c r="IFV10" s="53"/>
      <c r="IFW10" s="53"/>
      <c r="IFX10" s="53"/>
      <c r="IFY10" s="53"/>
      <c r="IFZ10" s="53"/>
      <c r="IGA10" s="53"/>
      <c r="IGB10" s="53"/>
      <c r="IGC10" s="53"/>
      <c r="IGD10" s="53"/>
      <c r="IGE10" s="53"/>
      <c r="IGF10" s="53"/>
      <c r="IGG10" s="53"/>
      <c r="IGH10" s="53"/>
      <c r="IGI10" s="53"/>
      <c r="IGJ10" s="53"/>
      <c r="IGK10" s="53"/>
      <c r="IGL10" s="53"/>
      <c r="IGM10" s="53"/>
      <c r="IGN10" s="53"/>
      <c r="IGO10" s="53"/>
      <c r="IGP10" s="53"/>
      <c r="IGQ10" s="53"/>
      <c r="IGR10" s="53"/>
      <c r="IGS10" s="53"/>
      <c r="IGT10" s="53"/>
      <c r="IGU10" s="53"/>
      <c r="IGV10" s="53"/>
      <c r="IGW10" s="53"/>
      <c r="IGX10" s="53"/>
      <c r="IGY10" s="53"/>
      <c r="IGZ10" s="53"/>
      <c r="IHA10" s="53"/>
      <c r="IHB10" s="53"/>
      <c r="IHC10" s="53"/>
      <c r="IHD10" s="53"/>
      <c r="IHE10" s="53"/>
      <c r="IHF10" s="53"/>
      <c r="IHG10" s="53"/>
      <c r="IHH10" s="53"/>
      <c r="IHI10" s="53"/>
      <c r="IHJ10" s="53"/>
      <c r="IHK10" s="53"/>
      <c r="IHL10" s="53"/>
      <c r="IHM10" s="53"/>
      <c r="IHN10" s="53"/>
      <c r="IHO10" s="53"/>
      <c r="IHP10" s="53"/>
      <c r="IHQ10" s="53"/>
      <c r="IHR10" s="53"/>
      <c r="IHS10" s="53"/>
      <c r="IHT10" s="53"/>
      <c r="IHU10" s="53"/>
      <c r="IHV10" s="53"/>
      <c r="IHW10" s="53"/>
      <c r="IHX10" s="53"/>
      <c r="IHY10" s="53"/>
      <c r="IHZ10" s="53"/>
      <c r="IIA10" s="53"/>
      <c r="IIB10" s="53"/>
      <c r="IIC10" s="53"/>
      <c r="IID10" s="53"/>
      <c r="IIE10" s="53"/>
      <c r="IIF10" s="53"/>
      <c r="IIG10" s="53"/>
      <c r="IIH10" s="53"/>
      <c r="III10" s="53"/>
      <c r="IIJ10" s="53"/>
      <c r="IIK10" s="53"/>
      <c r="IIL10" s="53"/>
      <c r="IIM10" s="53"/>
      <c r="IIN10" s="53"/>
      <c r="IIO10" s="53"/>
      <c r="IIP10" s="53"/>
      <c r="IIQ10" s="53"/>
      <c r="IIR10" s="53"/>
      <c r="IIS10" s="53"/>
      <c r="IIT10" s="53"/>
      <c r="IIU10" s="53"/>
      <c r="IIV10" s="53"/>
      <c r="IIW10" s="53"/>
      <c r="IIX10" s="53"/>
      <c r="IIY10" s="53"/>
      <c r="IIZ10" s="53"/>
      <c r="IJA10" s="53"/>
      <c r="IJB10" s="53"/>
      <c r="IJC10" s="53"/>
      <c r="IJD10" s="53"/>
      <c r="IJE10" s="53"/>
      <c r="IJF10" s="53"/>
      <c r="IJG10" s="53"/>
      <c r="IJH10" s="53"/>
      <c r="IJI10" s="53"/>
      <c r="IJJ10" s="53"/>
      <c r="IJK10" s="53"/>
      <c r="IJL10" s="53"/>
      <c r="IJM10" s="53"/>
      <c r="IJN10" s="53"/>
      <c r="IJO10" s="53"/>
      <c r="IJP10" s="53"/>
      <c r="IJQ10" s="53"/>
      <c r="IJR10" s="53"/>
      <c r="IJS10" s="53"/>
      <c r="IJT10" s="53"/>
      <c r="IJU10" s="53"/>
      <c r="IJV10" s="53"/>
      <c r="IJW10" s="53"/>
      <c r="IJX10" s="53"/>
      <c r="IJY10" s="53"/>
      <c r="IJZ10" s="53"/>
      <c r="IKA10" s="53"/>
      <c r="IKB10" s="53"/>
      <c r="IKC10" s="53"/>
      <c r="IKD10" s="53"/>
      <c r="IKE10" s="53"/>
      <c r="IKF10" s="53"/>
      <c r="IKG10" s="53"/>
      <c r="IKH10" s="53"/>
      <c r="IKI10" s="53"/>
      <c r="IKJ10" s="53"/>
      <c r="IKK10" s="53"/>
      <c r="IKL10" s="53"/>
      <c r="IKM10" s="53"/>
      <c r="IKN10" s="53"/>
      <c r="IKO10" s="53"/>
      <c r="IKP10" s="53"/>
      <c r="IKQ10" s="53"/>
      <c r="IKR10" s="53"/>
      <c r="IKS10" s="53"/>
      <c r="IKT10" s="53"/>
      <c r="IKU10" s="53"/>
      <c r="IKV10" s="53"/>
      <c r="IKW10" s="53"/>
      <c r="IKX10" s="53"/>
      <c r="IKY10" s="53"/>
      <c r="IKZ10" s="53"/>
      <c r="ILA10" s="53"/>
      <c r="ILB10" s="53"/>
      <c r="ILC10" s="53"/>
      <c r="ILD10" s="53"/>
      <c r="ILE10" s="53"/>
      <c r="ILF10" s="53"/>
      <c r="ILG10" s="53"/>
      <c r="ILH10" s="53"/>
      <c r="ILI10" s="53"/>
      <c r="ILJ10" s="53"/>
      <c r="ILK10" s="53"/>
      <c r="ILL10" s="53"/>
      <c r="ILM10" s="53"/>
      <c r="ILN10" s="53"/>
      <c r="ILO10" s="53"/>
      <c r="ILP10" s="53"/>
      <c r="ILQ10" s="53"/>
      <c r="ILR10" s="53"/>
      <c r="ILS10" s="53"/>
      <c r="ILT10" s="53"/>
      <c r="ILU10" s="53"/>
      <c r="ILV10" s="53"/>
      <c r="ILW10" s="53"/>
      <c r="ILX10" s="53"/>
      <c r="ILY10" s="53"/>
      <c r="ILZ10" s="53"/>
      <c r="IMA10" s="53"/>
      <c r="IMB10" s="53"/>
      <c r="IMC10" s="53"/>
      <c r="IMD10" s="53"/>
      <c r="IME10" s="53"/>
      <c r="IMF10" s="53"/>
      <c r="IMG10" s="53"/>
      <c r="IMH10" s="53"/>
      <c r="IMI10" s="53"/>
      <c r="IMJ10" s="53"/>
      <c r="IMK10" s="53"/>
      <c r="IML10" s="53"/>
      <c r="IMM10" s="53"/>
      <c r="IMN10" s="53"/>
      <c r="IMO10" s="53"/>
      <c r="IMP10" s="53"/>
      <c r="IMQ10" s="53"/>
      <c r="IMR10" s="53"/>
      <c r="IMS10" s="53"/>
      <c r="IMT10" s="53"/>
      <c r="IMU10" s="53"/>
      <c r="IMV10" s="53"/>
      <c r="IMW10" s="53"/>
      <c r="IMX10" s="53"/>
      <c r="IMY10" s="53"/>
      <c r="IMZ10" s="53"/>
      <c r="INA10" s="53"/>
      <c r="INB10" s="53"/>
      <c r="INC10" s="53"/>
      <c r="IND10" s="53"/>
      <c r="INE10" s="53"/>
      <c r="INF10" s="53"/>
      <c r="ING10" s="53"/>
      <c r="INH10" s="53"/>
      <c r="INI10" s="53"/>
      <c r="INJ10" s="53"/>
      <c r="INK10" s="53"/>
      <c r="INL10" s="53"/>
      <c r="INM10" s="53"/>
      <c r="INN10" s="53"/>
      <c r="INO10" s="53"/>
      <c r="INP10" s="53"/>
      <c r="INQ10" s="53"/>
      <c r="INR10" s="53"/>
      <c r="INS10" s="53"/>
      <c r="INT10" s="53"/>
      <c r="INU10" s="53"/>
      <c r="INV10" s="53"/>
      <c r="INW10" s="53"/>
      <c r="INX10" s="53"/>
      <c r="INY10" s="53"/>
      <c r="INZ10" s="53"/>
      <c r="IOA10" s="53"/>
      <c r="IOB10" s="53"/>
      <c r="IOC10" s="53"/>
      <c r="IOD10" s="53"/>
      <c r="IOE10" s="53"/>
      <c r="IOF10" s="53"/>
      <c r="IOG10" s="53"/>
      <c r="IOH10" s="53"/>
      <c r="IOI10" s="53"/>
      <c r="IOJ10" s="53"/>
      <c r="IOK10" s="53"/>
      <c r="IOL10" s="53"/>
      <c r="IOM10" s="53"/>
      <c r="ION10" s="53"/>
      <c r="IOO10" s="53"/>
      <c r="IOP10" s="53"/>
      <c r="IOQ10" s="53"/>
      <c r="IOR10" s="53"/>
      <c r="IOS10" s="53"/>
      <c r="IOT10" s="53"/>
      <c r="IOU10" s="53"/>
      <c r="IOV10" s="53"/>
      <c r="IOW10" s="53"/>
      <c r="IOX10" s="53"/>
      <c r="IOY10" s="53"/>
      <c r="IOZ10" s="53"/>
      <c r="IPA10" s="53"/>
      <c r="IPB10" s="53"/>
      <c r="IPC10" s="53"/>
      <c r="IPD10" s="53"/>
      <c r="IPE10" s="53"/>
      <c r="IPF10" s="53"/>
      <c r="IPG10" s="53"/>
      <c r="IPH10" s="53"/>
      <c r="IPI10" s="53"/>
      <c r="IPJ10" s="53"/>
      <c r="IPK10" s="53"/>
      <c r="IPL10" s="53"/>
      <c r="IPM10" s="53"/>
      <c r="IPN10" s="53"/>
      <c r="IPO10" s="53"/>
      <c r="IPP10" s="53"/>
      <c r="IPQ10" s="53"/>
      <c r="IPR10" s="53"/>
      <c r="IPS10" s="53"/>
      <c r="IPT10" s="53"/>
      <c r="IPU10" s="53"/>
      <c r="IPV10" s="53"/>
      <c r="IPW10" s="53"/>
      <c r="IPX10" s="53"/>
      <c r="IPY10" s="53"/>
      <c r="IPZ10" s="53"/>
      <c r="IQA10" s="53"/>
      <c r="IQB10" s="53"/>
      <c r="IQC10" s="53"/>
      <c r="IQD10" s="53"/>
      <c r="IQE10" s="53"/>
      <c r="IQF10" s="53"/>
      <c r="IQG10" s="53"/>
      <c r="IQH10" s="53"/>
      <c r="IQI10" s="53"/>
      <c r="IQJ10" s="53"/>
      <c r="IQK10" s="53"/>
      <c r="IQL10" s="53"/>
      <c r="IQM10" s="53"/>
      <c r="IQN10" s="53"/>
      <c r="IQO10" s="53"/>
      <c r="IQP10" s="53"/>
      <c r="IQQ10" s="53"/>
      <c r="IQR10" s="53"/>
      <c r="IQS10" s="53"/>
      <c r="IQT10" s="53"/>
      <c r="IQU10" s="53"/>
      <c r="IQV10" s="53"/>
      <c r="IQW10" s="53"/>
      <c r="IQX10" s="53"/>
      <c r="IQY10" s="53"/>
      <c r="IQZ10" s="53"/>
      <c r="IRA10" s="53"/>
      <c r="IRB10" s="53"/>
      <c r="IRC10" s="53"/>
      <c r="IRD10" s="53"/>
      <c r="IRE10" s="53"/>
      <c r="IRF10" s="53"/>
      <c r="IRG10" s="53"/>
      <c r="IRH10" s="53"/>
      <c r="IRI10" s="53"/>
      <c r="IRJ10" s="53"/>
      <c r="IRK10" s="53"/>
      <c r="IRL10" s="53"/>
      <c r="IRM10" s="53"/>
      <c r="IRN10" s="53"/>
      <c r="IRO10" s="53"/>
      <c r="IRP10" s="53"/>
      <c r="IRQ10" s="53"/>
      <c r="IRR10" s="53"/>
      <c r="IRS10" s="53"/>
      <c r="IRT10" s="53"/>
      <c r="IRU10" s="53"/>
      <c r="IRV10" s="53"/>
      <c r="IRW10" s="53"/>
      <c r="IRX10" s="53"/>
      <c r="IRY10" s="53"/>
      <c r="IRZ10" s="53"/>
      <c r="ISA10" s="53"/>
      <c r="ISB10" s="53"/>
      <c r="ISC10" s="53"/>
      <c r="ISD10" s="53"/>
      <c r="ISE10" s="53"/>
      <c r="ISF10" s="53"/>
      <c r="ISG10" s="53"/>
      <c r="ISH10" s="53"/>
      <c r="ISI10" s="53"/>
      <c r="ISJ10" s="53"/>
      <c r="ISK10" s="53"/>
      <c r="ISL10" s="53"/>
      <c r="ISM10" s="53"/>
      <c r="ISN10" s="53"/>
      <c r="ISO10" s="53"/>
      <c r="ISP10" s="53"/>
      <c r="ISQ10" s="53"/>
      <c r="ISR10" s="53"/>
      <c r="ISS10" s="53"/>
      <c r="IST10" s="53"/>
      <c r="ISU10" s="53"/>
      <c r="ISV10" s="53"/>
      <c r="ISW10" s="53"/>
      <c r="ISX10" s="53"/>
      <c r="ISY10" s="53"/>
      <c r="ISZ10" s="53"/>
      <c r="ITA10" s="53"/>
      <c r="ITB10" s="53"/>
      <c r="ITC10" s="53"/>
      <c r="ITD10" s="53"/>
      <c r="ITE10" s="53"/>
      <c r="ITF10" s="53"/>
      <c r="ITG10" s="53"/>
      <c r="ITH10" s="53"/>
      <c r="ITI10" s="53"/>
      <c r="ITJ10" s="53"/>
      <c r="ITK10" s="53"/>
      <c r="ITL10" s="53"/>
      <c r="ITM10" s="53"/>
      <c r="ITN10" s="53"/>
      <c r="ITO10" s="53"/>
      <c r="ITP10" s="53"/>
      <c r="ITQ10" s="53"/>
      <c r="ITR10" s="53"/>
      <c r="ITS10" s="53"/>
      <c r="ITT10" s="53"/>
      <c r="ITU10" s="53"/>
      <c r="ITV10" s="53"/>
      <c r="ITW10" s="53"/>
      <c r="ITX10" s="53"/>
      <c r="ITY10" s="53"/>
      <c r="ITZ10" s="53"/>
      <c r="IUA10" s="53"/>
      <c r="IUB10" s="53"/>
      <c r="IUC10" s="53"/>
      <c r="IUD10" s="53"/>
      <c r="IUE10" s="53"/>
      <c r="IUF10" s="53"/>
      <c r="IUG10" s="53"/>
      <c r="IUH10" s="53"/>
      <c r="IUI10" s="53"/>
      <c r="IUJ10" s="53"/>
      <c r="IUK10" s="53"/>
      <c r="IUL10" s="53"/>
      <c r="IUM10" s="53"/>
      <c r="IUN10" s="53"/>
      <c r="IUO10" s="53"/>
      <c r="IUP10" s="53"/>
      <c r="IUQ10" s="53"/>
      <c r="IUR10" s="53"/>
      <c r="IUS10" s="53"/>
      <c r="IUT10" s="53"/>
      <c r="IUU10" s="53"/>
      <c r="IUV10" s="53"/>
      <c r="IUW10" s="53"/>
      <c r="IUX10" s="53"/>
      <c r="IUY10" s="53"/>
      <c r="IUZ10" s="53"/>
      <c r="IVA10" s="53"/>
      <c r="IVB10" s="53"/>
      <c r="IVC10" s="53"/>
      <c r="IVD10" s="53"/>
      <c r="IVE10" s="53"/>
      <c r="IVF10" s="53"/>
      <c r="IVG10" s="53"/>
      <c r="IVH10" s="53"/>
      <c r="IVI10" s="53"/>
      <c r="IVJ10" s="53"/>
      <c r="IVK10" s="53"/>
      <c r="IVL10" s="53"/>
      <c r="IVM10" s="53"/>
      <c r="IVN10" s="53"/>
      <c r="IVO10" s="53"/>
      <c r="IVP10" s="53"/>
      <c r="IVQ10" s="53"/>
      <c r="IVR10" s="53"/>
      <c r="IVS10" s="53"/>
      <c r="IVT10" s="53"/>
      <c r="IVU10" s="53"/>
      <c r="IVV10" s="53"/>
      <c r="IVW10" s="53"/>
      <c r="IVX10" s="53"/>
      <c r="IVY10" s="53"/>
      <c r="IVZ10" s="53"/>
      <c r="IWA10" s="53"/>
      <c r="IWB10" s="53"/>
      <c r="IWC10" s="53"/>
      <c r="IWD10" s="53"/>
      <c r="IWE10" s="53"/>
      <c r="IWF10" s="53"/>
      <c r="IWG10" s="53"/>
      <c r="IWH10" s="53"/>
      <c r="IWI10" s="53"/>
      <c r="IWJ10" s="53"/>
      <c r="IWK10" s="53"/>
      <c r="IWL10" s="53"/>
      <c r="IWM10" s="53"/>
      <c r="IWN10" s="53"/>
      <c r="IWO10" s="53"/>
      <c r="IWP10" s="53"/>
      <c r="IWQ10" s="53"/>
      <c r="IWR10" s="53"/>
      <c r="IWS10" s="53"/>
      <c r="IWT10" s="53"/>
      <c r="IWU10" s="53"/>
      <c r="IWV10" s="53"/>
      <c r="IWW10" s="53"/>
      <c r="IWX10" s="53"/>
      <c r="IWY10" s="53"/>
      <c r="IWZ10" s="53"/>
      <c r="IXA10" s="53"/>
      <c r="IXB10" s="53"/>
      <c r="IXC10" s="53"/>
      <c r="IXD10" s="53"/>
      <c r="IXE10" s="53"/>
      <c r="IXF10" s="53"/>
      <c r="IXG10" s="53"/>
      <c r="IXH10" s="53"/>
      <c r="IXI10" s="53"/>
      <c r="IXJ10" s="53"/>
      <c r="IXK10" s="53"/>
      <c r="IXL10" s="53"/>
      <c r="IXM10" s="53"/>
      <c r="IXN10" s="53"/>
      <c r="IXO10" s="53"/>
      <c r="IXP10" s="53"/>
      <c r="IXQ10" s="53"/>
      <c r="IXR10" s="53"/>
      <c r="IXS10" s="53"/>
      <c r="IXT10" s="53"/>
      <c r="IXU10" s="53"/>
      <c r="IXV10" s="53"/>
      <c r="IXW10" s="53"/>
      <c r="IXX10" s="53"/>
      <c r="IXY10" s="53"/>
      <c r="IXZ10" s="53"/>
      <c r="IYA10" s="53"/>
      <c r="IYB10" s="53"/>
      <c r="IYC10" s="53"/>
      <c r="IYD10" s="53"/>
      <c r="IYE10" s="53"/>
      <c r="IYF10" s="53"/>
      <c r="IYG10" s="53"/>
      <c r="IYH10" s="53"/>
      <c r="IYI10" s="53"/>
      <c r="IYJ10" s="53"/>
      <c r="IYK10" s="53"/>
      <c r="IYL10" s="53"/>
      <c r="IYM10" s="53"/>
      <c r="IYN10" s="53"/>
      <c r="IYO10" s="53"/>
      <c r="IYP10" s="53"/>
      <c r="IYQ10" s="53"/>
      <c r="IYR10" s="53"/>
      <c r="IYS10" s="53"/>
      <c r="IYT10" s="53"/>
      <c r="IYU10" s="53"/>
      <c r="IYV10" s="53"/>
      <c r="IYW10" s="53"/>
      <c r="IYX10" s="53"/>
      <c r="IYY10" s="53"/>
      <c r="IYZ10" s="53"/>
      <c r="IZA10" s="53"/>
      <c r="IZB10" s="53"/>
      <c r="IZC10" s="53"/>
      <c r="IZD10" s="53"/>
      <c r="IZE10" s="53"/>
      <c r="IZF10" s="53"/>
      <c r="IZG10" s="53"/>
      <c r="IZH10" s="53"/>
      <c r="IZI10" s="53"/>
      <c r="IZJ10" s="53"/>
      <c r="IZK10" s="53"/>
      <c r="IZL10" s="53"/>
      <c r="IZM10" s="53"/>
      <c r="IZN10" s="53"/>
      <c r="IZO10" s="53"/>
      <c r="IZP10" s="53"/>
      <c r="IZQ10" s="53"/>
      <c r="IZR10" s="53"/>
      <c r="IZS10" s="53"/>
      <c r="IZT10" s="53"/>
      <c r="IZU10" s="53"/>
      <c r="IZV10" s="53"/>
      <c r="IZW10" s="53"/>
      <c r="IZX10" s="53"/>
      <c r="IZY10" s="53"/>
      <c r="IZZ10" s="53"/>
      <c r="JAA10" s="53"/>
      <c r="JAB10" s="53"/>
      <c r="JAC10" s="53"/>
      <c r="JAD10" s="53"/>
      <c r="JAE10" s="53"/>
      <c r="JAF10" s="53"/>
      <c r="JAG10" s="53"/>
      <c r="JAH10" s="53"/>
      <c r="JAI10" s="53"/>
      <c r="JAJ10" s="53"/>
      <c r="JAK10" s="53"/>
      <c r="JAL10" s="53"/>
      <c r="JAM10" s="53"/>
      <c r="JAN10" s="53"/>
      <c r="JAO10" s="53"/>
      <c r="JAP10" s="53"/>
      <c r="JAQ10" s="53"/>
      <c r="JAR10" s="53"/>
      <c r="JAS10" s="53"/>
      <c r="JAT10" s="53"/>
      <c r="JAU10" s="53"/>
      <c r="JAV10" s="53"/>
      <c r="JAW10" s="53"/>
      <c r="JAX10" s="53"/>
      <c r="JAY10" s="53"/>
      <c r="JAZ10" s="53"/>
      <c r="JBA10" s="53"/>
      <c r="JBB10" s="53"/>
      <c r="JBC10" s="53"/>
      <c r="JBD10" s="53"/>
      <c r="JBE10" s="53"/>
      <c r="JBF10" s="53"/>
      <c r="JBG10" s="53"/>
      <c r="JBH10" s="53"/>
      <c r="JBI10" s="53"/>
      <c r="JBJ10" s="53"/>
      <c r="JBK10" s="53"/>
      <c r="JBL10" s="53"/>
      <c r="JBM10" s="53"/>
      <c r="JBN10" s="53"/>
      <c r="JBO10" s="53"/>
      <c r="JBP10" s="53"/>
      <c r="JBQ10" s="53"/>
      <c r="JBR10" s="53"/>
      <c r="JBS10" s="53"/>
      <c r="JBT10" s="53"/>
      <c r="JBU10" s="53"/>
      <c r="JBV10" s="53"/>
      <c r="JBW10" s="53"/>
      <c r="JBX10" s="53"/>
      <c r="JBY10" s="53"/>
      <c r="JBZ10" s="53"/>
      <c r="JCA10" s="53"/>
      <c r="JCB10" s="53"/>
      <c r="JCC10" s="53"/>
      <c r="JCD10" s="53"/>
      <c r="JCE10" s="53"/>
      <c r="JCF10" s="53"/>
      <c r="JCG10" s="53"/>
      <c r="JCH10" s="53"/>
      <c r="JCI10" s="53"/>
      <c r="JCJ10" s="53"/>
      <c r="JCK10" s="53"/>
      <c r="JCL10" s="53"/>
      <c r="JCM10" s="53"/>
      <c r="JCN10" s="53"/>
      <c r="JCO10" s="53"/>
      <c r="JCP10" s="53"/>
      <c r="JCQ10" s="53"/>
      <c r="JCR10" s="53"/>
      <c r="JCS10" s="53"/>
      <c r="JCT10" s="53"/>
      <c r="JCU10" s="53"/>
      <c r="JCV10" s="53"/>
      <c r="JCW10" s="53"/>
      <c r="JCX10" s="53"/>
      <c r="JCY10" s="53"/>
      <c r="JCZ10" s="53"/>
      <c r="JDA10" s="53"/>
      <c r="JDB10" s="53"/>
      <c r="JDC10" s="53"/>
      <c r="JDD10" s="53"/>
      <c r="JDE10" s="53"/>
      <c r="JDF10" s="53"/>
      <c r="JDG10" s="53"/>
      <c r="JDH10" s="53"/>
      <c r="JDI10" s="53"/>
      <c r="JDJ10" s="53"/>
      <c r="JDK10" s="53"/>
      <c r="JDL10" s="53"/>
      <c r="JDM10" s="53"/>
      <c r="JDN10" s="53"/>
      <c r="JDO10" s="53"/>
      <c r="JDP10" s="53"/>
      <c r="JDQ10" s="53"/>
      <c r="JDR10" s="53"/>
      <c r="JDS10" s="53"/>
      <c r="JDT10" s="53"/>
      <c r="JDU10" s="53"/>
      <c r="JDV10" s="53"/>
      <c r="JDW10" s="53"/>
      <c r="JDX10" s="53"/>
      <c r="JDY10" s="53"/>
      <c r="JDZ10" s="53"/>
      <c r="JEA10" s="53"/>
      <c r="JEB10" s="53"/>
      <c r="JEC10" s="53"/>
      <c r="JED10" s="53"/>
      <c r="JEE10" s="53"/>
      <c r="JEF10" s="53"/>
      <c r="JEG10" s="53"/>
      <c r="JEH10" s="53"/>
      <c r="JEI10" s="53"/>
      <c r="JEJ10" s="53"/>
      <c r="JEK10" s="53"/>
      <c r="JEL10" s="53"/>
      <c r="JEM10" s="53"/>
      <c r="JEN10" s="53"/>
      <c r="JEO10" s="53"/>
      <c r="JEP10" s="53"/>
      <c r="JEQ10" s="53"/>
      <c r="JER10" s="53"/>
      <c r="JES10" s="53"/>
      <c r="JET10" s="53"/>
      <c r="JEU10" s="53"/>
      <c r="JEV10" s="53"/>
      <c r="JEW10" s="53"/>
      <c r="JEX10" s="53"/>
      <c r="JEY10" s="53"/>
      <c r="JEZ10" s="53"/>
      <c r="JFA10" s="53"/>
      <c r="JFB10" s="53"/>
      <c r="JFC10" s="53"/>
      <c r="JFD10" s="53"/>
      <c r="JFE10" s="53"/>
      <c r="JFF10" s="53"/>
      <c r="JFG10" s="53"/>
      <c r="JFH10" s="53"/>
      <c r="JFI10" s="53"/>
      <c r="JFJ10" s="53"/>
      <c r="JFK10" s="53"/>
      <c r="JFL10" s="53"/>
      <c r="JFM10" s="53"/>
      <c r="JFN10" s="53"/>
      <c r="JFO10" s="53"/>
      <c r="JFP10" s="53"/>
      <c r="JFQ10" s="53"/>
      <c r="JFR10" s="53"/>
      <c r="JFS10" s="53"/>
      <c r="JFT10" s="53"/>
      <c r="JFU10" s="53"/>
      <c r="JFV10" s="53"/>
      <c r="JFW10" s="53"/>
      <c r="JFX10" s="53"/>
      <c r="JFY10" s="53"/>
      <c r="JFZ10" s="53"/>
      <c r="JGA10" s="53"/>
      <c r="JGB10" s="53"/>
      <c r="JGC10" s="53"/>
      <c r="JGD10" s="53"/>
      <c r="JGE10" s="53"/>
      <c r="JGF10" s="53"/>
      <c r="JGG10" s="53"/>
      <c r="JGH10" s="53"/>
      <c r="JGI10" s="53"/>
      <c r="JGJ10" s="53"/>
      <c r="JGK10" s="53"/>
      <c r="JGL10" s="53"/>
      <c r="JGM10" s="53"/>
      <c r="JGN10" s="53"/>
      <c r="JGO10" s="53"/>
      <c r="JGP10" s="53"/>
      <c r="JGQ10" s="53"/>
      <c r="JGR10" s="53"/>
      <c r="JGS10" s="53"/>
      <c r="JGT10" s="53"/>
      <c r="JGU10" s="53"/>
      <c r="JGV10" s="53"/>
      <c r="JGW10" s="53"/>
      <c r="JGX10" s="53"/>
      <c r="JGY10" s="53"/>
      <c r="JGZ10" s="53"/>
      <c r="JHA10" s="53"/>
      <c r="JHB10" s="53"/>
      <c r="JHC10" s="53"/>
      <c r="JHD10" s="53"/>
      <c r="JHE10" s="53"/>
      <c r="JHF10" s="53"/>
      <c r="JHG10" s="53"/>
      <c r="JHH10" s="53"/>
      <c r="JHI10" s="53"/>
      <c r="JHJ10" s="53"/>
      <c r="JHK10" s="53"/>
      <c r="JHL10" s="53"/>
      <c r="JHM10" s="53"/>
      <c r="JHN10" s="53"/>
      <c r="JHO10" s="53"/>
      <c r="JHP10" s="53"/>
      <c r="JHQ10" s="53"/>
      <c r="JHR10" s="53"/>
      <c r="JHS10" s="53"/>
      <c r="JHT10" s="53"/>
      <c r="JHU10" s="53"/>
      <c r="JHV10" s="53"/>
      <c r="JHW10" s="53"/>
      <c r="JHX10" s="53"/>
      <c r="JHY10" s="53"/>
      <c r="JHZ10" s="53"/>
      <c r="JIA10" s="53"/>
      <c r="JIB10" s="53"/>
      <c r="JIC10" s="53"/>
      <c r="JID10" s="53"/>
      <c r="JIE10" s="53"/>
      <c r="JIF10" s="53"/>
      <c r="JIG10" s="53"/>
      <c r="JIH10" s="53"/>
      <c r="JII10" s="53"/>
      <c r="JIJ10" s="53"/>
      <c r="JIK10" s="53"/>
      <c r="JIL10" s="53"/>
      <c r="JIM10" s="53"/>
      <c r="JIN10" s="53"/>
      <c r="JIO10" s="53"/>
      <c r="JIP10" s="53"/>
      <c r="JIQ10" s="53"/>
      <c r="JIR10" s="53"/>
      <c r="JIS10" s="53"/>
      <c r="JIT10" s="53"/>
      <c r="JIU10" s="53"/>
      <c r="JIV10" s="53"/>
      <c r="JIW10" s="53"/>
      <c r="JIX10" s="53"/>
      <c r="JIY10" s="53"/>
      <c r="JIZ10" s="53"/>
      <c r="JJA10" s="53"/>
      <c r="JJB10" s="53"/>
      <c r="JJC10" s="53"/>
      <c r="JJD10" s="53"/>
      <c r="JJE10" s="53"/>
      <c r="JJF10" s="53"/>
      <c r="JJG10" s="53"/>
      <c r="JJH10" s="53"/>
      <c r="JJI10" s="53"/>
      <c r="JJJ10" s="53"/>
      <c r="JJK10" s="53"/>
      <c r="JJL10" s="53"/>
      <c r="JJM10" s="53"/>
      <c r="JJN10" s="53"/>
      <c r="JJO10" s="53"/>
      <c r="JJP10" s="53"/>
      <c r="JJQ10" s="53"/>
      <c r="JJR10" s="53"/>
      <c r="JJS10" s="53"/>
      <c r="JJT10" s="53"/>
      <c r="JJU10" s="53"/>
      <c r="JJV10" s="53"/>
      <c r="JJW10" s="53"/>
      <c r="JJX10" s="53"/>
      <c r="JJY10" s="53"/>
      <c r="JJZ10" s="53"/>
      <c r="JKA10" s="53"/>
      <c r="JKB10" s="53"/>
      <c r="JKC10" s="53"/>
      <c r="JKD10" s="53"/>
      <c r="JKE10" s="53"/>
      <c r="JKF10" s="53"/>
      <c r="JKG10" s="53"/>
      <c r="JKH10" s="53"/>
      <c r="JKI10" s="53"/>
      <c r="JKJ10" s="53"/>
      <c r="JKK10" s="53"/>
      <c r="JKL10" s="53"/>
      <c r="JKM10" s="53"/>
      <c r="JKN10" s="53"/>
      <c r="JKO10" s="53"/>
      <c r="JKP10" s="53"/>
      <c r="JKQ10" s="53"/>
      <c r="JKR10" s="53"/>
      <c r="JKS10" s="53"/>
      <c r="JKT10" s="53"/>
      <c r="JKU10" s="53"/>
      <c r="JKV10" s="53"/>
      <c r="JKW10" s="53"/>
      <c r="JKX10" s="53"/>
      <c r="JKY10" s="53"/>
      <c r="JKZ10" s="53"/>
      <c r="JLA10" s="53"/>
      <c r="JLB10" s="53"/>
      <c r="JLC10" s="53"/>
      <c r="JLD10" s="53"/>
      <c r="JLE10" s="53"/>
      <c r="JLF10" s="53"/>
      <c r="JLG10" s="53"/>
      <c r="JLH10" s="53"/>
      <c r="JLI10" s="53"/>
      <c r="JLJ10" s="53"/>
      <c r="JLK10" s="53"/>
      <c r="JLL10" s="53"/>
      <c r="JLM10" s="53"/>
      <c r="JLN10" s="53"/>
      <c r="JLO10" s="53"/>
      <c r="JLP10" s="53"/>
      <c r="JLQ10" s="53"/>
      <c r="JLR10" s="53"/>
      <c r="JLS10" s="53"/>
      <c r="JLT10" s="53"/>
      <c r="JLU10" s="53"/>
      <c r="JLV10" s="53"/>
      <c r="JLW10" s="53"/>
      <c r="JLX10" s="53"/>
      <c r="JLY10" s="53"/>
      <c r="JLZ10" s="53"/>
      <c r="JMA10" s="53"/>
      <c r="JMB10" s="53"/>
      <c r="JMC10" s="53"/>
      <c r="JMD10" s="53"/>
      <c r="JME10" s="53"/>
      <c r="JMF10" s="53"/>
      <c r="JMG10" s="53"/>
      <c r="JMH10" s="53"/>
      <c r="JMI10" s="53"/>
      <c r="JMJ10" s="53"/>
      <c r="JMK10" s="53"/>
      <c r="JML10" s="53"/>
      <c r="JMM10" s="53"/>
      <c r="JMN10" s="53"/>
      <c r="JMO10" s="53"/>
      <c r="JMP10" s="53"/>
      <c r="JMQ10" s="53"/>
      <c r="JMR10" s="53"/>
      <c r="JMS10" s="53"/>
      <c r="JMT10" s="53"/>
      <c r="JMU10" s="53"/>
      <c r="JMV10" s="53"/>
      <c r="JMW10" s="53"/>
      <c r="JMX10" s="53"/>
      <c r="JMY10" s="53"/>
      <c r="JMZ10" s="53"/>
      <c r="JNA10" s="53"/>
      <c r="JNB10" s="53"/>
      <c r="JNC10" s="53"/>
      <c r="JND10" s="53"/>
      <c r="JNE10" s="53"/>
      <c r="JNF10" s="53"/>
      <c r="JNG10" s="53"/>
      <c r="JNH10" s="53"/>
      <c r="JNI10" s="53"/>
      <c r="JNJ10" s="53"/>
      <c r="JNK10" s="53"/>
      <c r="JNL10" s="53"/>
      <c r="JNM10" s="53"/>
      <c r="JNN10" s="53"/>
      <c r="JNO10" s="53"/>
      <c r="JNP10" s="53"/>
      <c r="JNQ10" s="53"/>
      <c r="JNR10" s="53"/>
      <c r="JNS10" s="53"/>
      <c r="JNT10" s="53"/>
      <c r="JNU10" s="53"/>
      <c r="JNV10" s="53"/>
      <c r="JNW10" s="53"/>
      <c r="JNX10" s="53"/>
      <c r="JNY10" s="53"/>
      <c r="JNZ10" s="53"/>
      <c r="JOA10" s="53"/>
      <c r="JOB10" s="53"/>
      <c r="JOC10" s="53"/>
      <c r="JOD10" s="53"/>
      <c r="JOE10" s="53"/>
      <c r="JOF10" s="53"/>
      <c r="JOG10" s="53"/>
      <c r="JOH10" s="53"/>
      <c r="JOI10" s="53"/>
      <c r="JOJ10" s="53"/>
      <c r="JOK10" s="53"/>
      <c r="JOL10" s="53"/>
      <c r="JOM10" s="53"/>
      <c r="JON10" s="53"/>
      <c r="JOO10" s="53"/>
      <c r="JOP10" s="53"/>
      <c r="JOQ10" s="53"/>
      <c r="JOR10" s="53"/>
      <c r="JOS10" s="53"/>
      <c r="JOT10" s="53"/>
      <c r="JOU10" s="53"/>
      <c r="JOV10" s="53"/>
      <c r="JOW10" s="53"/>
      <c r="JOX10" s="53"/>
      <c r="JOY10" s="53"/>
      <c r="JOZ10" s="53"/>
      <c r="JPA10" s="53"/>
      <c r="JPB10" s="53"/>
      <c r="JPC10" s="53"/>
      <c r="JPD10" s="53"/>
      <c r="JPE10" s="53"/>
      <c r="JPF10" s="53"/>
      <c r="JPG10" s="53"/>
      <c r="JPH10" s="53"/>
      <c r="JPI10" s="53"/>
      <c r="JPJ10" s="53"/>
      <c r="JPK10" s="53"/>
      <c r="JPL10" s="53"/>
      <c r="JPM10" s="53"/>
      <c r="JPN10" s="53"/>
      <c r="JPO10" s="53"/>
      <c r="JPP10" s="53"/>
      <c r="JPQ10" s="53"/>
      <c r="JPR10" s="53"/>
      <c r="JPS10" s="53"/>
      <c r="JPT10" s="53"/>
      <c r="JPU10" s="53"/>
      <c r="JPV10" s="53"/>
      <c r="JPW10" s="53"/>
      <c r="JPX10" s="53"/>
      <c r="JPY10" s="53"/>
      <c r="JPZ10" s="53"/>
      <c r="JQA10" s="53"/>
      <c r="JQB10" s="53"/>
      <c r="JQC10" s="53"/>
      <c r="JQD10" s="53"/>
      <c r="JQE10" s="53"/>
      <c r="JQF10" s="53"/>
      <c r="JQG10" s="53"/>
      <c r="JQH10" s="53"/>
      <c r="JQI10" s="53"/>
      <c r="JQJ10" s="53"/>
      <c r="JQK10" s="53"/>
      <c r="JQL10" s="53"/>
      <c r="JQM10" s="53"/>
      <c r="JQN10" s="53"/>
      <c r="JQO10" s="53"/>
      <c r="JQP10" s="53"/>
      <c r="JQQ10" s="53"/>
      <c r="JQR10" s="53"/>
      <c r="JQS10" s="53"/>
      <c r="JQT10" s="53"/>
      <c r="JQU10" s="53"/>
      <c r="JQV10" s="53"/>
      <c r="JQW10" s="53"/>
      <c r="JQX10" s="53"/>
      <c r="JQY10" s="53"/>
      <c r="JQZ10" s="53"/>
      <c r="JRA10" s="53"/>
      <c r="JRB10" s="53"/>
      <c r="JRC10" s="53"/>
      <c r="JRD10" s="53"/>
      <c r="JRE10" s="53"/>
      <c r="JRF10" s="53"/>
      <c r="JRG10" s="53"/>
      <c r="JRH10" s="53"/>
      <c r="JRI10" s="53"/>
      <c r="JRJ10" s="53"/>
      <c r="JRK10" s="53"/>
      <c r="JRL10" s="53"/>
      <c r="JRM10" s="53"/>
      <c r="JRN10" s="53"/>
      <c r="JRO10" s="53"/>
      <c r="JRP10" s="53"/>
      <c r="JRQ10" s="53"/>
      <c r="JRR10" s="53"/>
      <c r="JRS10" s="53"/>
      <c r="JRT10" s="53"/>
      <c r="JRU10" s="53"/>
      <c r="JRV10" s="53"/>
      <c r="JRW10" s="53"/>
      <c r="JRX10" s="53"/>
      <c r="JRY10" s="53"/>
      <c r="JRZ10" s="53"/>
      <c r="JSA10" s="53"/>
      <c r="JSB10" s="53"/>
      <c r="JSC10" s="53"/>
      <c r="JSD10" s="53"/>
      <c r="JSE10" s="53"/>
      <c r="JSF10" s="53"/>
      <c r="JSG10" s="53"/>
      <c r="JSH10" s="53"/>
      <c r="JSI10" s="53"/>
      <c r="JSJ10" s="53"/>
      <c r="JSK10" s="53"/>
      <c r="JSL10" s="53"/>
      <c r="JSM10" s="53"/>
      <c r="JSN10" s="53"/>
      <c r="JSO10" s="53"/>
      <c r="JSP10" s="53"/>
      <c r="JSQ10" s="53"/>
      <c r="JSR10" s="53"/>
      <c r="JSS10" s="53"/>
      <c r="JST10" s="53"/>
      <c r="JSU10" s="53"/>
      <c r="JSV10" s="53"/>
      <c r="JSW10" s="53"/>
      <c r="JSX10" s="53"/>
      <c r="JSY10" s="53"/>
      <c r="JSZ10" s="53"/>
      <c r="JTA10" s="53"/>
      <c r="JTB10" s="53"/>
      <c r="JTC10" s="53"/>
      <c r="JTD10" s="53"/>
      <c r="JTE10" s="53"/>
      <c r="JTF10" s="53"/>
      <c r="JTG10" s="53"/>
      <c r="JTH10" s="53"/>
      <c r="JTI10" s="53"/>
      <c r="JTJ10" s="53"/>
      <c r="JTK10" s="53"/>
      <c r="JTL10" s="53"/>
      <c r="JTM10" s="53"/>
      <c r="JTN10" s="53"/>
      <c r="JTO10" s="53"/>
      <c r="JTP10" s="53"/>
      <c r="JTQ10" s="53"/>
      <c r="JTR10" s="53"/>
      <c r="JTS10" s="53"/>
      <c r="JTT10" s="53"/>
      <c r="JTU10" s="53"/>
      <c r="JTV10" s="53"/>
      <c r="JTW10" s="53"/>
      <c r="JTX10" s="53"/>
      <c r="JTY10" s="53"/>
      <c r="JTZ10" s="53"/>
      <c r="JUA10" s="53"/>
      <c r="JUB10" s="53"/>
      <c r="JUC10" s="53"/>
      <c r="JUD10" s="53"/>
      <c r="JUE10" s="53"/>
      <c r="JUF10" s="53"/>
      <c r="JUG10" s="53"/>
      <c r="JUH10" s="53"/>
      <c r="JUI10" s="53"/>
      <c r="JUJ10" s="53"/>
      <c r="JUK10" s="53"/>
      <c r="JUL10" s="53"/>
      <c r="JUM10" s="53"/>
      <c r="JUN10" s="53"/>
      <c r="JUO10" s="53"/>
      <c r="JUP10" s="53"/>
      <c r="JUQ10" s="53"/>
      <c r="JUR10" s="53"/>
      <c r="JUS10" s="53"/>
      <c r="JUT10" s="53"/>
      <c r="JUU10" s="53"/>
      <c r="JUV10" s="53"/>
      <c r="JUW10" s="53"/>
      <c r="JUX10" s="53"/>
      <c r="JUY10" s="53"/>
      <c r="JUZ10" s="53"/>
      <c r="JVA10" s="53"/>
      <c r="JVB10" s="53"/>
      <c r="JVC10" s="53"/>
      <c r="JVD10" s="53"/>
      <c r="JVE10" s="53"/>
      <c r="JVF10" s="53"/>
      <c r="JVG10" s="53"/>
      <c r="JVH10" s="53"/>
      <c r="JVI10" s="53"/>
      <c r="JVJ10" s="53"/>
      <c r="JVK10" s="53"/>
      <c r="JVL10" s="53"/>
      <c r="JVM10" s="53"/>
      <c r="JVN10" s="53"/>
      <c r="JVO10" s="53"/>
      <c r="JVP10" s="53"/>
      <c r="JVQ10" s="53"/>
      <c r="JVR10" s="53"/>
      <c r="JVS10" s="53"/>
      <c r="JVT10" s="53"/>
      <c r="JVU10" s="53"/>
      <c r="JVV10" s="53"/>
      <c r="JVW10" s="53"/>
      <c r="JVX10" s="53"/>
      <c r="JVY10" s="53"/>
      <c r="JVZ10" s="53"/>
      <c r="JWA10" s="53"/>
      <c r="JWB10" s="53"/>
      <c r="JWC10" s="53"/>
      <c r="JWD10" s="53"/>
      <c r="JWE10" s="53"/>
      <c r="JWF10" s="53"/>
      <c r="JWG10" s="53"/>
      <c r="JWH10" s="53"/>
      <c r="JWI10" s="53"/>
      <c r="JWJ10" s="53"/>
      <c r="JWK10" s="53"/>
      <c r="JWL10" s="53"/>
      <c r="JWM10" s="53"/>
      <c r="JWN10" s="53"/>
      <c r="JWO10" s="53"/>
      <c r="JWP10" s="53"/>
      <c r="JWQ10" s="53"/>
      <c r="JWR10" s="53"/>
      <c r="JWS10" s="53"/>
      <c r="JWT10" s="53"/>
      <c r="JWU10" s="53"/>
      <c r="JWV10" s="53"/>
      <c r="JWW10" s="53"/>
      <c r="JWX10" s="53"/>
      <c r="JWY10" s="53"/>
      <c r="JWZ10" s="53"/>
      <c r="JXA10" s="53"/>
      <c r="JXB10" s="53"/>
      <c r="JXC10" s="53"/>
      <c r="JXD10" s="53"/>
      <c r="JXE10" s="53"/>
      <c r="JXF10" s="53"/>
      <c r="JXG10" s="53"/>
      <c r="JXH10" s="53"/>
      <c r="JXI10" s="53"/>
      <c r="JXJ10" s="53"/>
      <c r="JXK10" s="53"/>
      <c r="JXL10" s="53"/>
      <c r="JXM10" s="53"/>
      <c r="JXN10" s="53"/>
      <c r="JXO10" s="53"/>
      <c r="JXP10" s="53"/>
      <c r="JXQ10" s="53"/>
      <c r="JXR10" s="53"/>
      <c r="JXS10" s="53"/>
      <c r="JXT10" s="53"/>
      <c r="JXU10" s="53"/>
      <c r="JXV10" s="53"/>
      <c r="JXW10" s="53"/>
      <c r="JXX10" s="53"/>
      <c r="JXY10" s="53"/>
      <c r="JXZ10" s="53"/>
      <c r="JYA10" s="53"/>
      <c r="JYB10" s="53"/>
      <c r="JYC10" s="53"/>
      <c r="JYD10" s="53"/>
      <c r="JYE10" s="53"/>
      <c r="JYF10" s="53"/>
      <c r="JYG10" s="53"/>
      <c r="JYH10" s="53"/>
      <c r="JYI10" s="53"/>
      <c r="JYJ10" s="53"/>
      <c r="JYK10" s="53"/>
      <c r="JYL10" s="53"/>
      <c r="JYM10" s="53"/>
      <c r="JYN10" s="53"/>
      <c r="JYO10" s="53"/>
      <c r="JYP10" s="53"/>
      <c r="JYQ10" s="53"/>
      <c r="JYR10" s="53"/>
      <c r="JYS10" s="53"/>
      <c r="JYT10" s="53"/>
      <c r="JYU10" s="53"/>
      <c r="JYV10" s="53"/>
      <c r="JYW10" s="53"/>
      <c r="JYX10" s="53"/>
      <c r="JYY10" s="53"/>
      <c r="JYZ10" s="53"/>
      <c r="JZA10" s="53"/>
      <c r="JZB10" s="53"/>
      <c r="JZC10" s="53"/>
      <c r="JZD10" s="53"/>
      <c r="JZE10" s="53"/>
      <c r="JZF10" s="53"/>
      <c r="JZG10" s="53"/>
      <c r="JZH10" s="53"/>
      <c r="JZI10" s="53"/>
      <c r="JZJ10" s="53"/>
      <c r="JZK10" s="53"/>
      <c r="JZL10" s="53"/>
      <c r="JZM10" s="53"/>
      <c r="JZN10" s="53"/>
      <c r="JZO10" s="53"/>
      <c r="JZP10" s="53"/>
      <c r="JZQ10" s="53"/>
      <c r="JZR10" s="53"/>
      <c r="JZS10" s="53"/>
      <c r="JZT10" s="53"/>
      <c r="JZU10" s="53"/>
      <c r="JZV10" s="53"/>
      <c r="JZW10" s="53"/>
      <c r="JZX10" s="53"/>
      <c r="JZY10" s="53"/>
      <c r="JZZ10" s="53"/>
      <c r="KAA10" s="53"/>
      <c r="KAB10" s="53"/>
      <c r="KAC10" s="53"/>
      <c r="KAD10" s="53"/>
      <c r="KAE10" s="53"/>
      <c r="KAF10" s="53"/>
      <c r="KAG10" s="53"/>
      <c r="KAH10" s="53"/>
      <c r="KAI10" s="53"/>
      <c r="KAJ10" s="53"/>
      <c r="KAK10" s="53"/>
      <c r="KAL10" s="53"/>
      <c r="KAM10" s="53"/>
      <c r="KAN10" s="53"/>
      <c r="KAO10" s="53"/>
      <c r="KAP10" s="53"/>
      <c r="KAQ10" s="53"/>
      <c r="KAR10" s="53"/>
      <c r="KAS10" s="53"/>
      <c r="KAT10" s="53"/>
      <c r="KAU10" s="53"/>
      <c r="KAV10" s="53"/>
      <c r="KAW10" s="53"/>
      <c r="KAX10" s="53"/>
      <c r="KAY10" s="53"/>
      <c r="KAZ10" s="53"/>
      <c r="KBA10" s="53"/>
      <c r="KBB10" s="53"/>
      <c r="KBC10" s="53"/>
      <c r="KBD10" s="53"/>
      <c r="KBE10" s="53"/>
      <c r="KBF10" s="53"/>
      <c r="KBG10" s="53"/>
      <c r="KBH10" s="53"/>
      <c r="KBI10" s="53"/>
      <c r="KBJ10" s="53"/>
      <c r="KBK10" s="53"/>
      <c r="KBL10" s="53"/>
      <c r="KBM10" s="53"/>
      <c r="KBN10" s="53"/>
      <c r="KBO10" s="53"/>
      <c r="KBP10" s="53"/>
      <c r="KBQ10" s="53"/>
      <c r="KBR10" s="53"/>
      <c r="KBS10" s="53"/>
      <c r="KBT10" s="53"/>
      <c r="KBU10" s="53"/>
      <c r="KBV10" s="53"/>
      <c r="KBW10" s="53"/>
      <c r="KBX10" s="53"/>
      <c r="KBY10" s="53"/>
      <c r="KBZ10" s="53"/>
      <c r="KCA10" s="53"/>
      <c r="KCB10" s="53"/>
      <c r="KCC10" s="53"/>
      <c r="KCD10" s="53"/>
      <c r="KCE10" s="53"/>
      <c r="KCF10" s="53"/>
      <c r="KCG10" s="53"/>
      <c r="KCH10" s="53"/>
      <c r="KCI10" s="53"/>
      <c r="KCJ10" s="53"/>
      <c r="KCK10" s="53"/>
      <c r="KCL10" s="53"/>
      <c r="KCM10" s="53"/>
      <c r="KCN10" s="53"/>
      <c r="KCO10" s="53"/>
      <c r="KCP10" s="53"/>
      <c r="KCQ10" s="53"/>
      <c r="KCR10" s="53"/>
      <c r="KCS10" s="53"/>
      <c r="KCT10" s="53"/>
      <c r="KCU10" s="53"/>
      <c r="KCV10" s="53"/>
      <c r="KCW10" s="53"/>
      <c r="KCX10" s="53"/>
      <c r="KCY10" s="53"/>
      <c r="KCZ10" s="53"/>
      <c r="KDA10" s="53"/>
      <c r="KDB10" s="53"/>
      <c r="KDC10" s="53"/>
      <c r="KDD10" s="53"/>
      <c r="KDE10" s="53"/>
      <c r="KDF10" s="53"/>
      <c r="KDG10" s="53"/>
      <c r="KDH10" s="53"/>
      <c r="KDI10" s="53"/>
      <c r="KDJ10" s="53"/>
      <c r="KDK10" s="53"/>
      <c r="KDL10" s="53"/>
      <c r="KDM10" s="53"/>
      <c r="KDN10" s="53"/>
      <c r="KDO10" s="53"/>
      <c r="KDP10" s="53"/>
      <c r="KDQ10" s="53"/>
      <c r="KDR10" s="53"/>
      <c r="KDS10" s="53"/>
      <c r="KDT10" s="53"/>
      <c r="KDU10" s="53"/>
      <c r="KDV10" s="53"/>
      <c r="KDW10" s="53"/>
      <c r="KDX10" s="53"/>
      <c r="KDY10" s="53"/>
      <c r="KDZ10" s="53"/>
      <c r="KEA10" s="53"/>
      <c r="KEB10" s="53"/>
      <c r="KEC10" s="53"/>
      <c r="KED10" s="53"/>
      <c r="KEE10" s="53"/>
      <c r="KEF10" s="53"/>
      <c r="KEG10" s="53"/>
      <c r="KEH10" s="53"/>
      <c r="KEI10" s="53"/>
      <c r="KEJ10" s="53"/>
      <c r="KEK10" s="53"/>
      <c r="KEL10" s="53"/>
      <c r="KEM10" s="53"/>
      <c r="KEN10" s="53"/>
      <c r="KEO10" s="53"/>
      <c r="KEP10" s="53"/>
      <c r="KEQ10" s="53"/>
      <c r="KER10" s="53"/>
      <c r="KES10" s="53"/>
      <c r="KET10" s="53"/>
      <c r="KEU10" s="53"/>
      <c r="KEV10" s="53"/>
      <c r="KEW10" s="53"/>
      <c r="KEX10" s="53"/>
      <c r="KEY10" s="53"/>
      <c r="KEZ10" s="53"/>
      <c r="KFA10" s="53"/>
      <c r="KFB10" s="53"/>
      <c r="KFC10" s="53"/>
      <c r="KFD10" s="53"/>
      <c r="KFE10" s="53"/>
      <c r="KFF10" s="53"/>
      <c r="KFG10" s="53"/>
      <c r="KFH10" s="53"/>
      <c r="KFI10" s="53"/>
      <c r="KFJ10" s="53"/>
      <c r="KFK10" s="53"/>
      <c r="KFL10" s="53"/>
      <c r="KFM10" s="53"/>
      <c r="KFN10" s="53"/>
      <c r="KFO10" s="53"/>
      <c r="KFP10" s="53"/>
      <c r="KFQ10" s="53"/>
      <c r="KFR10" s="53"/>
      <c r="KFS10" s="53"/>
      <c r="KFT10" s="53"/>
      <c r="KFU10" s="53"/>
      <c r="KFV10" s="53"/>
      <c r="KFW10" s="53"/>
      <c r="KFX10" s="53"/>
      <c r="KFY10" s="53"/>
      <c r="KFZ10" s="53"/>
      <c r="KGA10" s="53"/>
      <c r="KGB10" s="53"/>
      <c r="KGC10" s="53"/>
      <c r="KGD10" s="53"/>
      <c r="KGE10" s="53"/>
      <c r="KGF10" s="53"/>
      <c r="KGG10" s="53"/>
      <c r="KGH10" s="53"/>
      <c r="KGI10" s="53"/>
      <c r="KGJ10" s="53"/>
      <c r="KGK10" s="53"/>
      <c r="KGL10" s="53"/>
      <c r="KGM10" s="53"/>
      <c r="KGN10" s="53"/>
      <c r="KGO10" s="53"/>
      <c r="KGP10" s="53"/>
      <c r="KGQ10" s="53"/>
      <c r="KGR10" s="53"/>
      <c r="KGS10" s="53"/>
      <c r="KGT10" s="53"/>
      <c r="KGU10" s="53"/>
      <c r="KGV10" s="53"/>
      <c r="KGW10" s="53"/>
      <c r="KGX10" s="53"/>
      <c r="KGY10" s="53"/>
      <c r="KGZ10" s="53"/>
      <c r="KHA10" s="53"/>
      <c r="KHB10" s="53"/>
      <c r="KHC10" s="53"/>
      <c r="KHD10" s="53"/>
      <c r="KHE10" s="53"/>
      <c r="KHF10" s="53"/>
      <c r="KHG10" s="53"/>
      <c r="KHH10" s="53"/>
      <c r="KHI10" s="53"/>
      <c r="KHJ10" s="53"/>
      <c r="KHK10" s="53"/>
      <c r="KHL10" s="53"/>
      <c r="KHM10" s="53"/>
      <c r="KHN10" s="53"/>
      <c r="KHO10" s="53"/>
      <c r="KHP10" s="53"/>
      <c r="KHQ10" s="53"/>
      <c r="KHR10" s="53"/>
      <c r="KHS10" s="53"/>
      <c r="KHT10" s="53"/>
      <c r="KHU10" s="53"/>
      <c r="KHV10" s="53"/>
      <c r="KHW10" s="53"/>
      <c r="KHX10" s="53"/>
      <c r="KHY10" s="53"/>
      <c r="KHZ10" s="53"/>
      <c r="KIA10" s="53"/>
      <c r="KIB10" s="53"/>
      <c r="KIC10" s="53"/>
      <c r="KID10" s="53"/>
      <c r="KIE10" s="53"/>
      <c r="KIF10" s="53"/>
      <c r="KIG10" s="53"/>
      <c r="KIH10" s="53"/>
      <c r="KII10" s="53"/>
      <c r="KIJ10" s="53"/>
      <c r="KIK10" s="53"/>
      <c r="KIL10" s="53"/>
      <c r="KIM10" s="53"/>
      <c r="KIN10" s="53"/>
      <c r="KIO10" s="53"/>
      <c r="KIP10" s="53"/>
      <c r="KIQ10" s="53"/>
      <c r="KIR10" s="53"/>
      <c r="KIS10" s="53"/>
      <c r="KIT10" s="53"/>
      <c r="KIU10" s="53"/>
      <c r="KIV10" s="53"/>
      <c r="KIW10" s="53"/>
      <c r="KIX10" s="53"/>
      <c r="KIY10" s="53"/>
      <c r="KIZ10" s="53"/>
      <c r="KJA10" s="53"/>
      <c r="KJB10" s="53"/>
      <c r="KJC10" s="53"/>
      <c r="KJD10" s="53"/>
      <c r="KJE10" s="53"/>
      <c r="KJF10" s="53"/>
      <c r="KJG10" s="53"/>
      <c r="KJH10" s="53"/>
      <c r="KJI10" s="53"/>
      <c r="KJJ10" s="53"/>
      <c r="KJK10" s="53"/>
      <c r="KJL10" s="53"/>
      <c r="KJM10" s="53"/>
      <c r="KJN10" s="53"/>
      <c r="KJO10" s="53"/>
      <c r="KJP10" s="53"/>
      <c r="KJQ10" s="53"/>
      <c r="KJR10" s="53"/>
      <c r="KJS10" s="53"/>
      <c r="KJT10" s="53"/>
      <c r="KJU10" s="53"/>
      <c r="KJV10" s="53"/>
      <c r="KJW10" s="53"/>
      <c r="KJX10" s="53"/>
      <c r="KJY10" s="53"/>
      <c r="KJZ10" s="53"/>
      <c r="KKA10" s="53"/>
      <c r="KKB10" s="53"/>
      <c r="KKC10" s="53"/>
      <c r="KKD10" s="53"/>
      <c r="KKE10" s="53"/>
      <c r="KKF10" s="53"/>
      <c r="KKG10" s="53"/>
      <c r="KKH10" s="53"/>
      <c r="KKI10" s="53"/>
      <c r="KKJ10" s="53"/>
      <c r="KKK10" s="53"/>
      <c r="KKL10" s="53"/>
      <c r="KKM10" s="53"/>
      <c r="KKN10" s="53"/>
      <c r="KKO10" s="53"/>
      <c r="KKP10" s="53"/>
      <c r="KKQ10" s="53"/>
      <c r="KKR10" s="53"/>
      <c r="KKS10" s="53"/>
      <c r="KKT10" s="53"/>
      <c r="KKU10" s="53"/>
      <c r="KKV10" s="53"/>
      <c r="KKW10" s="53"/>
      <c r="KKX10" s="53"/>
      <c r="KKY10" s="53"/>
      <c r="KKZ10" s="53"/>
      <c r="KLA10" s="53"/>
      <c r="KLB10" s="53"/>
      <c r="KLC10" s="53"/>
      <c r="KLD10" s="53"/>
      <c r="KLE10" s="53"/>
      <c r="KLF10" s="53"/>
      <c r="KLG10" s="53"/>
      <c r="KLH10" s="53"/>
      <c r="KLI10" s="53"/>
      <c r="KLJ10" s="53"/>
      <c r="KLK10" s="53"/>
      <c r="KLL10" s="53"/>
      <c r="KLM10" s="53"/>
      <c r="KLN10" s="53"/>
      <c r="KLO10" s="53"/>
      <c r="KLP10" s="53"/>
      <c r="KLQ10" s="53"/>
      <c r="KLR10" s="53"/>
      <c r="KLS10" s="53"/>
      <c r="KLT10" s="53"/>
      <c r="KLU10" s="53"/>
      <c r="KLV10" s="53"/>
      <c r="KLW10" s="53"/>
      <c r="KLX10" s="53"/>
      <c r="KLY10" s="53"/>
      <c r="KLZ10" s="53"/>
      <c r="KMA10" s="53"/>
      <c r="KMB10" s="53"/>
      <c r="KMC10" s="53"/>
      <c r="KMD10" s="53"/>
      <c r="KME10" s="53"/>
      <c r="KMF10" s="53"/>
      <c r="KMG10" s="53"/>
      <c r="KMH10" s="53"/>
      <c r="KMI10" s="53"/>
      <c r="KMJ10" s="53"/>
      <c r="KMK10" s="53"/>
      <c r="KML10" s="53"/>
      <c r="KMM10" s="53"/>
      <c r="KMN10" s="53"/>
      <c r="KMO10" s="53"/>
      <c r="KMP10" s="53"/>
      <c r="KMQ10" s="53"/>
      <c r="KMR10" s="53"/>
      <c r="KMS10" s="53"/>
      <c r="KMT10" s="53"/>
      <c r="KMU10" s="53"/>
      <c r="KMV10" s="53"/>
      <c r="KMW10" s="53"/>
      <c r="KMX10" s="53"/>
      <c r="KMY10" s="53"/>
      <c r="KMZ10" s="53"/>
      <c r="KNA10" s="53"/>
      <c r="KNB10" s="53"/>
      <c r="KNC10" s="53"/>
      <c r="KND10" s="53"/>
      <c r="KNE10" s="53"/>
      <c r="KNF10" s="53"/>
      <c r="KNG10" s="53"/>
      <c r="KNH10" s="53"/>
      <c r="KNI10" s="53"/>
      <c r="KNJ10" s="53"/>
      <c r="KNK10" s="53"/>
      <c r="KNL10" s="53"/>
      <c r="KNM10" s="53"/>
      <c r="KNN10" s="53"/>
      <c r="KNO10" s="53"/>
      <c r="KNP10" s="53"/>
      <c r="KNQ10" s="53"/>
      <c r="KNR10" s="53"/>
      <c r="KNS10" s="53"/>
      <c r="KNT10" s="53"/>
      <c r="KNU10" s="53"/>
      <c r="KNV10" s="53"/>
      <c r="KNW10" s="53"/>
      <c r="KNX10" s="53"/>
      <c r="KNY10" s="53"/>
      <c r="KNZ10" s="53"/>
      <c r="KOA10" s="53"/>
      <c r="KOB10" s="53"/>
      <c r="KOC10" s="53"/>
      <c r="KOD10" s="53"/>
      <c r="KOE10" s="53"/>
      <c r="KOF10" s="53"/>
      <c r="KOG10" s="53"/>
      <c r="KOH10" s="53"/>
      <c r="KOI10" s="53"/>
      <c r="KOJ10" s="53"/>
      <c r="KOK10" s="53"/>
      <c r="KOL10" s="53"/>
      <c r="KOM10" s="53"/>
      <c r="KON10" s="53"/>
      <c r="KOO10" s="53"/>
      <c r="KOP10" s="53"/>
      <c r="KOQ10" s="53"/>
      <c r="KOR10" s="53"/>
      <c r="KOS10" s="53"/>
      <c r="KOT10" s="53"/>
      <c r="KOU10" s="53"/>
      <c r="KOV10" s="53"/>
      <c r="KOW10" s="53"/>
      <c r="KOX10" s="53"/>
      <c r="KOY10" s="53"/>
      <c r="KOZ10" s="53"/>
      <c r="KPA10" s="53"/>
      <c r="KPB10" s="53"/>
      <c r="KPC10" s="53"/>
      <c r="KPD10" s="53"/>
      <c r="KPE10" s="53"/>
      <c r="KPF10" s="53"/>
      <c r="KPG10" s="53"/>
      <c r="KPH10" s="53"/>
      <c r="KPI10" s="53"/>
      <c r="KPJ10" s="53"/>
      <c r="KPK10" s="53"/>
      <c r="KPL10" s="53"/>
      <c r="KPM10" s="53"/>
      <c r="KPN10" s="53"/>
      <c r="KPO10" s="53"/>
      <c r="KPP10" s="53"/>
      <c r="KPQ10" s="53"/>
      <c r="KPR10" s="53"/>
      <c r="KPS10" s="53"/>
      <c r="KPT10" s="53"/>
      <c r="KPU10" s="53"/>
      <c r="KPV10" s="53"/>
      <c r="KPW10" s="53"/>
      <c r="KPX10" s="53"/>
      <c r="KPY10" s="53"/>
      <c r="KPZ10" s="53"/>
      <c r="KQA10" s="53"/>
      <c r="KQB10" s="53"/>
      <c r="KQC10" s="53"/>
      <c r="KQD10" s="53"/>
      <c r="KQE10" s="53"/>
      <c r="KQF10" s="53"/>
      <c r="KQG10" s="53"/>
      <c r="KQH10" s="53"/>
      <c r="KQI10" s="53"/>
      <c r="KQJ10" s="53"/>
      <c r="KQK10" s="53"/>
      <c r="KQL10" s="53"/>
      <c r="KQM10" s="53"/>
      <c r="KQN10" s="53"/>
      <c r="KQO10" s="53"/>
      <c r="KQP10" s="53"/>
      <c r="KQQ10" s="53"/>
      <c r="KQR10" s="53"/>
      <c r="KQS10" s="53"/>
      <c r="KQT10" s="53"/>
      <c r="KQU10" s="53"/>
      <c r="KQV10" s="53"/>
      <c r="KQW10" s="53"/>
      <c r="KQX10" s="53"/>
      <c r="KQY10" s="53"/>
      <c r="KQZ10" s="53"/>
      <c r="KRA10" s="53"/>
      <c r="KRB10" s="53"/>
      <c r="KRC10" s="53"/>
      <c r="KRD10" s="53"/>
      <c r="KRE10" s="53"/>
      <c r="KRF10" s="53"/>
      <c r="KRG10" s="53"/>
      <c r="KRH10" s="53"/>
      <c r="KRI10" s="53"/>
      <c r="KRJ10" s="53"/>
      <c r="KRK10" s="53"/>
      <c r="KRL10" s="53"/>
      <c r="KRM10" s="53"/>
      <c r="KRN10" s="53"/>
      <c r="KRO10" s="53"/>
      <c r="KRP10" s="53"/>
      <c r="KRQ10" s="53"/>
      <c r="KRR10" s="53"/>
      <c r="KRS10" s="53"/>
      <c r="KRT10" s="53"/>
      <c r="KRU10" s="53"/>
      <c r="KRV10" s="53"/>
      <c r="KRW10" s="53"/>
      <c r="KRX10" s="53"/>
      <c r="KRY10" s="53"/>
      <c r="KRZ10" s="53"/>
      <c r="KSA10" s="53"/>
      <c r="KSB10" s="53"/>
      <c r="KSC10" s="53"/>
      <c r="KSD10" s="53"/>
      <c r="KSE10" s="53"/>
      <c r="KSF10" s="53"/>
      <c r="KSG10" s="53"/>
      <c r="KSH10" s="53"/>
      <c r="KSI10" s="53"/>
      <c r="KSJ10" s="53"/>
      <c r="KSK10" s="53"/>
      <c r="KSL10" s="53"/>
      <c r="KSM10" s="53"/>
      <c r="KSN10" s="53"/>
      <c r="KSO10" s="53"/>
      <c r="KSP10" s="53"/>
      <c r="KSQ10" s="53"/>
      <c r="KSR10" s="53"/>
      <c r="KSS10" s="53"/>
      <c r="KST10" s="53"/>
      <c r="KSU10" s="53"/>
      <c r="KSV10" s="53"/>
      <c r="KSW10" s="53"/>
      <c r="KSX10" s="53"/>
      <c r="KSY10" s="53"/>
      <c r="KSZ10" s="53"/>
      <c r="KTA10" s="53"/>
      <c r="KTB10" s="53"/>
      <c r="KTC10" s="53"/>
      <c r="KTD10" s="53"/>
      <c r="KTE10" s="53"/>
      <c r="KTF10" s="53"/>
      <c r="KTG10" s="53"/>
      <c r="KTH10" s="53"/>
      <c r="KTI10" s="53"/>
      <c r="KTJ10" s="53"/>
      <c r="KTK10" s="53"/>
      <c r="KTL10" s="53"/>
      <c r="KTM10" s="53"/>
      <c r="KTN10" s="53"/>
      <c r="KTO10" s="53"/>
      <c r="KTP10" s="53"/>
      <c r="KTQ10" s="53"/>
      <c r="KTR10" s="53"/>
      <c r="KTS10" s="53"/>
      <c r="KTT10" s="53"/>
      <c r="KTU10" s="53"/>
      <c r="KTV10" s="53"/>
      <c r="KTW10" s="53"/>
      <c r="KTX10" s="53"/>
      <c r="KTY10" s="53"/>
      <c r="KTZ10" s="53"/>
      <c r="KUA10" s="53"/>
      <c r="KUB10" s="53"/>
      <c r="KUC10" s="53"/>
      <c r="KUD10" s="53"/>
      <c r="KUE10" s="53"/>
      <c r="KUF10" s="53"/>
      <c r="KUG10" s="53"/>
      <c r="KUH10" s="53"/>
      <c r="KUI10" s="53"/>
      <c r="KUJ10" s="53"/>
      <c r="KUK10" s="53"/>
      <c r="KUL10" s="53"/>
      <c r="KUM10" s="53"/>
      <c r="KUN10" s="53"/>
      <c r="KUO10" s="53"/>
      <c r="KUP10" s="53"/>
      <c r="KUQ10" s="53"/>
      <c r="KUR10" s="53"/>
      <c r="KUS10" s="53"/>
      <c r="KUT10" s="53"/>
      <c r="KUU10" s="53"/>
      <c r="KUV10" s="53"/>
      <c r="KUW10" s="53"/>
      <c r="KUX10" s="53"/>
      <c r="KUY10" s="53"/>
      <c r="KUZ10" s="53"/>
      <c r="KVA10" s="53"/>
      <c r="KVB10" s="53"/>
      <c r="KVC10" s="53"/>
      <c r="KVD10" s="53"/>
      <c r="KVE10" s="53"/>
      <c r="KVF10" s="53"/>
      <c r="KVG10" s="53"/>
      <c r="KVH10" s="53"/>
      <c r="KVI10" s="53"/>
      <c r="KVJ10" s="53"/>
      <c r="KVK10" s="53"/>
      <c r="KVL10" s="53"/>
      <c r="KVM10" s="53"/>
      <c r="KVN10" s="53"/>
      <c r="KVO10" s="53"/>
      <c r="KVP10" s="53"/>
      <c r="KVQ10" s="53"/>
      <c r="KVR10" s="53"/>
      <c r="KVS10" s="53"/>
      <c r="KVT10" s="53"/>
      <c r="KVU10" s="53"/>
      <c r="KVV10" s="53"/>
      <c r="KVW10" s="53"/>
      <c r="KVX10" s="53"/>
      <c r="KVY10" s="53"/>
      <c r="KVZ10" s="53"/>
      <c r="KWA10" s="53"/>
      <c r="KWB10" s="53"/>
      <c r="KWC10" s="53"/>
      <c r="KWD10" s="53"/>
      <c r="KWE10" s="53"/>
      <c r="KWF10" s="53"/>
      <c r="KWG10" s="53"/>
      <c r="KWH10" s="53"/>
      <c r="KWI10" s="53"/>
      <c r="KWJ10" s="53"/>
      <c r="KWK10" s="53"/>
      <c r="KWL10" s="53"/>
      <c r="KWM10" s="53"/>
      <c r="KWN10" s="53"/>
      <c r="KWO10" s="53"/>
      <c r="KWP10" s="53"/>
      <c r="KWQ10" s="53"/>
      <c r="KWR10" s="53"/>
      <c r="KWS10" s="53"/>
      <c r="KWT10" s="53"/>
      <c r="KWU10" s="53"/>
      <c r="KWV10" s="53"/>
      <c r="KWW10" s="53"/>
      <c r="KWX10" s="53"/>
      <c r="KWY10" s="53"/>
      <c r="KWZ10" s="53"/>
      <c r="KXA10" s="53"/>
      <c r="KXB10" s="53"/>
      <c r="KXC10" s="53"/>
      <c r="KXD10" s="53"/>
      <c r="KXE10" s="53"/>
      <c r="KXF10" s="53"/>
      <c r="KXG10" s="53"/>
      <c r="KXH10" s="53"/>
      <c r="KXI10" s="53"/>
      <c r="KXJ10" s="53"/>
      <c r="KXK10" s="53"/>
      <c r="KXL10" s="53"/>
      <c r="KXM10" s="53"/>
      <c r="KXN10" s="53"/>
      <c r="KXO10" s="53"/>
      <c r="KXP10" s="53"/>
      <c r="KXQ10" s="53"/>
      <c r="KXR10" s="53"/>
      <c r="KXS10" s="53"/>
      <c r="KXT10" s="53"/>
      <c r="KXU10" s="53"/>
      <c r="KXV10" s="53"/>
      <c r="KXW10" s="53"/>
      <c r="KXX10" s="53"/>
      <c r="KXY10" s="53"/>
      <c r="KXZ10" s="53"/>
      <c r="KYA10" s="53"/>
      <c r="KYB10" s="53"/>
      <c r="KYC10" s="53"/>
      <c r="KYD10" s="53"/>
      <c r="KYE10" s="53"/>
      <c r="KYF10" s="53"/>
      <c r="KYG10" s="53"/>
      <c r="KYH10" s="53"/>
      <c r="KYI10" s="53"/>
      <c r="KYJ10" s="53"/>
      <c r="KYK10" s="53"/>
      <c r="KYL10" s="53"/>
      <c r="KYM10" s="53"/>
      <c r="KYN10" s="53"/>
      <c r="KYO10" s="53"/>
      <c r="KYP10" s="53"/>
      <c r="KYQ10" s="53"/>
      <c r="KYR10" s="53"/>
      <c r="KYS10" s="53"/>
      <c r="KYT10" s="53"/>
      <c r="KYU10" s="53"/>
      <c r="KYV10" s="53"/>
      <c r="KYW10" s="53"/>
      <c r="KYX10" s="53"/>
      <c r="KYY10" s="53"/>
      <c r="KYZ10" s="53"/>
      <c r="KZA10" s="53"/>
      <c r="KZB10" s="53"/>
      <c r="KZC10" s="53"/>
      <c r="KZD10" s="53"/>
      <c r="KZE10" s="53"/>
      <c r="KZF10" s="53"/>
      <c r="KZG10" s="53"/>
      <c r="KZH10" s="53"/>
      <c r="KZI10" s="53"/>
      <c r="KZJ10" s="53"/>
      <c r="KZK10" s="53"/>
      <c r="KZL10" s="53"/>
      <c r="KZM10" s="53"/>
      <c r="KZN10" s="53"/>
      <c r="KZO10" s="53"/>
      <c r="KZP10" s="53"/>
      <c r="KZQ10" s="53"/>
      <c r="KZR10" s="53"/>
      <c r="KZS10" s="53"/>
      <c r="KZT10" s="53"/>
      <c r="KZU10" s="53"/>
      <c r="KZV10" s="53"/>
      <c r="KZW10" s="53"/>
      <c r="KZX10" s="53"/>
      <c r="KZY10" s="53"/>
      <c r="KZZ10" s="53"/>
      <c r="LAA10" s="53"/>
      <c r="LAB10" s="53"/>
      <c r="LAC10" s="53"/>
      <c r="LAD10" s="53"/>
      <c r="LAE10" s="53"/>
      <c r="LAF10" s="53"/>
      <c r="LAG10" s="53"/>
      <c r="LAH10" s="53"/>
      <c r="LAI10" s="53"/>
      <c r="LAJ10" s="53"/>
      <c r="LAK10" s="53"/>
      <c r="LAL10" s="53"/>
      <c r="LAM10" s="53"/>
      <c r="LAN10" s="53"/>
      <c r="LAO10" s="53"/>
      <c r="LAP10" s="53"/>
      <c r="LAQ10" s="53"/>
      <c r="LAR10" s="53"/>
      <c r="LAS10" s="53"/>
      <c r="LAT10" s="53"/>
      <c r="LAU10" s="53"/>
      <c r="LAV10" s="53"/>
      <c r="LAW10" s="53"/>
      <c r="LAX10" s="53"/>
      <c r="LAY10" s="53"/>
      <c r="LAZ10" s="53"/>
      <c r="LBA10" s="53"/>
      <c r="LBB10" s="53"/>
      <c r="LBC10" s="53"/>
      <c r="LBD10" s="53"/>
      <c r="LBE10" s="53"/>
      <c r="LBF10" s="53"/>
      <c r="LBG10" s="53"/>
      <c r="LBH10" s="53"/>
      <c r="LBI10" s="53"/>
      <c r="LBJ10" s="53"/>
      <c r="LBK10" s="53"/>
      <c r="LBL10" s="53"/>
      <c r="LBM10" s="53"/>
      <c r="LBN10" s="53"/>
      <c r="LBO10" s="53"/>
      <c r="LBP10" s="53"/>
      <c r="LBQ10" s="53"/>
      <c r="LBR10" s="53"/>
      <c r="LBS10" s="53"/>
      <c r="LBT10" s="53"/>
      <c r="LBU10" s="53"/>
      <c r="LBV10" s="53"/>
      <c r="LBW10" s="53"/>
      <c r="LBX10" s="53"/>
      <c r="LBY10" s="53"/>
      <c r="LBZ10" s="53"/>
      <c r="LCA10" s="53"/>
      <c r="LCB10" s="53"/>
      <c r="LCC10" s="53"/>
      <c r="LCD10" s="53"/>
      <c r="LCE10" s="53"/>
      <c r="LCF10" s="53"/>
      <c r="LCG10" s="53"/>
      <c r="LCH10" s="53"/>
      <c r="LCI10" s="53"/>
      <c r="LCJ10" s="53"/>
      <c r="LCK10" s="53"/>
      <c r="LCL10" s="53"/>
      <c r="LCM10" s="53"/>
      <c r="LCN10" s="53"/>
      <c r="LCO10" s="53"/>
      <c r="LCP10" s="53"/>
      <c r="LCQ10" s="53"/>
      <c r="LCR10" s="53"/>
      <c r="LCS10" s="53"/>
      <c r="LCT10" s="53"/>
      <c r="LCU10" s="53"/>
      <c r="LCV10" s="53"/>
      <c r="LCW10" s="53"/>
      <c r="LCX10" s="53"/>
      <c r="LCY10" s="53"/>
      <c r="LCZ10" s="53"/>
      <c r="LDA10" s="53"/>
      <c r="LDB10" s="53"/>
      <c r="LDC10" s="53"/>
      <c r="LDD10" s="53"/>
      <c r="LDE10" s="53"/>
      <c r="LDF10" s="53"/>
      <c r="LDG10" s="53"/>
      <c r="LDH10" s="53"/>
      <c r="LDI10" s="53"/>
      <c r="LDJ10" s="53"/>
      <c r="LDK10" s="53"/>
      <c r="LDL10" s="53"/>
      <c r="LDM10" s="53"/>
      <c r="LDN10" s="53"/>
      <c r="LDO10" s="53"/>
      <c r="LDP10" s="53"/>
      <c r="LDQ10" s="53"/>
      <c r="LDR10" s="53"/>
      <c r="LDS10" s="53"/>
      <c r="LDT10" s="53"/>
      <c r="LDU10" s="53"/>
      <c r="LDV10" s="53"/>
      <c r="LDW10" s="53"/>
      <c r="LDX10" s="53"/>
      <c r="LDY10" s="53"/>
      <c r="LDZ10" s="53"/>
      <c r="LEA10" s="53"/>
      <c r="LEB10" s="53"/>
      <c r="LEC10" s="53"/>
      <c r="LED10" s="53"/>
      <c r="LEE10" s="53"/>
      <c r="LEF10" s="53"/>
      <c r="LEG10" s="53"/>
      <c r="LEH10" s="53"/>
      <c r="LEI10" s="53"/>
      <c r="LEJ10" s="53"/>
      <c r="LEK10" s="53"/>
      <c r="LEL10" s="53"/>
      <c r="LEM10" s="53"/>
      <c r="LEN10" s="53"/>
      <c r="LEO10" s="53"/>
      <c r="LEP10" s="53"/>
      <c r="LEQ10" s="53"/>
      <c r="LER10" s="53"/>
      <c r="LES10" s="53"/>
      <c r="LET10" s="53"/>
      <c r="LEU10" s="53"/>
      <c r="LEV10" s="53"/>
      <c r="LEW10" s="53"/>
      <c r="LEX10" s="53"/>
      <c r="LEY10" s="53"/>
      <c r="LEZ10" s="53"/>
      <c r="LFA10" s="53"/>
      <c r="LFB10" s="53"/>
      <c r="LFC10" s="53"/>
      <c r="LFD10" s="53"/>
      <c r="LFE10" s="53"/>
      <c r="LFF10" s="53"/>
      <c r="LFG10" s="53"/>
      <c r="LFH10" s="53"/>
      <c r="LFI10" s="53"/>
      <c r="LFJ10" s="53"/>
      <c r="LFK10" s="53"/>
      <c r="LFL10" s="53"/>
      <c r="LFM10" s="53"/>
      <c r="LFN10" s="53"/>
      <c r="LFO10" s="53"/>
      <c r="LFP10" s="53"/>
      <c r="LFQ10" s="53"/>
      <c r="LFR10" s="53"/>
      <c r="LFS10" s="53"/>
      <c r="LFT10" s="53"/>
      <c r="LFU10" s="53"/>
      <c r="LFV10" s="53"/>
      <c r="LFW10" s="53"/>
      <c r="LFX10" s="53"/>
      <c r="LFY10" s="53"/>
      <c r="LFZ10" s="53"/>
      <c r="LGA10" s="53"/>
      <c r="LGB10" s="53"/>
      <c r="LGC10" s="53"/>
      <c r="LGD10" s="53"/>
      <c r="LGE10" s="53"/>
      <c r="LGF10" s="53"/>
      <c r="LGG10" s="53"/>
      <c r="LGH10" s="53"/>
      <c r="LGI10" s="53"/>
      <c r="LGJ10" s="53"/>
      <c r="LGK10" s="53"/>
      <c r="LGL10" s="53"/>
      <c r="LGM10" s="53"/>
      <c r="LGN10" s="53"/>
      <c r="LGO10" s="53"/>
      <c r="LGP10" s="53"/>
      <c r="LGQ10" s="53"/>
      <c r="LGR10" s="53"/>
      <c r="LGS10" s="53"/>
      <c r="LGT10" s="53"/>
      <c r="LGU10" s="53"/>
      <c r="LGV10" s="53"/>
      <c r="LGW10" s="53"/>
      <c r="LGX10" s="53"/>
      <c r="LGY10" s="53"/>
      <c r="LGZ10" s="53"/>
      <c r="LHA10" s="53"/>
      <c r="LHB10" s="53"/>
      <c r="LHC10" s="53"/>
      <c r="LHD10" s="53"/>
      <c r="LHE10" s="53"/>
      <c r="LHF10" s="53"/>
      <c r="LHG10" s="53"/>
      <c r="LHH10" s="53"/>
      <c r="LHI10" s="53"/>
      <c r="LHJ10" s="53"/>
      <c r="LHK10" s="53"/>
      <c r="LHL10" s="53"/>
      <c r="LHM10" s="53"/>
      <c r="LHN10" s="53"/>
      <c r="LHO10" s="53"/>
      <c r="LHP10" s="53"/>
      <c r="LHQ10" s="53"/>
      <c r="LHR10" s="53"/>
      <c r="LHS10" s="53"/>
      <c r="LHT10" s="53"/>
      <c r="LHU10" s="53"/>
      <c r="LHV10" s="53"/>
      <c r="LHW10" s="53"/>
      <c r="LHX10" s="53"/>
      <c r="LHY10" s="53"/>
      <c r="LHZ10" s="53"/>
      <c r="LIA10" s="53"/>
      <c r="LIB10" s="53"/>
      <c r="LIC10" s="53"/>
      <c r="LID10" s="53"/>
      <c r="LIE10" s="53"/>
      <c r="LIF10" s="53"/>
      <c r="LIG10" s="53"/>
      <c r="LIH10" s="53"/>
      <c r="LII10" s="53"/>
      <c r="LIJ10" s="53"/>
      <c r="LIK10" s="53"/>
      <c r="LIL10" s="53"/>
      <c r="LIM10" s="53"/>
      <c r="LIN10" s="53"/>
      <c r="LIO10" s="53"/>
      <c r="LIP10" s="53"/>
      <c r="LIQ10" s="53"/>
      <c r="LIR10" s="53"/>
      <c r="LIS10" s="53"/>
      <c r="LIT10" s="53"/>
      <c r="LIU10" s="53"/>
      <c r="LIV10" s="53"/>
      <c r="LIW10" s="53"/>
      <c r="LIX10" s="53"/>
      <c r="LIY10" s="53"/>
      <c r="LIZ10" s="53"/>
      <c r="LJA10" s="53"/>
      <c r="LJB10" s="53"/>
      <c r="LJC10" s="53"/>
      <c r="LJD10" s="53"/>
      <c r="LJE10" s="53"/>
      <c r="LJF10" s="53"/>
      <c r="LJG10" s="53"/>
      <c r="LJH10" s="53"/>
      <c r="LJI10" s="53"/>
      <c r="LJJ10" s="53"/>
      <c r="LJK10" s="53"/>
      <c r="LJL10" s="53"/>
      <c r="LJM10" s="53"/>
      <c r="LJN10" s="53"/>
      <c r="LJO10" s="53"/>
      <c r="LJP10" s="53"/>
      <c r="LJQ10" s="53"/>
      <c r="LJR10" s="53"/>
      <c r="LJS10" s="53"/>
      <c r="LJT10" s="53"/>
      <c r="LJU10" s="53"/>
      <c r="LJV10" s="53"/>
      <c r="LJW10" s="53"/>
      <c r="LJX10" s="53"/>
      <c r="LJY10" s="53"/>
      <c r="LJZ10" s="53"/>
      <c r="LKA10" s="53"/>
      <c r="LKB10" s="53"/>
      <c r="LKC10" s="53"/>
      <c r="LKD10" s="53"/>
      <c r="LKE10" s="53"/>
      <c r="LKF10" s="53"/>
      <c r="LKG10" s="53"/>
      <c r="LKH10" s="53"/>
      <c r="LKI10" s="53"/>
      <c r="LKJ10" s="53"/>
      <c r="LKK10" s="53"/>
      <c r="LKL10" s="53"/>
      <c r="LKM10" s="53"/>
      <c r="LKN10" s="53"/>
      <c r="LKO10" s="53"/>
      <c r="LKP10" s="53"/>
      <c r="LKQ10" s="53"/>
      <c r="LKR10" s="53"/>
      <c r="LKS10" s="53"/>
      <c r="LKT10" s="53"/>
      <c r="LKU10" s="53"/>
      <c r="LKV10" s="53"/>
      <c r="LKW10" s="53"/>
      <c r="LKX10" s="53"/>
      <c r="LKY10" s="53"/>
      <c r="LKZ10" s="53"/>
      <c r="LLA10" s="53"/>
      <c r="LLB10" s="53"/>
      <c r="LLC10" s="53"/>
      <c r="LLD10" s="53"/>
      <c r="LLE10" s="53"/>
      <c r="LLF10" s="53"/>
      <c r="LLG10" s="53"/>
      <c r="LLH10" s="53"/>
      <c r="LLI10" s="53"/>
      <c r="LLJ10" s="53"/>
      <c r="LLK10" s="53"/>
      <c r="LLL10" s="53"/>
      <c r="LLM10" s="53"/>
      <c r="LLN10" s="53"/>
      <c r="LLO10" s="53"/>
      <c r="LLP10" s="53"/>
      <c r="LLQ10" s="53"/>
      <c r="LLR10" s="53"/>
      <c r="LLS10" s="53"/>
      <c r="LLT10" s="53"/>
      <c r="LLU10" s="53"/>
      <c r="LLV10" s="53"/>
      <c r="LLW10" s="53"/>
      <c r="LLX10" s="53"/>
      <c r="LLY10" s="53"/>
      <c r="LLZ10" s="53"/>
      <c r="LMA10" s="53"/>
      <c r="LMB10" s="53"/>
      <c r="LMC10" s="53"/>
      <c r="LMD10" s="53"/>
      <c r="LME10" s="53"/>
      <c r="LMF10" s="53"/>
      <c r="LMG10" s="53"/>
      <c r="LMH10" s="53"/>
      <c r="LMI10" s="53"/>
      <c r="LMJ10" s="53"/>
      <c r="LMK10" s="53"/>
      <c r="LML10" s="53"/>
      <c r="LMM10" s="53"/>
      <c r="LMN10" s="53"/>
      <c r="LMO10" s="53"/>
      <c r="LMP10" s="53"/>
      <c r="LMQ10" s="53"/>
      <c r="LMR10" s="53"/>
      <c r="LMS10" s="53"/>
      <c r="LMT10" s="53"/>
      <c r="LMU10" s="53"/>
      <c r="LMV10" s="53"/>
      <c r="LMW10" s="53"/>
      <c r="LMX10" s="53"/>
      <c r="LMY10" s="53"/>
      <c r="LMZ10" s="53"/>
      <c r="LNA10" s="53"/>
      <c r="LNB10" s="53"/>
      <c r="LNC10" s="53"/>
      <c r="LND10" s="53"/>
      <c r="LNE10" s="53"/>
      <c r="LNF10" s="53"/>
      <c r="LNG10" s="53"/>
      <c r="LNH10" s="53"/>
      <c r="LNI10" s="53"/>
      <c r="LNJ10" s="53"/>
      <c r="LNK10" s="53"/>
      <c r="LNL10" s="53"/>
      <c r="LNM10" s="53"/>
      <c r="LNN10" s="53"/>
      <c r="LNO10" s="53"/>
      <c r="LNP10" s="53"/>
      <c r="LNQ10" s="53"/>
      <c r="LNR10" s="53"/>
      <c r="LNS10" s="53"/>
      <c r="LNT10" s="53"/>
      <c r="LNU10" s="53"/>
      <c r="LNV10" s="53"/>
      <c r="LNW10" s="53"/>
      <c r="LNX10" s="53"/>
      <c r="LNY10" s="53"/>
      <c r="LNZ10" s="53"/>
      <c r="LOA10" s="53"/>
      <c r="LOB10" s="53"/>
      <c r="LOC10" s="53"/>
      <c r="LOD10" s="53"/>
      <c r="LOE10" s="53"/>
      <c r="LOF10" s="53"/>
      <c r="LOG10" s="53"/>
      <c r="LOH10" s="53"/>
      <c r="LOI10" s="53"/>
      <c r="LOJ10" s="53"/>
      <c r="LOK10" s="53"/>
      <c r="LOL10" s="53"/>
      <c r="LOM10" s="53"/>
      <c r="LON10" s="53"/>
      <c r="LOO10" s="53"/>
      <c r="LOP10" s="53"/>
      <c r="LOQ10" s="53"/>
      <c r="LOR10" s="53"/>
      <c r="LOS10" s="53"/>
      <c r="LOT10" s="53"/>
      <c r="LOU10" s="53"/>
      <c r="LOV10" s="53"/>
      <c r="LOW10" s="53"/>
      <c r="LOX10" s="53"/>
      <c r="LOY10" s="53"/>
      <c r="LOZ10" s="53"/>
      <c r="LPA10" s="53"/>
      <c r="LPB10" s="53"/>
      <c r="LPC10" s="53"/>
      <c r="LPD10" s="53"/>
      <c r="LPE10" s="53"/>
      <c r="LPF10" s="53"/>
      <c r="LPG10" s="53"/>
      <c r="LPH10" s="53"/>
      <c r="LPI10" s="53"/>
      <c r="LPJ10" s="53"/>
      <c r="LPK10" s="53"/>
      <c r="LPL10" s="53"/>
      <c r="LPM10" s="53"/>
      <c r="LPN10" s="53"/>
      <c r="LPO10" s="53"/>
      <c r="LPP10" s="53"/>
      <c r="LPQ10" s="53"/>
      <c r="LPR10" s="53"/>
      <c r="LPS10" s="53"/>
      <c r="LPT10" s="53"/>
      <c r="LPU10" s="53"/>
      <c r="LPV10" s="53"/>
      <c r="LPW10" s="53"/>
      <c r="LPX10" s="53"/>
      <c r="LPY10" s="53"/>
      <c r="LPZ10" s="53"/>
      <c r="LQA10" s="53"/>
      <c r="LQB10" s="53"/>
      <c r="LQC10" s="53"/>
      <c r="LQD10" s="53"/>
      <c r="LQE10" s="53"/>
      <c r="LQF10" s="53"/>
      <c r="LQG10" s="53"/>
      <c r="LQH10" s="53"/>
      <c r="LQI10" s="53"/>
      <c r="LQJ10" s="53"/>
      <c r="LQK10" s="53"/>
      <c r="LQL10" s="53"/>
      <c r="LQM10" s="53"/>
      <c r="LQN10" s="53"/>
      <c r="LQO10" s="53"/>
      <c r="LQP10" s="53"/>
      <c r="LQQ10" s="53"/>
      <c r="LQR10" s="53"/>
      <c r="LQS10" s="53"/>
      <c r="LQT10" s="53"/>
      <c r="LQU10" s="53"/>
      <c r="LQV10" s="53"/>
      <c r="LQW10" s="53"/>
      <c r="LQX10" s="53"/>
      <c r="LQY10" s="53"/>
      <c r="LQZ10" s="53"/>
      <c r="LRA10" s="53"/>
      <c r="LRB10" s="53"/>
      <c r="LRC10" s="53"/>
      <c r="LRD10" s="53"/>
      <c r="LRE10" s="53"/>
      <c r="LRF10" s="53"/>
      <c r="LRG10" s="53"/>
      <c r="LRH10" s="53"/>
      <c r="LRI10" s="53"/>
      <c r="LRJ10" s="53"/>
      <c r="LRK10" s="53"/>
      <c r="LRL10" s="53"/>
      <c r="LRM10" s="53"/>
      <c r="LRN10" s="53"/>
      <c r="LRO10" s="53"/>
      <c r="LRP10" s="53"/>
      <c r="LRQ10" s="53"/>
      <c r="LRR10" s="53"/>
      <c r="LRS10" s="53"/>
      <c r="LRT10" s="53"/>
      <c r="LRU10" s="53"/>
      <c r="LRV10" s="53"/>
      <c r="LRW10" s="53"/>
      <c r="LRX10" s="53"/>
      <c r="LRY10" s="53"/>
      <c r="LRZ10" s="53"/>
      <c r="LSA10" s="53"/>
      <c r="LSB10" s="53"/>
      <c r="LSC10" s="53"/>
      <c r="LSD10" s="53"/>
      <c r="LSE10" s="53"/>
      <c r="LSF10" s="53"/>
      <c r="LSG10" s="53"/>
      <c r="LSH10" s="53"/>
      <c r="LSI10" s="53"/>
      <c r="LSJ10" s="53"/>
      <c r="LSK10" s="53"/>
      <c r="LSL10" s="53"/>
      <c r="LSM10" s="53"/>
      <c r="LSN10" s="53"/>
      <c r="LSO10" s="53"/>
      <c r="LSP10" s="53"/>
      <c r="LSQ10" s="53"/>
      <c r="LSR10" s="53"/>
      <c r="LSS10" s="53"/>
      <c r="LST10" s="53"/>
      <c r="LSU10" s="53"/>
      <c r="LSV10" s="53"/>
      <c r="LSW10" s="53"/>
      <c r="LSX10" s="53"/>
      <c r="LSY10" s="53"/>
      <c r="LSZ10" s="53"/>
      <c r="LTA10" s="53"/>
      <c r="LTB10" s="53"/>
      <c r="LTC10" s="53"/>
      <c r="LTD10" s="53"/>
      <c r="LTE10" s="53"/>
      <c r="LTF10" s="53"/>
      <c r="LTG10" s="53"/>
      <c r="LTH10" s="53"/>
      <c r="LTI10" s="53"/>
      <c r="LTJ10" s="53"/>
      <c r="LTK10" s="53"/>
      <c r="LTL10" s="53"/>
      <c r="LTM10" s="53"/>
      <c r="LTN10" s="53"/>
      <c r="LTO10" s="53"/>
      <c r="LTP10" s="53"/>
      <c r="LTQ10" s="53"/>
      <c r="LTR10" s="53"/>
      <c r="LTS10" s="53"/>
      <c r="LTT10" s="53"/>
      <c r="LTU10" s="53"/>
      <c r="LTV10" s="53"/>
      <c r="LTW10" s="53"/>
      <c r="LTX10" s="53"/>
      <c r="LTY10" s="53"/>
      <c r="LTZ10" s="53"/>
      <c r="LUA10" s="53"/>
      <c r="LUB10" s="53"/>
      <c r="LUC10" s="53"/>
      <c r="LUD10" s="53"/>
      <c r="LUE10" s="53"/>
      <c r="LUF10" s="53"/>
      <c r="LUG10" s="53"/>
      <c r="LUH10" s="53"/>
      <c r="LUI10" s="53"/>
      <c r="LUJ10" s="53"/>
      <c r="LUK10" s="53"/>
      <c r="LUL10" s="53"/>
      <c r="LUM10" s="53"/>
      <c r="LUN10" s="53"/>
      <c r="LUO10" s="53"/>
      <c r="LUP10" s="53"/>
      <c r="LUQ10" s="53"/>
      <c r="LUR10" s="53"/>
      <c r="LUS10" s="53"/>
      <c r="LUT10" s="53"/>
      <c r="LUU10" s="53"/>
      <c r="LUV10" s="53"/>
      <c r="LUW10" s="53"/>
      <c r="LUX10" s="53"/>
      <c r="LUY10" s="53"/>
      <c r="LUZ10" s="53"/>
      <c r="LVA10" s="53"/>
      <c r="LVB10" s="53"/>
      <c r="LVC10" s="53"/>
      <c r="LVD10" s="53"/>
      <c r="LVE10" s="53"/>
      <c r="LVF10" s="53"/>
      <c r="LVG10" s="53"/>
      <c r="LVH10" s="53"/>
      <c r="LVI10" s="53"/>
      <c r="LVJ10" s="53"/>
      <c r="LVK10" s="53"/>
      <c r="LVL10" s="53"/>
      <c r="LVM10" s="53"/>
      <c r="LVN10" s="53"/>
      <c r="LVO10" s="53"/>
      <c r="LVP10" s="53"/>
      <c r="LVQ10" s="53"/>
      <c r="LVR10" s="53"/>
      <c r="LVS10" s="53"/>
      <c r="LVT10" s="53"/>
      <c r="LVU10" s="53"/>
      <c r="LVV10" s="53"/>
      <c r="LVW10" s="53"/>
      <c r="LVX10" s="53"/>
      <c r="LVY10" s="53"/>
      <c r="LVZ10" s="53"/>
      <c r="LWA10" s="53"/>
      <c r="LWB10" s="53"/>
      <c r="LWC10" s="53"/>
      <c r="LWD10" s="53"/>
      <c r="LWE10" s="53"/>
      <c r="LWF10" s="53"/>
      <c r="LWG10" s="53"/>
      <c r="LWH10" s="53"/>
      <c r="LWI10" s="53"/>
      <c r="LWJ10" s="53"/>
      <c r="LWK10" s="53"/>
      <c r="LWL10" s="53"/>
      <c r="LWM10" s="53"/>
      <c r="LWN10" s="53"/>
      <c r="LWO10" s="53"/>
      <c r="LWP10" s="53"/>
      <c r="LWQ10" s="53"/>
      <c r="LWR10" s="53"/>
      <c r="LWS10" s="53"/>
      <c r="LWT10" s="53"/>
      <c r="LWU10" s="53"/>
      <c r="LWV10" s="53"/>
      <c r="LWW10" s="53"/>
      <c r="LWX10" s="53"/>
      <c r="LWY10" s="53"/>
      <c r="LWZ10" s="53"/>
      <c r="LXA10" s="53"/>
      <c r="LXB10" s="53"/>
      <c r="LXC10" s="53"/>
      <c r="LXD10" s="53"/>
      <c r="LXE10" s="53"/>
      <c r="LXF10" s="53"/>
      <c r="LXG10" s="53"/>
      <c r="LXH10" s="53"/>
      <c r="LXI10" s="53"/>
      <c r="LXJ10" s="53"/>
      <c r="LXK10" s="53"/>
      <c r="LXL10" s="53"/>
      <c r="LXM10" s="53"/>
      <c r="LXN10" s="53"/>
      <c r="LXO10" s="53"/>
      <c r="LXP10" s="53"/>
      <c r="LXQ10" s="53"/>
      <c r="LXR10" s="53"/>
      <c r="LXS10" s="53"/>
      <c r="LXT10" s="53"/>
      <c r="LXU10" s="53"/>
      <c r="LXV10" s="53"/>
      <c r="LXW10" s="53"/>
      <c r="LXX10" s="53"/>
      <c r="LXY10" s="53"/>
      <c r="LXZ10" s="53"/>
      <c r="LYA10" s="53"/>
      <c r="LYB10" s="53"/>
      <c r="LYC10" s="53"/>
      <c r="LYD10" s="53"/>
      <c r="LYE10" s="53"/>
      <c r="LYF10" s="53"/>
      <c r="LYG10" s="53"/>
      <c r="LYH10" s="53"/>
      <c r="LYI10" s="53"/>
      <c r="LYJ10" s="53"/>
      <c r="LYK10" s="53"/>
      <c r="LYL10" s="53"/>
      <c r="LYM10" s="53"/>
      <c r="LYN10" s="53"/>
      <c r="LYO10" s="53"/>
      <c r="LYP10" s="53"/>
      <c r="LYQ10" s="53"/>
      <c r="LYR10" s="53"/>
      <c r="LYS10" s="53"/>
      <c r="LYT10" s="53"/>
      <c r="LYU10" s="53"/>
      <c r="LYV10" s="53"/>
      <c r="LYW10" s="53"/>
      <c r="LYX10" s="53"/>
      <c r="LYY10" s="53"/>
      <c r="LYZ10" s="53"/>
      <c r="LZA10" s="53"/>
      <c r="LZB10" s="53"/>
      <c r="LZC10" s="53"/>
      <c r="LZD10" s="53"/>
      <c r="LZE10" s="53"/>
      <c r="LZF10" s="53"/>
      <c r="LZG10" s="53"/>
      <c r="LZH10" s="53"/>
      <c r="LZI10" s="53"/>
      <c r="LZJ10" s="53"/>
      <c r="LZK10" s="53"/>
      <c r="LZL10" s="53"/>
      <c r="LZM10" s="53"/>
      <c r="LZN10" s="53"/>
      <c r="LZO10" s="53"/>
      <c r="LZP10" s="53"/>
      <c r="LZQ10" s="53"/>
      <c r="LZR10" s="53"/>
      <c r="LZS10" s="53"/>
      <c r="LZT10" s="53"/>
      <c r="LZU10" s="53"/>
      <c r="LZV10" s="53"/>
      <c r="LZW10" s="53"/>
      <c r="LZX10" s="53"/>
      <c r="LZY10" s="53"/>
      <c r="LZZ10" s="53"/>
      <c r="MAA10" s="53"/>
      <c r="MAB10" s="53"/>
      <c r="MAC10" s="53"/>
      <c r="MAD10" s="53"/>
      <c r="MAE10" s="53"/>
      <c r="MAF10" s="53"/>
      <c r="MAG10" s="53"/>
      <c r="MAH10" s="53"/>
      <c r="MAI10" s="53"/>
      <c r="MAJ10" s="53"/>
      <c r="MAK10" s="53"/>
      <c r="MAL10" s="53"/>
      <c r="MAM10" s="53"/>
      <c r="MAN10" s="53"/>
      <c r="MAO10" s="53"/>
      <c r="MAP10" s="53"/>
      <c r="MAQ10" s="53"/>
      <c r="MAR10" s="53"/>
      <c r="MAS10" s="53"/>
      <c r="MAT10" s="53"/>
      <c r="MAU10" s="53"/>
      <c r="MAV10" s="53"/>
      <c r="MAW10" s="53"/>
      <c r="MAX10" s="53"/>
      <c r="MAY10" s="53"/>
      <c r="MAZ10" s="53"/>
      <c r="MBA10" s="53"/>
      <c r="MBB10" s="53"/>
      <c r="MBC10" s="53"/>
      <c r="MBD10" s="53"/>
      <c r="MBE10" s="53"/>
      <c r="MBF10" s="53"/>
      <c r="MBG10" s="53"/>
      <c r="MBH10" s="53"/>
      <c r="MBI10" s="53"/>
      <c r="MBJ10" s="53"/>
      <c r="MBK10" s="53"/>
      <c r="MBL10" s="53"/>
      <c r="MBM10" s="53"/>
      <c r="MBN10" s="53"/>
      <c r="MBO10" s="53"/>
      <c r="MBP10" s="53"/>
      <c r="MBQ10" s="53"/>
      <c r="MBR10" s="53"/>
      <c r="MBS10" s="53"/>
      <c r="MBT10" s="53"/>
      <c r="MBU10" s="53"/>
      <c r="MBV10" s="53"/>
      <c r="MBW10" s="53"/>
      <c r="MBX10" s="53"/>
      <c r="MBY10" s="53"/>
      <c r="MBZ10" s="53"/>
      <c r="MCA10" s="53"/>
      <c r="MCB10" s="53"/>
      <c r="MCC10" s="53"/>
      <c r="MCD10" s="53"/>
      <c r="MCE10" s="53"/>
      <c r="MCF10" s="53"/>
      <c r="MCG10" s="53"/>
      <c r="MCH10" s="53"/>
      <c r="MCI10" s="53"/>
      <c r="MCJ10" s="53"/>
      <c r="MCK10" s="53"/>
      <c r="MCL10" s="53"/>
      <c r="MCM10" s="53"/>
      <c r="MCN10" s="53"/>
      <c r="MCO10" s="53"/>
      <c r="MCP10" s="53"/>
      <c r="MCQ10" s="53"/>
      <c r="MCR10" s="53"/>
      <c r="MCS10" s="53"/>
      <c r="MCT10" s="53"/>
      <c r="MCU10" s="53"/>
      <c r="MCV10" s="53"/>
      <c r="MCW10" s="53"/>
      <c r="MCX10" s="53"/>
      <c r="MCY10" s="53"/>
      <c r="MCZ10" s="53"/>
      <c r="MDA10" s="53"/>
      <c r="MDB10" s="53"/>
      <c r="MDC10" s="53"/>
      <c r="MDD10" s="53"/>
      <c r="MDE10" s="53"/>
      <c r="MDF10" s="53"/>
      <c r="MDG10" s="53"/>
      <c r="MDH10" s="53"/>
      <c r="MDI10" s="53"/>
      <c r="MDJ10" s="53"/>
      <c r="MDK10" s="53"/>
      <c r="MDL10" s="53"/>
      <c r="MDM10" s="53"/>
      <c r="MDN10" s="53"/>
      <c r="MDO10" s="53"/>
      <c r="MDP10" s="53"/>
      <c r="MDQ10" s="53"/>
      <c r="MDR10" s="53"/>
      <c r="MDS10" s="53"/>
      <c r="MDT10" s="53"/>
      <c r="MDU10" s="53"/>
      <c r="MDV10" s="53"/>
      <c r="MDW10" s="53"/>
      <c r="MDX10" s="53"/>
      <c r="MDY10" s="53"/>
      <c r="MDZ10" s="53"/>
      <c r="MEA10" s="53"/>
      <c r="MEB10" s="53"/>
      <c r="MEC10" s="53"/>
      <c r="MED10" s="53"/>
      <c r="MEE10" s="53"/>
      <c r="MEF10" s="53"/>
      <c r="MEG10" s="53"/>
      <c r="MEH10" s="53"/>
      <c r="MEI10" s="53"/>
      <c r="MEJ10" s="53"/>
      <c r="MEK10" s="53"/>
      <c r="MEL10" s="53"/>
      <c r="MEM10" s="53"/>
      <c r="MEN10" s="53"/>
      <c r="MEO10" s="53"/>
      <c r="MEP10" s="53"/>
      <c r="MEQ10" s="53"/>
      <c r="MER10" s="53"/>
      <c r="MES10" s="53"/>
      <c r="MET10" s="53"/>
      <c r="MEU10" s="53"/>
      <c r="MEV10" s="53"/>
      <c r="MEW10" s="53"/>
      <c r="MEX10" s="53"/>
      <c r="MEY10" s="53"/>
      <c r="MEZ10" s="53"/>
      <c r="MFA10" s="53"/>
      <c r="MFB10" s="53"/>
      <c r="MFC10" s="53"/>
      <c r="MFD10" s="53"/>
      <c r="MFE10" s="53"/>
      <c r="MFF10" s="53"/>
      <c r="MFG10" s="53"/>
      <c r="MFH10" s="53"/>
      <c r="MFI10" s="53"/>
      <c r="MFJ10" s="53"/>
      <c r="MFK10" s="53"/>
      <c r="MFL10" s="53"/>
      <c r="MFM10" s="53"/>
      <c r="MFN10" s="53"/>
      <c r="MFO10" s="53"/>
      <c r="MFP10" s="53"/>
      <c r="MFQ10" s="53"/>
      <c r="MFR10" s="53"/>
      <c r="MFS10" s="53"/>
      <c r="MFT10" s="53"/>
      <c r="MFU10" s="53"/>
      <c r="MFV10" s="53"/>
      <c r="MFW10" s="53"/>
      <c r="MFX10" s="53"/>
      <c r="MFY10" s="53"/>
      <c r="MFZ10" s="53"/>
      <c r="MGA10" s="53"/>
      <c r="MGB10" s="53"/>
      <c r="MGC10" s="53"/>
      <c r="MGD10" s="53"/>
      <c r="MGE10" s="53"/>
      <c r="MGF10" s="53"/>
      <c r="MGG10" s="53"/>
      <c r="MGH10" s="53"/>
      <c r="MGI10" s="53"/>
      <c r="MGJ10" s="53"/>
      <c r="MGK10" s="53"/>
      <c r="MGL10" s="53"/>
      <c r="MGM10" s="53"/>
      <c r="MGN10" s="53"/>
      <c r="MGO10" s="53"/>
      <c r="MGP10" s="53"/>
      <c r="MGQ10" s="53"/>
      <c r="MGR10" s="53"/>
      <c r="MGS10" s="53"/>
      <c r="MGT10" s="53"/>
      <c r="MGU10" s="53"/>
      <c r="MGV10" s="53"/>
      <c r="MGW10" s="53"/>
      <c r="MGX10" s="53"/>
      <c r="MGY10" s="53"/>
      <c r="MGZ10" s="53"/>
      <c r="MHA10" s="53"/>
      <c r="MHB10" s="53"/>
      <c r="MHC10" s="53"/>
      <c r="MHD10" s="53"/>
      <c r="MHE10" s="53"/>
      <c r="MHF10" s="53"/>
      <c r="MHG10" s="53"/>
      <c r="MHH10" s="53"/>
      <c r="MHI10" s="53"/>
      <c r="MHJ10" s="53"/>
      <c r="MHK10" s="53"/>
      <c r="MHL10" s="53"/>
      <c r="MHM10" s="53"/>
      <c r="MHN10" s="53"/>
      <c r="MHO10" s="53"/>
      <c r="MHP10" s="53"/>
      <c r="MHQ10" s="53"/>
      <c r="MHR10" s="53"/>
      <c r="MHS10" s="53"/>
      <c r="MHT10" s="53"/>
      <c r="MHU10" s="53"/>
      <c r="MHV10" s="53"/>
      <c r="MHW10" s="53"/>
      <c r="MHX10" s="53"/>
      <c r="MHY10" s="53"/>
      <c r="MHZ10" s="53"/>
      <c r="MIA10" s="53"/>
      <c r="MIB10" s="53"/>
      <c r="MIC10" s="53"/>
      <c r="MID10" s="53"/>
      <c r="MIE10" s="53"/>
      <c r="MIF10" s="53"/>
      <c r="MIG10" s="53"/>
      <c r="MIH10" s="53"/>
      <c r="MII10" s="53"/>
      <c r="MIJ10" s="53"/>
      <c r="MIK10" s="53"/>
      <c r="MIL10" s="53"/>
      <c r="MIM10" s="53"/>
      <c r="MIN10" s="53"/>
      <c r="MIO10" s="53"/>
      <c r="MIP10" s="53"/>
      <c r="MIQ10" s="53"/>
      <c r="MIR10" s="53"/>
      <c r="MIS10" s="53"/>
      <c r="MIT10" s="53"/>
      <c r="MIU10" s="53"/>
      <c r="MIV10" s="53"/>
      <c r="MIW10" s="53"/>
      <c r="MIX10" s="53"/>
      <c r="MIY10" s="53"/>
      <c r="MIZ10" s="53"/>
      <c r="MJA10" s="53"/>
      <c r="MJB10" s="53"/>
      <c r="MJC10" s="53"/>
      <c r="MJD10" s="53"/>
      <c r="MJE10" s="53"/>
      <c r="MJF10" s="53"/>
      <c r="MJG10" s="53"/>
      <c r="MJH10" s="53"/>
      <c r="MJI10" s="53"/>
      <c r="MJJ10" s="53"/>
      <c r="MJK10" s="53"/>
      <c r="MJL10" s="53"/>
      <c r="MJM10" s="53"/>
      <c r="MJN10" s="53"/>
      <c r="MJO10" s="53"/>
      <c r="MJP10" s="53"/>
      <c r="MJQ10" s="53"/>
      <c r="MJR10" s="53"/>
      <c r="MJS10" s="53"/>
      <c r="MJT10" s="53"/>
      <c r="MJU10" s="53"/>
      <c r="MJV10" s="53"/>
      <c r="MJW10" s="53"/>
      <c r="MJX10" s="53"/>
      <c r="MJY10" s="53"/>
      <c r="MJZ10" s="53"/>
      <c r="MKA10" s="53"/>
      <c r="MKB10" s="53"/>
      <c r="MKC10" s="53"/>
      <c r="MKD10" s="53"/>
      <c r="MKE10" s="53"/>
      <c r="MKF10" s="53"/>
      <c r="MKG10" s="53"/>
      <c r="MKH10" s="53"/>
      <c r="MKI10" s="53"/>
      <c r="MKJ10" s="53"/>
      <c r="MKK10" s="53"/>
      <c r="MKL10" s="53"/>
      <c r="MKM10" s="53"/>
      <c r="MKN10" s="53"/>
      <c r="MKO10" s="53"/>
      <c r="MKP10" s="53"/>
      <c r="MKQ10" s="53"/>
      <c r="MKR10" s="53"/>
      <c r="MKS10" s="53"/>
      <c r="MKT10" s="53"/>
      <c r="MKU10" s="53"/>
      <c r="MKV10" s="53"/>
      <c r="MKW10" s="53"/>
      <c r="MKX10" s="53"/>
      <c r="MKY10" s="53"/>
      <c r="MKZ10" s="53"/>
      <c r="MLA10" s="53"/>
      <c r="MLB10" s="53"/>
      <c r="MLC10" s="53"/>
      <c r="MLD10" s="53"/>
      <c r="MLE10" s="53"/>
      <c r="MLF10" s="53"/>
      <c r="MLG10" s="53"/>
      <c r="MLH10" s="53"/>
      <c r="MLI10" s="53"/>
      <c r="MLJ10" s="53"/>
      <c r="MLK10" s="53"/>
      <c r="MLL10" s="53"/>
      <c r="MLM10" s="53"/>
      <c r="MLN10" s="53"/>
      <c r="MLO10" s="53"/>
      <c r="MLP10" s="53"/>
      <c r="MLQ10" s="53"/>
      <c r="MLR10" s="53"/>
      <c r="MLS10" s="53"/>
      <c r="MLT10" s="53"/>
      <c r="MLU10" s="53"/>
      <c r="MLV10" s="53"/>
      <c r="MLW10" s="53"/>
      <c r="MLX10" s="53"/>
      <c r="MLY10" s="53"/>
      <c r="MLZ10" s="53"/>
      <c r="MMA10" s="53"/>
      <c r="MMB10" s="53"/>
      <c r="MMC10" s="53"/>
      <c r="MMD10" s="53"/>
      <c r="MME10" s="53"/>
      <c r="MMF10" s="53"/>
      <c r="MMG10" s="53"/>
      <c r="MMH10" s="53"/>
      <c r="MMI10" s="53"/>
      <c r="MMJ10" s="53"/>
      <c r="MMK10" s="53"/>
      <c r="MML10" s="53"/>
      <c r="MMM10" s="53"/>
      <c r="MMN10" s="53"/>
      <c r="MMO10" s="53"/>
      <c r="MMP10" s="53"/>
      <c r="MMQ10" s="53"/>
      <c r="MMR10" s="53"/>
      <c r="MMS10" s="53"/>
      <c r="MMT10" s="53"/>
      <c r="MMU10" s="53"/>
      <c r="MMV10" s="53"/>
      <c r="MMW10" s="53"/>
      <c r="MMX10" s="53"/>
      <c r="MMY10" s="53"/>
      <c r="MMZ10" s="53"/>
      <c r="MNA10" s="53"/>
      <c r="MNB10" s="53"/>
      <c r="MNC10" s="53"/>
      <c r="MND10" s="53"/>
      <c r="MNE10" s="53"/>
      <c r="MNF10" s="53"/>
      <c r="MNG10" s="53"/>
      <c r="MNH10" s="53"/>
      <c r="MNI10" s="53"/>
      <c r="MNJ10" s="53"/>
      <c r="MNK10" s="53"/>
      <c r="MNL10" s="53"/>
      <c r="MNM10" s="53"/>
      <c r="MNN10" s="53"/>
      <c r="MNO10" s="53"/>
      <c r="MNP10" s="53"/>
      <c r="MNQ10" s="53"/>
      <c r="MNR10" s="53"/>
      <c r="MNS10" s="53"/>
      <c r="MNT10" s="53"/>
      <c r="MNU10" s="53"/>
      <c r="MNV10" s="53"/>
      <c r="MNW10" s="53"/>
      <c r="MNX10" s="53"/>
      <c r="MNY10" s="53"/>
      <c r="MNZ10" s="53"/>
      <c r="MOA10" s="53"/>
      <c r="MOB10" s="53"/>
      <c r="MOC10" s="53"/>
      <c r="MOD10" s="53"/>
      <c r="MOE10" s="53"/>
      <c r="MOF10" s="53"/>
      <c r="MOG10" s="53"/>
      <c r="MOH10" s="53"/>
      <c r="MOI10" s="53"/>
      <c r="MOJ10" s="53"/>
      <c r="MOK10" s="53"/>
      <c r="MOL10" s="53"/>
      <c r="MOM10" s="53"/>
      <c r="MON10" s="53"/>
      <c r="MOO10" s="53"/>
      <c r="MOP10" s="53"/>
      <c r="MOQ10" s="53"/>
      <c r="MOR10" s="53"/>
      <c r="MOS10" s="53"/>
      <c r="MOT10" s="53"/>
      <c r="MOU10" s="53"/>
      <c r="MOV10" s="53"/>
      <c r="MOW10" s="53"/>
      <c r="MOX10" s="53"/>
      <c r="MOY10" s="53"/>
      <c r="MOZ10" s="53"/>
      <c r="MPA10" s="53"/>
      <c r="MPB10" s="53"/>
      <c r="MPC10" s="53"/>
      <c r="MPD10" s="53"/>
      <c r="MPE10" s="53"/>
      <c r="MPF10" s="53"/>
      <c r="MPG10" s="53"/>
      <c r="MPH10" s="53"/>
      <c r="MPI10" s="53"/>
      <c r="MPJ10" s="53"/>
      <c r="MPK10" s="53"/>
      <c r="MPL10" s="53"/>
      <c r="MPM10" s="53"/>
      <c r="MPN10" s="53"/>
      <c r="MPO10" s="53"/>
      <c r="MPP10" s="53"/>
      <c r="MPQ10" s="53"/>
      <c r="MPR10" s="53"/>
      <c r="MPS10" s="53"/>
      <c r="MPT10" s="53"/>
      <c r="MPU10" s="53"/>
      <c r="MPV10" s="53"/>
      <c r="MPW10" s="53"/>
      <c r="MPX10" s="53"/>
      <c r="MPY10" s="53"/>
      <c r="MPZ10" s="53"/>
      <c r="MQA10" s="53"/>
      <c r="MQB10" s="53"/>
      <c r="MQC10" s="53"/>
      <c r="MQD10" s="53"/>
      <c r="MQE10" s="53"/>
      <c r="MQF10" s="53"/>
      <c r="MQG10" s="53"/>
      <c r="MQH10" s="53"/>
      <c r="MQI10" s="53"/>
      <c r="MQJ10" s="53"/>
      <c r="MQK10" s="53"/>
      <c r="MQL10" s="53"/>
      <c r="MQM10" s="53"/>
      <c r="MQN10" s="53"/>
      <c r="MQO10" s="53"/>
      <c r="MQP10" s="53"/>
      <c r="MQQ10" s="53"/>
      <c r="MQR10" s="53"/>
      <c r="MQS10" s="53"/>
      <c r="MQT10" s="53"/>
      <c r="MQU10" s="53"/>
      <c r="MQV10" s="53"/>
      <c r="MQW10" s="53"/>
      <c r="MQX10" s="53"/>
      <c r="MQY10" s="53"/>
      <c r="MQZ10" s="53"/>
      <c r="MRA10" s="53"/>
      <c r="MRB10" s="53"/>
      <c r="MRC10" s="53"/>
      <c r="MRD10" s="53"/>
      <c r="MRE10" s="53"/>
      <c r="MRF10" s="53"/>
      <c r="MRG10" s="53"/>
      <c r="MRH10" s="53"/>
      <c r="MRI10" s="53"/>
      <c r="MRJ10" s="53"/>
      <c r="MRK10" s="53"/>
      <c r="MRL10" s="53"/>
      <c r="MRM10" s="53"/>
      <c r="MRN10" s="53"/>
      <c r="MRO10" s="53"/>
      <c r="MRP10" s="53"/>
      <c r="MRQ10" s="53"/>
      <c r="MRR10" s="53"/>
      <c r="MRS10" s="53"/>
      <c r="MRT10" s="53"/>
      <c r="MRU10" s="53"/>
      <c r="MRV10" s="53"/>
      <c r="MRW10" s="53"/>
      <c r="MRX10" s="53"/>
      <c r="MRY10" s="53"/>
      <c r="MRZ10" s="53"/>
      <c r="MSA10" s="53"/>
      <c r="MSB10" s="53"/>
      <c r="MSC10" s="53"/>
      <c r="MSD10" s="53"/>
      <c r="MSE10" s="53"/>
      <c r="MSF10" s="53"/>
      <c r="MSG10" s="53"/>
      <c r="MSH10" s="53"/>
      <c r="MSI10" s="53"/>
      <c r="MSJ10" s="53"/>
      <c r="MSK10" s="53"/>
      <c r="MSL10" s="53"/>
      <c r="MSM10" s="53"/>
      <c r="MSN10" s="53"/>
      <c r="MSO10" s="53"/>
      <c r="MSP10" s="53"/>
      <c r="MSQ10" s="53"/>
      <c r="MSR10" s="53"/>
      <c r="MSS10" s="53"/>
      <c r="MST10" s="53"/>
      <c r="MSU10" s="53"/>
      <c r="MSV10" s="53"/>
      <c r="MSW10" s="53"/>
      <c r="MSX10" s="53"/>
      <c r="MSY10" s="53"/>
      <c r="MSZ10" s="53"/>
      <c r="MTA10" s="53"/>
      <c r="MTB10" s="53"/>
      <c r="MTC10" s="53"/>
      <c r="MTD10" s="53"/>
      <c r="MTE10" s="53"/>
      <c r="MTF10" s="53"/>
      <c r="MTG10" s="53"/>
      <c r="MTH10" s="53"/>
      <c r="MTI10" s="53"/>
      <c r="MTJ10" s="53"/>
      <c r="MTK10" s="53"/>
      <c r="MTL10" s="53"/>
      <c r="MTM10" s="53"/>
      <c r="MTN10" s="53"/>
      <c r="MTO10" s="53"/>
      <c r="MTP10" s="53"/>
      <c r="MTQ10" s="53"/>
      <c r="MTR10" s="53"/>
      <c r="MTS10" s="53"/>
      <c r="MTT10" s="53"/>
      <c r="MTU10" s="53"/>
      <c r="MTV10" s="53"/>
      <c r="MTW10" s="53"/>
      <c r="MTX10" s="53"/>
      <c r="MTY10" s="53"/>
      <c r="MTZ10" s="53"/>
      <c r="MUA10" s="53"/>
      <c r="MUB10" s="53"/>
      <c r="MUC10" s="53"/>
      <c r="MUD10" s="53"/>
      <c r="MUE10" s="53"/>
      <c r="MUF10" s="53"/>
      <c r="MUG10" s="53"/>
      <c r="MUH10" s="53"/>
      <c r="MUI10" s="53"/>
      <c r="MUJ10" s="53"/>
      <c r="MUK10" s="53"/>
      <c r="MUL10" s="53"/>
      <c r="MUM10" s="53"/>
      <c r="MUN10" s="53"/>
      <c r="MUO10" s="53"/>
      <c r="MUP10" s="53"/>
      <c r="MUQ10" s="53"/>
      <c r="MUR10" s="53"/>
      <c r="MUS10" s="53"/>
      <c r="MUT10" s="53"/>
      <c r="MUU10" s="53"/>
      <c r="MUV10" s="53"/>
      <c r="MUW10" s="53"/>
      <c r="MUX10" s="53"/>
      <c r="MUY10" s="53"/>
      <c r="MUZ10" s="53"/>
      <c r="MVA10" s="53"/>
      <c r="MVB10" s="53"/>
      <c r="MVC10" s="53"/>
      <c r="MVD10" s="53"/>
      <c r="MVE10" s="53"/>
      <c r="MVF10" s="53"/>
      <c r="MVG10" s="53"/>
      <c r="MVH10" s="53"/>
      <c r="MVI10" s="53"/>
      <c r="MVJ10" s="53"/>
      <c r="MVK10" s="53"/>
      <c r="MVL10" s="53"/>
      <c r="MVM10" s="53"/>
      <c r="MVN10" s="53"/>
      <c r="MVO10" s="53"/>
      <c r="MVP10" s="53"/>
      <c r="MVQ10" s="53"/>
      <c r="MVR10" s="53"/>
      <c r="MVS10" s="53"/>
      <c r="MVT10" s="53"/>
      <c r="MVU10" s="53"/>
      <c r="MVV10" s="53"/>
      <c r="MVW10" s="53"/>
      <c r="MVX10" s="53"/>
      <c r="MVY10" s="53"/>
      <c r="MVZ10" s="53"/>
      <c r="MWA10" s="53"/>
      <c r="MWB10" s="53"/>
      <c r="MWC10" s="53"/>
      <c r="MWD10" s="53"/>
      <c r="MWE10" s="53"/>
      <c r="MWF10" s="53"/>
      <c r="MWG10" s="53"/>
      <c r="MWH10" s="53"/>
      <c r="MWI10" s="53"/>
      <c r="MWJ10" s="53"/>
      <c r="MWK10" s="53"/>
      <c r="MWL10" s="53"/>
      <c r="MWM10" s="53"/>
      <c r="MWN10" s="53"/>
      <c r="MWO10" s="53"/>
      <c r="MWP10" s="53"/>
      <c r="MWQ10" s="53"/>
      <c r="MWR10" s="53"/>
      <c r="MWS10" s="53"/>
      <c r="MWT10" s="53"/>
      <c r="MWU10" s="53"/>
      <c r="MWV10" s="53"/>
      <c r="MWW10" s="53"/>
      <c r="MWX10" s="53"/>
      <c r="MWY10" s="53"/>
      <c r="MWZ10" s="53"/>
      <c r="MXA10" s="53"/>
      <c r="MXB10" s="53"/>
      <c r="MXC10" s="53"/>
      <c r="MXD10" s="53"/>
      <c r="MXE10" s="53"/>
      <c r="MXF10" s="53"/>
      <c r="MXG10" s="53"/>
      <c r="MXH10" s="53"/>
      <c r="MXI10" s="53"/>
      <c r="MXJ10" s="53"/>
      <c r="MXK10" s="53"/>
      <c r="MXL10" s="53"/>
      <c r="MXM10" s="53"/>
      <c r="MXN10" s="53"/>
      <c r="MXO10" s="53"/>
      <c r="MXP10" s="53"/>
      <c r="MXQ10" s="53"/>
      <c r="MXR10" s="53"/>
      <c r="MXS10" s="53"/>
      <c r="MXT10" s="53"/>
      <c r="MXU10" s="53"/>
      <c r="MXV10" s="53"/>
      <c r="MXW10" s="53"/>
      <c r="MXX10" s="53"/>
      <c r="MXY10" s="53"/>
      <c r="MXZ10" s="53"/>
      <c r="MYA10" s="53"/>
      <c r="MYB10" s="53"/>
      <c r="MYC10" s="53"/>
      <c r="MYD10" s="53"/>
      <c r="MYE10" s="53"/>
      <c r="MYF10" s="53"/>
      <c r="MYG10" s="53"/>
      <c r="MYH10" s="53"/>
      <c r="MYI10" s="53"/>
      <c r="MYJ10" s="53"/>
      <c r="MYK10" s="53"/>
      <c r="MYL10" s="53"/>
      <c r="MYM10" s="53"/>
      <c r="MYN10" s="53"/>
      <c r="MYO10" s="53"/>
      <c r="MYP10" s="53"/>
      <c r="MYQ10" s="53"/>
      <c r="MYR10" s="53"/>
      <c r="MYS10" s="53"/>
      <c r="MYT10" s="53"/>
      <c r="MYU10" s="53"/>
      <c r="MYV10" s="53"/>
      <c r="MYW10" s="53"/>
      <c r="MYX10" s="53"/>
      <c r="MYY10" s="53"/>
      <c r="MYZ10" s="53"/>
      <c r="MZA10" s="53"/>
      <c r="MZB10" s="53"/>
      <c r="MZC10" s="53"/>
      <c r="MZD10" s="53"/>
      <c r="MZE10" s="53"/>
      <c r="MZF10" s="53"/>
      <c r="MZG10" s="53"/>
      <c r="MZH10" s="53"/>
      <c r="MZI10" s="53"/>
      <c r="MZJ10" s="53"/>
      <c r="MZK10" s="53"/>
      <c r="MZL10" s="53"/>
      <c r="MZM10" s="53"/>
      <c r="MZN10" s="53"/>
      <c r="MZO10" s="53"/>
      <c r="MZP10" s="53"/>
      <c r="MZQ10" s="53"/>
      <c r="MZR10" s="53"/>
      <c r="MZS10" s="53"/>
      <c r="MZT10" s="53"/>
      <c r="MZU10" s="53"/>
      <c r="MZV10" s="53"/>
      <c r="MZW10" s="53"/>
      <c r="MZX10" s="53"/>
      <c r="MZY10" s="53"/>
      <c r="MZZ10" s="53"/>
      <c r="NAA10" s="53"/>
      <c r="NAB10" s="53"/>
      <c r="NAC10" s="53"/>
      <c r="NAD10" s="53"/>
      <c r="NAE10" s="53"/>
      <c r="NAF10" s="53"/>
      <c r="NAG10" s="53"/>
      <c r="NAH10" s="53"/>
      <c r="NAI10" s="53"/>
      <c r="NAJ10" s="53"/>
      <c r="NAK10" s="53"/>
      <c r="NAL10" s="53"/>
      <c r="NAM10" s="53"/>
      <c r="NAN10" s="53"/>
      <c r="NAO10" s="53"/>
      <c r="NAP10" s="53"/>
      <c r="NAQ10" s="53"/>
      <c r="NAR10" s="53"/>
      <c r="NAS10" s="53"/>
      <c r="NAT10" s="53"/>
      <c r="NAU10" s="53"/>
      <c r="NAV10" s="53"/>
      <c r="NAW10" s="53"/>
      <c r="NAX10" s="53"/>
      <c r="NAY10" s="53"/>
      <c r="NAZ10" s="53"/>
      <c r="NBA10" s="53"/>
      <c r="NBB10" s="53"/>
      <c r="NBC10" s="53"/>
      <c r="NBD10" s="53"/>
      <c r="NBE10" s="53"/>
      <c r="NBF10" s="53"/>
      <c r="NBG10" s="53"/>
      <c r="NBH10" s="53"/>
      <c r="NBI10" s="53"/>
      <c r="NBJ10" s="53"/>
      <c r="NBK10" s="53"/>
      <c r="NBL10" s="53"/>
      <c r="NBM10" s="53"/>
      <c r="NBN10" s="53"/>
      <c r="NBO10" s="53"/>
      <c r="NBP10" s="53"/>
      <c r="NBQ10" s="53"/>
      <c r="NBR10" s="53"/>
      <c r="NBS10" s="53"/>
      <c r="NBT10" s="53"/>
      <c r="NBU10" s="53"/>
      <c r="NBV10" s="53"/>
      <c r="NBW10" s="53"/>
      <c r="NBX10" s="53"/>
      <c r="NBY10" s="53"/>
      <c r="NBZ10" s="53"/>
      <c r="NCA10" s="53"/>
      <c r="NCB10" s="53"/>
      <c r="NCC10" s="53"/>
      <c r="NCD10" s="53"/>
      <c r="NCE10" s="53"/>
      <c r="NCF10" s="53"/>
      <c r="NCG10" s="53"/>
      <c r="NCH10" s="53"/>
      <c r="NCI10" s="53"/>
      <c r="NCJ10" s="53"/>
      <c r="NCK10" s="53"/>
      <c r="NCL10" s="53"/>
      <c r="NCM10" s="53"/>
      <c r="NCN10" s="53"/>
      <c r="NCO10" s="53"/>
      <c r="NCP10" s="53"/>
      <c r="NCQ10" s="53"/>
      <c r="NCR10" s="53"/>
      <c r="NCS10" s="53"/>
      <c r="NCT10" s="53"/>
      <c r="NCU10" s="53"/>
      <c r="NCV10" s="53"/>
      <c r="NCW10" s="53"/>
      <c r="NCX10" s="53"/>
      <c r="NCY10" s="53"/>
      <c r="NCZ10" s="53"/>
      <c r="NDA10" s="53"/>
      <c r="NDB10" s="53"/>
      <c r="NDC10" s="53"/>
      <c r="NDD10" s="53"/>
      <c r="NDE10" s="53"/>
      <c r="NDF10" s="53"/>
      <c r="NDG10" s="53"/>
      <c r="NDH10" s="53"/>
      <c r="NDI10" s="53"/>
      <c r="NDJ10" s="53"/>
      <c r="NDK10" s="53"/>
      <c r="NDL10" s="53"/>
      <c r="NDM10" s="53"/>
      <c r="NDN10" s="53"/>
      <c r="NDO10" s="53"/>
      <c r="NDP10" s="53"/>
      <c r="NDQ10" s="53"/>
      <c r="NDR10" s="53"/>
      <c r="NDS10" s="53"/>
      <c r="NDT10" s="53"/>
      <c r="NDU10" s="53"/>
      <c r="NDV10" s="53"/>
      <c r="NDW10" s="53"/>
      <c r="NDX10" s="53"/>
      <c r="NDY10" s="53"/>
      <c r="NDZ10" s="53"/>
      <c r="NEA10" s="53"/>
      <c r="NEB10" s="53"/>
      <c r="NEC10" s="53"/>
      <c r="NED10" s="53"/>
      <c r="NEE10" s="53"/>
      <c r="NEF10" s="53"/>
      <c r="NEG10" s="53"/>
      <c r="NEH10" s="53"/>
      <c r="NEI10" s="53"/>
      <c r="NEJ10" s="53"/>
      <c r="NEK10" s="53"/>
      <c r="NEL10" s="53"/>
      <c r="NEM10" s="53"/>
      <c r="NEN10" s="53"/>
      <c r="NEO10" s="53"/>
      <c r="NEP10" s="53"/>
      <c r="NEQ10" s="53"/>
      <c r="NER10" s="53"/>
      <c r="NES10" s="53"/>
      <c r="NET10" s="53"/>
      <c r="NEU10" s="53"/>
      <c r="NEV10" s="53"/>
      <c r="NEW10" s="53"/>
      <c r="NEX10" s="53"/>
      <c r="NEY10" s="53"/>
      <c r="NEZ10" s="53"/>
      <c r="NFA10" s="53"/>
      <c r="NFB10" s="53"/>
      <c r="NFC10" s="53"/>
      <c r="NFD10" s="53"/>
      <c r="NFE10" s="53"/>
      <c r="NFF10" s="53"/>
      <c r="NFG10" s="53"/>
      <c r="NFH10" s="53"/>
      <c r="NFI10" s="53"/>
      <c r="NFJ10" s="53"/>
      <c r="NFK10" s="53"/>
      <c r="NFL10" s="53"/>
      <c r="NFM10" s="53"/>
      <c r="NFN10" s="53"/>
      <c r="NFO10" s="53"/>
      <c r="NFP10" s="53"/>
      <c r="NFQ10" s="53"/>
      <c r="NFR10" s="53"/>
      <c r="NFS10" s="53"/>
      <c r="NFT10" s="53"/>
      <c r="NFU10" s="53"/>
      <c r="NFV10" s="53"/>
      <c r="NFW10" s="53"/>
      <c r="NFX10" s="53"/>
      <c r="NFY10" s="53"/>
      <c r="NFZ10" s="53"/>
      <c r="NGA10" s="53"/>
      <c r="NGB10" s="53"/>
      <c r="NGC10" s="53"/>
      <c r="NGD10" s="53"/>
      <c r="NGE10" s="53"/>
      <c r="NGF10" s="53"/>
      <c r="NGG10" s="53"/>
      <c r="NGH10" s="53"/>
      <c r="NGI10" s="53"/>
      <c r="NGJ10" s="53"/>
      <c r="NGK10" s="53"/>
      <c r="NGL10" s="53"/>
      <c r="NGM10" s="53"/>
      <c r="NGN10" s="53"/>
      <c r="NGO10" s="53"/>
      <c r="NGP10" s="53"/>
      <c r="NGQ10" s="53"/>
      <c r="NGR10" s="53"/>
      <c r="NGS10" s="53"/>
      <c r="NGT10" s="53"/>
      <c r="NGU10" s="53"/>
      <c r="NGV10" s="53"/>
      <c r="NGW10" s="53"/>
      <c r="NGX10" s="53"/>
      <c r="NGY10" s="53"/>
      <c r="NGZ10" s="53"/>
      <c r="NHA10" s="53"/>
      <c r="NHB10" s="53"/>
      <c r="NHC10" s="53"/>
      <c r="NHD10" s="53"/>
      <c r="NHE10" s="53"/>
      <c r="NHF10" s="53"/>
      <c r="NHG10" s="53"/>
      <c r="NHH10" s="53"/>
      <c r="NHI10" s="53"/>
      <c r="NHJ10" s="53"/>
      <c r="NHK10" s="53"/>
      <c r="NHL10" s="53"/>
      <c r="NHM10" s="53"/>
      <c r="NHN10" s="53"/>
      <c r="NHO10" s="53"/>
      <c r="NHP10" s="53"/>
      <c r="NHQ10" s="53"/>
      <c r="NHR10" s="53"/>
      <c r="NHS10" s="53"/>
      <c r="NHT10" s="53"/>
      <c r="NHU10" s="53"/>
      <c r="NHV10" s="53"/>
      <c r="NHW10" s="53"/>
      <c r="NHX10" s="53"/>
      <c r="NHY10" s="53"/>
      <c r="NHZ10" s="53"/>
      <c r="NIA10" s="53"/>
      <c r="NIB10" s="53"/>
      <c r="NIC10" s="53"/>
      <c r="NID10" s="53"/>
      <c r="NIE10" s="53"/>
      <c r="NIF10" s="53"/>
      <c r="NIG10" s="53"/>
      <c r="NIH10" s="53"/>
      <c r="NII10" s="53"/>
      <c r="NIJ10" s="53"/>
      <c r="NIK10" s="53"/>
      <c r="NIL10" s="53"/>
      <c r="NIM10" s="53"/>
      <c r="NIN10" s="53"/>
      <c r="NIO10" s="53"/>
      <c r="NIP10" s="53"/>
      <c r="NIQ10" s="53"/>
      <c r="NIR10" s="53"/>
      <c r="NIS10" s="53"/>
      <c r="NIT10" s="53"/>
      <c r="NIU10" s="53"/>
      <c r="NIV10" s="53"/>
      <c r="NIW10" s="53"/>
      <c r="NIX10" s="53"/>
      <c r="NIY10" s="53"/>
      <c r="NIZ10" s="53"/>
      <c r="NJA10" s="53"/>
      <c r="NJB10" s="53"/>
      <c r="NJC10" s="53"/>
      <c r="NJD10" s="53"/>
      <c r="NJE10" s="53"/>
      <c r="NJF10" s="53"/>
      <c r="NJG10" s="53"/>
      <c r="NJH10" s="53"/>
      <c r="NJI10" s="53"/>
      <c r="NJJ10" s="53"/>
      <c r="NJK10" s="53"/>
      <c r="NJL10" s="53"/>
      <c r="NJM10" s="53"/>
      <c r="NJN10" s="53"/>
      <c r="NJO10" s="53"/>
      <c r="NJP10" s="53"/>
      <c r="NJQ10" s="53"/>
      <c r="NJR10" s="53"/>
      <c r="NJS10" s="53"/>
      <c r="NJT10" s="53"/>
      <c r="NJU10" s="53"/>
      <c r="NJV10" s="53"/>
      <c r="NJW10" s="53"/>
      <c r="NJX10" s="53"/>
      <c r="NJY10" s="53"/>
      <c r="NJZ10" s="53"/>
      <c r="NKA10" s="53"/>
      <c r="NKB10" s="53"/>
      <c r="NKC10" s="53"/>
      <c r="NKD10" s="53"/>
      <c r="NKE10" s="53"/>
      <c r="NKF10" s="53"/>
      <c r="NKG10" s="53"/>
      <c r="NKH10" s="53"/>
      <c r="NKI10" s="53"/>
      <c r="NKJ10" s="53"/>
      <c r="NKK10" s="53"/>
      <c r="NKL10" s="53"/>
      <c r="NKM10" s="53"/>
      <c r="NKN10" s="53"/>
      <c r="NKO10" s="53"/>
      <c r="NKP10" s="53"/>
      <c r="NKQ10" s="53"/>
      <c r="NKR10" s="53"/>
      <c r="NKS10" s="53"/>
      <c r="NKT10" s="53"/>
      <c r="NKU10" s="53"/>
      <c r="NKV10" s="53"/>
      <c r="NKW10" s="53"/>
      <c r="NKX10" s="53"/>
      <c r="NKY10" s="53"/>
      <c r="NKZ10" s="53"/>
      <c r="NLA10" s="53"/>
      <c r="NLB10" s="53"/>
      <c r="NLC10" s="53"/>
      <c r="NLD10" s="53"/>
      <c r="NLE10" s="53"/>
      <c r="NLF10" s="53"/>
      <c r="NLG10" s="53"/>
      <c r="NLH10" s="53"/>
      <c r="NLI10" s="53"/>
      <c r="NLJ10" s="53"/>
      <c r="NLK10" s="53"/>
      <c r="NLL10" s="53"/>
      <c r="NLM10" s="53"/>
      <c r="NLN10" s="53"/>
      <c r="NLO10" s="53"/>
      <c r="NLP10" s="53"/>
      <c r="NLQ10" s="53"/>
      <c r="NLR10" s="53"/>
      <c r="NLS10" s="53"/>
      <c r="NLT10" s="53"/>
      <c r="NLU10" s="53"/>
      <c r="NLV10" s="53"/>
      <c r="NLW10" s="53"/>
      <c r="NLX10" s="53"/>
      <c r="NLY10" s="53"/>
      <c r="NLZ10" s="53"/>
      <c r="NMA10" s="53"/>
      <c r="NMB10" s="53"/>
      <c r="NMC10" s="53"/>
      <c r="NMD10" s="53"/>
      <c r="NME10" s="53"/>
      <c r="NMF10" s="53"/>
      <c r="NMG10" s="53"/>
      <c r="NMH10" s="53"/>
      <c r="NMI10" s="53"/>
      <c r="NMJ10" s="53"/>
      <c r="NMK10" s="53"/>
      <c r="NML10" s="53"/>
      <c r="NMM10" s="53"/>
      <c r="NMN10" s="53"/>
      <c r="NMO10" s="53"/>
      <c r="NMP10" s="53"/>
      <c r="NMQ10" s="53"/>
      <c r="NMR10" s="53"/>
      <c r="NMS10" s="53"/>
      <c r="NMT10" s="53"/>
      <c r="NMU10" s="53"/>
      <c r="NMV10" s="53"/>
      <c r="NMW10" s="53"/>
      <c r="NMX10" s="53"/>
      <c r="NMY10" s="53"/>
      <c r="NMZ10" s="53"/>
      <c r="NNA10" s="53"/>
      <c r="NNB10" s="53"/>
      <c r="NNC10" s="53"/>
      <c r="NND10" s="53"/>
      <c r="NNE10" s="53"/>
      <c r="NNF10" s="53"/>
      <c r="NNG10" s="53"/>
      <c r="NNH10" s="53"/>
      <c r="NNI10" s="53"/>
      <c r="NNJ10" s="53"/>
      <c r="NNK10" s="53"/>
      <c r="NNL10" s="53"/>
      <c r="NNM10" s="53"/>
      <c r="NNN10" s="53"/>
      <c r="NNO10" s="53"/>
      <c r="NNP10" s="53"/>
      <c r="NNQ10" s="53"/>
      <c r="NNR10" s="53"/>
      <c r="NNS10" s="53"/>
      <c r="NNT10" s="53"/>
      <c r="NNU10" s="53"/>
      <c r="NNV10" s="53"/>
      <c r="NNW10" s="53"/>
      <c r="NNX10" s="53"/>
      <c r="NNY10" s="53"/>
      <c r="NNZ10" s="53"/>
      <c r="NOA10" s="53"/>
      <c r="NOB10" s="53"/>
      <c r="NOC10" s="53"/>
      <c r="NOD10" s="53"/>
      <c r="NOE10" s="53"/>
      <c r="NOF10" s="53"/>
      <c r="NOG10" s="53"/>
      <c r="NOH10" s="53"/>
      <c r="NOI10" s="53"/>
      <c r="NOJ10" s="53"/>
      <c r="NOK10" s="53"/>
      <c r="NOL10" s="53"/>
      <c r="NOM10" s="53"/>
      <c r="NON10" s="53"/>
      <c r="NOO10" s="53"/>
      <c r="NOP10" s="53"/>
      <c r="NOQ10" s="53"/>
      <c r="NOR10" s="53"/>
      <c r="NOS10" s="53"/>
      <c r="NOT10" s="53"/>
      <c r="NOU10" s="53"/>
      <c r="NOV10" s="53"/>
      <c r="NOW10" s="53"/>
      <c r="NOX10" s="53"/>
      <c r="NOY10" s="53"/>
      <c r="NOZ10" s="53"/>
      <c r="NPA10" s="53"/>
      <c r="NPB10" s="53"/>
      <c r="NPC10" s="53"/>
      <c r="NPD10" s="53"/>
      <c r="NPE10" s="53"/>
      <c r="NPF10" s="53"/>
      <c r="NPG10" s="53"/>
      <c r="NPH10" s="53"/>
      <c r="NPI10" s="53"/>
      <c r="NPJ10" s="53"/>
      <c r="NPK10" s="53"/>
      <c r="NPL10" s="53"/>
      <c r="NPM10" s="53"/>
      <c r="NPN10" s="53"/>
      <c r="NPO10" s="53"/>
      <c r="NPP10" s="53"/>
      <c r="NPQ10" s="53"/>
      <c r="NPR10" s="53"/>
      <c r="NPS10" s="53"/>
      <c r="NPT10" s="53"/>
      <c r="NPU10" s="53"/>
      <c r="NPV10" s="53"/>
      <c r="NPW10" s="53"/>
      <c r="NPX10" s="53"/>
      <c r="NPY10" s="53"/>
      <c r="NPZ10" s="53"/>
      <c r="NQA10" s="53"/>
      <c r="NQB10" s="53"/>
      <c r="NQC10" s="53"/>
      <c r="NQD10" s="53"/>
      <c r="NQE10" s="53"/>
      <c r="NQF10" s="53"/>
      <c r="NQG10" s="53"/>
      <c r="NQH10" s="53"/>
      <c r="NQI10" s="53"/>
      <c r="NQJ10" s="53"/>
      <c r="NQK10" s="53"/>
      <c r="NQL10" s="53"/>
      <c r="NQM10" s="53"/>
      <c r="NQN10" s="53"/>
      <c r="NQO10" s="53"/>
      <c r="NQP10" s="53"/>
      <c r="NQQ10" s="53"/>
      <c r="NQR10" s="53"/>
      <c r="NQS10" s="53"/>
      <c r="NQT10" s="53"/>
      <c r="NQU10" s="53"/>
      <c r="NQV10" s="53"/>
      <c r="NQW10" s="53"/>
      <c r="NQX10" s="53"/>
      <c r="NQY10" s="53"/>
      <c r="NQZ10" s="53"/>
      <c r="NRA10" s="53"/>
      <c r="NRB10" s="53"/>
      <c r="NRC10" s="53"/>
      <c r="NRD10" s="53"/>
      <c r="NRE10" s="53"/>
      <c r="NRF10" s="53"/>
      <c r="NRG10" s="53"/>
      <c r="NRH10" s="53"/>
      <c r="NRI10" s="53"/>
      <c r="NRJ10" s="53"/>
      <c r="NRK10" s="53"/>
      <c r="NRL10" s="53"/>
      <c r="NRM10" s="53"/>
      <c r="NRN10" s="53"/>
      <c r="NRO10" s="53"/>
      <c r="NRP10" s="53"/>
      <c r="NRQ10" s="53"/>
      <c r="NRR10" s="53"/>
      <c r="NRS10" s="53"/>
      <c r="NRT10" s="53"/>
      <c r="NRU10" s="53"/>
      <c r="NRV10" s="53"/>
      <c r="NRW10" s="53"/>
      <c r="NRX10" s="53"/>
      <c r="NRY10" s="53"/>
      <c r="NRZ10" s="53"/>
      <c r="NSA10" s="53"/>
      <c r="NSB10" s="53"/>
      <c r="NSC10" s="53"/>
      <c r="NSD10" s="53"/>
      <c r="NSE10" s="53"/>
      <c r="NSF10" s="53"/>
      <c r="NSG10" s="53"/>
      <c r="NSH10" s="53"/>
      <c r="NSI10" s="53"/>
      <c r="NSJ10" s="53"/>
      <c r="NSK10" s="53"/>
      <c r="NSL10" s="53"/>
      <c r="NSM10" s="53"/>
      <c r="NSN10" s="53"/>
      <c r="NSO10" s="53"/>
      <c r="NSP10" s="53"/>
      <c r="NSQ10" s="53"/>
      <c r="NSR10" s="53"/>
      <c r="NSS10" s="53"/>
      <c r="NST10" s="53"/>
      <c r="NSU10" s="53"/>
      <c r="NSV10" s="53"/>
      <c r="NSW10" s="53"/>
      <c r="NSX10" s="53"/>
      <c r="NSY10" s="53"/>
      <c r="NSZ10" s="53"/>
      <c r="NTA10" s="53"/>
      <c r="NTB10" s="53"/>
      <c r="NTC10" s="53"/>
      <c r="NTD10" s="53"/>
      <c r="NTE10" s="53"/>
      <c r="NTF10" s="53"/>
      <c r="NTG10" s="53"/>
      <c r="NTH10" s="53"/>
      <c r="NTI10" s="53"/>
      <c r="NTJ10" s="53"/>
      <c r="NTK10" s="53"/>
      <c r="NTL10" s="53"/>
      <c r="NTM10" s="53"/>
      <c r="NTN10" s="53"/>
      <c r="NTO10" s="53"/>
      <c r="NTP10" s="53"/>
      <c r="NTQ10" s="53"/>
      <c r="NTR10" s="53"/>
      <c r="NTS10" s="53"/>
      <c r="NTT10" s="53"/>
      <c r="NTU10" s="53"/>
      <c r="NTV10" s="53"/>
      <c r="NTW10" s="53"/>
      <c r="NTX10" s="53"/>
      <c r="NTY10" s="53"/>
      <c r="NTZ10" s="53"/>
      <c r="NUA10" s="53"/>
      <c r="NUB10" s="53"/>
      <c r="NUC10" s="53"/>
      <c r="NUD10" s="53"/>
      <c r="NUE10" s="53"/>
      <c r="NUF10" s="53"/>
      <c r="NUG10" s="53"/>
      <c r="NUH10" s="53"/>
      <c r="NUI10" s="53"/>
      <c r="NUJ10" s="53"/>
      <c r="NUK10" s="53"/>
      <c r="NUL10" s="53"/>
      <c r="NUM10" s="53"/>
      <c r="NUN10" s="53"/>
      <c r="NUO10" s="53"/>
      <c r="NUP10" s="53"/>
      <c r="NUQ10" s="53"/>
      <c r="NUR10" s="53"/>
      <c r="NUS10" s="53"/>
      <c r="NUT10" s="53"/>
      <c r="NUU10" s="53"/>
      <c r="NUV10" s="53"/>
      <c r="NUW10" s="53"/>
      <c r="NUX10" s="53"/>
      <c r="NUY10" s="53"/>
      <c r="NUZ10" s="53"/>
      <c r="NVA10" s="53"/>
      <c r="NVB10" s="53"/>
      <c r="NVC10" s="53"/>
      <c r="NVD10" s="53"/>
      <c r="NVE10" s="53"/>
      <c r="NVF10" s="53"/>
      <c r="NVG10" s="53"/>
      <c r="NVH10" s="53"/>
      <c r="NVI10" s="53"/>
      <c r="NVJ10" s="53"/>
      <c r="NVK10" s="53"/>
      <c r="NVL10" s="53"/>
      <c r="NVM10" s="53"/>
      <c r="NVN10" s="53"/>
      <c r="NVO10" s="53"/>
      <c r="NVP10" s="53"/>
      <c r="NVQ10" s="53"/>
      <c r="NVR10" s="53"/>
      <c r="NVS10" s="53"/>
      <c r="NVT10" s="53"/>
      <c r="NVU10" s="53"/>
      <c r="NVV10" s="53"/>
      <c r="NVW10" s="53"/>
      <c r="NVX10" s="53"/>
      <c r="NVY10" s="53"/>
      <c r="NVZ10" s="53"/>
      <c r="NWA10" s="53"/>
      <c r="NWB10" s="53"/>
      <c r="NWC10" s="53"/>
      <c r="NWD10" s="53"/>
      <c r="NWE10" s="53"/>
      <c r="NWF10" s="53"/>
      <c r="NWG10" s="53"/>
      <c r="NWH10" s="53"/>
      <c r="NWI10" s="53"/>
      <c r="NWJ10" s="53"/>
      <c r="NWK10" s="53"/>
      <c r="NWL10" s="53"/>
      <c r="NWM10" s="53"/>
      <c r="NWN10" s="53"/>
      <c r="NWO10" s="53"/>
      <c r="NWP10" s="53"/>
      <c r="NWQ10" s="53"/>
      <c r="NWR10" s="53"/>
      <c r="NWS10" s="53"/>
      <c r="NWT10" s="53"/>
      <c r="NWU10" s="53"/>
      <c r="NWV10" s="53"/>
      <c r="NWW10" s="53"/>
      <c r="NWX10" s="53"/>
      <c r="NWY10" s="53"/>
      <c r="NWZ10" s="53"/>
      <c r="NXA10" s="53"/>
      <c r="NXB10" s="53"/>
      <c r="NXC10" s="53"/>
      <c r="NXD10" s="53"/>
      <c r="NXE10" s="53"/>
      <c r="NXF10" s="53"/>
      <c r="NXG10" s="53"/>
      <c r="NXH10" s="53"/>
      <c r="NXI10" s="53"/>
      <c r="NXJ10" s="53"/>
      <c r="NXK10" s="53"/>
      <c r="NXL10" s="53"/>
      <c r="NXM10" s="53"/>
      <c r="NXN10" s="53"/>
      <c r="NXO10" s="53"/>
      <c r="NXP10" s="53"/>
      <c r="NXQ10" s="53"/>
      <c r="NXR10" s="53"/>
      <c r="NXS10" s="53"/>
      <c r="NXT10" s="53"/>
      <c r="NXU10" s="53"/>
      <c r="NXV10" s="53"/>
      <c r="NXW10" s="53"/>
      <c r="NXX10" s="53"/>
      <c r="NXY10" s="53"/>
      <c r="NXZ10" s="53"/>
      <c r="NYA10" s="53"/>
      <c r="NYB10" s="53"/>
      <c r="NYC10" s="53"/>
      <c r="NYD10" s="53"/>
      <c r="NYE10" s="53"/>
      <c r="NYF10" s="53"/>
      <c r="NYG10" s="53"/>
      <c r="NYH10" s="53"/>
      <c r="NYI10" s="53"/>
      <c r="NYJ10" s="53"/>
      <c r="NYK10" s="53"/>
      <c r="NYL10" s="53"/>
      <c r="NYM10" s="53"/>
      <c r="NYN10" s="53"/>
      <c r="NYO10" s="53"/>
      <c r="NYP10" s="53"/>
      <c r="NYQ10" s="53"/>
      <c r="NYR10" s="53"/>
      <c r="NYS10" s="53"/>
      <c r="NYT10" s="53"/>
      <c r="NYU10" s="53"/>
      <c r="NYV10" s="53"/>
      <c r="NYW10" s="53"/>
      <c r="NYX10" s="53"/>
      <c r="NYY10" s="53"/>
      <c r="NYZ10" s="53"/>
      <c r="NZA10" s="53"/>
      <c r="NZB10" s="53"/>
      <c r="NZC10" s="53"/>
      <c r="NZD10" s="53"/>
      <c r="NZE10" s="53"/>
      <c r="NZF10" s="53"/>
      <c r="NZG10" s="53"/>
      <c r="NZH10" s="53"/>
      <c r="NZI10" s="53"/>
      <c r="NZJ10" s="53"/>
      <c r="NZK10" s="53"/>
      <c r="NZL10" s="53"/>
      <c r="NZM10" s="53"/>
      <c r="NZN10" s="53"/>
      <c r="NZO10" s="53"/>
      <c r="NZP10" s="53"/>
      <c r="NZQ10" s="53"/>
      <c r="NZR10" s="53"/>
      <c r="NZS10" s="53"/>
      <c r="NZT10" s="53"/>
      <c r="NZU10" s="53"/>
      <c r="NZV10" s="53"/>
      <c r="NZW10" s="53"/>
      <c r="NZX10" s="53"/>
      <c r="NZY10" s="53"/>
      <c r="NZZ10" s="53"/>
      <c r="OAA10" s="53"/>
      <c r="OAB10" s="53"/>
      <c r="OAC10" s="53"/>
      <c r="OAD10" s="53"/>
      <c r="OAE10" s="53"/>
      <c r="OAF10" s="53"/>
      <c r="OAG10" s="53"/>
      <c r="OAH10" s="53"/>
      <c r="OAI10" s="53"/>
      <c r="OAJ10" s="53"/>
      <c r="OAK10" s="53"/>
      <c r="OAL10" s="53"/>
      <c r="OAM10" s="53"/>
      <c r="OAN10" s="53"/>
      <c r="OAO10" s="53"/>
      <c r="OAP10" s="53"/>
      <c r="OAQ10" s="53"/>
      <c r="OAR10" s="53"/>
      <c r="OAS10" s="53"/>
      <c r="OAT10" s="53"/>
      <c r="OAU10" s="53"/>
      <c r="OAV10" s="53"/>
      <c r="OAW10" s="53"/>
      <c r="OAX10" s="53"/>
      <c r="OAY10" s="53"/>
      <c r="OAZ10" s="53"/>
      <c r="OBA10" s="53"/>
      <c r="OBB10" s="53"/>
      <c r="OBC10" s="53"/>
      <c r="OBD10" s="53"/>
      <c r="OBE10" s="53"/>
      <c r="OBF10" s="53"/>
      <c r="OBG10" s="53"/>
      <c r="OBH10" s="53"/>
      <c r="OBI10" s="53"/>
      <c r="OBJ10" s="53"/>
      <c r="OBK10" s="53"/>
      <c r="OBL10" s="53"/>
      <c r="OBM10" s="53"/>
      <c r="OBN10" s="53"/>
      <c r="OBO10" s="53"/>
      <c r="OBP10" s="53"/>
      <c r="OBQ10" s="53"/>
      <c r="OBR10" s="53"/>
      <c r="OBS10" s="53"/>
      <c r="OBT10" s="53"/>
      <c r="OBU10" s="53"/>
      <c r="OBV10" s="53"/>
      <c r="OBW10" s="53"/>
      <c r="OBX10" s="53"/>
      <c r="OBY10" s="53"/>
      <c r="OBZ10" s="53"/>
      <c r="OCA10" s="53"/>
      <c r="OCB10" s="53"/>
      <c r="OCC10" s="53"/>
      <c r="OCD10" s="53"/>
      <c r="OCE10" s="53"/>
      <c r="OCF10" s="53"/>
      <c r="OCG10" s="53"/>
      <c r="OCH10" s="53"/>
      <c r="OCI10" s="53"/>
      <c r="OCJ10" s="53"/>
      <c r="OCK10" s="53"/>
      <c r="OCL10" s="53"/>
      <c r="OCM10" s="53"/>
      <c r="OCN10" s="53"/>
      <c r="OCO10" s="53"/>
      <c r="OCP10" s="53"/>
      <c r="OCQ10" s="53"/>
      <c r="OCR10" s="53"/>
      <c r="OCS10" s="53"/>
      <c r="OCT10" s="53"/>
      <c r="OCU10" s="53"/>
      <c r="OCV10" s="53"/>
      <c r="OCW10" s="53"/>
      <c r="OCX10" s="53"/>
      <c r="OCY10" s="53"/>
      <c r="OCZ10" s="53"/>
      <c r="ODA10" s="53"/>
      <c r="ODB10" s="53"/>
      <c r="ODC10" s="53"/>
      <c r="ODD10" s="53"/>
      <c r="ODE10" s="53"/>
      <c r="ODF10" s="53"/>
      <c r="ODG10" s="53"/>
      <c r="ODH10" s="53"/>
      <c r="ODI10" s="53"/>
      <c r="ODJ10" s="53"/>
      <c r="ODK10" s="53"/>
      <c r="ODL10" s="53"/>
      <c r="ODM10" s="53"/>
      <c r="ODN10" s="53"/>
      <c r="ODO10" s="53"/>
      <c r="ODP10" s="53"/>
      <c r="ODQ10" s="53"/>
      <c r="ODR10" s="53"/>
      <c r="ODS10" s="53"/>
      <c r="ODT10" s="53"/>
      <c r="ODU10" s="53"/>
      <c r="ODV10" s="53"/>
      <c r="ODW10" s="53"/>
      <c r="ODX10" s="53"/>
      <c r="ODY10" s="53"/>
      <c r="ODZ10" s="53"/>
      <c r="OEA10" s="53"/>
      <c r="OEB10" s="53"/>
      <c r="OEC10" s="53"/>
      <c r="OED10" s="53"/>
      <c r="OEE10" s="53"/>
      <c r="OEF10" s="53"/>
      <c r="OEG10" s="53"/>
      <c r="OEH10" s="53"/>
      <c r="OEI10" s="53"/>
      <c r="OEJ10" s="53"/>
      <c r="OEK10" s="53"/>
      <c r="OEL10" s="53"/>
      <c r="OEM10" s="53"/>
      <c r="OEN10" s="53"/>
      <c r="OEO10" s="53"/>
      <c r="OEP10" s="53"/>
      <c r="OEQ10" s="53"/>
      <c r="OER10" s="53"/>
      <c r="OES10" s="53"/>
      <c r="OET10" s="53"/>
      <c r="OEU10" s="53"/>
      <c r="OEV10" s="53"/>
      <c r="OEW10" s="53"/>
      <c r="OEX10" s="53"/>
      <c r="OEY10" s="53"/>
      <c r="OEZ10" s="53"/>
      <c r="OFA10" s="53"/>
      <c r="OFB10" s="53"/>
      <c r="OFC10" s="53"/>
      <c r="OFD10" s="53"/>
      <c r="OFE10" s="53"/>
      <c r="OFF10" s="53"/>
      <c r="OFG10" s="53"/>
      <c r="OFH10" s="53"/>
      <c r="OFI10" s="53"/>
      <c r="OFJ10" s="53"/>
      <c r="OFK10" s="53"/>
      <c r="OFL10" s="53"/>
      <c r="OFM10" s="53"/>
      <c r="OFN10" s="53"/>
      <c r="OFO10" s="53"/>
      <c r="OFP10" s="53"/>
      <c r="OFQ10" s="53"/>
      <c r="OFR10" s="53"/>
      <c r="OFS10" s="53"/>
      <c r="OFT10" s="53"/>
      <c r="OFU10" s="53"/>
      <c r="OFV10" s="53"/>
      <c r="OFW10" s="53"/>
      <c r="OFX10" s="53"/>
      <c r="OFY10" s="53"/>
      <c r="OFZ10" s="53"/>
      <c r="OGA10" s="53"/>
      <c r="OGB10" s="53"/>
      <c r="OGC10" s="53"/>
      <c r="OGD10" s="53"/>
      <c r="OGE10" s="53"/>
      <c r="OGF10" s="53"/>
      <c r="OGG10" s="53"/>
      <c r="OGH10" s="53"/>
      <c r="OGI10" s="53"/>
      <c r="OGJ10" s="53"/>
      <c r="OGK10" s="53"/>
      <c r="OGL10" s="53"/>
      <c r="OGM10" s="53"/>
      <c r="OGN10" s="53"/>
      <c r="OGO10" s="53"/>
      <c r="OGP10" s="53"/>
      <c r="OGQ10" s="53"/>
      <c r="OGR10" s="53"/>
      <c r="OGS10" s="53"/>
      <c r="OGT10" s="53"/>
      <c r="OGU10" s="53"/>
      <c r="OGV10" s="53"/>
      <c r="OGW10" s="53"/>
      <c r="OGX10" s="53"/>
      <c r="OGY10" s="53"/>
      <c r="OGZ10" s="53"/>
      <c r="OHA10" s="53"/>
      <c r="OHB10" s="53"/>
      <c r="OHC10" s="53"/>
      <c r="OHD10" s="53"/>
      <c r="OHE10" s="53"/>
      <c r="OHF10" s="53"/>
      <c r="OHG10" s="53"/>
      <c r="OHH10" s="53"/>
      <c r="OHI10" s="53"/>
      <c r="OHJ10" s="53"/>
      <c r="OHK10" s="53"/>
      <c r="OHL10" s="53"/>
      <c r="OHM10" s="53"/>
      <c r="OHN10" s="53"/>
      <c r="OHO10" s="53"/>
      <c r="OHP10" s="53"/>
      <c r="OHQ10" s="53"/>
      <c r="OHR10" s="53"/>
      <c r="OHS10" s="53"/>
      <c r="OHT10" s="53"/>
      <c r="OHU10" s="53"/>
      <c r="OHV10" s="53"/>
      <c r="OHW10" s="53"/>
      <c r="OHX10" s="53"/>
      <c r="OHY10" s="53"/>
      <c r="OHZ10" s="53"/>
      <c r="OIA10" s="53"/>
      <c r="OIB10" s="53"/>
      <c r="OIC10" s="53"/>
      <c r="OID10" s="53"/>
      <c r="OIE10" s="53"/>
      <c r="OIF10" s="53"/>
      <c r="OIG10" s="53"/>
      <c r="OIH10" s="53"/>
      <c r="OII10" s="53"/>
      <c r="OIJ10" s="53"/>
      <c r="OIK10" s="53"/>
      <c r="OIL10" s="53"/>
      <c r="OIM10" s="53"/>
      <c r="OIN10" s="53"/>
      <c r="OIO10" s="53"/>
      <c r="OIP10" s="53"/>
      <c r="OIQ10" s="53"/>
      <c r="OIR10" s="53"/>
      <c r="OIS10" s="53"/>
      <c r="OIT10" s="53"/>
      <c r="OIU10" s="53"/>
      <c r="OIV10" s="53"/>
      <c r="OIW10" s="53"/>
      <c r="OIX10" s="53"/>
      <c r="OIY10" s="53"/>
      <c r="OIZ10" s="53"/>
      <c r="OJA10" s="53"/>
      <c r="OJB10" s="53"/>
      <c r="OJC10" s="53"/>
      <c r="OJD10" s="53"/>
      <c r="OJE10" s="53"/>
      <c r="OJF10" s="53"/>
      <c r="OJG10" s="53"/>
      <c r="OJH10" s="53"/>
      <c r="OJI10" s="53"/>
      <c r="OJJ10" s="53"/>
      <c r="OJK10" s="53"/>
      <c r="OJL10" s="53"/>
      <c r="OJM10" s="53"/>
      <c r="OJN10" s="53"/>
      <c r="OJO10" s="53"/>
      <c r="OJP10" s="53"/>
      <c r="OJQ10" s="53"/>
      <c r="OJR10" s="53"/>
      <c r="OJS10" s="53"/>
      <c r="OJT10" s="53"/>
      <c r="OJU10" s="53"/>
      <c r="OJV10" s="53"/>
      <c r="OJW10" s="53"/>
      <c r="OJX10" s="53"/>
      <c r="OJY10" s="53"/>
      <c r="OJZ10" s="53"/>
      <c r="OKA10" s="53"/>
      <c r="OKB10" s="53"/>
      <c r="OKC10" s="53"/>
      <c r="OKD10" s="53"/>
      <c r="OKE10" s="53"/>
      <c r="OKF10" s="53"/>
      <c r="OKG10" s="53"/>
      <c r="OKH10" s="53"/>
      <c r="OKI10" s="53"/>
      <c r="OKJ10" s="53"/>
      <c r="OKK10" s="53"/>
      <c r="OKL10" s="53"/>
      <c r="OKM10" s="53"/>
      <c r="OKN10" s="53"/>
      <c r="OKO10" s="53"/>
      <c r="OKP10" s="53"/>
      <c r="OKQ10" s="53"/>
      <c r="OKR10" s="53"/>
      <c r="OKS10" s="53"/>
      <c r="OKT10" s="53"/>
      <c r="OKU10" s="53"/>
      <c r="OKV10" s="53"/>
      <c r="OKW10" s="53"/>
      <c r="OKX10" s="53"/>
      <c r="OKY10" s="53"/>
      <c r="OKZ10" s="53"/>
      <c r="OLA10" s="53"/>
      <c r="OLB10" s="53"/>
      <c r="OLC10" s="53"/>
      <c r="OLD10" s="53"/>
      <c r="OLE10" s="53"/>
      <c r="OLF10" s="53"/>
      <c r="OLG10" s="53"/>
      <c r="OLH10" s="53"/>
      <c r="OLI10" s="53"/>
      <c r="OLJ10" s="53"/>
      <c r="OLK10" s="53"/>
      <c r="OLL10" s="53"/>
      <c r="OLM10" s="53"/>
      <c r="OLN10" s="53"/>
      <c r="OLO10" s="53"/>
      <c r="OLP10" s="53"/>
      <c r="OLQ10" s="53"/>
      <c r="OLR10" s="53"/>
      <c r="OLS10" s="53"/>
      <c r="OLT10" s="53"/>
      <c r="OLU10" s="53"/>
      <c r="OLV10" s="53"/>
      <c r="OLW10" s="53"/>
      <c r="OLX10" s="53"/>
      <c r="OLY10" s="53"/>
      <c r="OLZ10" s="53"/>
      <c r="OMA10" s="53"/>
      <c r="OMB10" s="53"/>
      <c r="OMC10" s="53"/>
      <c r="OMD10" s="53"/>
      <c r="OME10" s="53"/>
      <c r="OMF10" s="53"/>
      <c r="OMG10" s="53"/>
      <c r="OMH10" s="53"/>
      <c r="OMI10" s="53"/>
      <c r="OMJ10" s="53"/>
      <c r="OMK10" s="53"/>
      <c r="OML10" s="53"/>
      <c r="OMM10" s="53"/>
      <c r="OMN10" s="53"/>
      <c r="OMO10" s="53"/>
      <c r="OMP10" s="53"/>
      <c r="OMQ10" s="53"/>
      <c r="OMR10" s="53"/>
      <c r="OMS10" s="53"/>
      <c r="OMT10" s="53"/>
      <c r="OMU10" s="53"/>
      <c r="OMV10" s="53"/>
      <c r="OMW10" s="53"/>
      <c r="OMX10" s="53"/>
      <c r="OMY10" s="53"/>
      <c r="OMZ10" s="53"/>
      <c r="ONA10" s="53"/>
      <c r="ONB10" s="53"/>
      <c r="ONC10" s="53"/>
      <c r="OND10" s="53"/>
      <c r="ONE10" s="53"/>
      <c r="ONF10" s="53"/>
      <c r="ONG10" s="53"/>
      <c r="ONH10" s="53"/>
      <c r="ONI10" s="53"/>
      <c r="ONJ10" s="53"/>
      <c r="ONK10" s="53"/>
      <c r="ONL10" s="53"/>
      <c r="ONM10" s="53"/>
      <c r="ONN10" s="53"/>
      <c r="ONO10" s="53"/>
      <c r="ONP10" s="53"/>
      <c r="ONQ10" s="53"/>
      <c r="ONR10" s="53"/>
      <c r="ONS10" s="53"/>
      <c r="ONT10" s="53"/>
      <c r="ONU10" s="53"/>
      <c r="ONV10" s="53"/>
      <c r="ONW10" s="53"/>
      <c r="ONX10" s="53"/>
      <c r="ONY10" s="53"/>
      <c r="ONZ10" s="53"/>
      <c r="OOA10" s="53"/>
      <c r="OOB10" s="53"/>
      <c r="OOC10" s="53"/>
      <c r="OOD10" s="53"/>
      <c r="OOE10" s="53"/>
      <c r="OOF10" s="53"/>
      <c r="OOG10" s="53"/>
      <c r="OOH10" s="53"/>
      <c r="OOI10" s="53"/>
      <c r="OOJ10" s="53"/>
      <c r="OOK10" s="53"/>
      <c r="OOL10" s="53"/>
      <c r="OOM10" s="53"/>
      <c r="OON10" s="53"/>
      <c r="OOO10" s="53"/>
      <c r="OOP10" s="53"/>
      <c r="OOQ10" s="53"/>
      <c r="OOR10" s="53"/>
      <c r="OOS10" s="53"/>
      <c r="OOT10" s="53"/>
      <c r="OOU10" s="53"/>
      <c r="OOV10" s="53"/>
      <c r="OOW10" s="53"/>
      <c r="OOX10" s="53"/>
      <c r="OOY10" s="53"/>
      <c r="OOZ10" s="53"/>
      <c r="OPA10" s="53"/>
      <c r="OPB10" s="53"/>
      <c r="OPC10" s="53"/>
      <c r="OPD10" s="53"/>
      <c r="OPE10" s="53"/>
      <c r="OPF10" s="53"/>
      <c r="OPG10" s="53"/>
      <c r="OPH10" s="53"/>
      <c r="OPI10" s="53"/>
      <c r="OPJ10" s="53"/>
      <c r="OPK10" s="53"/>
      <c r="OPL10" s="53"/>
      <c r="OPM10" s="53"/>
      <c r="OPN10" s="53"/>
      <c r="OPO10" s="53"/>
      <c r="OPP10" s="53"/>
      <c r="OPQ10" s="53"/>
      <c r="OPR10" s="53"/>
      <c r="OPS10" s="53"/>
      <c r="OPT10" s="53"/>
      <c r="OPU10" s="53"/>
      <c r="OPV10" s="53"/>
      <c r="OPW10" s="53"/>
      <c r="OPX10" s="53"/>
      <c r="OPY10" s="53"/>
      <c r="OPZ10" s="53"/>
      <c r="OQA10" s="53"/>
      <c r="OQB10" s="53"/>
      <c r="OQC10" s="53"/>
      <c r="OQD10" s="53"/>
      <c r="OQE10" s="53"/>
      <c r="OQF10" s="53"/>
      <c r="OQG10" s="53"/>
      <c r="OQH10" s="53"/>
      <c r="OQI10" s="53"/>
      <c r="OQJ10" s="53"/>
      <c r="OQK10" s="53"/>
      <c r="OQL10" s="53"/>
      <c r="OQM10" s="53"/>
      <c r="OQN10" s="53"/>
      <c r="OQO10" s="53"/>
      <c r="OQP10" s="53"/>
      <c r="OQQ10" s="53"/>
      <c r="OQR10" s="53"/>
      <c r="OQS10" s="53"/>
      <c r="OQT10" s="53"/>
      <c r="OQU10" s="53"/>
      <c r="OQV10" s="53"/>
      <c r="OQW10" s="53"/>
      <c r="OQX10" s="53"/>
      <c r="OQY10" s="53"/>
      <c r="OQZ10" s="53"/>
      <c r="ORA10" s="53"/>
      <c r="ORB10" s="53"/>
      <c r="ORC10" s="53"/>
      <c r="ORD10" s="53"/>
      <c r="ORE10" s="53"/>
      <c r="ORF10" s="53"/>
      <c r="ORG10" s="53"/>
      <c r="ORH10" s="53"/>
      <c r="ORI10" s="53"/>
      <c r="ORJ10" s="53"/>
      <c r="ORK10" s="53"/>
      <c r="ORL10" s="53"/>
      <c r="ORM10" s="53"/>
      <c r="ORN10" s="53"/>
      <c r="ORO10" s="53"/>
      <c r="ORP10" s="53"/>
      <c r="ORQ10" s="53"/>
      <c r="ORR10" s="53"/>
      <c r="ORS10" s="53"/>
      <c r="ORT10" s="53"/>
      <c r="ORU10" s="53"/>
      <c r="ORV10" s="53"/>
      <c r="ORW10" s="53"/>
      <c r="ORX10" s="53"/>
      <c r="ORY10" s="53"/>
      <c r="ORZ10" s="53"/>
      <c r="OSA10" s="53"/>
      <c r="OSB10" s="53"/>
      <c r="OSC10" s="53"/>
      <c r="OSD10" s="53"/>
      <c r="OSE10" s="53"/>
      <c r="OSF10" s="53"/>
      <c r="OSG10" s="53"/>
      <c r="OSH10" s="53"/>
      <c r="OSI10" s="53"/>
      <c r="OSJ10" s="53"/>
      <c r="OSK10" s="53"/>
      <c r="OSL10" s="53"/>
      <c r="OSM10" s="53"/>
      <c r="OSN10" s="53"/>
      <c r="OSO10" s="53"/>
      <c r="OSP10" s="53"/>
      <c r="OSQ10" s="53"/>
      <c r="OSR10" s="53"/>
      <c r="OSS10" s="53"/>
      <c r="OST10" s="53"/>
      <c r="OSU10" s="53"/>
      <c r="OSV10" s="53"/>
      <c r="OSW10" s="53"/>
      <c r="OSX10" s="53"/>
      <c r="OSY10" s="53"/>
      <c r="OSZ10" s="53"/>
      <c r="OTA10" s="53"/>
      <c r="OTB10" s="53"/>
      <c r="OTC10" s="53"/>
      <c r="OTD10" s="53"/>
      <c r="OTE10" s="53"/>
      <c r="OTF10" s="53"/>
      <c r="OTG10" s="53"/>
      <c r="OTH10" s="53"/>
      <c r="OTI10" s="53"/>
      <c r="OTJ10" s="53"/>
      <c r="OTK10" s="53"/>
      <c r="OTL10" s="53"/>
      <c r="OTM10" s="53"/>
      <c r="OTN10" s="53"/>
      <c r="OTO10" s="53"/>
      <c r="OTP10" s="53"/>
      <c r="OTQ10" s="53"/>
      <c r="OTR10" s="53"/>
      <c r="OTS10" s="53"/>
      <c r="OTT10" s="53"/>
      <c r="OTU10" s="53"/>
      <c r="OTV10" s="53"/>
      <c r="OTW10" s="53"/>
      <c r="OTX10" s="53"/>
      <c r="OTY10" s="53"/>
      <c r="OTZ10" s="53"/>
      <c r="OUA10" s="53"/>
      <c r="OUB10" s="53"/>
      <c r="OUC10" s="53"/>
      <c r="OUD10" s="53"/>
      <c r="OUE10" s="53"/>
      <c r="OUF10" s="53"/>
      <c r="OUG10" s="53"/>
      <c r="OUH10" s="53"/>
      <c r="OUI10" s="53"/>
      <c r="OUJ10" s="53"/>
      <c r="OUK10" s="53"/>
      <c r="OUL10" s="53"/>
      <c r="OUM10" s="53"/>
      <c r="OUN10" s="53"/>
      <c r="OUO10" s="53"/>
      <c r="OUP10" s="53"/>
      <c r="OUQ10" s="53"/>
      <c r="OUR10" s="53"/>
      <c r="OUS10" s="53"/>
      <c r="OUT10" s="53"/>
      <c r="OUU10" s="53"/>
      <c r="OUV10" s="53"/>
      <c r="OUW10" s="53"/>
      <c r="OUX10" s="53"/>
      <c r="OUY10" s="53"/>
      <c r="OUZ10" s="53"/>
      <c r="OVA10" s="53"/>
      <c r="OVB10" s="53"/>
      <c r="OVC10" s="53"/>
      <c r="OVD10" s="53"/>
      <c r="OVE10" s="53"/>
      <c r="OVF10" s="53"/>
      <c r="OVG10" s="53"/>
      <c r="OVH10" s="53"/>
      <c r="OVI10" s="53"/>
      <c r="OVJ10" s="53"/>
      <c r="OVK10" s="53"/>
      <c r="OVL10" s="53"/>
      <c r="OVM10" s="53"/>
      <c r="OVN10" s="53"/>
      <c r="OVO10" s="53"/>
      <c r="OVP10" s="53"/>
      <c r="OVQ10" s="53"/>
      <c r="OVR10" s="53"/>
      <c r="OVS10" s="53"/>
      <c r="OVT10" s="53"/>
      <c r="OVU10" s="53"/>
      <c r="OVV10" s="53"/>
      <c r="OVW10" s="53"/>
      <c r="OVX10" s="53"/>
      <c r="OVY10" s="53"/>
      <c r="OVZ10" s="53"/>
      <c r="OWA10" s="53"/>
      <c r="OWB10" s="53"/>
      <c r="OWC10" s="53"/>
      <c r="OWD10" s="53"/>
      <c r="OWE10" s="53"/>
      <c r="OWF10" s="53"/>
      <c r="OWG10" s="53"/>
      <c r="OWH10" s="53"/>
      <c r="OWI10" s="53"/>
      <c r="OWJ10" s="53"/>
      <c r="OWK10" s="53"/>
      <c r="OWL10" s="53"/>
      <c r="OWM10" s="53"/>
      <c r="OWN10" s="53"/>
      <c r="OWO10" s="53"/>
      <c r="OWP10" s="53"/>
      <c r="OWQ10" s="53"/>
      <c r="OWR10" s="53"/>
      <c r="OWS10" s="53"/>
      <c r="OWT10" s="53"/>
      <c r="OWU10" s="53"/>
      <c r="OWV10" s="53"/>
      <c r="OWW10" s="53"/>
      <c r="OWX10" s="53"/>
      <c r="OWY10" s="53"/>
      <c r="OWZ10" s="53"/>
      <c r="OXA10" s="53"/>
      <c r="OXB10" s="53"/>
      <c r="OXC10" s="53"/>
      <c r="OXD10" s="53"/>
      <c r="OXE10" s="53"/>
      <c r="OXF10" s="53"/>
      <c r="OXG10" s="53"/>
      <c r="OXH10" s="53"/>
      <c r="OXI10" s="53"/>
      <c r="OXJ10" s="53"/>
      <c r="OXK10" s="53"/>
      <c r="OXL10" s="53"/>
      <c r="OXM10" s="53"/>
      <c r="OXN10" s="53"/>
      <c r="OXO10" s="53"/>
      <c r="OXP10" s="53"/>
      <c r="OXQ10" s="53"/>
      <c r="OXR10" s="53"/>
      <c r="OXS10" s="53"/>
      <c r="OXT10" s="53"/>
      <c r="OXU10" s="53"/>
      <c r="OXV10" s="53"/>
      <c r="OXW10" s="53"/>
      <c r="OXX10" s="53"/>
      <c r="OXY10" s="53"/>
      <c r="OXZ10" s="53"/>
      <c r="OYA10" s="53"/>
      <c r="OYB10" s="53"/>
      <c r="OYC10" s="53"/>
      <c r="OYD10" s="53"/>
      <c r="OYE10" s="53"/>
      <c r="OYF10" s="53"/>
      <c r="OYG10" s="53"/>
      <c r="OYH10" s="53"/>
      <c r="OYI10" s="53"/>
      <c r="OYJ10" s="53"/>
      <c r="OYK10" s="53"/>
      <c r="OYL10" s="53"/>
      <c r="OYM10" s="53"/>
      <c r="OYN10" s="53"/>
      <c r="OYO10" s="53"/>
      <c r="OYP10" s="53"/>
      <c r="OYQ10" s="53"/>
      <c r="OYR10" s="53"/>
      <c r="OYS10" s="53"/>
      <c r="OYT10" s="53"/>
      <c r="OYU10" s="53"/>
      <c r="OYV10" s="53"/>
      <c r="OYW10" s="53"/>
      <c r="OYX10" s="53"/>
      <c r="OYY10" s="53"/>
      <c r="OYZ10" s="53"/>
      <c r="OZA10" s="53"/>
      <c r="OZB10" s="53"/>
      <c r="OZC10" s="53"/>
      <c r="OZD10" s="53"/>
      <c r="OZE10" s="53"/>
      <c r="OZF10" s="53"/>
      <c r="OZG10" s="53"/>
      <c r="OZH10" s="53"/>
      <c r="OZI10" s="53"/>
      <c r="OZJ10" s="53"/>
      <c r="OZK10" s="53"/>
      <c r="OZL10" s="53"/>
      <c r="OZM10" s="53"/>
      <c r="OZN10" s="53"/>
      <c r="OZO10" s="53"/>
      <c r="OZP10" s="53"/>
      <c r="OZQ10" s="53"/>
      <c r="OZR10" s="53"/>
      <c r="OZS10" s="53"/>
      <c r="OZT10" s="53"/>
      <c r="OZU10" s="53"/>
      <c r="OZV10" s="53"/>
      <c r="OZW10" s="53"/>
      <c r="OZX10" s="53"/>
      <c r="OZY10" s="53"/>
      <c r="OZZ10" s="53"/>
      <c r="PAA10" s="53"/>
      <c r="PAB10" s="53"/>
      <c r="PAC10" s="53"/>
      <c r="PAD10" s="53"/>
      <c r="PAE10" s="53"/>
      <c r="PAF10" s="53"/>
      <c r="PAG10" s="53"/>
      <c r="PAH10" s="53"/>
      <c r="PAI10" s="53"/>
      <c r="PAJ10" s="53"/>
      <c r="PAK10" s="53"/>
      <c r="PAL10" s="53"/>
      <c r="PAM10" s="53"/>
      <c r="PAN10" s="53"/>
      <c r="PAO10" s="53"/>
      <c r="PAP10" s="53"/>
      <c r="PAQ10" s="53"/>
      <c r="PAR10" s="53"/>
      <c r="PAS10" s="53"/>
      <c r="PAT10" s="53"/>
      <c r="PAU10" s="53"/>
      <c r="PAV10" s="53"/>
      <c r="PAW10" s="53"/>
      <c r="PAX10" s="53"/>
      <c r="PAY10" s="53"/>
      <c r="PAZ10" s="53"/>
      <c r="PBA10" s="53"/>
      <c r="PBB10" s="53"/>
      <c r="PBC10" s="53"/>
      <c r="PBD10" s="53"/>
      <c r="PBE10" s="53"/>
      <c r="PBF10" s="53"/>
      <c r="PBG10" s="53"/>
      <c r="PBH10" s="53"/>
      <c r="PBI10" s="53"/>
      <c r="PBJ10" s="53"/>
      <c r="PBK10" s="53"/>
      <c r="PBL10" s="53"/>
      <c r="PBM10" s="53"/>
      <c r="PBN10" s="53"/>
      <c r="PBO10" s="53"/>
      <c r="PBP10" s="53"/>
      <c r="PBQ10" s="53"/>
      <c r="PBR10" s="53"/>
      <c r="PBS10" s="53"/>
      <c r="PBT10" s="53"/>
      <c r="PBU10" s="53"/>
      <c r="PBV10" s="53"/>
      <c r="PBW10" s="53"/>
      <c r="PBX10" s="53"/>
      <c r="PBY10" s="53"/>
      <c r="PBZ10" s="53"/>
      <c r="PCA10" s="53"/>
      <c r="PCB10" s="53"/>
      <c r="PCC10" s="53"/>
      <c r="PCD10" s="53"/>
      <c r="PCE10" s="53"/>
      <c r="PCF10" s="53"/>
      <c r="PCG10" s="53"/>
      <c r="PCH10" s="53"/>
      <c r="PCI10" s="53"/>
      <c r="PCJ10" s="53"/>
      <c r="PCK10" s="53"/>
      <c r="PCL10" s="53"/>
      <c r="PCM10" s="53"/>
      <c r="PCN10" s="53"/>
      <c r="PCO10" s="53"/>
      <c r="PCP10" s="53"/>
      <c r="PCQ10" s="53"/>
      <c r="PCR10" s="53"/>
      <c r="PCS10" s="53"/>
      <c r="PCT10" s="53"/>
      <c r="PCU10" s="53"/>
      <c r="PCV10" s="53"/>
      <c r="PCW10" s="53"/>
      <c r="PCX10" s="53"/>
      <c r="PCY10" s="53"/>
      <c r="PCZ10" s="53"/>
      <c r="PDA10" s="53"/>
      <c r="PDB10" s="53"/>
      <c r="PDC10" s="53"/>
      <c r="PDD10" s="53"/>
      <c r="PDE10" s="53"/>
      <c r="PDF10" s="53"/>
      <c r="PDG10" s="53"/>
      <c r="PDH10" s="53"/>
      <c r="PDI10" s="53"/>
      <c r="PDJ10" s="53"/>
      <c r="PDK10" s="53"/>
      <c r="PDL10" s="53"/>
      <c r="PDM10" s="53"/>
      <c r="PDN10" s="53"/>
      <c r="PDO10" s="53"/>
      <c r="PDP10" s="53"/>
      <c r="PDQ10" s="53"/>
      <c r="PDR10" s="53"/>
      <c r="PDS10" s="53"/>
      <c r="PDT10" s="53"/>
      <c r="PDU10" s="53"/>
      <c r="PDV10" s="53"/>
      <c r="PDW10" s="53"/>
      <c r="PDX10" s="53"/>
      <c r="PDY10" s="53"/>
      <c r="PDZ10" s="53"/>
      <c r="PEA10" s="53"/>
      <c r="PEB10" s="53"/>
      <c r="PEC10" s="53"/>
      <c r="PED10" s="53"/>
      <c r="PEE10" s="53"/>
      <c r="PEF10" s="53"/>
      <c r="PEG10" s="53"/>
      <c r="PEH10" s="53"/>
      <c r="PEI10" s="53"/>
      <c r="PEJ10" s="53"/>
      <c r="PEK10" s="53"/>
      <c r="PEL10" s="53"/>
      <c r="PEM10" s="53"/>
      <c r="PEN10" s="53"/>
      <c r="PEO10" s="53"/>
      <c r="PEP10" s="53"/>
      <c r="PEQ10" s="53"/>
      <c r="PER10" s="53"/>
      <c r="PES10" s="53"/>
      <c r="PET10" s="53"/>
      <c r="PEU10" s="53"/>
      <c r="PEV10" s="53"/>
      <c r="PEW10" s="53"/>
      <c r="PEX10" s="53"/>
      <c r="PEY10" s="53"/>
      <c r="PEZ10" s="53"/>
      <c r="PFA10" s="53"/>
      <c r="PFB10" s="53"/>
      <c r="PFC10" s="53"/>
      <c r="PFD10" s="53"/>
      <c r="PFE10" s="53"/>
      <c r="PFF10" s="53"/>
      <c r="PFG10" s="53"/>
      <c r="PFH10" s="53"/>
      <c r="PFI10" s="53"/>
      <c r="PFJ10" s="53"/>
      <c r="PFK10" s="53"/>
      <c r="PFL10" s="53"/>
      <c r="PFM10" s="53"/>
      <c r="PFN10" s="53"/>
      <c r="PFO10" s="53"/>
      <c r="PFP10" s="53"/>
      <c r="PFQ10" s="53"/>
      <c r="PFR10" s="53"/>
      <c r="PFS10" s="53"/>
      <c r="PFT10" s="53"/>
      <c r="PFU10" s="53"/>
      <c r="PFV10" s="53"/>
      <c r="PFW10" s="53"/>
      <c r="PFX10" s="53"/>
      <c r="PFY10" s="53"/>
      <c r="PFZ10" s="53"/>
      <c r="PGA10" s="53"/>
      <c r="PGB10" s="53"/>
      <c r="PGC10" s="53"/>
      <c r="PGD10" s="53"/>
      <c r="PGE10" s="53"/>
      <c r="PGF10" s="53"/>
      <c r="PGG10" s="53"/>
      <c r="PGH10" s="53"/>
      <c r="PGI10" s="53"/>
      <c r="PGJ10" s="53"/>
      <c r="PGK10" s="53"/>
      <c r="PGL10" s="53"/>
      <c r="PGM10" s="53"/>
      <c r="PGN10" s="53"/>
      <c r="PGO10" s="53"/>
      <c r="PGP10" s="53"/>
      <c r="PGQ10" s="53"/>
      <c r="PGR10" s="53"/>
      <c r="PGS10" s="53"/>
      <c r="PGT10" s="53"/>
      <c r="PGU10" s="53"/>
      <c r="PGV10" s="53"/>
      <c r="PGW10" s="53"/>
      <c r="PGX10" s="53"/>
      <c r="PGY10" s="53"/>
      <c r="PGZ10" s="53"/>
      <c r="PHA10" s="53"/>
      <c r="PHB10" s="53"/>
      <c r="PHC10" s="53"/>
      <c r="PHD10" s="53"/>
      <c r="PHE10" s="53"/>
      <c r="PHF10" s="53"/>
      <c r="PHG10" s="53"/>
      <c r="PHH10" s="53"/>
      <c r="PHI10" s="53"/>
      <c r="PHJ10" s="53"/>
      <c r="PHK10" s="53"/>
      <c r="PHL10" s="53"/>
      <c r="PHM10" s="53"/>
      <c r="PHN10" s="53"/>
      <c r="PHO10" s="53"/>
      <c r="PHP10" s="53"/>
      <c r="PHQ10" s="53"/>
      <c r="PHR10" s="53"/>
      <c r="PHS10" s="53"/>
      <c r="PHT10" s="53"/>
      <c r="PHU10" s="53"/>
      <c r="PHV10" s="53"/>
      <c r="PHW10" s="53"/>
      <c r="PHX10" s="53"/>
      <c r="PHY10" s="53"/>
      <c r="PHZ10" s="53"/>
      <c r="PIA10" s="53"/>
      <c r="PIB10" s="53"/>
      <c r="PIC10" s="53"/>
      <c r="PID10" s="53"/>
      <c r="PIE10" s="53"/>
      <c r="PIF10" s="53"/>
      <c r="PIG10" s="53"/>
      <c r="PIH10" s="53"/>
      <c r="PII10" s="53"/>
      <c r="PIJ10" s="53"/>
      <c r="PIK10" s="53"/>
      <c r="PIL10" s="53"/>
      <c r="PIM10" s="53"/>
      <c r="PIN10" s="53"/>
      <c r="PIO10" s="53"/>
      <c r="PIP10" s="53"/>
      <c r="PIQ10" s="53"/>
      <c r="PIR10" s="53"/>
      <c r="PIS10" s="53"/>
      <c r="PIT10" s="53"/>
      <c r="PIU10" s="53"/>
      <c r="PIV10" s="53"/>
      <c r="PIW10" s="53"/>
      <c r="PIX10" s="53"/>
      <c r="PIY10" s="53"/>
      <c r="PIZ10" s="53"/>
      <c r="PJA10" s="53"/>
      <c r="PJB10" s="53"/>
      <c r="PJC10" s="53"/>
      <c r="PJD10" s="53"/>
      <c r="PJE10" s="53"/>
      <c r="PJF10" s="53"/>
      <c r="PJG10" s="53"/>
      <c r="PJH10" s="53"/>
      <c r="PJI10" s="53"/>
      <c r="PJJ10" s="53"/>
      <c r="PJK10" s="53"/>
      <c r="PJL10" s="53"/>
      <c r="PJM10" s="53"/>
      <c r="PJN10" s="53"/>
      <c r="PJO10" s="53"/>
      <c r="PJP10" s="53"/>
      <c r="PJQ10" s="53"/>
      <c r="PJR10" s="53"/>
      <c r="PJS10" s="53"/>
      <c r="PJT10" s="53"/>
      <c r="PJU10" s="53"/>
      <c r="PJV10" s="53"/>
      <c r="PJW10" s="53"/>
      <c r="PJX10" s="53"/>
      <c r="PJY10" s="53"/>
      <c r="PJZ10" s="53"/>
      <c r="PKA10" s="53"/>
      <c r="PKB10" s="53"/>
      <c r="PKC10" s="53"/>
      <c r="PKD10" s="53"/>
      <c r="PKE10" s="53"/>
      <c r="PKF10" s="53"/>
      <c r="PKG10" s="53"/>
      <c r="PKH10" s="53"/>
      <c r="PKI10" s="53"/>
      <c r="PKJ10" s="53"/>
      <c r="PKK10" s="53"/>
      <c r="PKL10" s="53"/>
      <c r="PKM10" s="53"/>
      <c r="PKN10" s="53"/>
      <c r="PKO10" s="53"/>
      <c r="PKP10" s="53"/>
      <c r="PKQ10" s="53"/>
      <c r="PKR10" s="53"/>
      <c r="PKS10" s="53"/>
      <c r="PKT10" s="53"/>
      <c r="PKU10" s="53"/>
      <c r="PKV10" s="53"/>
      <c r="PKW10" s="53"/>
      <c r="PKX10" s="53"/>
      <c r="PKY10" s="53"/>
      <c r="PKZ10" s="53"/>
      <c r="PLA10" s="53"/>
      <c r="PLB10" s="53"/>
      <c r="PLC10" s="53"/>
      <c r="PLD10" s="53"/>
      <c r="PLE10" s="53"/>
      <c r="PLF10" s="53"/>
      <c r="PLG10" s="53"/>
      <c r="PLH10" s="53"/>
      <c r="PLI10" s="53"/>
      <c r="PLJ10" s="53"/>
      <c r="PLK10" s="53"/>
      <c r="PLL10" s="53"/>
      <c r="PLM10" s="53"/>
      <c r="PLN10" s="53"/>
      <c r="PLO10" s="53"/>
      <c r="PLP10" s="53"/>
      <c r="PLQ10" s="53"/>
      <c r="PLR10" s="53"/>
      <c r="PLS10" s="53"/>
      <c r="PLT10" s="53"/>
      <c r="PLU10" s="53"/>
      <c r="PLV10" s="53"/>
      <c r="PLW10" s="53"/>
      <c r="PLX10" s="53"/>
      <c r="PLY10" s="53"/>
      <c r="PLZ10" s="53"/>
      <c r="PMA10" s="53"/>
      <c r="PMB10" s="53"/>
      <c r="PMC10" s="53"/>
      <c r="PMD10" s="53"/>
      <c r="PME10" s="53"/>
      <c r="PMF10" s="53"/>
      <c r="PMG10" s="53"/>
      <c r="PMH10" s="53"/>
      <c r="PMI10" s="53"/>
      <c r="PMJ10" s="53"/>
      <c r="PMK10" s="53"/>
      <c r="PML10" s="53"/>
      <c r="PMM10" s="53"/>
      <c r="PMN10" s="53"/>
      <c r="PMO10" s="53"/>
      <c r="PMP10" s="53"/>
      <c r="PMQ10" s="53"/>
      <c r="PMR10" s="53"/>
      <c r="PMS10" s="53"/>
      <c r="PMT10" s="53"/>
      <c r="PMU10" s="53"/>
      <c r="PMV10" s="53"/>
      <c r="PMW10" s="53"/>
      <c r="PMX10" s="53"/>
      <c r="PMY10" s="53"/>
      <c r="PMZ10" s="53"/>
      <c r="PNA10" s="53"/>
      <c r="PNB10" s="53"/>
      <c r="PNC10" s="53"/>
      <c r="PND10" s="53"/>
      <c r="PNE10" s="53"/>
      <c r="PNF10" s="53"/>
      <c r="PNG10" s="53"/>
      <c r="PNH10" s="53"/>
      <c r="PNI10" s="53"/>
      <c r="PNJ10" s="53"/>
      <c r="PNK10" s="53"/>
      <c r="PNL10" s="53"/>
      <c r="PNM10" s="53"/>
      <c r="PNN10" s="53"/>
      <c r="PNO10" s="53"/>
      <c r="PNP10" s="53"/>
      <c r="PNQ10" s="53"/>
      <c r="PNR10" s="53"/>
      <c r="PNS10" s="53"/>
      <c r="PNT10" s="53"/>
      <c r="PNU10" s="53"/>
      <c r="PNV10" s="53"/>
      <c r="PNW10" s="53"/>
      <c r="PNX10" s="53"/>
      <c r="PNY10" s="53"/>
      <c r="PNZ10" s="53"/>
      <c r="POA10" s="53"/>
      <c r="POB10" s="53"/>
      <c r="POC10" s="53"/>
      <c r="POD10" s="53"/>
      <c r="POE10" s="53"/>
      <c r="POF10" s="53"/>
      <c r="POG10" s="53"/>
      <c r="POH10" s="53"/>
      <c r="POI10" s="53"/>
      <c r="POJ10" s="53"/>
      <c r="POK10" s="53"/>
      <c r="POL10" s="53"/>
      <c r="POM10" s="53"/>
      <c r="PON10" s="53"/>
      <c r="POO10" s="53"/>
      <c r="POP10" s="53"/>
      <c r="POQ10" s="53"/>
      <c r="POR10" s="53"/>
      <c r="POS10" s="53"/>
      <c r="POT10" s="53"/>
      <c r="POU10" s="53"/>
      <c r="POV10" s="53"/>
      <c r="POW10" s="53"/>
      <c r="POX10" s="53"/>
      <c r="POY10" s="53"/>
      <c r="POZ10" s="53"/>
      <c r="PPA10" s="53"/>
      <c r="PPB10" s="53"/>
      <c r="PPC10" s="53"/>
      <c r="PPD10" s="53"/>
      <c r="PPE10" s="53"/>
      <c r="PPF10" s="53"/>
      <c r="PPG10" s="53"/>
      <c r="PPH10" s="53"/>
      <c r="PPI10" s="53"/>
      <c r="PPJ10" s="53"/>
      <c r="PPK10" s="53"/>
      <c r="PPL10" s="53"/>
      <c r="PPM10" s="53"/>
      <c r="PPN10" s="53"/>
      <c r="PPO10" s="53"/>
      <c r="PPP10" s="53"/>
      <c r="PPQ10" s="53"/>
      <c r="PPR10" s="53"/>
      <c r="PPS10" s="53"/>
      <c r="PPT10" s="53"/>
      <c r="PPU10" s="53"/>
      <c r="PPV10" s="53"/>
      <c r="PPW10" s="53"/>
      <c r="PPX10" s="53"/>
      <c r="PPY10" s="53"/>
      <c r="PPZ10" s="53"/>
      <c r="PQA10" s="53"/>
      <c r="PQB10" s="53"/>
      <c r="PQC10" s="53"/>
      <c r="PQD10" s="53"/>
      <c r="PQE10" s="53"/>
      <c r="PQF10" s="53"/>
      <c r="PQG10" s="53"/>
      <c r="PQH10" s="53"/>
      <c r="PQI10" s="53"/>
      <c r="PQJ10" s="53"/>
      <c r="PQK10" s="53"/>
      <c r="PQL10" s="53"/>
      <c r="PQM10" s="53"/>
      <c r="PQN10" s="53"/>
      <c r="PQO10" s="53"/>
      <c r="PQP10" s="53"/>
      <c r="PQQ10" s="53"/>
      <c r="PQR10" s="53"/>
      <c r="PQS10" s="53"/>
      <c r="PQT10" s="53"/>
      <c r="PQU10" s="53"/>
      <c r="PQV10" s="53"/>
      <c r="PQW10" s="53"/>
      <c r="PQX10" s="53"/>
      <c r="PQY10" s="53"/>
      <c r="PQZ10" s="53"/>
      <c r="PRA10" s="53"/>
      <c r="PRB10" s="53"/>
      <c r="PRC10" s="53"/>
      <c r="PRD10" s="53"/>
      <c r="PRE10" s="53"/>
      <c r="PRF10" s="53"/>
      <c r="PRG10" s="53"/>
      <c r="PRH10" s="53"/>
      <c r="PRI10" s="53"/>
      <c r="PRJ10" s="53"/>
      <c r="PRK10" s="53"/>
      <c r="PRL10" s="53"/>
      <c r="PRM10" s="53"/>
      <c r="PRN10" s="53"/>
      <c r="PRO10" s="53"/>
      <c r="PRP10" s="53"/>
      <c r="PRQ10" s="53"/>
      <c r="PRR10" s="53"/>
      <c r="PRS10" s="53"/>
      <c r="PRT10" s="53"/>
      <c r="PRU10" s="53"/>
      <c r="PRV10" s="53"/>
      <c r="PRW10" s="53"/>
      <c r="PRX10" s="53"/>
      <c r="PRY10" s="53"/>
      <c r="PRZ10" s="53"/>
      <c r="PSA10" s="53"/>
      <c r="PSB10" s="53"/>
      <c r="PSC10" s="53"/>
      <c r="PSD10" s="53"/>
      <c r="PSE10" s="53"/>
      <c r="PSF10" s="53"/>
      <c r="PSG10" s="53"/>
      <c r="PSH10" s="53"/>
      <c r="PSI10" s="53"/>
      <c r="PSJ10" s="53"/>
      <c r="PSK10" s="53"/>
      <c r="PSL10" s="53"/>
      <c r="PSM10" s="53"/>
      <c r="PSN10" s="53"/>
      <c r="PSO10" s="53"/>
      <c r="PSP10" s="53"/>
      <c r="PSQ10" s="53"/>
      <c r="PSR10" s="53"/>
      <c r="PSS10" s="53"/>
      <c r="PST10" s="53"/>
      <c r="PSU10" s="53"/>
      <c r="PSV10" s="53"/>
      <c r="PSW10" s="53"/>
      <c r="PSX10" s="53"/>
      <c r="PSY10" s="53"/>
      <c r="PSZ10" s="53"/>
      <c r="PTA10" s="53"/>
      <c r="PTB10" s="53"/>
      <c r="PTC10" s="53"/>
      <c r="PTD10" s="53"/>
      <c r="PTE10" s="53"/>
      <c r="PTF10" s="53"/>
      <c r="PTG10" s="53"/>
      <c r="PTH10" s="53"/>
      <c r="PTI10" s="53"/>
      <c r="PTJ10" s="53"/>
      <c r="PTK10" s="53"/>
      <c r="PTL10" s="53"/>
      <c r="PTM10" s="53"/>
      <c r="PTN10" s="53"/>
      <c r="PTO10" s="53"/>
      <c r="PTP10" s="53"/>
      <c r="PTQ10" s="53"/>
      <c r="PTR10" s="53"/>
      <c r="PTS10" s="53"/>
      <c r="PTT10" s="53"/>
      <c r="PTU10" s="53"/>
      <c r="PTV10" s="53"/>
      <c r="PTW10" s="53"/>
      <c r="PTX10" s="53"/>
      <c r="PTY10" s="53"/>
      <c r="PTZ10" s="53"/>
      <c r="PUA10" s="53"/>
      <c r="PUB10" s="53"/>
      <c r="PUC10" s="53"/>
      <c r="PUD10" s="53"/>
      <c r="PUE10" s="53"/>
      <c r="PUF10" s="53"/>
      <c r="PUG10" s="53"/>
      <c r="PUH10" s="53"/>
      <c r="PUI10" s="53"/>
      <c r="PUJ10" s="53"/>
      <c r="PUK10" s="53"/>
      <c r="PUL10" s="53"/>
      <c r="PUM10" s="53"/>
      <c r="PUN10" s="53"/>
      <c r="PUO10" s="53"/>
      <c r="PUP10" s="53"/>
      <c r="PUQ10" s="53"/>
      <c r="PUR10" s="53"/>
      <c r="PUS10" s="53"/>
      <c r="PUT10" s="53"/>
      <c r="PUU10" s="53"/>
      <c r="PUV10" s="53"/>
      <c r="PUW10" s="53"/>
      <c r="PUX10" s="53"/>
      <c r="PUY10" s="53"/>
      <c r="PUZ10" s="53"/>
      <c r="PVA10" s="53"/>
      <c r="PVB10" s="53"/>
      <c r="PVC10" s="53"/>
      <c r="PVD10" s="53"/>
      <c r="PVE10" s="53"/>
      <c r="PVF10" s="53"/>
      <c r="PVG10" s="53"/>
      <c r="PVH10" s="53"/>
      <c r="PVI10" s="53"/>
      <c r="PVJ10" s="53"/>
      <c r="PVK10" s="53"/>
      <c r="PVL10" s="53"/>
      <c r="PVM10" s="53"/>
      <c r="PVN10" s="53"/>
      <c r="PVO10" s="53"/>
      <c r="PVP10" s="53"/>
      <c r="PVQ10" s="53"/>
      <c r="PVR10" s="53"/>
      <c r="PVS10" s="53"/>
      <c r="PVT10" s="53"/>
      <c r="PVU10" s="53"/>
      <c r="PVV10" s="53"/>
      <c r="PVW10" s="53"/>
      <c r="PVX10" s="53"/>
      <c r="PVY10" s="53"/>
      <c r="PVZ10" s="53"/>
      <c r="PWA10" s="53"/>
      <c r="PWB10" s="53"/>
      <c r="PWC10" s="53"/>
      <c r="PWD10" s="53"/>
      <c r="PWE10" s="53"/>
      <c r="PWF10" s="53"/>
      <c r="PWG10" s="53"/>
      <c r="PWH10" s="53"/>
      <c r="PWI10" s="53"/>
      <c r="PWJ10" s="53"/>
      <c r="PWK10" s="53"/>
      <c r="PWL10" s="53"/>
      <c r="PWM10" s="53"/>
      <c r="PWN10" s="53"/>
      <c r="PWO10" s="53"/>
      <c r="PWP10" s="53"/>
      <c r="PWQ10" s="53"/>
      <c r="PWR10" s="53"/>
      <c r="PWS10" s="53"/>
      <c r="PWT10" s="53"/>
      <c r="PWU10" s="53"/>
      <c r="PWV10" s="53"/>
      <c r="PWW10" s="53"/>
      <c r="PWX10" s="53"/>
      <c r="PWY10" s="53"/>
      <c r="PWZ10" s="53"/>
      <c r="PXA10" s="53"/>
      <c r="PXB10" s="53"/>
      <c r="PXC10" s="53"/>
      <c r="PXD10" s="53"/>
      <c r="PXE10" s="53"/>
      <c r="PXF10" s="53"/>
      <c r="PXG10" s="53"/>
      <c r="PXH10" s="53"/>
      <c r="PXI10" s="53"/>
      <c r="PXJ10" s="53"/>
      <c r="PXK10" s="53"/>
      <c r="PXL10" s="53"/>
      <c r="PXM10" s="53"/>
      <c r="PXN10" s="53"/>
      <c r="PXO10" s="53"/>
      <c r="PXP10" s="53"/>
      <c r="PXQ10" s="53"/>
      <c r="PXR10" s="53"/>
      <c r="PXS10" s="53"/>
      <c r="PXT10" s="53"/>
      <c r="PXU10" s="53"/>
      <c r="PXV10" s="53"/>
      <c r="PXW10" s="53"/>
      <c r="PXX10" s="53"/>
      <c r="PXY10" s="53"/>
      <c r="PXZ10" s="53"/>
      <c r="PYA10" s="53"/>
      <c r="PYB10" s="53"/>
      <c r="PYC10" s="53"/>
      <c r="PYD10" s="53"/>
      <c r="PYE10" s="53"/>
      <c r="PYF10" s="53"/>
      <c r="PYG10" s="53"/>
      <c r="PYH10" s="53"/>
      <c r="PYI10" s="53"/>
      <c r="PYJ10" s="53"/>
      <c r="PYK10" s="53"/>
      <c r="PYL10" s="53"/>
      <c r="PYM10" s="53"/>
      <c r="PYN10" s="53"/>
      <c r="PYO10" s="53"/>
      <c r="PYP10" s="53"/>
      <c r="PYQ10" s="53"/>
      <c r="PYR10" s="53"/>
      <c r="PYS10" s="53"/>
      <c r="PYT10" s="53"/>
      <c r="PYU10" s="53"/>
      <c r="PYV10" s="53"/>
      <c r="PYW10" s="53"/>
      <c r="PYX10" s="53"/>
      <c r="PYY10" s="53"/>
      <c r="PYZ10" s="53"/>
      <c r="PZA10" s="53"/>
      <c r="PZB10" s="53"/>
      <c r="PZC10" s="53"/>
      <c r="PZD10" s="53"/>
      <c r="PZE10" s="53"/>
      <c r="PZF10" s="53"/>
      <c r="PZG10" s="53"/>
      <c r="PZH10" s="53"/>
      <c r="PZI10" s="53"/>
      <c r="PZJ10" s="53"/>
      <c r="PZK10" s="53"/>
      <c r="PZL10" s="53"/>
      <c r="PZM10" s="53"/>
      <c r="PZN10" s="53"/>
      <c r="PZO10" s="53"/>
      <c r="PZP10" s="53"/>
      <c r="PZQ10" s="53"/>
      <c r="PZR10" s="53"/>
      <c r="PZS10" s="53"/>
      <c r="PZT10" s="53"/>
      <c r="PZU10" s="53"/>
      <c r="PZV10" s="53"/>
      <c r="PZW10" s="53"/>
      <c r="PZX10" s="53"/>
      <c r="PZY10" s="53"/>
      <c r="PZZ10" s="53"/>
      <c r="QAA10" s="53"/>
      <c r="QAB10" s="53"/>
      <c r="QAC10" s="53"/>
      <c r="QAD10" s="53"/>
      <c r="QAE10" s="53"/>
      <c r="QAF10" s="53"/>
      <c r="QAG10" s="53"/>
      <c r="QAH10" s="53"/>
      <c r="QAI10" s="53"/>
      <c r="QAJ10" s="53"/>
      <c r="QAK10" s="53"/>
      <c r="QAL10" s="53"/>
      <c r="QAM10" s="53"/>
      <c r="QAN10" s="53"/>
      <c r="QAO10" s="53"/>
      <c r="QAP10" s="53"/>
      <c r="QAQ10" s="53"/>
      <c r="QAR10" s="53"/>
      <c r="QAS10" s="53"/>
      <c r="QAT10" s="53"/>
      <c r="QAU10" s="53"/>
      <c r="QAV10" s="53"/>
      <c r="QAW10" s="53"/>
      <c r="QAX10" s="53"/>
      <c r="QAY10" s="53"/>
      <c r="QAZ10" s="53"/>
      <c r="QBA10" s="53"/>
      <c r="QBB10" s="53"/>
      <c r="QBC10" s="53"/>
      <c r="QBD10" s="53"/>
      <c r="QBE10" s="53"/>
      <c r="QBF10" s="53"/>
      <c r="QBG10" s="53"/>
      <c r="QBH10" s="53"/>
      <c r="QBI10" s="53"/>
      <c r="QBJ10" s="53"/>
      <c r="QBK10" s="53"/>
      <c r="QBL10" s="53"/>
      <c r="QBM10" s="53"/>
      <c r="QBN10" s="53"/>
      <c r="QBO10" s="53"/>
      <c r="QBP10" s="53"/>
      <c r="QBQ10" s="53"/>
      <c r="QBR10" s="53"/>
      <c r="QBS10" s="53"/>
      <c r="QBT10" s="53"/>
      <c r="QBU10" s="53"/>
      <c r="QBV10" s="53"/>
      <c r="QBW10" s="53"/>
      <c r="QBX10" s="53"/>
      <c r="QBY10" s="53"/>
      <c r="QBZ10" s="53"/>
      <c r="QCA10" s="53"/>
      <c r="QCB10" s="53"/>
      <c r="QCC10" s="53"/>
      <c r="QCD10" s="53"/>
      <c r="QCE10" s="53"/>
      <c r="QCF10" s="53"/>
      <c r="QCG10" s="53"/>
      <c r="QCH10" s="53"/>
      <c r="QCI10" s="53"/>
      <c r="QCJ10" s="53"/>
      <c r="QCK10" s="53"/>
      <c r="QCL10" s="53"/>
      <c r="QCM10" s="53"/>
      <c r="QCN10" s="53"/>
      <c r="QCO10" s="53"/>
      <c r="QCP10" s="53"/>
      <c r="QCQ10" s="53"/>
      <c r="QCR10" s="53"/>
      <c r="QCS10" s="53"/>
      <c r="QCT10" s="53"/>
      <c r="QCU10" s="53"/>
      <c r="QCV10" s="53"/>
      <c r="QCW10" s="53"/>
      <c r="QCX10" s="53"/>
      <c r="QCY10" s="53"/>
      <c r="QCZ10" s="53"/>
      <c r="QDA10" s="53"/>
      <c r="QDB10" s="53"/>
      <c r="QDC10" s="53"/>
      <c r="QDD10" s="53"/>
      <c r="QDE10" s="53"/>
      <c r="QDF10" s="53"/>
      <c r="QDG10" s="53"/>
      <c r="QDH10" s="53"/>
      <c r="QDI10" s="53"/>
      <c r="QDJ10" s="53"/>
      <c r="QDK10" s="53"/>
      <c r="QDL10" s="53"/>
      <c r="QDM10" s="53"/>
      <c r="QDN10" s="53"/>
      <c r="QDO10" s="53"/>
      <c r="QDP10" s="53"/>
      <c r="QDQ10" s="53"/>
      <c r="QDR10" s="53"/>
      <c r="QDS10" s="53"/>
      <c r="QDT10" s="53"/>
      <c r="QDU10" s="53"/>
      <c r="QDV10" s="53"/>
      <c r="QDW10" s="53"/>
      <c r="QDX10" s="53"/>
      <c r="QDY10" s="53"/>
      <c r="QDZ10" s="53"/>
      <c r="QEA10" s="53"/>
      <c r="QEB10" s="53"/>
      <c r="QEC10" s="53"/>
      <c r="QED10" s="53"/>
      <c r="QEE10" s="53"/>
      <c r="QEF10" s="53"/>
      <c r="QEG10" s="53"/>
      <c r="QEH10" s="53"/>
      <c r="QEI10" s="53"/>
      <c r="QEJ10" s="53"/>
      <c r="QEK10" s="53"/>
      <c r="QEL10" s="53"/>
      <c r="QEM10" s="53"/>
      <c r="QEN10" s="53"/>
      <c r="QEO10" s="53"/>
      <c r="QEP10" s="53"/>
      <c r="QEQ10" s="53"/>
      <c r="QER10" s="53"/>
      <c r="QES10" s="53"/>
      <c r="QET10" s="53"/>
      <c r="QEU10" s="53"/>
      <c r="QEV10" s="53"/>
      <c r="QEW10" s="53"/>
      <c r="QEX10" s="53"/>
      <c r="QEY10" s="53"/>
      <c r="QEZ10" s="53"/>
      <c r="QFA10" s="53"/>
      <c r="QFB10" s="53"/>
      <c r="QFC10" s="53"/>
      <c r="QFD10" s="53"/>
      <c r="QFE10" s="53"/>
      <c r="QFF10" s="53"/>
      <c r="QFG10" s="53"/>
      <c r="QFH10" s="53"/>
      <c r="QFI10" s="53"/>
      <c r="QFJ10" s="53"/>
      <c r="QFK10" s="53"/>
      <c r="QFL10" s="53"/>
      <c r="QFM10" s="53"/>
      <c r="QFN10" s="53"/>
      <c r="QFO10" s="53"/>
      <c r="QFP10" s="53"/>
      <c r="QFQ10" s="53"/>
      <c r="QFR10" s="53"/>
      <c r="QFS10" s="53"/>
      <c r="QFT10" s="53"/>
      <c r="QFU10" s="53"/>
      <c r="QFV10" s="53"/>
      <c r="QFW10" s="53"/>
      <c r="QFX10" s="53"/>
      <c r="QFY10" s="53"/>
      <c r="QFZ10" s="53"/>
      <c r="QGA10" s="53"/>
      <c r="QGB10" s="53"/>
      <c r="QGC10" s="53"/>
      <c r="QGD10" s="53"/>
      <c r="QGE10" s="53"/>
      <c r="QGF10" s="53"/>
      <c r="QGG10" s="53"/>
      <c r="QGH10" s="53"/>
      <c r="QGI10" s="53"/>
      <c r="QGJ10" s="53"/>
      <c r="QGK10" s="53"/>
      <c r="QGL10" s="53"/>
      <c r="QGM10" s="53"/>
      <c r="QGN10" s="53"/>
      <c r="QGO10" s="53"/>
      <c r="QGP10" s="53"/>
      <c r="QGQ10" s="53"/>
      <c r="QGR10" s="53"/>
      <c r="QGS10" s="53"/>
      <c r="QGT10" s="53"/>
      <c r="QGU10" s="53"/>
      <c r="QGV10" s="53"/>
      <c r="QGW10" s="53"/>
      <c r="QGX10" s="53"/>
      <c r="QGY10" s="53"/>
      <c r="QGZ10" s="53"/>
      <c r="QHA10" s="53"/>
      <c r="QHB10" s="53"/>
      <c r="QHC10" s="53"/>
      <c r="QHD10" s="53"/>
      <c r="QHE10" s="53"/>
      <c r="QHF10" s="53"/>
      <c r="QHG10" s="53"/>
      <c r="QHH10" s="53"/>
      <c r="QHI10" s="53"/>
      <c r="QHJ10" s="53"/>
      <c r="QHK10" s="53"/>
      <c r="QHL10" s="53"/>
      <c r="QHM10" s="53"/>
      <c r="QHN10" s="53"/>
      <c r="QHO10" s="53"/>
      <c r="QHP10" s="53"/>
      <c r="QHQ10" s="53"/>
      <c r="QHR10" s="53"/>
      <c r="QHS10" s="53"/>
      <c r="QHT10" s="53"/>
      <c r="QHU10" s="53"/>
      <c r="QHV10" s="53"/>
      <c r="QHW10" s="53"/>
      <c r="QHX10" s="53"/>
      <c r="QHY10" s="53"/>
      <c r="QHZ10" s="53"/>
      <c r="QIA10" s="53"/>
      <c r="QIB10" s="53"/>
      <c r="QIC10" s="53"/>
      <c r="QID10" s="53"/>
      <c r="QIE10" s="53"/>
      <c r="QIF10" s="53"/>
      <c r="QIG10" s="53"/>
      <c r="QIH10" s="53"/>
      <c r="QII10" s="53"/>
      <c r="QIJ10" s="53"/>
      <c r="QIK10" s="53"/>
      <c r="QIL10" s="53"/>
      <c r="QIM10" s="53"/>
      <c r="QIN10" s="53"/>
      <c r="QIO10" s="53"/>
      <c r="QIP10" s="53"/>
      <c r="QIQ10" s="53"/>
      <c r="QIR10" s="53"/>
      <c r="QIS10" s="53"/>
      <c r="QIT10" s="53"/>
      <c r="QIU10" s="53"/>
      <c r="QIV10" s="53"/>
      <c r="QIW10" s="53"/>
      <c r="QIX10" s="53"/>
      <c r="QIY10" s="53"/>
      <c r="QIZ10" s="53"/>
      <c r="QJA10" s="53"/>
      <c r="QJB10" s="53"/>
      <c r="QJC10" s="53"/>
      <c r="QJD10" s="53"/>
      <c r="QJE10" s="53"/>
      <c r="QJF10" s="53"/>
      <c r="QJG10" s="53"/>
      <c r="QJH10" s="53"/>
      <c r="QJI10" s="53"/>
      <c r="QJJ10" s="53"/>
      <c r="QJK10" s="53"/>
      <c r="QJL10" s="53"/>
      <c r="QJM10" s="53"/>
      <c r="QJN10" s="53"/>
      <c r="QJO10" s="53"/>
      <c r="QJP10" s="53"/>
      <c r="QJQ10" s="53"/>
      <c r="QJR10" s="53"/>
      <c r="QJS10" s="53"/>
      <c r="QJT10" s="53"/>
      <c r="QJU10" s="53"/>
      <c r="QJV10" s="53"/>
      <c r="QJW10" s="53"/>
      <c r="QJX10" s="53"/>
      <c r="QJY10" s="53"/>
      <c r="QJZ10" s="53"/>
      <c r="QKA10" s="53"/>
      <c r="QKB10" s="53"/>
      <c r="QKC10" s="53"/>
      <c r="QKD10" s="53"/>
      <c r="QKE10" s="53"/>
      <c r="QKF10" s="53"/>
      <c r="QKG10" s="53"/>
      <c r="QKH10" s="53"/>
      <c r="QKI10" s="53"/>
      <c r="QKJ10" s="53"/>
      <c r="QKK10" s="53"/>
      <c r="QKL10" s="53"/>
      <c r="QKM10" s="53"/>
      <c r="QKN10" s="53"/>
      <c r="QKO10" s="53"/>
      <c r="QKP10" s="53"/>
      <c r="QKQ10" s="53"/>
      <c r="QKR10" s="53"/>
      <c r="QKS10" s="53"/>
      <c r="QKT10" s="53"/>
      <c r="QKU10" s="53"/>
      <c r="QKV10" s="53"/>
      <c r="QKW10" s="53"/>
      <c r="QKX10" s="53"/>
      <c r="QKY10" s="53"/>
      <c r="QKZ10" s="53"/>
      <c r="QLA10" s="53"/>
      <c r="QLB10" s="53"/>
      <c r="QLC10" s="53"/>
      <c r="QLD10" s="53"/>
      <c r="QLE10" s="53"/>
      <c r="QLF10" s="53"/>
      <c r="QLG10" s="53"/>
      <c r="QLH10" s="53"/>
      <c r="QLI10" s="53"/>
      <c r="QLJ10" s="53"/>
      <c r="QLK10" s="53"/>
      <c r="QLL10" s="53"/>
      <c r="QLM10" s="53"/>
      <c r="QLN10" s="53"/>
      <c r="QLO10" s="53"/>
      <c r="QLP10" s="53"/>
      <c r="QLQ10" s="53"/>
      <c r="QLR10" s="53"/>
      <c r="QLS10" s="53"/>
      <c r="QLT10" s="53"/>
      <c r="QLU10" s="53"/>
      <c r="QLV10" s="53"/>
      <c r="QLW10" s="53"/>
      <c r="QLX10" s="53"/>
      <c r="QLY10" s="53"/>
      <c r="QLZ10" s="53"/>
      <c r="QMA10" s="53"/>
      <c r="QMB10" s="53"/>
      <c r="QMC10" s="53"/>
      <c r="QMD10" s="53"/>
      <c r="QME10" s="53"/>
      <c r="QMF10" s="53"/>
      <c r="QMG10" s="53"/>
      <c r="QMH10" s="53"/>
      <c r="QMI10" s="53"/>
      <c r="QMJ10" s="53"/>
      <c r="QMK10" s="53"/>
      <c r="QML10" s="53"/>
      <c r="QMM10" s="53"/>
      <c r="QMN10" s="53"/>
      <c r="QMO10" s="53"/>
      <c r="QMP10" s="53"/>
      <c r="QMQ10" s="53"/>
      <c r="QMR10" s="53"/>
      <c r="QMS10" s="53"/>
      <c r="QMT10" s="53"/>
      <c r="QMU10" s="53"/>
      <c r="QMV10" s="53"/>
      <c r="QMW10" s="53"/>
      <c r="QMX10" s="53"/>
      <c r="QMY10" s="53"/>
      <c r="QMZ10" s="53"/>
      <c r="QNA10" s="53"/>
      <c r="QNB10" s="53"/>
      <c r="QNC10" s="53"/>
      <c r="QND10" s="53"/>
      <c r="QNE10" s="53"/>
      <c r="QNF10" s="53"/>
      <c r="QNG10" s="53"/>
      <c r="QNH10" s="53"/>
      <c r="QNI10" s="53"/>
      <c r="QNJ10" s="53"/>
      <c r="QNK10" s="53"/>
      <c r="QNL10" s="53"/>
      <c r="QNM10" s="53"/>
      <c r="QNN10" s="53"/>
      <c r="QNO10" s="53"/>
      <c r="QNP10" s="53"/>
      <c r="QNQ10" s="53"/>
      <c r="QNR10" s="53"/>
      <c r="QNS10" s="53"/>
      <c r="QNT10" s="53"/>
      <c r="QNU10" s="53"/>
      <c r="QNV10" s="53"/>
      <c r="QNW10" s="53"/>
      <c r="QNX10" s="53"/>
      <c r="QNY10" s="53"/>
      <c r="QNZ10" s="53"/>
      <c r="QOA10" s="53"/>
      <c r="QOB10" s="53"/>
      <c r="QOC10" s="53"/>
      <c r="QOD10" s="53"/>
      <c r="QOE10" s="53"/>
      <c r="QOF10" s="53"/>
      <c r="QOG10" s="53"/>
      <c r="QOH10" s="53"/>
      <c r="QOI10" s="53"/>
      <c r="QOJ10" s="53"/>
      <c r="QOK10" s="53"/>
      <c r="QOL10" s="53"/>
      <c r="QOM10" s="53"/>
      <c r="QON10" s="53"/>
      <c r="QOO10" s="53"/>
      <c r="QOP10" s="53"/>
      <c r="QOQ10" s="53"/>
      <c r="QOR10" s="53"/>
      <c r="QOS10" s="53"/>
      <c r="QOT10" s="53"/>
      <c r="QOU10" s="53"/>
      <c r="QOV10" s="53"/>
      <c r="QOW10" s="53"/>
      <c r="QOX10" s="53"/>
      <c r="QOY10" s="53"/>
      <c r="QOZ10" s="53"/>
      <c r="QPA10" s="53"/>
      <c r="QPB10" s="53"/>
      <c r="QPC10" s="53"/>
      <c r="QPD10" s="53"/>
      <c r="QPE10" s="53"/>
      <c r="QPF10" s="53"/>
      <c r="QPG10" s="53"/>
      <c r="QPH10" s="53"/>
      <c r="QPI10" s="53"/>
      <c r="QPJ10" s="53"/>
      <c r="QPK10" s="53"/>
      <c r="QPL10" s="53"/>
      <c r="QPM10" s="53"/>
      <c r="QPN10" s="53"/>
      <c r="QPO10" s="53"/>
      <c r="QPP10" s="53"/>
      <c r="QPQ10" s="53"/>
      <c r="QPR10" s="53"/>
      <c r="QPS10" s="53"/>
      <c r="QPT10" s="53"/>
      <c r="QPU10" s="53"/>
      <c r="QPV10" s="53"/>
      <c r="QPW10" s="53"/>
      <c r="QPX10" s="53"/>
      <c r="QPY10" s="53"/>
      <c r="QPZ10" s="53"/>
      <c r="QQA10" s="53"/>
      <c r="QQB10" s="53"/>
      <c r="QQC10" s="53"/>
      <c r="QQD10" s="53"/>
      <c r="QQE10" s="53"/>
      <c r="QQF10" s="53"/>
      <c r="QQG10" s="53"/>
      <c r="QQH10" s="53"/>
      <c r="QQI10" s="53"/>
      <c r="QQJ10" s="53"/>
      <c r="QQK10" s="53"/>
      <c r="QQL10" s="53"/>
      <c r="QQM10" s="53"/>
      <c r="QQN10" s="53"/>
      <c r="QQO10" s="53"/>
      <c r="QQP10" s="53"/>
      <c r="QQQ10" s="53"/>
      <c r="QQR10" s="53"/>
      <c r="QQS10" s="53"/>
      <c r="QQT10" s="53"/>
      <c r="QQU10" s="53"/>
      <c r="QQV10" s="53"/>
      <c r="QQW10" s="53"/>
      <c r="QQX10" s="53"/>
      <c r="QQY10" s="53"/>
      <c r="QQZ10" s="53"/>
      <c r="QRA10" s="53"/>
      <c r="QRB10" s="53"/>
      <c r="QRC10" s="53"/>
      <c r="QRD10" s="53"/>
      <c r="QRE10" s="53"/>
      <c r="QRF10" s="53"/>
      <c r="QRG10" s="53"/>
      <c r="QRH10" s="53"/>
      <c r="QRI10" s="53"/>
      <c r="QRJ10" s="53"/>
      <c r="QRK10" s="53"/>
      <c r="QRL10" s="53"/>
      <c r="QRM10" s="53"/>
      <c r="QRN10" s="53"/>
      <c r="QRO10" s="53"/>
      <c r="QRP10" s="53"/>
      <c r="QRQ10" s="53"/>
      <c r="QRR10" s="53"/>
      <c r="QRS10" s="53"/>
      <c r="QRT10" s="53"/>
      <c r="QRU10" s="53"/>
      <c r="QRV10" s="53"/>
      <c r="QRW10" s="53"/>
      <c r="QRX10" s="53"/>
      <c r="QRY10" s="53"/>
      <c r="QRZ10" s="53"/>
      <c r="QSA10" s="53"/>
      <c r="QSB10" s="53"/>
      <c r="QSC10" s="53"/>
      <c r="QSD10" s="53"/>
      <c r="QSE10" s="53"/>
      <c r="QSF10" s="53"/>
      <c r="QSG10" s="53"/>
      <c r="QSH10" s="53"/>
      <c r="QSI10" s="53"/>
      <c r="QSJ10" s="53"/>
      <c r="QSK10" s="53"/>
      <c r="QSL10" s="53"/>
      <c r="QSM10" s="53"/>
      <c r="QSN10" s="53"/>
      <c r="QSO10" s="53"/>
      <c r="QSP10" s="53"/>
      <c r="QSQ10" s="53"/>
      <c r="QSR10" s="53"/>
      <c r="QSS10" s="53"/>
      <c r="QST10" s="53"/>
      <c r="QSU10" s="53"/>
      <c r="QSV10" s="53"/>
      <c r="QSW10" s="53"/>
      <c r="QSX10" s="53"/>
      <c r="QSY10" s="53"/>
      <c r="QSZ10" s="53"/>
      <c r="QTA10" s="53"/>
      <c r="QTB10" s="53"/>
      <c r="QTC10" s="53"/>
      <c r="QTD10" s="53"/>
      <c r="QTE10" s="53"/>
      <c r="QTF10" s="53"/>
      <c r="QTG10" s="53"/>
      <c r="QTH10" s="53"/>
      <c r="QTI10" s="53"/>
      <c r="QTJ10" s="53"/>
      <c r="QTK10" s="53"/>
      <c r="QTL10" s="53"/>
      <c r="QTM10" s="53"/>
      <c r="QTN10" s="53"/>
      <c r="QTO10" s="53"/>
      <c r="QTP10" s="53"/>
      <c r="QTQ10" s="53"/>
      <c r="QTR10" s="53"/>
      <c r="QTS10" s="53"/>
      <c r="QTT10" s="53"/>
      <c r="QTU10" s="53"/>
      <c r="QTV10" s="53"/>
      <c r="QTW10" s="53"/>
      <c r="QTX10" s="53"/>
      <c r="QTY10" s="53"/>
      <c r="QTZ10" s="53"/>
      <c r="QUA10" s="53"/>
      <c r="QUB10" s="53"/>
      <c r="QUC10" s="53"/>
      <c r="QUD10" s="53"/>
      <c r="QUE10" s="53"/>
      <c r="QUF10" s="53"/>
      <c r="QUG10" s="53"/>
      <c r="QUH10" s="53"/>
      <c r="QUI10" s="53"/>
      <c r="QUJ10" s="53"/>
      <c r="QUK10" s="53"/>
      <c r="QUL10" s="53"/>
      <c r="QUM10" s="53"/>
      <c r="QUN10" s="53"/>
      <c r="QUO10" s="53"/>
      <c r="QUP10" s="53"/>
      <c r="QUQ10" s="53"/>
      <c r="QUR10" s="53"/>
      <c r="QUS10" s="53"/>
      <c r="QUT10" s="53"/>
      <c r="QUU10" s="53"/>
      <c r="QUV10" s="53"/>
      <c r="QUW10" s="53"/>
      <c r="QUX10" s="53"/>
      <c r="QUY10" s="53"/>
      <c r="QUZ10" s="53"/>
      <c r="QVA10" s="53"/>
      <c r="QVB10" s="53"/>
      <c r="QVC10" s="53"/>
      <c r="QVD10" s="53"/>
      <c r="QVE10" s="53"/>
      <c r="QVF10" s="53"/>
      <c r="QVG10" s="53"/>
      <c r="QVH10" s="53"/>
      <c r="QVI10" s="53"/>
      <c r="QVJ10" s="53"/>
      <c r="QVK10" s="53"/>
      <c r="QVL10" s="53"/>
      <c r="QVM10" s="53"/>
      <c r="QVN10" s="53"/>
      <c r="QVO10" s="53"/>
      <c r="QVP10" s="53"/>
      <c r="QVQ10" s="53"/>
      <c r="QVR10" s="53"/>
      <c r="QVS10" s="53"/>
      <c r="QVT10" s="53"/>
      <c r="QVU10" s="53"/>
      <c r="QVV10" s="53"/>
      <c r="QVW10" s="53"/>
      <c r="QVX10" s="53"/>
      <c r="QVY10" s="53"/>
      <c r="QVZ10" s="53"/>
      <c r="QWA10" s="53"/>
      <c r="QWB10" s="53"/>
      <c r="QWC10" s="53"/>
      <c r="QWD10" s="53"/>
      <c r="QWE10" s="53"/>
      <c r="QWF10" s="53"/>
      <c r="QWG10" s="53"/>
      <c r="QWH10" s="53"/>
      <c r="QWI10" s="53"/>
      <c r="QWJ10" s="53"/>
      <c r="QWK10" s="53"/>
      <c r="QWL10" s="53"/>
      <c r="QWM10" s="53"/>
      <c r="QWN10" s="53"/>
      <c r="QWO10" s="53"/>
      <c r="QWP10" s="53"/>
      <c r="QWQ10" s="53"/>
      <c r="QWR10" s="53"/>
      <c r="QWS10" s="53"/>
      <c r="QWT10" s="53"/>
      <c r="QWU10" s="53"/>
      <c r="QWV10" s="53"/>
      <c r="QWW10" s="53"/>
      <c r="QWX10" s="53"/>
      <c r="QWY10" s="53"/>
      <c r="QWZ10" s="53"/>
      <c r="QXA10" s="53"/>
      <c r="QXB10" s="53"/>
      <c r="QXC10" s="53"/>
      <c r="QXD10" s="53"/>
      <c r="QXE10" s="53"/>
      <c r="QXF10" s="53"/>
      <c r="QXG10" s="53"/>
      <c r="QXH10" s="53"/>
      <c r="QXI10" s="53"/>
      <c r="QXJ10" s="53"/>
      <c r="QXK10" s="53"/>
      <c r="QXL10" s="53"/>
      <c r="QXM10" s="53"/>
      <c r="QXN10" s="53"/>
      <c r="QXO10" s="53"/>
      <c r="QXP10" s="53"/>
      <c r="QXQ10" s="53"/>
      <c r="QXR10" s="53"/>
      <c r="QXS10" s="53"/>
      <c r="QXT10" s="53"/>
      <c r="QXU10" s="53"/>
      <c r="QXV10" s="53"/>
      <c r="QXW10" s="53"/>
      <c r="QXX10" s="53"/>
      <c r="QXY10" s="53"/>
      <c r="QXZ10" s="53"/>
      <c r="QYA10" s="53"/>
      <c r="QYB10" s="53"/>
      <c r="QYC10" s="53"/>
      <c r="QYD10" s="53"/>
      <c r="QYE10" s="53"/>
      <c r="QYF10" s="53"/>
      <c r="QYG10" s="53"/>
      <c r="QYH10" s="53"/>
      <c r="QYI10" s="53"/>
      <c r="QYJ10" s="53"/>
      <c r="QYK10" s="53"/>
      <c r="QYL10" s="53"/>
      <c r="QYM10" s="53"/>
      <c r="QYN10" s="53"/>
      <c r="QYO10" s="53"/>
      <c r="QYP10" s="53"/>
      <c r="QYQ10" s="53"/>
      <c r="QYR10" s="53"/>
      <c r="QYS10" s="53"/>
      <c r="QYT10" s="53"/>
      <c r="QYU10" s="53"/>
      <c r="QYV10" s="53"/>
      <c r="QYW10" s="53"/>
      <c r="QYX10" s="53"/>
      <c r="QYY10" s="53"/>
      <c r="QYZ10" s="53"/>
      <c r="QZA10" s="53"/>
      <c r="QZB10" s="53"/>
      <c r="QZC10" s="53"/>
      <c r="QZD10" s="53"/>
      <c r="QZE10" s="53"/>
      <c r="QZF10" s="53"/>
      <c r="QZG10" s="53"/>
      <c r="QZH10" s="53"/>
      <c r="QZI10" s="53"/>
      <c r="QZJ10" s="53"/>
      <c r="QZK10" s="53"/>
      <c r="QZL10" s="53"/>
      <c r="QZM10" s="53"/>
      <c r="QZN10" s="53"/>
      <c r="QZO10" s="53"/>
      <c r="QZP10" s="53"/>
      <c r="QZQ10" s="53"/>
      <c r="QZR10" s="53"/>
      <c r="QZS10" s="53"/>
      <c r="QZT10" s="53"/>
      <c r="QZU10" s="53"/>
      <c r="QZV10" s="53"/>
      <c r="QZW10" s="53"/>
      <c r="QZX10" s="53"/>
      <c r="QZY10" s="53"/>
      <c r="QZZ10" s="53"/>
      <c r="RAA10" s="53"/>
      <c r="RAB10" s="53"/>
      <c r="RAC10" s="53"/>
      <c r="RAD10" s="53"/>
      <c r="RAE10" s="53"/>
      <c r="RAF10" s="53"/>
      <c r="RAG10" s="53"/>
      <c r="RAH10" s="53"/>
      <c r="RAI10" s="53"/>
      <c r="RAJ10" s="53"/>
      <c r="RAK10" s="53"/>
      <c r="RAL10" s="53"/>
      <c r="RAM10" s="53"/>
      <c r="RAN10" s="53"/>
      <c r="RAO10" s="53"/>
      <c r="RAP10" s="53"/>
      <c r="RAQ10" s="53"/>
      <c r="RAR10" s="53"/>
      <c r="RAS10" s="53"/>
      <c r="RAT10" s="53"/>
      <c r="RAU10" s="53"/>
      <c r="RAV10" s="53"/>
      <c r="RAW10" s="53"/>
      <c r="RAX10" s="53"/>
      <c r="RAY10" s="53"/>
      <c r="RAZ10" s="53"/>
      <c r="RBA10" s="53"/>
      <c r="RBB10" s="53"/>
      <c r="RBC10" s="53"/>
      <c r="RBD10" s="53"/>
      <c r="RBE10" s="53"/>
      <c r="RBF10" s="53"/>
      <c r="RBG10" s="53"/>
      <c r="RBH10" s="53"/>
      <c r="RBI10" s="53"/>
      <c r="RBJ10" s="53"/>
      <c r="RBK10" s="53"/>
      <c r="RBL10" s="53"/>
      <c r="RBM10" s="53"/>
      <c r="RBN10" s="53"/>
      <c r="RBO10" s="53"/>
      <c r="RBP10" s="53"/>
      <c r="RBQ10" s="53"/>
      <c r="RBR10" s="53"/>
      <c r="RBS10" s="53"/>
      <c r="RBT10" s="53"/>
      <c r="RBU10" s="53"/>
      <c r="RBV10" s="53"/>
      <c r="RBW10" s="53"/>
      <c r="RBX10" s="53"/>
      <c r="RBY10" s="53"/>
      <c r="RBZ10" s="53"/>
      <c r="RCA10" s="53"/>
      <c r="RCB10" s="53"/>
      <c r="RCC10" s="53"/>
      <c r="RCD10" s="53"/>
      <c r="RCE10" s="53"/>
      <c r="RCF10" s="53"/>
      <c r="RCG10" s="53"/>
      <c r="RCH10" s="53"/>
      <c r="RCI10" s="53"/>
      <c r="RCJ10" s="53"/>
      <c r="RCK10" s="53"/>
      <c r="RCL10" s="53"/>
      <c r="RCM10" s="53"/>
      <c r="RCN10" s="53"/>
      <c r="RCO10" s="53"/>
      <c r="RCP10" s="53"/>
      <c r="RCQ10" s="53"/>
      <c r="RCR10" s="53"/>
      <c r="RCS10" s="53"/>
      <c r="RCT10" s="53"/>
      <c r="RCU10" s="53"/>
      <c r="RCV10" s="53"/>
      <c r="RCW10" s="53"/>
      <c r="RCX10" s="53"/>
      <c r="RCY10" s="53"/>
      <c r="RCZ10" s="53"/>
      <c r="RDA10" s="53"/>
      <c r="RDB10" s="53"/>
      <c r="RDC10" s="53"/>
      <c r="RDD10" s="53"/>
      <c r="RDE10" s="53"/>
      <c r="RDF10" s="53"/>
      <c r="RDG10" s="53"/>
      <c r="RDH10" s="53"/>
      <c r="RDI10" s="53"/>
      <c r="RDJ10" s="53"/>
      <c r="RDK10" s="53"/>
      <c r="RDL10" s="53"/>
      <c r="RDM10" s="53"/>
      <c r="RDN10" s="53"/>
      <c r="RDO10" s="53"/>
      <c r="RDP10" s="53"/>
      <c r="RDQ10" s="53"/>
      <c r="RDR10" s="53"/>
      <c r="RDS10" s="53"/>
      <c r="RDT10" s="53"/>
      <c r="RDU10" s="53"/>
      <c r="RDV10" s="53"/>
      <c r="RDW10" s="53"/>
      <c r="RDX10" s="53"/>
      <c r="RDY10" s="53"/>
      <c r="RDZ10" s="53"/>
      <c r="REA10" s="53"/>
      <c r="REB10" s="53"/>
      <c r="REC10" s="53"/>
      <c r="RED10" s="53"/>
      <c r="REE10" s="53"/>
      <c r="REF10" s="53"/>
      <c r="REG10" s="53"/>
      <c r="REH10" s="53"/>
      <c r="REI10" s="53"/>
      <c r="REJ10" s="53"/>
      <c r="REK10" s="53"/>
      <c r="REL10" s="53"/>
      <c r="REM10" s="53"/>
      <c r="REN10" s="53"/>
      <c r="REO10" s="53"/>
      <c r="REP10" s="53"/>
      <c r="REQ10" s="53"/>
      <c r="RER10" s="53"/>
      <c r="RES10" s="53"/>
      <c r="RET10" s="53"/>
      <c r="REU10" s="53"/>
      <c r="REV10" s="53"/>
      <c r="REW10" s="53"/>
      <c r="REX10" s="53"/>
      <c r="REY10" s="53"/>
      <c r="REZ10" s="53"/>
      <c r="RFA10" s="53"/>
      <c r="RFB10" s="53"/>
      <c r="RFC10" s="53"/>
      <c r="RFD10" s="53"/>
      <c r="RFE10" s="53"/>
      <c r="RFF10" s="53"/>
      <c r="RFG10" s="53"/>
      <c r="RFH10" s="53"/>
      <c r="RFI10" s="53"/>
      <c r="RFJ10" s="53"/>
      <c r="RFK10" s="53"/>
      <c r="RFL10" s="53"/>
      <c r="RFM10" s="53"/>
      <c r="RFN10" s="53"/>
      <c r="RFO10" s="53"/>
      <c r="RFP10" s="53"/>
      <c r="RFQ10" s="53"/>
      <c r="RFR10" s="53"/>
      <c r="RFS10" s="53"/>
      <c r="RFT10" s="53"/>
      <c r="RFU10" s="53"/>
      <c r="RFV10" s="53"/>
      <c r="RFW10" s="53"/>
      <c r="RFX10" s="53"/>
      <c r="RFY10" s="53"/>
      <c r="RFZ10" s="53"/>
      <c r="RGA10" s="53"/>
      <c r="RGB10" s="53"/>
      <c r="RGC10" s="53"/>
      <c r="RGD10" s="53"/>
      <c r="RGE10" s="53"/>
      <c r="RGF10" s="53"/>
      <c r="RGG10" s="53"/>
      <c r="RGH10" s="53"/>
      <c r="RGI10" s="53"/>
      <c r="RGJ10" s="53"/>
      <c r="RGK10" s="53"/>
      <c r="RGL10" s="53"/>
      <c r="RGM10" s="53"/>
      <c r="RGN10" s="53"/>
      <c r="RGO10" s="53"/>
      <c r="RGP10" s="53"/>
      <c r="RGQ10" s="53"/>
      <c r="RGR10" s="53"/>
      <c r="RGS10" s="53"/>
      <c r="RGT10" s="53"/>
      <c r="RGU10" s="53"/>
      <c r="RGV10" s="53"/>
      <c r="RGW10" s="53"/>
      <c r="RGX10" s="53"/>
      <c r="RGY10" s="53"/>
      <c r="RGZ10" s="53"/>
      <c r="RHA10" s="53"/>
      <c r="RHB10" s="53"/>
      <c r="RHC10" s="53"/>
      <c r="RHD10" s="53"/>
      <c r="RHE10" s="53"/>
      <c r="RHF10" s="53"/>
      <c r="RHG10" s="53"/>
      <c r="RHH10" s="53"/>
      <c r="RHI10" s="53"/>
      <c r="RHJ10" s="53"/>
      <c r="RHK10" s="53"/>
      <c r="RHL10" s="53"/>
      <c r="RHM10" s="53"/>
      <c r="RHN10" s="53"/>
      <c r="RHO10" s="53"/>
      <c r="RHP10" s="53"/>
      <c r="RHQ10" s="53"/>
      <c r="RHR10" s="53"/>
      <c r="RHS10" s="53"/>
      <c r="RHT10" s="53"/>
      <c r="RHU10" s="53"/>
      <c r="RHV10" s="53"/>
      <c r="RHW10" s="53"/>
      <c r="RHX10" s="53"/>
      <c r="RHY10" s="53"/>
      <c r="RHZ10" s="53"/>
      <c r="RIA10" s="53"/>
      <c r="RIB10" s="53"/>
      <c r="RIC10" s="53"/>
      <c r="RID10" s="53"/>
      <c r="RIE10" s="53"/>
      <c r="RIF10" s="53"/>
      <c r="RIG10" s="53"/>
      <c r="RIH10" s="53"/>
      <c r="RII10" s="53"/>
      <c r="RIJ10" s="53"/>
      <c r="RIK10" s="53"/>
      <c r="RIL10" s="53"/>
      <c r="RIM10" s="53"/>
      <c r="RIN10" s="53"/>
      <c r="RIO10" s="53"/>
      <c r="RIP10" s="53"/>
      <c r="RIQ10" s="53"/>
      <c r="RIR10" s="53"/>
      <c r="RIS10" s="53"/>
      <c r="RIT10" s="53"/>
      <c r="RIU10" s="53"/>
      <c r="RIV10" s="53"/>
      <c r="RIW10" s="53"/>
      <c r="RIX10" s="53"/>
      <c r="RIY10" s="53"/>
      <c r="RIZ10" s="53"/>
      <c r="RJA10" s="53"/>
      <c r="RJB10" s="53"/>
      <c r="RJC10" s="53"/>
      <c r="RJD10" s="53"/>
      <c r="RJE10" s="53"/>
      <c r="RJF10" s="53"/>
      <c r="RJG10" s="53"/>
      <c r="RJH10" s="53"/>
      <c r="RJI10" s="53"/>
      <c r="RJJ10" s="53"/>
      <c r="RJK10" s="53"/>
      <c r="RJL10" s="53"/>
      <c r="RJM10" s="53"/>
      <c r="RJN10" s="53"/>
      <c r="RJO10" s="53"/>
      <c r="RJP10" s="53"/>
      <c r="RJQ10" s="53"/>
      <c r="RJR10" s="53"/>
      <c r="RJS10" s="53"/>
      <c r="RJT10" s="53"/>
      <c r="RJU10" s="53"/>
      <c r="RJV10" s="53"/>
      <c r="RJW10" s="53"/>
      <c r="RJX10" s="53"/>
      <c r="RJY10" s="53"/>
      <c r="RJZ10" s="53"/>
      <c r="RKA10" s="53"/>
      <c r="RKB10" s="53"/>
      <c r="RKC10" s="53"/>
      <c r="RKD10" s="53"/>
      <c r="RKE10" s="53"/>
      <c r="RKF10" s="53"/>
      <c r="RKG10" s="53"/>
      <c r="RKH10" s="53"/>
      <c r="RKI10" s="53"/>
      <c r="RKJ10" s="53"/>
      <c r="RKK10" s="53"/>
      <c r="RKL10" s="53"/>
      <c r="RKM10" s="53"/>
      <c r="RKN10" s="53"/>
      <c r="RKO10" s="53"/>
      <c r="RKP10" s="53"/>
      <c r="RKQ10" s="53"/>
      <c r="RKR10" s="53"/>
      <c r="RKS10" s="53"/>
      <c r="RKT10" s="53"/>
      <c r="RKU10" s="53"/>
      <c r="RKV10" s="53"/>
      <c r="RKW10" s="53"/>
      <c r="RKX10" s="53"/>
      <c r="RKY10" s="53"/>
      <c r="RKZ10" s="53"/>
      <c r="RLA10" s="53"/>
      <c r="RLB10" s="53"/>
      <c r="RLC10" s="53"/>
      <c r="RLD10" s="53"/>
      <c r="RLE10" s="53"/>
      <c r="RLF10" s="53"/>
      <c r="RLG10" s="53"/>
      <c r="RLH10" s="53"/>
      <c r="RLI10" s="53"/>
      <c r="RLJ10" s="53"/>
      <c r="RLK10" s="53"/>
      <c r="RLL10" s="53"/>
      <c r="RLM10" s="53"/>
      <c r="RLN10" s="53"/>
      <c r="RLO10" s="53"/>
      <c r="RLP10" s="53"/>
      <c r="RLQ10" s="53"/>
      <c r="RLR10" s="53"/>
      <c r="RLS10" s="53"/>
      <c r="RLT10" s="53"/>
      <c r="RLU10" s="53"/>
      <c r="RLV10" s="53"/>
      <c r="RLW10" s="53"/>
      <c r="RLX10" s="53"/>
      <c r="RLY10" s="53"/>
      <c r="RLZ10" s="53"/>
      <c r="RMA10" s="53"/>
      <c r="RMB10" s="53"/>
      <c r="RMC10" s="53"/>
      <c r="RMD10" s="53"/>
      <c r="RME10" s="53"/>
      <c r="RMF10" s="53"/>
      <c r="RMG10" s="53"/>
      <c r="RMH10" s="53"/>
      <c r="RMI10" s="53"/>
      <c r="RMJ10" s="53"/>
      <c r="RMK10" s="53"/>
      <c r="RML10" s="53"/>
      <c r="RMM10" s="53"/>
      <c r="RMN10" s="53"/>
      <c r="RMO10" s="53"/>
      <c r="RMP10" s="53"/>
      <c r="RMQ10" s="53"/>
      <c r="RMR10" s="53"/>
      <c r="RMS10" s="53"/>
      <c r="RMT10" s="53"/>
      <c r="RMU10" s="53"/>
      <c r="RMV10" s="53"/>
      <c r="RMW10" s="53"/>
      <c r="RMX10" s="53"/>
      <c r="RMY10" s="53"/>
      <c r="RMZ10" s="53"/>
      <c r="RNA10" s="53"/>
      <c r="RNB10" s="53"/>
      <c r="RNC10" s="53"/>
      <c r="RND10" s="53"/>
      <c r="RNE10" s="53"/>
      <c r="RNF10" s="53"/>
      <c r="RNG10" s="53"/>
      <c r="RNH10" s="53"/>
      <c r="RNI10" s="53"/>
      <c r="RNJ10" s="53"/>
      <c r="RNK10" s="53"/>
      <c r="RNL10" s="53"/>
      <c r="RNM10" s="53"/>
      <c r="RNN10" s="53"/>
      <c r="RNO10" s="53"/>
      <c r="RNP10" s="53"/>
      <c r="RNQ10" s="53"/>
      <c r="RNR10" s="53"/>
      <c r="RNS10" s="53"/>
      <c r="RNT10" s="53"/>
      <c r="RNU10" s="53"/>
      <c r="RNV10" s="53"/>
      <c r="RNW10" s="53"/>
      <c r="RNX10" s="53"/>
      <c r="RNY10" s="53"/>
      <c r="RNZ10" s="53"/>
      <c r="ROA10" s="53"/>
      <c r="ROB10" s="53"/>
      <c r="ROC10" s="53"/>
      <c r="ROD10" s="53"/>
      <c r="ROE10" s="53"/>
      <c r="ROF10" s="53"/>
      <c r="ROG10" s="53"/>
      <c r="ROH10" s="53"/>
      <c r="ROI10" s="53"/>
      <c r="ROJ10" s="53"/>
      <c r="ROK10" s="53"/>
      <c r="ROL10" s="53"/>
      <c r="ROM10" s="53"/>
      <c r="RON10" s="53"/>
      <c r="ROO10" s="53"/>
      <c r="ROP10" s="53"/>
      <c r="ROQ10" s="53"/>
      <c r="ROR10" s="53"/>
      <c r="ROS10" s="53"/>
      <c r="ROT10" s="53"/>
      <c r="ROU10" s="53"/>
      <c r="ROV10" s="53"/>
      <c r="ROW10" s="53"/>
      <c r="ROX10" s="53"/>
      <c r="ROY10" s="53"/>
      <c r="ROZ10" s="53"/>
      <c r="RPA10" s="53"/>
      <c r="RPB10" s="53"/>
      <c r="RPC10" s="53"/>
      <c r="RPD10" s="53"/>
      <c r="RPE10" s="53"/>
      <c r="RPF10" s="53"/>
      <c r="RPG10" s="53"/>
      <c r="RPH10" s="53"/>
      <c r="RPI10" s="53"/>
      <c r="RPJ10" s="53"/>
      <c r="RPK10" s="53"/>
      <c r="RPL10" s="53"/>
      <c r="RPM10" s="53"/>
      <c r="RPN10" s="53"/>
      <c r="RPO10" s="53"/>
      <c r="RPP10" s="53"/>
      <c r="RPQ10" s="53"/>
      <c r="RPR10" s="53"/>
      <c r="RPS10" s="53"/>
      <c r="RPT10" s="53"/>
      <c r="RPU10" s="53"/>
      <c r="RPV10" s="53"/>
      <c r="RPW10" s="53"/>
      <c r="RPX10" s="53"/>
      <c r="RPY10" s="53"/>
      <c r="RPZ10" s="53"/>
      <c r="RQA10" s="53"/>
      <c r="RQB10" s="53"/>
      <c r="RQC10" s="53"/>
      <c r="RQD10" s="53"/>
      <c r="RQE10" s="53"/>
      <c r="RQF10" s="53"/>
      <c r="RQG10" s="53"/>
      <c r="RQH10" s="53"/>
      <c r="RQI10" s="53"/>
      <c r="RQJ10" s="53"/>
      <c r="RQK10" s="53"/>
      <c r="RQL10" s="53"/>
      <c r="RQM10" s="53"/>
      <c r="RQN10" s="53"/>
      <c r="RQO10" s="53"/>
      <c r="RQP10" s="53"/>
      <c r="RQQ10" s="53"/>
      <c r="RQR10" s="53"/>
      <c r="RQS10" s="53"/>
      <c r="RQT10" s="53"/>
      <c r="RQU10" s="53"/>
      <c r="RQV10" s="53"/>
      <c r="RQW10" s="53"/>
      <c r="RQX10" s="53"/>
      <c r="RQY10" s="53"/>
      <c r="RQZ10" s="53"/>
      <c r="RRA10" s="53"/>
      <c r="RRB10" s="53"/>
      <c r="RRC10" s="53"/>
      <c r="RRD10" s="53"/>
      <c r="RRE10" s="53"/>
      <c r="RRF10" s="53"/>
      <c r="RRG10" s="53"/>
      <c r="RRH10" s="53"/>
      <c r="RRI10" s="53"/>
      <c r="RRJ10" s="53"/>
      <c r="RRK10" s="53"/>
      <c r="RRL10" s="53"/>
      <c r="RRM10" s="53"/>
      <c r="RRN10" s="53"/>
      <c r="RRO10" s="53"/>
      <c r="RRP10" s="53"/>
      <c r="RRQ10" s="53"/>
      <c r="RRR10" s="53"/>
      <c r="RRS10" s="53"/>
      <c r="RRT10" s="53"/>
      <c r="RRU10" s="53"/>
      <c r="RRV10" s="53"/>
      <c r="RRW10" s="53"/>
      <c r="RRX10" s="53"/>
      <c r="RRY10" s="53"/>
      <c r="RRZ10" s="53"/>
      <c r="RSA10" s="53"/>
      <c r="RSB10" s="53"/>
      <c r="RSC10" s="53"/>
      <c r="RSD10" s="53"/>
      <c r="RSE10" s="53"/>
      <c r="RSF10" s="53"/>
      <c r="RSG10" s="53"/>
      <c r="RSH10" s="53"/>
      <c r="RSI10" s="53"/>
      <c r="RSJ10" s="53"/>
      <c r="RSK10" s="53"/>
      <c r="RSL10" s="53"/>
      <c r="RSM10" s="53"/>
      <c r="RSN10" s="53"/>
      <c r="RSO10" s="53"/>
      <c r="RSP10" s="53"/>
      <c r="RSQ10" s="53"/>
      <c r="RSR10" s="53"/>
      <c r="RSS10" s="53"/>
      <c r="RST10" s="53"/>
      <c r="RSU10" s="53"/>
      <c r="RSV10" s="53"/>
      <c r="RSW10" s="53"/>
      <c r="RSX10" s="53"/>
      <c r="RSY10" s="53"/>
      <c r="RSZ10" s="53"/>
      <c r="RTA10" s="53"/>
      <c r="RTB10" s="53"/>
      <c r="RTC10" s="53"/>
      <c r="RTD10" s="53"/>
      <c r="RTE10" s="53"/>
      <c r="RTF10" s="53"/>
      <c r="RTG10" s="53"/>
      <c r="RTH10" s="53"/>
      <c r="RTI10" s="53"/>
      <c r="RTJ10" s="53"/>
      <c r="RTK10" s="53"/>
      <c r="RTL10" s="53"/>
      <c r="RTM10" s="53"/>
      <c r="RTN10" s="53"/>
      <c r="RTO10" s="53"/>
      <c r="RTP10" s="53"/>
      <c r="RTQ10" s="53"/>
      <c r="RTR10" s="53"/>
      <c r="RTS10" s="53"/>
      <c r="RTT10" s="53"/>
      <c r="RTU10" s="53"/>
      <c r="RTV10" s="53"/>
      <c r="RTW10" s="53"/>
      <c r="RTX10" s="53"/>
      <c r="RTY10" s="53"/>
      <c r="RTZ10" s="53"/>
      <c r="RUA10" s="53"/>
      <c r="RUB10" s="53"/>
      <c r="RUC10" s="53"/>
      <c r="RUD10" s="53"/>
      <c r="RUE10" s="53"/>
      <c r="RUF10" s="53"/>
      <c r="RUG10" s="53"/>
      <c r="RUH10" s="53"/>
      <c r="RUI10" s="53"/>
      <c r="RUJ10" s="53"/>
      <c r="RUK10" s="53"/>
      <c r="RUL10" s="53"/>
      <c r="RUM10" s="53"/>
      <c r="RUN10" s="53"/>
      <c r="RUO10" s="53"/>
      <c r="RUP10" s="53"/>
      <c r="RUQ10" s="53"/>
      <c r="RUR10" s="53"/>
      <c r="RUS10" s="53"/>
      <c r="RUT10" s="53"/>
      <c r="RUU10" s="53"/>
      <c r="RUV10" s="53"/>
      <c r="RUW10" s="53"/>
      <c r="RUX10" s="53"/>
      <c r="RUY10" s="53"/>
      <c r="RUZ10" s="53"/>
      <c r="RVA10" s="53"/>
      <c r="RVB10" s="53"/>
      <c r="RVC10" s="53"/>
      <c r="RVD10" s="53"/>
      <c r="RVE10" s="53"/>
      <c r="RVF10" s="53"/>
      <c r="RVG10" s="53"/>
      <c r="RVH10" s="53"/>
      <c r="RVI10" s="53"/>
      <c r="RVJ10" s="53"/>
      <c r="RVK10" s="53"/>
      <c r="RVL10" s="53"/>
      <c r="RVM10" s="53"/>
      <c r="RVN10" s="53"/>
      <c r="RVO10" s="53"/>
      <c r="RVP10" s="53"/>
      <c r="RVQ10" s="53"/>
      <c r="RVR10" s="53"/>
      <c r="RVS10" s="53"/>
      <c r="RVT10" s="53"/>
      <c r="RVU10" s="53"/>
      <c r="RVV10" s="53"/>
      <c r="RVW10" s="53"/>
      <c r="RVX10" s="53"/>
      <c r="RVY10" s="53"/>
      <c r="RVZ10" s="53"/>
      <c r="RWA10" s="53"/>
      <c r="RWB10" s="53"/>
      <c r="RWC10" s="53"/>
      <c r="RWD10" s="53"/>
      <c r="RWE10" s="53"/>
      <c r="RWF10" s="53"/>
      <c r="RWG10" s="53"/>
      <c r="RWH10" s="53"/>
      <c r="RWI10" s="53"/>
      <c r="RWJ10" s="53"/>
      <c r="RWK10" s="53"/>
      <c r="RWL10" s="53"/>
      <c r="RWM10" s="53"/>
      <c r="RWN10" s="53"/>
      <c r="RWO10" s="53"/>
      <c r="RWP10" s="53"/>
      <c r="RWQ10" s="53"/>
      <c r="RWR10" s="53"/>
      <c r="RWS10" s="53"/>
      <c r="RWT10" s="53"/>
      <c r="RWU10" s="53"/>
      <c r="RWV10" s="53"/>
      <c r="RWW10" s="53"/>
      <c r="RWX10" s="53"/>
      <c r="RWY10" s="53"/>
      <c r="RWZ10" s="53"/>
      <c r="RXA10" s="53"/>
      <c r="RXB10" s="53"/>
      <c r="RXC10" s="53"/>
      <c r="RXD10" s="53"/>
      <c r="RXE10" s="53"/>
      <c r="RXF10" s="53"/>
      <c r="RXG10" s="53"/>
      <c r="RXH10" s="53"/>
      <c r="RXI10" s="53"/>
      <c r="RXJ10" s="53"/>
      <c r="RXK10" s="53"/>
      <c r="RXL10" s="53"/>
      <c r="RXM10" s="53"/>
      <c r="RXN10" s="53"/>
      <c r="RXO10" s="53"/>
      <c r="RXP10" s="53"/>
      <c r="RXQ10" s="53"/>
      <c r="RXR10" s="53"/>
      <c r="RXS10" s="53"/>
      <c r="RXT10" s="53"/>
      <c r="RXU10" s="53"/>
      <c r="RXV10" s="53"/>
      <c r="RXW10" s="53"/>
      <c r="RXX10" s="53"/>
      <c r="RXY10" s="53"/>
      <c r="RXZ10" s="53"/>
      <c r="RYA10" s="53"/>
      <c r="RYB10" s="53"/>
      <c r="RYC10" s="53"/>
      <c r="RYD10" s="53"/>
      <c r="RYE10" s="53"/>
      <c r="RYF10" s="53"/>
      <c r="RYG10" s="53"/>
      <c r="RYH10" s="53"/>
      <c r="RYI10" s="53"/>
      <c r="RYJ10" s="53"/>
      <c r="RYK10" s="53"/>
      <c r="RYL10" s="53"/>
      <c r="RYM10" s="53"/>
      <c r="RYN10" s="53"/>
      <c r="RYO10" s="53"/>
      <c r="RYP10" s="53"/>
      <c r="RYQ10" s="53"/>
      <c r="RYR10" s="53"/>
      <c r="RYS10" s="53"/>
      <c r="RYT10" s="53"/>
      <c r="RYU10" s="53"/>
      <c r="RYV10" s="53"/>
      <c r="RYW10" s="53"/>
      <c r="RYX10" s="53"/>
      <c r="RYY10" s="53"/>
      <c r="RYZ10" s="53"/>
      <c r="RZA10" s="53"/>
      <c r="RZB10" s="53"/>
      <c r="RZC10" s="53"/>
      <c r="RZD10" s="53"/>
      <c r="RZE10" s="53"/>
      <c r="RZF10" s="53"/>
      <c r="RZG10" s="53"/>
      <c r="RZH10" s="53"/>
      <c r="RZI10" s="53"/>
      <c r="RZJ10" s="53"/>
      <c r="RZK10" s="53"/>
      <c r="RZL10" s="53"/>
      <c r="RZM10" s="53"/>
      <c r="RZN10" s="53"/>
      <c r="RZO10" s="53"/>
      <c r="RZP10" s="53"/>
      <c r="RZQ10" s="53"/>
      <c r="RZR10" s="53"/>
      <c r="RZS10" s="53"/>
      <c r="RZT10" s="53"/>
      <c r="RZU10" s="53"/>
      <c r="RZV10" s="53"/>
      <c r="RZW10" s="53"/>
      <c r="RZX10" s="53"/>
      <c r="RZY10" s="53"/>
      <c r="RZZ10" s="53"/>
      <c r="SAA10" s="53"/>
      <c r="SAB10" s="53"/>
      <c r="SAC10" s="53"/>
      <c r="SAD10" s="53"/>
      <c r="SAE10" s="53"/>
      <c r="SAF10" s="53"/>
      <c r="SAG10" s="53"/>
      <c r="SAH10" s="53"/>
      <c r="SAI10" s="53"/>
      <c r="SAJ10" s="53"/>
      <c r="SAK10" s="53"/>
      <c r="SAL10" s="53"/>
      <c r="SAM10" s="53"/>
      <c r="SAN10" s="53"/>
      <c r="SAO10" s="53"/>
      <c r="SAP10" s="53"/>
      <c r="SAQ10" s="53"/>
      <c r="SAR10" s="53"/>
      <c r="SAS10" s="53"/>
      <c r="SAT10" s="53"/>
      <c r="SAU10" s="53"/>
      <c r="SAV10" s="53"/>
      <c r="SAW10" s="53"/>
      <c r="SAX10" s="53"/>
      <c r="SAY10" s="53"/>
      <c r="SAZ10" s="53"/>
      <c r="SBA10" s="53"/>
      <c r="SBB10" s="53"/>
      <c r="SBC10" s="53"/>
      <c r="SBD10" s="53"/>
      <c r="SBE10" s="53"/>
      <c r="SBF10" s="53"/>
      <c r="SBG10" s="53"/>
      <c r="SBH10" s="53"/>
      <c r="SBI10" s="53"/>
      <c r="SBJ10" s="53"/>
      <c r="SBK10" s="53"/>
      <c r="SBL10" s="53"/>
      <c r="SBM10" s="53"/>
      <c r="SBN10" s="53"/>
      <c r="SBO10" s="53"/>
      <c r="SBP10" s="53"/>
      <c r="SBQ10" s="53"/>
      <c r="SBR10" s="53"/>
      <c r="SBS10" s="53"/>
      <c r="SBT10" s="53"/>
      <c r="SBU10" s="53"/>
      <c r="SBV10" s="53"/>
      <c r="SBW10" s="53"/>
      <c r="SBX10" s="53"/>
      <c r="SBY10" s="53"/>
      <c r="SBZ10" s="53"/>
      <c r="SCA10" s="53"/>
      <c r="SCB10" s="53"/>
      <c r="SCC10" s="53"/>
      <c r="SCD10" s="53"/>
      <c r="SCE10" s="53"/>
      <c r="SCF10" s="53"/>
      <c r="SCG10" s="53"/>
      <c r="SCH10" s="53"/>
      <c r="SCI10" s="53"/>
      <c r="SCJ10" s="53"/>
      <c r="SCK10" s="53"/>
      <c r="SCL10" s="53"/>
      <c r="SCM10" s="53"/>
      <c r="SCN10" s="53"/>
      <c r="SCO10" s="53"/>
      <c r="SCP10" s="53"/>
      <c r="SCQ10" s="53"/>
      <c r="SCR10" s="53"/>
      <c r="SCS10" s="53"/>
      <c r="SCT10" s="53"/>
      <c r="SCU10" s="53"/>
      <c r="SCV10" s="53"/>
      <c r="SCW10" s="53"/>
      <c r="SCX10" s="53"/>
      <c r="SCY10" s="53"/>
      <c r="SCZ10" s="53"/>
      <c r="SDA10" s="53"/>
      <c r="SDB10" s="53"/>
      <c r="SDC10" s="53"/>
      <c r="SDD10" s="53"/>
      <c r="SDE10" s="53"/>
      <c r="SDF10" s="53"/>
      <c r="SDG10" s="53"/>
      <c r="SDH10" s="53"/>
      <c r="SDI10" s="53"/>
      <c r="SDJ10" s="53"/>
      <c r="SDK10" s="53"/>
      <c r="SDL10" s="53"/>
      <c r="SDM10" s="53"/>
      <c r="SDN10" s="53"/>
      <c r="SDO10" s="53"/>
      <c r="SDP10" s="53"/>
      <c r="SDQ10" s="53"/>
      <c r="SDR10" s="53"/>
      <c r="SDS10" s="53"/>
      <c r="SDT10" s="53"/>
      <c r="SDU10" s="53"/>
      <c r="SDV10" s="53"/>
      <c r="SDW10" s="53"/>
      <c r="SDX10" s="53"/>
      <c r="SDY10" s="53"/>
      <c r="SDZ10" s="53"/>
      <c r="SEA10" s="53"/>
      <c r="SEB10" s="53"/>
      <c r="SEC10" s="53"/>
      <c r="SED10" s="53"/>
      <c r="SEE10" s="53"/>
      <c r="SEF10" s="53"/>
      <c r="SEG10" s="53"/>
      <c r="SEH10" s="53"/>
      <c r="SEI10" s="53"/>
      <c r="SEJ10" s="53"/>
      <c r="SEK10" s="53"/>
      <c r="SEL10" s="53"/>
      <c r="SEM10" s="53"/>
      <c r="SEN10" s="53"/>
      <c r="SEO10" s="53"/>
      <c r="SEP10" s="53"/>
      <c r="SEQ10" s="53"/>
      <c r="SER10" s="53"/>
      <c r="SES10" s="53"/>
      <c r="SET10" s="53"/>
      <c r="SEU10" s="53"/>
      <c r="SEV10" s="53"/>
      <c r="SEW10" s="53"/>
      <c r="SEX10" s="53"/>
      <c r="SEY10" s="53"/>
      <c r="SEZ10" s="53"/>
      <c r="SFA10" s="53"/>
      <c r="SFB10" s="53"/>
      <c r="SFC10" s="53"/>
      <c r="SFD10" s="53"/>
      <c r="SFE10" s="53"/>
      <c r="SFF10" s="53"/>
      <c r="SFG10" s="53"/>
      <c r="SFH10" s="53"/>
      <c r="SFI10" s="53"/>
      <c r="SFJ10" s="53"/>
      <c r="SFK10" s="53"/>
      <c r="SFL10" s="53"/>
      <c r="SFM10" s="53"/>
      <c r="SFN10" s="53"/>
      <c r="SFO10" s="53"/>
      <c r="SFP10" s="53"/>
      <c r="SFQ10" s="53"/>
      <c r="SFR10" s="53"/>
      <c r="SFS10" s="53"/>
      <c r="SFT10" s="53"/>
      <c r="SFU10" s="53"/>
      <c r="SFV10" s="53"/>
      <c r="SFW10" s="53"/>
      <c r="SFX10" s="53"/>
      <c r="SFY10" s="53"/>
      <c r="SFZ10" s="53"/>
      <c r="SGA10" s="53"/>
      <c r="SGB10" s="53"/>
      <c r="SGC10" s="53"/>
      <c r="SGD10" s="53"/>
      <c r="SGE10" s="53"/>
      <c r="SGF10" s="53"/>
      <c r="SGG10" s="53"/>
      <c r="SGH10" s="53"/>
      <c r="SGI10" s="53"/>
      <c r="SGJ10" s="53"/>
      <c r="SGK10" s="53"/>
      <c r="SGL10" s="53"/>
      <c r="SGM10" s="53"/>
      <c r="SGN10" s="53"/>
      <c r="SGO10" s="53"/>
      <c r="SGP10" s="53"/>
      <c r="SGQ10" s="53"/>
      <c r="SGR10" s="53"/>
      <c r="SGS10" s="53"/>
      <c r="SGT10" s="53"/>
      <c r="SGU10" s="53"/>
      <c r="SGV10" s="53"/>
      <c r="SGW10" s="53"/>
      <c r="SGX10" s="53"/>
      <c r="SGY10" s="53"/>
      <c r="SGZ10" s="53"/>
      <c r="SHA10" s="53"/>
      <c r="SHB10" s="53"/>
      <c r="SHC10" s="53"/>
      <c r="SHD10" s="53"/>
      <c r="SHE10" s="53"/>
      <c r="SHF10" s="53"/>
      <c r="SHG10" s="53"/>
      <c r="SHH10" s="53"/>
      <c r="SHI10" s="53"/>
      <c r="SHJ10" s="53"/>
      <c r="SHK10" s="53"/>
      <c r="SHL10" s="53"/>
      <c r="SHM10" s="53"/>
      <c r="SHN10" s="53"/>
      <c r="SHO10" s="53"/>
      <c r="SHP10" s="53"/>
      <c r="SHQ10" s="53"/>
      <c r="SHR10" s="53"/>
      <c r="SHS10" s="53"/>
      <c r="SHT10" s="53"/>
      <c r="SHU10" s="53"/>
      <c r="SHV10" s="53"/>
      <c r="SHW10" s="53"/>
      <c r="SHX10" s="53"/>
      <c r="SHY10" s="53"/>
      <c r="SHZ10" s="53"/>
      <c r="SIA10" s="53"/>
      <c r="SIB10" s="53"/>
      <c r="SIC10" s="53"/>
      <c r="SID10" s="53"/>
      <c r="SIE10" s="53"/>
      <c r="SIF10" s="53"/>
      <c r="SIG10" s="53"/>
      <c r="SIH10" s="53"/>
      <c r="SII10" s="53"/>
      <c r="SIJ10" s="53"/>
      <c r="SIK10" s="53"/>
      <c r="SIL10" s="53"/>
      <c r="SIM10" s="53"/>
      <c r="SIN10" s="53"/>
      <c r="SIO10" s="53"/>
      <c r="SIP10" s="53"/>
      <c r="SIQ10" s="53"/>
      <c r="SIR10" s="53"/>
      <c r="SIS10" s="53"/>
      <c r="SIT10" s="53"/>
      <c r="SIU10" s="53"/>
      <c r="SIV10" s="53"/>
      <c r="SIW10" s="53"/>
      <c r="SIX10" s="53"/>
      <c r="SIY10" s="53"/>
      <c r="SIZ10" s="53"/>
      <c r="SJA10" s="53"/>
      <c r="SJB10" s="53"/>
      <c r="SJC10" s="53"/>
      <c r="SJD10" s="53"/>
      <c r="SJE10" s="53"/>
      <c r="SJF10" s="53"/>
      <c r="SJG10" s="53"/>
      <c r="SJH10" s="53"/>
      <c r="SJI10" s="53"/>
      <c r="SJJ10" s="53"/>
      <c r="SJK10" s="53"/>
      <c r="SJL10" s="53"/>
      <c r="SJM10" s="53"/>
      <c r="SJN10" s="53"/>
      <c r="SJO10" s="53"/>
      <c r="SJP10" s="53"/>
      <c r="SJQ10" s="53"/>
      <c r="SJR10" s="53"/>
      <c r="SJS10" s="53"/>
      <c r="SJT10" s="53"/>
      <c r="SJU10" s="53"/>
      <c r="SJV10" s="53"/>
      <c r="SJW10" s="53"/>
      <c r="SJX10" s="53"/>
      <c r="SJY10" s="53"/>
      <c r="SJZ10" s="53"/>
      <c r="SKA10" s="53"/>
      <c r="SKB10" s="53"/>
      <c r="SKC10" s="53"/>
      <c r="SKD10" s="53"/>
      <c r="SKE10" s="53"/>
      <c r="SKF10" s="53"/>
      <c r="SKG10" s="53"/>
      <c r="SKH10" s="53"/>
      <c r="SKI10" s="53"/>
      <c r="SKJ10" s="53"/>
      <c r="SKK10" s="53"/>
      <c r="SKL10" s="53"/>
      <c r="SKM10" s="53"/>
      <c r="SKN10" s="53"/>
      <c r="SKO10" s="53"/>
      <c r="SKP10" s="53"/>
      <c r="SKQ10" s="53"/>
      <c r="SKR10" s="53"/>
      <c r="SKS10" s="53"/>
      <c r="SKT10" s="53"/>
      <c r="SKU10" s="53"/>
      <c r="SKV10" s="53"/>
      <c r="SKW10" s="53"/>
      <c r="SKX10" s="53"/>
      <c r="SKY10" s="53"/>
      <c r="SKZ10" s="53"/>
      <c r="SLA10" s="53"/>
      <c r="SLB10" s="53"/>
      <c r="SLC10" s="53"/>
      <c r="SLD10" s="53"/>
      <c r="SLE10" s="53"/>
      <c r="SLF10" s="53"/>
      <c r="SLG10" s="53"/>
      <c r="SLH10" s="53"/>
      <c r="SLI10" s="53"/>
      <c r="SLJ10" s="53"/>
      <c r="SLK10" s="53"/>
      <c r="SLL10" s="53"/>
      <c r="SLM10" s="53"/>
      <c r="SLN10" s="53"/>
      <c r="SLO10" s="53"/>
      <c r="SLP10" s="53"/>
      <c r="SLQ10" s="53"/>
      <c r="SLR10" s="53"/>
      <c r="SLS10" s="53"/>
      <c r="SLT10" s="53"/>
      <c r="SLU10" s="53"/>
      <c r="SLV10" s="53"/>
      <c r="SLW10" s="53"/>
      <c r="SLX10" s="53"/>
      <c r="SLY10" s="53"/>
      <c r="SLZ10" s="53"/>
      <c r="SMA10" s="53"/>
      <c r="SMB10" s="53"/>
      <c r="SMC10" s="53"/>
      <c r="SMD10" s="53"/>
      <c r="SME10" s="53"/>
      <c r="SMF10" s="53"/>
      <c r="SMG10" s="53"/>
      <c r="SMH10" s="53"/>
      <c r="SMI10" s="53"/>
      <c r="SMJ10" s="53"/>
      <c r="SMK10" s="53"/>
      <c r="SML10" s="53"/>
      <c r="SMM10" s="53"/>
      <c r="SMN10" s="53"/>
      <c r="SMO10" s="53"/>
      <c r="SMP10" s="53"/>
      <c r="SMQ10" s="53"/>
      <c r="SMR10" s="53"/>
      <c r="SMS10" s="53"/>
      <c r="SMT10" s="53"/>
      <c r="SMU10" s="53"/>
      <c r="SMV10" s="53"/>
      <c r="SMW10" s="53"/>
      <c r="SMX10" s="53"/>
      <c r="SMY10" s="53"/>
      <c r="SMZ10" s="53"/>
      <c r="SNA10" s="53"/>
      <c r="SNB10" s="53"/>
      <c r="SNC10" s="53"/>
      <c r="SND10" s="53"/>
      <c r="SNE10" s="53"/>
      <c r="SNF10" s="53"/>
      <c r="SNG10" s="53"/>
      <c r="SNH10" s="53"/>
      <c r="SNI10" s="53"/>
      <c r="SNJ10" s="53"/>
      <c r="SNK10" s="53"/>
      <c r="SNL10" s="53"/>
      <c r="SNM10" s="53"/>
      <c r="SNN10" s="53"/>
      <c r="SNO10" s="53"/>
      <c r="SNP10" s="53"/>
      <c r="SNQ10" s="53"/>
      <c r="SNR10" s="53"/>
      <c r="SNS10" s="53"/>
      <c r="SNT10" s="53"/>
      <c r="SNU10" s="53"/>
      <c r="SNV10" s="53"/>
      <c r="SNW10" s="53"/>
      <c r="SNX10" s="53"/>
      <c r="SNY10" s="53"/>
      <c r="SNZ10" s="53"/>
      <c r="SOA10" s="53"/>
      <c r="SOB10" s="53"/>
      <c r="SOC10" s="53"/>
      <c r="SOD10" s="53"/>
      <c r="SOE10" s="53"/>
      <c r="SOF10" s="53"/>
      <c r="SOG10" s="53"/>
      <c r="SOH10" s="53"/>
      <c r="SOI10" s="53"/>
      <c r="SOJ10" s="53"/>
      <c r="SOK10" s="53"/>
      <c r="SOL10" s="53"/>
      <c r="SOM10" s="53"/>
      <c r="SON10" s="53"/>
      <c r="SOO10" s="53"/>
      <c r="SOP10" s="53"/>
      <c r="SOQ10" s="53"/>
      <c r="SOR10" s="53"/>
      <c r="SOS10" s="53"/>
      <c r="SOT10" s="53"/>
      <c r="SOU10" s="53"/>
      <c r="SOV10" s="53"/>
      <c r="SOW10" s="53"/>
      <c r="SOX10" s="53"/>
      <c r="SOY10" s="53"/>
      <c r="SOZ10" s="53"/>
      <c r="SPA10" s="53"/>
      <c r="SPB10" s="53"/>
      <c r="SPC10" s="53"/>
      <c r="SPD10" s="53"/>
      <c r="SPE10" s="53"/>
      <c r="SPF10" s="53"/>
      <c r="SPG10" s="53"/>
      <c r="SPH10" s="53"/>
      <c r="SPI10" s="53"/>
      <c r="SPJ10" s="53"/>
      <c r="SPK10" s="53"/>
      <c r="SPL10" s="53"/>
      <c r="SPM10" s="53"/>
      <c r="SPN10" s="53"/>
      <c r="SPO10" s="53"/>
      <c r="SPP10" s="53"/>
      <c r="SPQ10" s="53"/>
      <c r="SPR10" s="53"/>
      <c r="SPS10" s="53"/>
      <c r="SPT10" s="53"/>
      <c r="SPU10" s="53"/>
      <c r="SPV10" s="53"/>
      <c r="SPW10" s="53"/>
      <c r="SPX10" s="53"/>
      <c r="SPY10" s="53"/>
      <c r="SPZ10" s="53"/>
      <c r="SQA10" s="53"/>
      <c r="SQB10" s="53"/>
      <c r="SQC10" s="53"/>
      <c r="SQD10" s="53"/>
      <c r="SQE10" s="53"/>
      <c r="SQF10" s="53"/>
      <c r="SQG10" s="53"/>
      <c r="SQH10" s="53"/>
      <c r="SQI10" s="53"/>
      <c r="SQJ10" s="53"/>
      <c r="SQK10" s="53"/>
      <c r="SQL10" s="53"/>
      <c r="SQM10" s="53"/>
      <c r="SQN10" s="53"/>
      <c r="SQO10" s="53"/>
      <c r="SQP10" s="53"/>
      <c r="SQQ10" s="53"/>
      <c r="SQR10" s="53"/>
      <c r="SQS10" s="53"/>
      <c r="SQT10" s="53"/>
      <c r="SQU10" s="53"/>
      <c r="SQV10" s="53"/>
      <c r="SQW10" s="53"/>
      <c r="SQX10" s="53"/>
      <c r="SQY10" s="53"/>
      <c r="SQZ10" s="53"/>
      <c r="SRA10" s="53"/>
      <c r="SRB10" s="53"/>
      <c r="SRC10" s="53"/>
      <c r="SRD10" s="53"/>
      <c r="SRE10" s="53"/>
      <c r="SRF10" s="53"/>
      <c r="SRG10" s="53"/>
      <c r="SRH10" s="53"/>
      <c r="SRI10" s="53"/>
      <c r="SRJ10" s="53"/>
      <c r="SRK10" s="53"/>
      <c r="SRL10" s="53"/>
      <c r="SRM10" s="53"/>
      <c r="SRN10" s="53"/>
      <c r="SRO10" s="53"/>
      <c r="SRP10" s="53"/>
      <c r="SRQ10" s="53"/>
      <c r="SRR10" s="53"/>
      <c r="SRS10" s="53"/>
      <c r="SRT10" s="53"/>
      <c r="SRU10" s="53"/>
      <c r="SRV10" s="53"/>
      <c r="SRW10" s="53"/>
      <c r="SRX10" s="53"/>
      <c r="SRY10" s="53"/>
      <c r="SRZ10" s="53"/>
      <c r="SSA10" s="53"/>
      <c r="SSB10" s="53"/>
      <c r="SSC10" s="53"/>
      <c r="SSD10" s="53"/>
      <c r="SSE10" s="53"/>
      <c r="SSF10" s="53"/>
      <c r="SSG10" s="53"/>
      <c r="SSH10" s="53"/>
      <c r="SSI10" s="53"/>
      <c r="SSJ10" s="53"/>
      <c r="SSK10" s="53"/>
      <c r="SSL10" s="53"/>
      <c r="SSM10" s="53"/>
      <c r="SSN10" s="53"/>
      <c r="SSO10" s="53"/>
      <c r="SSP10" s="53"/>
      <c r="SSQ10" s="53"/>
      <c r="SSR10" s="53"/>
      <c r="SSS10" s="53"/>
      <c r="SST10" s="53"/>
      <c r="SSU10" s="53"/>
      <c r="SSV10" s="53"/>
      <c r="SSW10" s="53"/>
      <c r="SSX10" s="53"/>
      <c r="SSY10" s="53"/>
      <c r="SSZ10" s="53"/>
      <c r="STA10" s="53"/>
      <c r="STB10" s="53"/>
      <c r="STC10" s="53"/>
      <c r="STD10" s="53"/>
      <c r="STE10" s="53"/>
      <c r="STF10" s="53"/>
      <c r="STG10" s="53"/>
      <c r="STH10" s="53"/>
      <c r="STI10" s="53"/>
      <c r="STJ10" s="53"/>
      <c r="STK10" s="53"/>
      <c r="STL10" s="53"/>
      <c r="STM10" s="53"/>
      <c r="STN10" s="53"/>
      <c r="STO10" s="53"/>
      <c r="STP10" s="53"/>
      <c r="STQ10" s="53"/>
      <c r="STR10" s="53"/>
      <c r="STS10" s="53"/>
      <c r="STT10" s="53"/>
      <c r="STU10" s="53"/>
      <c r="STV10" s="53"/>
      <c r="STW10" s="53"/>
      <c r="STX10" s="53"/>
      <c r="STY10" s="53"/>
      <c r="STZ10" s="53"/>
      <c r="SUA10" s="53"/>
      <c r="SUB10" s="53"/>
      <c r="SUC10" s="53"/>
      <c r="SUD10" s="53"/>
      <c r="SUE10" s="53"/>
      <c r="SUF10" s="53"/>
      <c r="SUG10" s="53"/>
      <c r="SUH10" s="53"/>
      <c r="SUI10" s="53"/>
      <c r="SUJ10" s="53"/>
      <c r="SUK10" s="53"/>
      <c r="SUL10" s="53"/>
      <c r="SUM10" s="53"/>
      <c r="SUN10" s="53"/>
      <c r="SUO10" s="53"/>
      <c r="SUP10" s="53"/>
      <c r="SUQ10" s="53"/>
      <c r="SUR10" s="53"/>
      <c r="SUS10" s="53"/>
      <c r="SUT10" s="53"/>
      <c r="SUU10" s="53"/>
      <c r="SUV10" s="53"/>
      <c r="SUW10" s="53"/>
      <c r="SUX10" s="53"/>
      <c r="SUY10" s="53"/>
      <c r="SUZ10" s="53"/>
      <c r="SVA10" s="53"/>
      <c r="SVB10" s="53"/>
      <c r="SVC10" s="53"/>
      <c r="SVD10" s="53"/>
      <c r="SVE10" s="53"/>
      <c r="SVF10" s="53"/>
      <c r="SVG10" s="53"/>
      <c r="SVH10" s="53"/>
      <c r="SVI10" s="53"/>
      <c r="SVJ10" s="53"/>
      <c r="SVK10" s="53"/>
      <c r="SVL10" s="53"/>
      <c r="SVM10" s="53"/>
      <c r="SVN10" s="53"/>
      <c r="SVO10" s="53"/>
      <c r="SVP10" s="53"/>
      <c r="SVQ10" s="53"/>
      <c r="SVR10" s="53"/>
      <c r="SVS10" s="53"/>
      <c r="SVT10" s="53"/>
      <c r="SVU10" s="53"/>
      <c r="SVV10" s="53"/>
      <c r="SVW10" s="53"/>
      <c r="SVX10" s="53"/>
      <c r="SVY10" s="53"/>
      <c r="SVZ10" s="53"/>
      <c r="SWA10" s="53"/>
      <c r="SWB10" s="53"/>
      <c r="SWC10" s="53"/>
      <c r="SWD10" s="53"/>
      <c r="SWE10" s="53"/>
      <c r="SWF10" s="53"/>
      <c r="SWG10" s="53"/>
      <c r="SWH10" s="53"/>
      <c r="SWI10" s="53"/>
      <c r="SWJ10" s="53"/>
      <c r="SWK10" s="53"/>
      <c r="SWL10" s="53"/>
      <c r="SWM10" s="53"/>
      <c r="SWN10" s="53"/>
      <c r="SWO10" s="53"/>
      <c r="SWP10" s="53"/>
      <c r="SWQ10" s="53"/>
      <c r="SWR10" s="53"/>
      <c r="SWS10" s="53"/>
      <c r="SWT10" s="53"/>
      <c r="SWU10" s="53"/>
      <c r="SWV10" s="53"/>
      <c r="SWW10" s="53"/>
      <c r="SWX10" s="53"/>
      <c r="SWY10" s="53"/>
      <c r="SWZ10" s="53"/>
      <c r="SXA10" s="53"/>
      <c r="SXB10" s="53"/>
      <c r="SXC10" s="53"/>
      <c r="SXD10" s="53"/>
      <c r="SXE10" s="53"/>
      <c r="SXF10" s="53"/>
      <c r="SXG10" s="53"/>
      <c r="SXH10" s="53"/>
      <c r="SXI10" s="53"/>
      <c r="SXJ10" s="53"/>
      <c r="SXK10" s="53"/>
      <c r="SXL10" s="53"/>
      <c r="SXM10" s="53"/>
      <c r="SXN10" s="53"/>
      <c r="SXO10" s="53"/>
      <c r="SXP10" s="53"/>
      <c r="SXQ10" s="53"/>
      <c r="SXR10" s="53"/>
      <c r="SXS10" s="53"/>
      <c r="SXT10" s="53"/>
      <c r="SXU10" s="53"/>
      <c r="SXV10" s="53"/>
      <c r="SXW10" s="53"/>
      <c r="SXX10" s="53"/>
      <c r="SXY10" s="53"/>
      <c r="SXZ10" s="53"/>
      <c r="SYA10" s="53"/>
      <c r="SYB10" s="53"/>
      <c r="SYC10" s="53"/>
      <c r="SYD10" s="53"/>
      <c r="SYE10" s="53"/>
      <c r="SYF10" s="53"/>
      <c r="SYG10" s="53"/>
      <c r="SYH10" s="53"/>
      <c r="SYI10" s="53"/>
      <c r="SYJ10" s="53"/>
      <c r="SYK10" s="53"/>
      <c r="SYL10" s="53"/>
      <c r="SYM10" s="53"/>
      <c r="SYN10" s="53"/>
      <c r="SYO10" s="53"/>
      <c r="SYP10" s="53"/>
      <c r="SYQ10" s="53"/>
      <c r="SYR10" s="53"/>
      <c r="SYS10" s="53"/>
      <c r="SYT10" s="53"/>
      <c r="SYU10" s="53"/>
      <c r="SYV10" s="53"/>
      <c r="SYW10" s="53"/>
      <c r="SYX10" s="53"/>
      <c r="SYY10" s="53"/>
      <c r="SYZ10" s="53"/>
      <c r="SZA10" s="53"/>
      <c r="SZB10" s="53"/>
      <c r="SZC10" s="53"/>
      <c r="SZD10" s="53"/>
      <c r="SZE10" s="53"/>
      <c r="SZF10" s="53"/>
      <c r="SZG10" s="53"/>
      <c r="SZH10" s="53"/>
      <c r="SZI10" s="53"/>
      <c r="SZJ10" s="53"/>
      <c r="SZK10" s="53"/>
      <c r="SZL10" s="53"/>
      <c r="SZM10" s="53"/>
      <c r="SZN10" s="53"/>
      <c r="SZO10" s="53"/>
      <c r="SZP10" s="53"/>
      <c r="SZQ10" s="53"/>
      <c r="SZR10" s="53"/>
      <c r="SZS10" s="53"/>
      <c r="SZT10" s="53"/>
      <c r="SZU10" s="53"/>
      <c r="SZV10" s="53"/>
      <c r="SZW10" s="53"/>
      <c r="SZX10" s="53"/>
      <c r="SZY10" s="53"/>
      <c r="SZZ10" s="53"/>
      <c r="TAA10" s="53"/>
      <c r="TAB10" s="53"/>
      <c r="TAC10" s="53"/>
      <c r="TAD10" s="53"/>
      <c r="TAE10" s="53"/>
      <c r="TAF10" s="53"/>
      <c r="TAG10" s="53"/>
      <c r="TAH10" s="53"/>
      <c r="TAI10" s="53"/>
      <c r="TAJ10" s="53"/>
      <c r="TAK10" s="53"/>
      <c r="TAL10" s="53"/>
      <c r="TAM10" s="53"/>
      <c r="TAN10" s="53"/>
      <c r="TAO10" s="53"/>
      <c r="TAP10" s="53"/>
      <c r="TAQ10" s="53"/>
      <c r="TAR10" s="53"/>
      <c r="TAS10" s="53"/>
      <c r="TAT10" s="53"/>
      <c r="TAU10" s="53"/>
      <c r="TAV10" s="53"/>
      <c r="TAW10" s="53"/>
      <c r="TAX10" s="53"/>
      <c r="TAY10" s="53"/>
      <c r="TAZ10" s="53"/>
      <c r="TBA10" s="53"/>
      <c r="TBB10" s="53"/>
      <c r="TBC10" s="53"/>
      <c r="TBD10" s="53"/>
      <c r="TBE10" s="53"/>
      <c r="TBF10" s="53"/>
      <c r="TBG10" s="53"/>
      <c r="TBH10" s="53"/>
      <c r="TBI10" s="53"/>
      <c r="TBJ10" s="53"/>
      <c r="TBK10" s="53"/>
      <c r="TBL10" s="53"/>
      <c r="TBM10" s="53"/>
      <c r="TBN10" s="53"/>
      <c r="TBO10" s="53"/>
      <c r="TBP10" s="53"/>
      <c r="TBQ10" s="53"/>
      <c r="TBR10" s="53"/>
      <c r="TBS10" s="53"/>
      <c r="TBT10" s="53"/>
      <c r="TBU10" s="53"/>
      <c r="TBV10" s="53"/>
      <c r="TBW10" s="53"/>
      <c r="TBX10" s="53"/>
      <c r="TBY10" s="53"/>
      <c r="TBZ10" s="53"/>
      <c r="TCA10" s="53"/>
      <c r="TCB10" s="53"/>
      <c r="TCC10" s="53"/>
      <c r="TCD10" s="53"/>
      <c r="TCE10" s="53"/>
      <c r="TCF10" s="53"/>
      <c r="TCG10" s="53"/>
      <c r="TCH10" s="53"/>
      <c r="TCI10" s="53"/>
      <c r="TCJ10" s="53"/>
      <c r="TCK10" s="53"/>
      <c r="TCL10" s="53"/>
      <c r="TCM10" s="53"/>
      <c r="TCN10" s="53"/>
      <c r="TCO10" s="53"/>
      <c r="TCP10" s="53"/>
      <c r="TCQ10" s="53"/>
      <c r="TCR10" s="53"/>
      <c r="TCS10" s="53"/>
      <c r="TCT10" s="53"/>
      <c r="TCU10" s="53"/>
      <c r="TCV10" s="53"/>
      <c r="TCW10" s="53"/>
      <c r="TCX10" s="53"/>
      <c r="TCY10" s="53"/>
      <c r="TCZ10" s="53"/>
      <c r="TDA10" s="53"/>
      <c r="TDB10" s="53"/>
      <c r="TDC10" s="53"/>
      <c r="TDD10" s="53"/>
      <c r="TDE10" s="53"/>
      <c r="TDF10" s="53"/>
      <c r="TDG10" s="53"/>
      <c r="TDH10" s="53"/>
      <c r="TDI10" s="53"/>
      <c r="TDJ10" s="53"/>
      <c r="TDK10" s="53"/>
      <c r="TDL10" s="53"/>
      <c r="TDM10" s="53"/>
      <c r="TDN10" s="53"/>
      <c r="TDO10" s="53"/>
      <c r="TDP10" s="53"/>
      <c r="TDQ10" s="53"/>
      <c r="TDR10" s="53"/>
      <c r="TDS10" s="53"/>
      <c r="TDT10" s="53"/>
      <c r="TDU10" s="53"/>
      <c r="TDV10" s="53"/>
      <c r="TDW10" s="53"/>
      <c r="TDX10" s="53"/>
      <c r="TDY10" s="53"/>
      <c r="TDZ10" s="53"/>
      <c r="TEA10" s="53"/>
      <c r="TEB10" s="53"/>
      <c r="TEC10" s="53"/>
      <c r="TED10" s="53"/>
      <c r="TEE10" s="53"/>
      <c r="TEF10" s="53"/>
      <c r="TEG10" s="53"/>
      <c r="TEH10" s="53"/>
      <c r="TEI10" s="53"/>
      <c r="TEJ10" s="53"/>
      <c r="TEK10" s="53"/>
      <c r="TEL10" s="53"/>
      <c r="TEM10" s="53"/>
      <c r="TEN10" s="53"/>
      <c r="TEO10" s="53"/>
      <c r="TEP10" s="53"/>
      <c r="TEQ10" s="53"/>
      <c r="TER10" s="53"/>
      <c r="TES10" s="53"/>
      <c r="TET10" s="53"/>
      <c r="TEU10" s="53"/>
      <c r="TEV10" s="53"/>
      <c r="TEW10" s="53"/>
      <c r="TEX10" s="53"/>
      <c r="TEY10" s="53"/>
      <c r="TEZ10" s="53"/>
      <c r="TFA10" s="53"/>
      <c r="TFB10" s="53"/>
      <c r="TFC10" s="53"/>
      <c r="TFD10" s="53"/>
      <c r="TFE10" s="53"/>
      <c r="TFF10" s="53"/>
      <c r="TFG10" s="53"/>
      <c r="TFH10" s="53"/>
      <c r="TFI10" s="53"/>
      <c r="TFJ10" s="53"/>
      <c r="TFK10" s="53"/>
      <c r="TFL10" s="53"/>
      <c r="TFM10" s="53"/>
      <c r="TFN10" s="53"/>
      <c r="TFO10" s="53"/>
      <c r="TFP10" s="53"/>
      <c r="TFQ10" s="53"/>
      <c r="TFR10" s="53"/>
      <c r="TFS10" s="53"/>
      <c r="TFT10" s="53"/>
      <c r="TFU10" s="53"/>
      <c r="TFV10" s="53"/>
      <c r="TFW10" s="53"/>
      <c r="TFX10" s="53"/>
      <c r="TFY10" s="53"/>
      <c r="TFZ10" s="53"/>
      <c r="TGA10" s="53"/>
      <c r="TGB10" s="53"/>
      <c r="TGC10" s="53"/>
      <c r="TGD10" s="53"/>
      <c r="TGE10" s="53"/>
      <c r="TGF10" s="53"/>
      <c r="TGG10" s="53"/>
      <c r="TGH10" s="53"/>
      <c r="TGI10" s="53"/>
      <c r="TGJ10" s="53"/>
      <c r="TGK10" s="53"/>
      <c r="TGL10" s="53"/>
      <c r="TGM10" s="53"/>
      <c r="TGN10" s="53"/>
      <c r="TGO10" s="53"/>
      <c r="TGP10" s="53"/>
      <c r="TGQ10" s="53"/>
      <c r="TGR10" s="53"/>
      <c r="TGS10" s="53"/>
      <c r="TGT10" s="53"/>
      <c r="TGU10" s="53"/>
      <c r="TGV10" s="53"/>
      <c r="TGW10" s="53"/>
      <c r="TGX10" s="53"/>
      <c r="TGY10" s="53"/>
      <c r="TGZ10" s="53"/>
      <c r="THA10" s="53"/>
      <c r="THB10" s="53"/>
      <c r="THC10" s="53"/>
      <c r="THD10" s="53"/>
      <c r="THE10" s="53"/>
      <c r="THF10" s="53"/>
      <c r="THG10" s="53"/>
      <c r="THH10" s="53"/>
      <c r="THI10" s="53"/>
      <c r="THJ10" s="53"/>
      <c r="THK10" s="53"/>
      <c r="THL10" s="53"/>
      <c r="THM10" s="53"/>
      <c r="THN10" s="53"/>
      <c r="THO10" s="53"/>
      <c r="THP10" s="53"/>
      <c r="THQ10" s="53"/>
      <c r="THR10" s="53"/>
      <c r="THS10" s="53"/>
      <c r="THT10" s="53"/>
      <c r="THU10" s="53"/>
      <c r="THV10" s="53"/>
      <c r="THW10" s="53"/>
      <c r="THX10" s="53"/>
      <c r="THY10" s="53"/>
      <c r="THZ10" s="53"/>
      <c r="TIA10" s="53"/>
      <c r="TIB10" s="53"/>
      <c r="TIC10" s="53"/>
      <c r="TID10" s="53"/>
      <c r="TIE10" s="53"/>
      <c r="TIF10" s="53"/>
      <c r="TIG10" s="53"/>
      <c r="TIH10" s="53"/>
      <c r="TII10" s="53"/>
      <c r="TIJ10" s="53"/>
      <c r="TIK10" s="53"/>
      <c r="TIL10" s="53"/>
      <c r="TIM10" s="53"/>
      <c r="TIN10" s="53"/>
      <c r="TIO10" s="53"/>
      <c r="TIP10" s="53"/>
      <c r="TIQ10" s="53"/>
      <c r="TIR10" s="53"/>
      <c r="TIS10" s="53"/>
      <c r="TIT10" s="53"/>
      <c r="TIU10" s="53"/>
      <c r="TIV10" s="53"/>
      <c r="TIW10" s="53"/>
      <c r="TIX10" s="53"/>
      <c r="TIY10" s="53"/>
      <c r="TIZ10" s="53"/>
      <c r="TJA10" s="53"/>
      <c r="TJB10" s="53"/>
      <c r="TJC10" s="53"/>
      <c r="TJD10" s="53"/>
      <c r="TJE10" s="53"/>
      <c r="TJF10" s="53"/>
      <c r="TJG10" s="53"/>
      <c r="TJH10" s="53"/>
      <c r="TJI10" s="53"/>
      <c r="TJJ10" s="53"/>
      <c r="TJK10" s="53"/>
      <c r="TJL10" s="53"/>
      <c r="TJM10" s="53"/>
      <c r="TJN10" s="53"/>
      <c r="TJO10" s="53"/>
      <c r="TJP10" s="53"/>
      <c r="TJQ10" s="53"/>
      <c r="TJR10" s="53"/>
      <c r="TJS10" s="53"/>
      <c r="TJT10" s="53"/>
      <c r="TJU10" s="53"/>
      <c r="TJV10" s="53"/>
      <c r="TJW10" s="53"/>
      <c r="TJX10" s="53"/>
      <c r="TJY10" s="53"/>
      <c r="TJZ10" s="53"/>
      <c r="TKA10" s="53"/>
      <c r="TKB10" s="53"/>
      <c r="TKC10" s="53"/>
      <c r="TKD10" s="53"/>
      <c r="TKE10" s="53"/>
      <c r="TKF10" s="53"/>
      <c r="TKG10" s="53"/>
      <c r="TKH10" s="53"/>
      <c r="TKI10" s="53"/>
      <c r="TKJ10" s="53"/>
      <c r="TKK10" s="53"/>
      <c r="TKL10" s="53"/>
      <c r="TKM10" s="53"/>
      <c r="TKN10" s="53"/>
      <c r="TKO10" s="53"/>
      <c r="TKP10" s="53"/>
      <c r="TKQ10" s="53"/>
      <c r="TKR10" s="53"/>
      <c r="TKS10" s="53"/>
      <c r="TKT10" s="53"/>
      <c r="TKU10" s="53"/>
      <c r="TKV10" s="53"/>
      <c r="TKW10" s="53"/>
      <c r="TKX10" s="53"/>
      <c r="TKY10" s="53"/>
      <c r="TKZ10" s="53"/>
      <c r="TLA10" s="53"/>
      <c r="TLB10" s="53"/>
      <c r="TLC10" s="53"/>
      <c r="TLD10" s="53"/>
      <c r="TLE10" s="53"/>
      <c r="TLF10" s="53"/>
      <c r="TLG10" s="53"/>
      <c r="TLH10" s="53"/>
      <c r="TLI10" s="53"/>
      <c r="TLJ10" s="53"/>
      <c r="TLK10" s="53"/>
      <c r="TLL10" s="53"/>
      <c r="TLM10" s="53"/>
      <c r="TLN10" s="53"/>
      <c r="TLO10" s="53"/>
      <c r="TLP10" s="53"/>
      <c r="TLQ10" s="53"/>
      <c r="TLR10" s="53"/>
      <c r="TLS10" s="53"/>
      <c r="TLT10" s="53"/>
      <c r="TLU10" s="53"/>
      <c r="TLV10" s="53"/>
      <c r="TLW10" s="53"/>
      <c r="TLX10" s="53"/>
      <c r="TLY10" s="53"/>
      <c r="TLZ10" s="53"/>
      <c r="TMA10" s="53"/>
      <c r="TMB10" s="53"/>
      <c r="TMC10" s="53"/>
      <c r="TMD10" s="53"/>
      <c r="TME10" s="53"/>
      <c r="TMF10" s="53"/>
      <c r="TMG10" s="53"/>
      <c r="TMH10" s="53"/>
      <c r="TMI10" s="53"/>
      <c r="TMJ10" s="53"/>
      <c r="TMK10" s="53"/>
      <c r="TML10" s="53"/>
      <c r="TMM10" s="53"/>
      <c r="TMN10" s="53"/>
      <c r="TMO10" s="53"/>
      <c r="TMP10" s="53"/>
      <c r="TMQ10" s="53"/>
      <c r="TMR10" s="53"/>
      <c r="TMS10" s="53"/>
      <c r="TMT10" s="53"/>
      <c r="TMU10" s="53"/>
      <c r="TMV10" s="53"/>
      <c r="TMW10" s="53"/>
      <c r="TMX10" s="53"/>
      <c r="TMY10" s="53"/>
      <c r="TMZ10" s="53"/>
      <c r="TNA10" s="53"/>
      <c r="TNB10" s="53"/>
      <c r="TNC10" s="53"/>
      <c r="TND10" s="53"/>
      <c r="TNE10" s="53"/>
      <c r="TNF10" s="53"/>
      <c r="TNG10" s="53"/>
      <c r="TNH10" s="53"/>
      <c r="TNI10" s="53"/>
      <c r="TNJ10" s="53"/>
      <c r="TNK10" s="53"/>
      <c r="TNL10" s="53"/>
      <c r="TNM10" s="53"/>
      <c r="TNN10" s="53"/>
      <c r="TNO10" s="53"/>
      <c r="TNP10" s="53"/>
      <c r="TNQ10" s="53"/>
      <c r="TNR10" s="53"/>
      <c r="TNS10" s="53"/>
      <c r="TNT10" s="53"/>
      <c r="TNU10" s="53"/>
      <c r="TNV10" s="53"/>
      <c r="TNW10" s="53"/>
      <c r="TNX10" s="53"/>
      <c r="TNY10" s="53"/>
      <c r="TNZ10" s="53"/>
      <c r="TOA10" s="53"/>
      <c r="TOB10" s="53"/>
      <c r="TOC10" s="53"/>
      <c r="TOD10" s="53"/>
      <c r="TOE10" s="53"/>
      <c r="TOF10" s="53"/>
      <c r="TOG10" s="53"/>
      <c r="TOH10" s="53"/>
      <c r="TOI10" s="53"/>
      <c r="TOJ10" s="53"/>
      <c r="TOK10" s="53"/>
      <c r="TOL10" s="53"/>
      <c r="TOM10" s="53"/>
      <c r="TON10" s="53"/>
      <c r="TOO10" s="53"/>
      <c r="TOP10" s="53"/>
      <c r="TOQ10" s="53"/>
      <c r="TOR10" s="53"/>
      <c r="TOS10" s="53"/>
      <c r="TOT10" s="53"/>
      <c r="TOU10" s="53"/>
      <c r="TOV10" s="53"/>
      <c r="TOW10" s="53"/>
      <c r="TOX10" s="53"/>
      <c r="TOY10" s="53"/>
      <c r="TOZ10" s="53"/>
      <c r="TPA10" s="53"/>
      <c r="TPB10" s="53"/>
      <c r="TPC10" s="53"/>
      <c r="TPD10" s="53"/>
      <c r="TPE10" s="53"/>
      <c r="TPF10" s="53"/>
      <c r="TPG10" s="53"/>
      <c r="TPH10" s="53"/>
      <c r="TPI10" s="53"/>
      <c r="TPJ10" s="53"/>
      <c r="TPK10" s="53"/>
      <c r="TPL10" s="53"/>
      <c r="TPM10" s="53"/>
      <c r="TPN10" s="53"/>
      <c r="TPO10" s="53"/>
      <c r="TPP10" s="53"/>
      <c r="TPQ10" s="53"/>
      <c r="TPR10" s="53"/>
      <c r="TPS10" s="53"/>
      <c r="TPT10" s="53"/>
      <c r="TPU10" s="53"/>
      <c r="TPV10" s="53"/>
      <c r="TPW10" s="53"/>
      <c r="TPX10" s="53"/>
      <c r="TPY10" s="53"/>
      <c r="TPZ10" s="53"/>
      <c r="TQA10" s="53"/>
      <c r="TQB10" s="53"/>
      <c r="TQC10" s="53"/>
      <c r="TQD10" s="53"/>
      <c r="TQE10" s="53"/>
      <c r="TQF10" s="53"/>
      <c r="TQG10" s="53"/>
      <c r="TQH10" s="53"/>
      <c r="TQI10" s="53"/>
      <c r="TQJ10" s="53"/>
      <c r="TQK10" s="53"/>
      <c r="TQL10" s="53"/>
      <c r="TQM10" s="53"/>
      <c r="TQN10" s="53"/>
      <c r="TQO10" s="53"/>
      <c r="TQP10" s="53"/>
      <c r="TQQ10" s="53"/>
      <c r="TQR10" s="53"/>
      <c r="TQS10" s="53"/>
      <c r="TQT10" s="53"/>
      <c r="TQU10" s="53"/>
      <c r="TQV10" s="53"/>
      <c r="TQW10" s="53"/>
      <c r="TQX10" s="53"/>
      <c r="TQY10" s="53"/>
      <c r="TQZ10" s="53"/>
      <c r="TRA10" s="53"/>
      <c r="TRB10" s="53"/>
      <c r="TRC10" s="53"/>
      <c r="TRD10" s="53"/>
      <c r="TRE10" s="53"/>
      <c r="TRF10" s="53"/>
      <c r="TRG10" s="53"/>
      <c r="TRH10" s="53"/>
      <c r="TRI10" s="53"/>
      <c r="TRJ10" s="53"/>
      <c r="TRK10" s="53"/>
      <c r="TRL10" s="53"/>
      <c r="TRM10" s="53"/>
      <c r="TRN10" s="53"/>
      <c r="TRO10" s="53"/>
      <c r="TRP10" s="53"/>
      <c r="TRQ10" s="53"/>
      <c r="TRR10" s="53"/>
      <c r="TRS10" s="53"/>
      <c r="TRT10" s="53"/>
      <c r="TRU10" s="53"/>
      <c r="TRV10" s="53"/>
      <c r="TRW10" s="53"/>
      <c r="TRX10" s="53"/>
      <c r="TRY10" s="53"/>
      <c r="TRZ10" s="53"/>
      <c r="TSA10" s="53"/>
      <c r="TSB10" s="53"/>
      <c r="TSC10" s="53"/>
      <c r="TSD10" s="53"/>
      <c r="TSE10" s="53"/>
      <c r="TSF10" s="53"/>
      <c r="TSG10" s="53"/>
      <c r="TSH10" s="53"/>
      <c r="TSI10" s="53"/>
      <c r="TSJ10" s="53"/>
      <c r="TSK10" s="53"/>
      <c r="TSL10" s="53"/>
      <c r="TSM10" s="53"/>
      <c r="TSN10" s="53"/>
      <c r="TSO10" s="53"/>
      <c r="TSP10" s="53"/>
      <c r="TSQ10" s="53"/>
      <c r="TSR10" s="53"/>
      <c r="TSS10" s="53"/>
      <c r="TST10" s="53"/>
      <c r="TSU10" s="53"/>
      <c r="TSV10" s="53"/>
      <c r="TSW10" s="53"/>
      <c r="TSX10" s="53"/>
      <c r="TSY10" s="53"/>
      <c r="TSZ10" s="53"/>
      <c r="TTA10" s="53"/>
      <c r="TTB10" s="53"/>
      <c r="TTC10" s="53"/>
      <c r="TTD10" s="53"/>
      <c r="TTE10" s="53"/>
      <c r="TTF10" s="53"/>
      <c r="TTG10" s="53"/>
      <c r="TTH10" s="53"/>
      <c r="TTI10" s="53"/>
      <c r="TTJ10" s="53"/>
      <c r="TTK10" s="53"/>
      <c r="TTL10" s="53"/>
      <c r="TTM10" s="53"/>
      <c r="TTN10" s="53"/>
      <c r="TTO10" s="53"/>
      <c r="TTP10" s="53"/>
      <c r="TTQ10" s="53"/>
      <c r="TTR10" s="53"/>
      <c r="TTS10" s="53"/>
      <c r="TTT10" s="53"/>
      <c r="TTU10" s="53"/>
      <c r="TTV10" s="53"/>
      <c r="TTW10" s="53"/>
      <c r="TTX10" s="53"/>
      <c r="TTY10" s="53"/>
      <c r="TTZ10" s="53"/>
      <c r="TUA10" s="53"/>
      <c r="TUB10" s="53"/>
      <c r="TUC10" s="53"/>
      <c r="TUD10" s="53"/>
      <c r="TUE10" s="53"/>
      <c r="TUF10" s="53"/>
      <c r="TUG10" s="53"/>
      <c r="TUH10" s="53"/>
      <c r="TUI10" s="53"/>
      <c r="TUJ10" s="53"/>
      <c r="TUK10" s="53"/>
      <c r="TUL10" s="53"/>
      <c r="TUM10" s="53"/>
      <c r="TUN10" s="53"/>
      <c r="TUO10" s="53"/>
      <c r="TUP10" s="53"/>
      <c r="TUQ10" s="53"/>
      <c r="TUR10" s="53"/>
      <c r="TUS10" s="53"/>
      <c r="TUT10" s="53"/>
      <c r="TUU10" s="53"/>
      <c r="TUV10" s="53"/>
      <c r="TUW10" s="53"/>
      <c r="TUX10" s="53"/>
      <c r="TUY10" s="53"/>
      <c r="TUZ10" s="53"/>
      <c r="TVA10" s="53"/>
      <c r="TVB10" s="53"/>
      <c r="TVC10" s="53"/>
      <c r="TVD10" s="53"/>
      <c r="TVE10" s="53"/>
      <c r="TVF10" s="53"/>
      <c r="TVG10" s="53"/>
      <c r="TVH10" s="53"/>
      <c r="TVI10" s="53"/>
      <c r="TVJ10" s="53"/>
      <c r="TVK10" s="53"/>
      <c r="TVL10" s="53"/>
      <c r="TVM10" s="53"/>
      <c r="TVN10" s="53"/>
      <c r="TVO10" s="53"/>
      <c r="TVP10" s="53"/>
      <c r="TVQ10" s="53"/>
      <c r="TVR10" s="53"/>
      <c r="TVS10" s="53"/>
      <c r="TVT10" s="53"/>
      <c r="TVU10" s="53"/>
      <c r="TVV10" s="53"/>
      <c r="TVW10" s="53"/>
      <c r="TVX10" s="53"/>
      <c r="TVY10" s="53"/>
      <c r="TVZ10" s="53"/>
      <c r="TWA10" s="53"/>
      <c r="TWB10" s="53"/>
      <c r="TWC10" s="53"/>
      <c r="TWD10" s="53"/>
      <c r="TWE10" s="53"/>
      <c r="TWF10" s="53"/>
      <c r="TWG10" s="53"/>
      <c r="TWH10" s="53"/>
      <c r="TWI10" s="53"/>
      <c r="TWJ10" s="53"/>
      <c r="TWK10" s="53"/>
      <c r="TWL10" s="53"/>
      <c r="TWM10" s="53"/>
      <c r="TWN10" s="53"/>
      <c r="TWO10" s="53"/>
      <c r="TWP10" s="53"/>
      <c r="TWQ10" s="53"/>
      <c r="TWR10" s="53"/>
      <c r="TWS10" s="53"/>
      <c r="TWT10" s="53"/>
      <c r="TWU10" s="53"/>
      <c r="TWV10" s="53"/>
      <c r="TWW10" s="53"/>
      <c r="TWX10" s="53"/>
      <c r="TWY10" s="53"/>
      <c r="TWZ10" s="53"/>
      <c r="TXA10" s="53"/>
      <c r="TXB10" s="53"/>
      <c r="TXC10" s="53"/>
      <c r="TXD10" s="53"/>
      <c r="TXE10" s="53"/>
      <c r="TXF10" s="53"/>
      <c r="TXG10" s="53"/>
      <c r="TXH10" s="53"/>
      <c r="TXI10" s="53"/>
      <c r="TXJ10" s="53"/>
      <c r="TXK10" s="53"/>
      <c r="TXL10" s="53"/>
      <c r="TXM10" s="53"/>
      <c r="TXN10" s="53"/>
      <c r="TXO10" s="53"/>
      <c r="TXP10" s="53"/>
      <c r="TXQ10" s="53"/>
      <c r="TXR10" s="53"/>
      <c r="TXS10" s="53"/>
      <c r="TXT10" s="53"/>
      <c r="TXU10" s="53"/>
      <c r="TXV10" s="53"/>
      <c r="TXW10" s="53"/>
      <c r="TXX10" s="53"/>
      <c r="TXY10" s="53"/>
      <c r="TXZ10" s="53"/>
      <c r="TYA10" s="53"/>
      <c r="TYB10" s="53"/>
      <c r="TYC10" s="53"/>
      <c r="TYD10" s="53"/>
      <c r="TYE10" s="53"/>
      <c r="TYF10" s="53"/>
      <c r="TYG10" s="53"/>
      <c r="TYH10" s="53"/>
      <c r="TYI10" s="53"/>
      <c r="TYJ10" s="53"/>
      <c r="TYK10" s="53"/>
      <c r="TYL10" s="53"/>
      <c r="TYM10" s="53"/>
      <c r="TYN10" s="53"/>
      <c r="TYO10" s="53"/>
      <c r="TYP10" s="53"/>
      <c r="TYQ10" s="53"/>
      <c r="TYR10" s="53"/>
      <c r="TYS10" s="53"/>
      <c r="TYT10" s="53"/>
      <c r="TYU10" s="53"/>
      <c r="TYV10" s="53"/>
      <c r="TYW10" s="53"/>
      <c r="TYX10" s="53"/>
      <c r="TYY10" s="53"/>
      <c r="TYZ10" s="53"/>
      <c r="TZA10" s="53"/>
      <c r="TZB10" s="53"/>
      <c r="TZC10" s="53"/>
      <c r="TZD10" s="53"/>
      <c r="TZE10" s="53"/>
      <c r="TZF10" s="53"/>
      <c r="TZG10" s="53"/>
      <c r="TZH10" s="53"/>
      <c r="TZI10" s="53"/>
      <c r="TZJ10" s="53"/>
      <c r="TZK10" s="53"/>
      <c r="TZL10" s="53"/>
      <c r="TZM10" s="53"/>
      <c r="TZN10" s="53"/>
      <c r="TZO10" s="53"/>
      <c r="TZP10" s="53"/>
      <c r="TZQ10" s="53"/>
      <c r="TZR10" s="53"/>
      <c r="TZS10" s="53"/>
      <c r="TZT10" s="53"/>
      <c r="TZU10" s="53"/>
      <c r="TZV10" s="53"/>
      <c r="TZW10" s="53"/>
      <c r="TZX10" s="53"/>
      <c r="TZY10" s="53"/>
      <c r="TZZ10" s="53"/>
      <c r="UAA10" s="53"/>
      <c r="UAB10" s="53"/>
      <c r="UAC10" s="53"/>
      <c r="UAD10" s="53"/>
      <c r="UAE10" s="53"/>
      <c r="UAF10" s="53"/>
      <c r="UAG10" s="53"/>
      <c r="UAH10" s="53"/>
      <c r="UAI10" s="53"/>
      <c r="UAJ10" s="53"/>
      <c r="UAK10" s="53"/>
      <c r="UAL10" s="53"/>
      <c r="UAM10" s="53"/>
      <c r="UAN10" s="53"/>
      <c r="UAO10" s="53"/>
      <c r="UAP10" s="53"/>
      <c r="UAQ10" s="53"/>
      <c r="UAR10" s="53"/>
      <c r="UAS10" s="53"/>
      <c r="UAT10" s="53"/>
      <c r="UAU10" s="53"/>
      <c r="UAV10" s="53"/>
      <c r="UAW10" s="53"/>
      <c r="UAX10" s="53"/>
      <c r="UAY10" s="53"/>
      <c r="UAZ10" s="53"/>
      <c r="UBA10" s="53"/>
      <c r="UBB10" s="53"/>
      <c r="UBC10" s="53"/>
      <c r="UBD10" s="53"/>
      <c r="UBE10" s="53"/>
      <c r="UBF10" s="53"/>
      <c r="UBG10" s="53"/>
      <c r="UBH10" s="53"/>
      <c r="UBI10" s="53"/>
      <c r="UBJ10" s="53"/>
      <c r="UBK10" s="53"/>
      <c r="UBL10" s="53"/>
      <c r="UBM10" s="53"/>
      <c r="UBN10" s="53"/>
      <c r="UBO10" s="53"/>
      <c r="UBP10" s="53"/>
      <c r="UBQ10" s="53"/>
      <c r="UBR10" s="53"/>
      <c r="UBS10" s="53"/>
      <c r="UBT10" s="53"/>
      <c r="UBU10" s="53"/>
      <c r="UBV10" s="53"/>
      <c r="UBW10" s="53"/>
      <c r="UBX10" s="53"/>
      <c r="UBY10" s="53"/>
      <c r="UBZ10" s="53"/>
      <c r="UCA10" s="53"/>
      <c r="UCB10" s="53"/>
      <c r="UCC10" s="53"/>
      <c r="UCD10" s="53"/>
      <c r="UCE10" s="53"/>
      <c r="UCF10" s="53"/>
      <c r="UCG10" s="53"/>
      <c r="UCH10" s="53"/>
      <c r="UCI10" s="53"/>
      <c r="UCJ10" s="53"/>
      <c r="UCK10" s="53"/>
      <c r="UCL10" s="53"/>
      <c r="UCM10" s="53"/>
      <c r="UCN10" s="53"/>
      <c r="UCO10" s="53"/>
      <c r="UCP10" s="53"/>
      <c r="UCQ10" s="53"/>
      <c r="UCR10" s="53"/>
      <c r="UCS10" s="53"/>
      <c r="UCT10" s="53"/>
      <c r="UCU10" s="53"/>
      <c r="UCV10" s="53"/>
      <c r="UCW10" s="53"/>
      <c r="UCX10" s="53"/>
      <c r="UCY10" s="53"/>
      <c r="UCZ10" s="53"/>
      <c r="UDA10" s="53"/>
      <c r="UDB10" s="53"/>
      <c r="UDC10" s="53"/>
      <c r="UDD10" s="53"/>
      <c r="UDE10" s="53"/>
      <c r="UDF10" s="53"/>
      <c r="UDG10" s="53"/>
      <c r="UDH10" s="53"/>
      <c r="UDI10" s="53"/>
      <c r="UDJ10" s="53"/>
      <c r="UDK10" s="53"/>
      <c r="UDL10" s="53"/>
      <c r="UDM10" s="53"/>
      <c r="UDN10" s="53"/>
      <c r="UDO10" s="53"/>
      <c r="UDP10" s="53"/>
      <c r="UDQ10" s="53"/>
      <c r="UDR10" s="53"/>
      <c r="UDS10" s="53"/>
      <c r="UDT10" s="53"/>
      <c r="UDU10" s="53"/>
      <c r="UDV10" s="53"/>
      <c r="UDW10" s="53"/>
      <c r="UDX10" s="53"/>
      <c r="UDY10" s="53"/>
      <c r="UDZ10" s="53"/>
      <c r="UEA10" s="53"/>
      <c r="UEB10" s="53"/>
      <c r="UEC10" s="53"/>
      <c r="UED10" s="53"/>
      <c r="UEE10" s="53"/>
      <c r="UEF10" s="53"/>
      <c r="UEG10" s="53"/>
      <c r="UEH10" s="53"/>
      <c r="UEI10" s="53"/>
      <c r="UEJ10" s="53"/>
      <c r="UEK10" s="53"/>
      <c r="UEL10" s="53"/>
      <c r="UEM10" s="53"/>
      <c r="UEN10" s="53"/>
      <c r="UEO10" s="53"/>
      <c r="UEP10" s="53"/>
      <c r="UEQ10" s="53"/>
      <c r="UER10" s="53"/>
      <c r="UES10" s="53"/>
      <c r="UET10" s="53"/>
      <c r="UEU10" s="53"/>
      <c r="UEV10" s="53"/>
      <c r="UEW10" s="53"/>
      <c r="UEX10" s="53"/>
      <c r="UEY10" s="53"/>
      <c r="UEZ10" s="53"/>
      <c r="UFA10" s="53"/>
      <c r="UFB10" s="53"/>
      <c r="UFC10" s="53"/>
      <c r="UFD10" s="53"/>
      <c r="UFE10" s="53"/>
      <c r="UFF10" s="53"/>
      <c r="UFG10" s="53"/>
      <c r="UFH10" s="53"/>
      <c r="UFI10" s="53"/>
      <c r="UFJ10" s="53"/>
      <c r="UFK10" s="53"/>
      <c r="UFL10" s="53"/>
      <c r="UFM10" s="53"/>
      <c r="UFN10" s="53"/>
      <c r="UFO10" s="53"/>
      <c r="UFP10" s="53"/>
      <c r="UFQ10" s="53"/>
      <c r="UFR10" s="53"/>
      <c r="UFS10" s="53"/>
      <c r="UFT10" s="53"/>
      <c r="UFU10" s="53"/>
      <c r="UFV10" s="53"/>
      <c r="UFW10" s="53"/>
      <c r="UFX10" s="53"/>
      <c r="UFY10" s="53"/>
      <c r="UFZ10" s="53"/>
      <c r="UGA10" s="53"/>
      <c r="UGB10" s="53"/>
      <c r="UGC10" s="53"/>
      <c r="UGD10" s="53"/>
      <c r="UGE10" s="53"/>
      <c r="UGF10" s="53"/>
      <c r="UGG10" s="53"/>
      <c r="UGH10" s="53"/>
      <c r="UGI10" s="53"/>
      <c r="UGJ10" s="53"/>
      <c r="UGK10" s="53"/>
      <c r="UGL10" s="53"/>
      <c r="UGM10" s="53"/>
      <c r="UGN10" s="53"/>
      <c r="UGO10" s="53"/>
      <c r="UGP10" s="53"/>
      <c r="UGQ10" s="53"/>
      <c r="UGR10" s="53"/>
      <c r="UGS10" s="53"/>
      <c r="UGT10" s="53"/>
      <c r="UGU10" s="53"/>
      <c r="UGV10" s="53"/>
      <c r="UGW10" s="53"/>
      <c r="UGX10" s="53"/>
      <c r="UGY10" s="53"/>
      <c r="UGZ10" s="53"/>
      <c r="UHA10" s="53"/>
      <c r="UHB10" s="53"/>
      <c r="UHC10" s="53"/>
      <c r="UHD10" s="53"/>
      <c r="UHE10" s="53"/>
      <c r="UHF10" s="53"/>
      <c r="UHG10" s="53"/>
      <c r="UHH10" s="53"/>
      <c r="UHI10" s="53"/>
      <c r="UHJ10" s="53"/>
      <c r="UHK10" s="53"/>
      <c r="UHL10" s="53"/>
      <c r="UHM10" s="53"/>
      <c r="UHN10" s="53"/>
      <c r="UHO10" s="53"/>
      <c r="UHP10" s="53"/>
      <c r="UHQ10" s="53"/>
      <c r="UHR10" s="53"/>
      <c r="UHS10" s="53"/>
      <c r="UHT10" s="53"/>
      <c r="UHU10" s="53"/>
      <c r="UHV10" s="53"/>
      <c r="UHW10" s="53"/>
      <c r="UHX10" s="53"/>
      <c r="UHY10" s="53"/>
      <c r="UHZ10" s="53"/>
      <c r="UIA10" s="53"/>
      <c r="UIB10" s="53"/>
      <c r="UIC10" s="53"/>
      <c r="UID10" s="53"/>
      <c r="UIE10" s="53"/>
      <c r="UIF10" s="53"/>
      <c r="UIG10" s="53"/>
      <c r="UIH10" s="53"/>
      <c r="UII10" s="53"/>
      <c r="UIJ10" s="53"/>
      <c r="UIK10" s="53"/>
      <c r="UIL10" s="53"/>
      <c r="UIM10" s="53"/>
      <c r="UIN10" s="53"/>
      <c r="UIO10" s="53"/>
      <c r="UIP10" s="53"/>
      <c r="UIQ10" s="53"/>
      <c r="UIR10" s="53"/>
      <c r="UIS10" s="53"/>
      <c r="UIT10" s="53"/>
      <c r="UIU10" s="53"/>
      <c r="UIV10" s="53"/>
      <c r="UIW10" s="53"/>
      <c r="UIX10" s="53"/>
      <c r="UIY10" s="53"/>
      <c r="UIZ10" s="53"/>
      <c r="UJA10" s="53"/>
      <c r="UJB10" s="53"/>
      <c r="UJC10" s="53"/>
      <c r="UJD10" s="53"/>
      <c r="UJE10" s="53"/>
      <c r="UJF10" s="53"/>
      <c r="UJG10" s="53"/>
      <c r="UJH10" s="53"/>
      <c r="UJI10" s="53"/>
      <c r="UJJ10" s="53"/>
      <c r="UJK10" s="53"/>
      <c r="UJL10" s="53"/>
      <c r="UJM10" s="53"/>
      <c r="UJN10" s="53"/>
      <c r="UJO10" s="53"/>
      <c r="UJP10" s="53"/>
      <c r="UJQ10" s="53"/>
      <c r="UJR10" s="53"/>
      <c r="UJS10" s="53"/>
      <c r="UJT10" s="53"/>
      <c r="UJU10" s="53"/>
      <c r="UJV10" s="53"/>
      <c r="UJW10" s="53"/>
      <c r="UJX10" s="53"/>
      <c r="UJY10" s="53"/>
      <c r="UJZ10" s="53"/>
      <c r="UKA10" s="53"/>
      <c r="UKB10" s="53"/>
      <c r="UKC10" s="53"/>
      <c r="UKD10" s="53"/>
      <c r="UKE10" s="53"/>
      <c r="UKF10" s="53"/>
      <c r="UKG10" s="53"/>
      <c r="UKH10" s="53"/>
      <c r="UKI10" s="53"/>
      <c r="UKJ10" s="53"/>
      <c r="UKK10" s="53"/>
      <c r="UKL10" s="53"/>
      <c r="UKM10" s="53"/>
      <c r="UKN10" s="53"/>
      <c r="UKO10" s="53"/>
      <c r="UKP10" s="53"/>
      <c r="UKQ10" s="53"/>
      <c r="UKR10" s="53"/>
      <c r="UKS10" s="53"/>
      <c r="UKT10" s="53"/>
      <c r="UKU10" s="53"/>
      <c r="UKV10" s="53"/>
      <c r="UKW10" s="53"/>
      <c r="UKX10" s="53"/>
      <c r="UKY10" s="53"/>
      <c r="UKZ10" s="53"/>
      <c r="ULA10" s="53"/>
      <c r="ULB10" s="53"/>
      <c r="ULC10" s="53"/>
      <c r="ULD10" s="53"/>
      <c r="ULE10" s="53"/>
      <c r="ULF10" s="53"/>
      <c r="ULG10" s="53"/>
      <c r="ULH10" s="53"/>
      <c r="ULI10" s="53"/>
      <c r="ULJ10" s="53"/>
      <c r="ULK10" s="53"/>
      <c r="ULL10" s="53"/>
      <c r="ULM10" s="53"/>
      <c r="ULN10" s="53"/>
      <c r="ULO10" s="53"/>
      <c r="ULP10" s="53"/>
      <c r="ULQ10" s="53"/>
      <c r="ULR10" s="53"/>
      <c r="ULS10" s="53"/>
      <c r="ULT10" s="53"/>
      <c r="ULU10" s="53"/>
      <c r="ULV10" s="53"/>
      <c r="ULW10" s="53"/>
      <c r="ULX10" s="53"/>
      <c r="ULY10" s="53"/>
      <c r="ULZ10" s="53"/>
      <c r="UMA10" s="53"/>
      <c r="UMB10" s="53"/>
      <c r="UMC10" s="53"/>
      <c r="UMD10" s="53"/>
      <c r="UME10" s="53"/>
      <c r="UMF10" s="53"/>
      <c r="UMG10" s="53"/>
      <c r="UMH10" s="53"/>
      <c r="UMI10" s="53"/>
      <c r="UMJ10" s="53"/>
      <c r="UMK10" s="53"/>
      <c r="UML10" s="53"/>
      <c r="UMM10" s="53"/>
      <c r="UMN10" s="53"/>
      <c r="UMO10" s="53"/>
      <c r="UMP10" s="53"/>
      <c r="UMQ10" s="53"/>
      <c r="UMR10" s="53"/>
      <c r="UMS10" s="53"/>
      <c r="UMT10" s="53"/>
      <c r="UMU10" s="53"/>
      <c r="UMV10" s="53"/>
      <c r="UMW10" s="53"/>
      <c r="UMX10" s="53"/>
      <c r="UMY10" s="53"/>
      <c r="UMZ10" s="53"/>
      <c r="UNA10" s="53"/>
      <c r="UNB10" s="53"/>
      <c r="UNC10" s="53"/>
      <c r="UND10" s="53"/>
      <c r="UNE10" s="53"/>
      <c r="UNF10" s="53"/>
      <c r="UNG10" s="53"/>
      <c r="UNH10" s="53"/>
      <c r="UNI10" s="53"/>
      <c r="UNJ10" s="53"/>
      <c r="UNK10" s="53"/>
      <c r="UNL10" s="53"/>
      <c r="UNM10" s="53"/>
      <c r="UNN10" s="53"/>
      <c r="UNO10" s="53"/>
      <c r="UNP10" s="53"/>
      <c r="UNQ10" s="53"/>
      <c r="UNR10" s="53"/>
      <c r="UNS10" s="53"/>
      <c r="UNT10" s="53"/>
      <c r="UNU10" s="53"/>
      <c r="UNV10" s="53"/>
      <c r="UNW10" s="53"/>
      <c r="UNX10" s="53"/>
      <c r="UNY10" s="53"/>
      <c r="UNZ10" s="53"/>
      <c r="UOA10" s="53"/>
      <c r="UOB10" s="53"/>
      <c r="UOC10" s="53"/>
      <c r="UOD10" s="53"/>
      <c r="UOE10" s="53"/>
      <c r="UOF10" s="53"/>
      <c r="UOG10" s="53"/>
      <c r="UOH10" s="53"/>
      <c r="UOI10" s="53"/>
      <c r="UOJ10" s="53"/>
      <c r="UOK10" s="53"/>
      <c r="UOL10" s="53"/>
      <c r="UOM10" s="53"/>
      <c r="UON10" s="53"/>
      <c r="UOO10" s="53"/>
      <c r="UOP10" s="53"/>
      <c r="UOQ10" s="53"/>
      <c r="UOR10" s="53"/>
      <c r="UOS10" s="53"/>
      <c r="UOT10" s="53"/>
      <c r="UOU10" s="53"/>
      <c r="UOV10" s="53"/>
      <c r="UOW10" s="53"/>
      <c r="UOX10" s="53"/>
      <c r="UOY10" s="53"/>
      <c r="UOZ10" s="53"/>
      <c r="UPA10" s="53"/>
      <c r="UPB10" s="53"/>
      <c r="UPC10" s="53"/>
      <c r="UPD10" s="53"/>
      <c r="UPE10" s="53"/>
      <c r="UPF10" s="53"/>
      <c r="UPG10" s="53"/>
      <c r="UPH10" s="53"/>
      <c r="UPI10" s="53"/>
      <c r="UPJ10" s="53"/>
      <c r="UPK10" s="53"/>
      <c r="UPL10" s="53"/>
      <c r="UPM10" s="53"/>
      <c r="UPN10" s="53"/>
      <c r="UPO10" s="53"/>
      <c r="UPP10" s="53"/>
      <c r="UPQ10" s="53"/>
      <c r="UPR10" s="53"/>
      <c r="UPS10" s="53"/>
      <c r="UPT10" s="53"/>
      <c r="UPU10" s="53"/>
      <c r="UPV10" s="53"/>
      <c r="UPW10" s="53"/>
      <c r="UPX10" s="53"/>
      <c r="UPY10" s="53"/>
      <c r="UPZ10" s="53"/>
      <c r="UQA10" s="53"/>
      <c r="UQB10" s="53"/>
      <c r="UQC10" s="53"/>
      <c r="UQD10" s="53"/>
      <c r="UQE10" s="53"/>
      <c r="UQF10" s="53"/>
      <c r="UQG10" s="53"/>
      <c r="UQH10" s="53"/>
      <c r="UQI10" s="53"/>
      <c r="UQJ10" s="53"/>
      <c r="UQK10" s="53"/>
      <c r="UQL10" s="53"/>
      <c r="UQM10" s="53"/>
      <c r="UQN10" s="53"/>
      <c r="UQO10" s="53"/>
      <c r="UQP10" s="53"/>
      <c r="UQQ10" s="53"/>
      <c r="UQR10" s="53"/>
      <c r="UQS10" s="53"/>
      <c r="UQT10" s="53"/>
      <c r="UQU10" s="53"/>
      <c r="UQV10" s="53"/>
      <c r="UQW10" s="53"/>
      <c r="UQX10" s="53"/>
      <c r="UQY10" s="53"/>
      <c r="UQZ10" s="53"/>
      <c r="URA10" s="53"/>
      <c r="URB10" s="53"/>
      <c r="URC10" s="53"/>
      <c r="URD10" s="53"/>
      <c r="URE10" s="53"/>
      <c r="URF10" s="53"/>
      <c r="URG10" s="53"/>
      <c r="URH10" s="53"/>
      <c r="URI10" s="53"/>
      <c r="URJ10" s="53"/>
      <c r="URK10" s="53"/>
      <c r="URL10" s="53"/>
      <c r="URM10" s="53"/>
      <c r="URN10" s="53"/>
      <c r="URO10" s="53"/>
      <c r="URP10" s="53"/>
      <c r="URQ10" s="53"/>
      <c r="URR10" s="53"/>
      <c r="URS10" s="53"/>
      <c r="URT10" s="53"/>
      <c r="URU10" s="53"/>
      <c r="URV10" s="53"/>
      <c r="URW10" s="53"/>
      <c r="URX10" s="53"/>
      <c r="URY10" s="53"/>
      <c r="URZ10" s="53"/>
      <c r="USA10" s="53"/>
      <c r="USB10" s="53"/>
      <c r="USC10" s="53"/>
      <c r="USD10" s="53"/>
      <c r="USE10" s="53"/>
      <c r="USF10" s="53"/>
      <c r="USG10" s="53"/>
      <c r="USH10" s="53"/>
      <c r="USI10" s="53"/>
      <c r="USJ10" s="53"/>
      <c r="USK10" s="53"/>
      <c r="USL10" s="53"/>
      <c r="USM10" s="53"/>
      <c r="USN10" s="53"/>
      <c r="USO10" s="53"/>
      <c r="USP10" s="53"/>
      <c r="USQ10" s="53"/>
      <c r="USR10" s="53"/>
      <c r="USS10" s="53"/>
      <c r="UST10" s="53"/>
      <c r="USU10" s="53"/>
      <c r="USV10" s="53"/>
      <c r="USW10" s="53"/>
      <c r="USX10" s="53"/>
      <c r="USY10" s="53"/>
      <c r="USZ10" s="53"/>
      <c r="UTA10" s="53"/>
      <c r="UTB10" s="53"/>
      <c r="UTC10" s="53"/>
      <c r="UTD10" s="53"/>
      <c r="UTE10" s="53"/>
      <c r="UTF10" s="53"/>
      <c r="UTG10" s="53"/>
      <c r="UTH10" s="53"/>
      <c r="UTI10" s="53"/>
      <c r="UTJ10" s="53"/>
      <c r="UTK10" s="53"/>
      <c r="UTL10" s="53"/>
      <c r="UTM10" s="53"/>
      <c r="UTN10" s="53"/>
      <c r="UTO10" s="53"/>
      <c r="UTP10" s="53"/>
      <c r="UTQ10" s="53"/>
      <c r="UTR10" s="53"/>
      <c r="UTS10" s="53"/>
      <c r="UTT10" s="53"/>
      <c r="UTU10" s="53"/>
      <c r="UTV10" s="53"/>
      <c r="UTW10" s="53"/>
      <c r="UTX10" s="53"/>
      <c r="UTY10" s="53"/>
      <c r="UTZ10" s="53"/>
      <c r="UUA10" s="53"/>
      <c r="UUB10" s="53"/>
      <c r="UUC10" s="53"/>
      <c r="UUD10" s="53"/>
      <c r="UUE10" s="53"/>
      <c r="UUF10" s="53"/>
      <c r="UUG10" s="53"/>
      <c r="UUH10" s="53"/>
      <c r="UUI10" s="53"/>
      <c r="UUJ10" s="53"/>
      <c r="UUK10" s="53"/>
      <c r="UUL10" s="53"/>
      <c r="UUM10" s="53"/>
      <c r="UUN10" s="53"/>
      <c r="UUO10" s="53"/>
      <c r="UUP10" s="53"/>
      <c r="UUQ10" s="53"/>
      <c r="UUR10" s="53"/>
      <c r="UUS10" s="53"/>
      <c r="UUT10" s="53"/>
      <c r="UUU10" s="53"/>
      <c r="UUV10" s="53"/>
      <c r="UUW10" s="53"/>
      <c r="UUX10" s="53"/>
      <c r="UUY10" s="53"/>
      <c r="UUZ10" s="53"/>
      <c r="UVA10" s="53"/>
      <c r="UVB10" s="53"/>
      <c r="UVC10" s="53"/>
      <c r="UVD10" s="53"/>
      <c r="UVE10" s="53"/>
      <c r="UVF10" s="53"/>
      <c r="UVG10" s="53"/>
      <c r="UVH10" s="53"/>
      <c r="UVI10" s="53"/>
      <c r="UVJ10" s="53"/>
      <c r="UVK10" s="53"/>
      <c r="UVL10" s="53"/>
      <c r="UVM10" s="53"/>
      <c r="UVN10" s="53"/>
      <c r="UVO10" s="53"/>
      <c r="UVP10" s="53"/>
      <c r="UVQ10" s="53"/>
      <c r="UVR10" s="53"/>
      <c r="UVS10" s="53"/>
      <c r="UVT10" s="53"/>
      <c r="UVU10" s="53"/>
      <c r="UVV10" s="53"/>
      <c r="UVW10" s="53"/>
      <c r="UVX10" s="53"/>
      <c r="UVY10" s="53"/>
      <c r="UVZ10" s="53"/>
      <c r="UWA10" s="53"/>
      <c r="UWB10" s="53"/>
      <c r="UWC10" s="53"/>
      <c r="UWD10" s="53"/>
      <c r="UWE10" s="53"/>
      <c r="UWF10" s="53"/>
      <c r="UWG10" s="53"/>
      <c r="UWH10" s="53"/>
      <c r="UWI10" s="53"/>
      <c r="UWJ10" s="53"/>
      <c r="UWK10" s="53"/>
      <c r="UWL10" s="53"/>
      <c r="UWM10" s="53"/>
      <c r="UWN10" s="53"/>
      <c r="UWO10" s="53"/>
      <c r="UWP10" s="53"/>
      <c r="UWQ10" s="53"/>
      <c r="UWR10" s="53"/>
      <c r="UWS10" s="53"/>
      <c r="UWT10" s="53"/>
      <c r="UWU10" s="53"/>
      <c r="UWV10" s="53"/>
      <c r="UWW10" s="53"/>
      <c r="UWX10" s="53"/>
      <c r="UWY10" s="53"/>
      <c r="UWZ10" s="53"/>
      <c r="UXA10" s="53"/>
      <c r="UXB10" s="53"/>
      <c r="UXC10" s="53"/>
      <c r="UXD10" s="53"/>
      <c r="UXE10" s="53"/>
      <c r="UXF10" s="53"/>
      <c r="UXG10" s="53"/>
      <c r="UXH10" s="53"/>
      <c r="UXI10" s="53"/>
      <c r="UXJ10" s="53"/>
      <c r="UXK10" s="53"/>
      <c r="UXL10" s="53"/>
      <c r="UXM10" s="53"/>
      <c r="UXN10" s="53"/>
      <c r="UXO10" s="53"/>
      <c r="UXP10" s="53"/>
      <c r="UXQ10" s="53"/>
      <c r="UXR10" s="53"/>
      <c r="UXS10" s="53"/>
      <c r="UXT10" s="53"/>
      <c r="UXU10" s="53"/>
      <c r="UXV10" s="53"/>
      <c r="UXW10" s="53"/>
      <c r="UXX10" s="53"/>
      <c r="UXY10" s="53"/>
      <c r="UXZ10" s="53"/>
      <c r="UYA10" s="53"/>
      <c r="UYB10" s="53"/>
      <c r="UYC10" s="53"/>
      <c r="UYD10" s="53"/>
      <c r="UYE10" s="53"/>
      <c r="UYF10" s="53"/>
      <c r="UYG10" s="53"/>
      <c r="UYH10" s="53"/>
      <c r="UYI10" s="53"/>
      <c r="UYJ10" s="53"/>
      <c r="UYK10" s="53"/>
      <c r="UYL10" s="53"/>
      <c r="UYM10" s="53"/>
      <c r="UYN10" s="53"/>
      <c r="UYO10" s="53"/>
      <c r="UYP10" s="53"/>
      <c r="UYQ10" s="53"/>
      <c r="UYR10" s="53"/>
      <c r="UYS10" s="53"/>
      <c r="UYT10" s="53"/>
      <c r="UYU10" s="53"/>
      <c r="UYV10" s="53"/>
      <c r="UYW10" s="53"/>
      <c r="UYX10" s="53"/>
      <c r="UYY10" s="53"/>
      <c r="UYZ10" s="53"/>
      <c r="UZA10" s="53"/>
      <c r="UZB10" s="53"/>
      <c r="UZC10" s="53"/>
      <c r="UZD10" s="53"/>
      <c r="UZE10" s="53"/>
      <c r="UZF10" s="53"/>
      <c r="UZG10" s="53"/>
      <c r="UZH10" s="53"/>
      <c r="UZI10" s="53"/>
      <c r="UZJ10" s="53"/>
      <c r="UZK10" s="53"/>
      <c r="UZL10" s="53"/>
      <c r="UZM10" s="53"/>
      <c r="UZN10" s="53"/>
      <c r="UZO10" s="53"/>
      <c r="UZP10" s="53"/>
      <c r="UZQ10" s="53"/>
      <c r="UZR10" s="53"/>
      <c r="UZS10" s="53"/>
      <c r="UZT10" s="53"/>
      <c r="UZU10" s="53"/>
      <c r="UZV10" s="53"/>
      <c r="UZW10" s="53"/>
      <c r="UZX10" s="53"/>
      <c r="UZY10" s="53"/>
      <c r="UZZ10" s="53"/>
      <c r="VAA10" s="53"/>
      <c r="VAB10" s="53"/>
      <c r="VAC10" s="53"/>
      <c r="VAD10" s="53"/>
      <c r="VAE10" s="53"/>
      <c r="VAF10" s="53"/>
      <c r="VAG10" s="53"/>
      <c r="VAH10" s="53"/>
      <c r="VAI10" s="53"/>
      <c r="VAJ10" s="53"/>
      <c r="VAK10" s="53"/>
      <c r="VAL10" s="53"/>
      <c r="VAM10" s="53"/>
      <c r="VAN10" s="53"/>
      <c r="VAO10" s="53"/>
      <c r="VAP10" s="53"/>
      <c r="VAQ10" s="53"/>
      <c r="VAR10" s="53"/>
      <c r="VAS10" s="53"/>
      <c r="VAT10" s="53"/>
      <c r="VAU10" s="53"/>
      <c r="VAV10" s="53"/>
      <c r="VAW10" s="53"/>
      <c r="VAX10" s="53"/>
      <c r="VAY10" s="53"/>
      <c r="VAZ10" s="53"/>
      <c r="VBA10" s="53"/>
      <c r="VBB10" s="53"/>
      <c r="VBC10" s="53"/>
      <c r="VBD10" s="53"/>
      <c r="VBE10" s="53"/>
      <c r="VBF10" s="53"/>
      <c r="VBG10" s="53"/>
      <c r="VBH10" s="53"/>
      <c r="VBI10" s="53"/>
      <c r="VBJ10" s="53"/>
      <c r="VBK10" s="53"/>
      <c r="VBL10" s="53"/>
      <c r="VBM10" s="53"/>
      <c r="VBN10" s="53"/>
      <c r="VBO10" s="53"/>
      <c r="VBP10" s="53"/>
      <c r="VBQ10" s="53"/>
      <c r="VBR10" s="53"/>
      <c r="VBS10" s="53"/>
      <c r="VBT10" s="53"/>
      <c r="VBU10" s="53"/>
      <c r="VBV10" s="53"/>
      <c r="VBW10" s="53"/>
      <c r="VBX10" s="53"/>
      <c r="VBY10" s="53"/>
      <c r="VBZ10" s="53"/>
      <c r="VCA10" s="53"/>
      <c r="VCB10" s="53"/>
      <c r="VCC10" s="53"/>
      <c r="VCD10" s="53"/>
      <c r="VCE10" s="53"/>
      <c r="VCF10" s="53"/>
      <c r="VCG10" s="53"/>
      <c r="VCH10" s="53"/>
      <c r="VCI10" s="53"/>
      <c r="VCJ10" s="53"/>
      <c r="VCK10" s="53"/>
      <c r="VCL10" s="53"/>
      <c r="VCM10" s="53"/>
      <c r="VCN10" s="53"/>
      <c r="VCO10" s="53"/>
      <c r="VCP10" s="53"/>
      <c r="VCQ10" s="53"/>
      <c r="VCR10" s="53"/>
      <c r="VCS10" s="53"/>
      <c r="VCT10" s="53"/>
      <c r="VCU10" s="53"/>
      <c r="VCV10" s="53"/>
      <c r="VCW10" s="53"/>
      <c r="VCX10" s="53"/>
      <c r="VCY10" s="53"/>
      <c r="VCZ10" s="53"/>
      <c r="VDA10" s="53"/>
      <c r="VDB10" s="53"/>
      <c r="VDC10" s="53"/>
      <c r="VDD10" s="53"/>
      <c r="VDE10" s="53"/>
      <c r="VDF10" s="53"/>
      <c r="VDG10" s="53"/>
      <c r="VDH10" s="53"/>
      <c r="VDI10" s="53"/>
      <c r="VDJ10" s="53"/>
      <c r="VDK10" s="53"/>
      <c r="VDL10" s="53"/>
      <c r="VDM10" s="53"/>
      <c r="VDN10" s="53"/>
      <c r="VDO10" s="53"/>
      <c r="VDP10" s="53"/>
      <c r="VDQ10" s="53"/>
      <c r="VDR10" s="53"/>
      <c r="VDS10" s="53"/>
      <c r="VDT10" s="53"/>
      <c r="VDU10" s="53"/>
      <c r="VDV10" s="53"/>
      <c r="VDW10" s="53"/>
      <c r="VDX10" s="53"/>
      <c r="VDY10" s="53"/>
      <c r="VDZ10" s="53"/>
      <c r="VEA10" s="53"/>
      <c r="VEB10" s="53"/>
      <c r="VEC10" s="53"/>
      <c r="VED10" s="53"/>
      <c r="VEE10" s="53"/>
      <c r="VEF10" s="53"/>
      <c r="VEG10" s="53"/>
      <c r="VEH10" s="53"/>
      <c r="VEI10" s="53"/>
      <c r="VEJ10" s="53"/>
      <c r="VEK10" s="53"/>
      <c r="VEL10" s="53"/>
      <c r="VEM10" s="53"/>
      <c r="VEN10" s="53"/>
      <c r="VEO10" s="53"/>
      <c r="VEP10" s="53"/>
      <c r="VEQ10" s="53"/>
      <c r="VER10" s="53"/>
      <c r="VES10" s="53"/>
      <c r="VET10" s="53"/>
      <c r="VEU10" s="53"/>
      <c r="VEV10" s="53"/>
      <c r="VEW10" s="53"/>
      <c r="VEX10" s="53"/>
      <c r="VEY10" s="53"/>
      <c r="VEZ10" s="53"/>
      <c r="VFA10" s="53"/>
      <c r="VFB10" s="53"/>
      <c r="VFC10" s="53"/>
      <c r="VFD10" s="53"/>
      <c r="VFE10" s="53"/>
      <c r="VFF10" s="53"/>
      <c r="VFG10" s="53"/>
      <c r="VFH10" s="53"/>
      <c r="VFI10" s="53"/>
      <c r="VFJ10" s="53"/>
      <c r="VFK10" s="53"/>
      <c r="VFL10" s="53"/>
      <c r="VFM10" s="53"/>
      <c r="VFN10" s="53"/>
      <c r="VFO10" s="53"/>
      <c r="VFP10" s="53"/>
      <c r="VFQ10" s="53"/>
      <c r="VFR10" s="53"/>
      <c r="VFS10" s="53"/>
      <c r="VFT10" s="53"/>
      <c r="VFU10" s="53"/>
      <c r="VFV10" s="53"/>
      <c r="VFW10" s="53"/>
      <c r="VFX10" s="53"/>
      <c r="VFY10" s="53"/>
      <c r="VFZ10" s="53"/>
      <c r="VGA10" s="53"/>
      <c r="VGB10" s="53"/>
      <c r="VGC10" s="53"/>
      <c r="VGD10" s="53"/>
      <c r="VGE10" s="53"/>
      <c r="VGF10" s="53"/>
      <c r="VGG10" s="53"/>
      <c r="VGH10" s="53"/>
      <c r="VGI10" s="53"/>
      <c r="VGJ10" s="53"/>
      <c r="VGK10" s="53"/>
      <c r="VGL10" s="53"/>
      <c r="VGM10" s="53"/>
      <c r="VGN10" s="53"/>
      <c r="VGO10" s="53"/>
      <c r="VGP10" s="53"/>
      <c r="VGQ10" s="53"/>
      <c r="VGR10" s="53"/>
      <c r="VGS10" s="53"/>
      <c r="VGT10" s="53"/>
      <c r="VGU10" s="53"/>
      <c r="VGV10" s="53"/>
      <c r="VGW10" s="53"/>
      <c r="VGX10" s="53"/>
      <c r="VGY10" s="53"/>
      <c r="VGZ10" s="53"/>
      <c r="VHA10" s="53"/>
      <c r="VHB10" s="53"/>
      <c r="VHC10" s="53"/>
      <c r="VHD10" s="53"/>
      <c r="VHE10" s="53"/>
      <c r="VHF10" s="53"/>
      <c r="VHG10" s="53"/>
      <c r="VHH10" s="53"/>
      <c r="VHI10" s="53"/>
      <c r="VHJ10" s="53"/>
      <c r="VHK10" s="53"/>
      <c r="VHL10" s="53"/>
      <c r="VHM10" s="53"/>
      <c r="VHN10" s="53"/>
      <c r="VHO10" s="53"/>
      <c r="VHP10" s="53"/>
      <c r="VHQ10" s="53"/>
      <c r="VHR10" s="53"/>
      <c r="VHS10" s="53"/>
      <c r="VHT10" s="53"/>
      <c r="VHU10" s="53"/>
      <c r="VHV10" s="53"/>
      <c r="VHW10" s="53"/>
      <c r="VHX10" s="53"/>
      <c r="VHY10" s="53"/>
      <c r="VHZ10" s="53"/>
      <c r="VIA10" s="53"/>
      <c r="VIB10" s="53"/>
      <c r="VIC10" s="53"/>
      <c r="VID10" s="53"/>
      <c r="VIE10" s="53"/>
      <c r="VIF10" s="53"/>
      <c r="VIG10" s="53"/>
      <c r="VIH10" s="53"/>
      <c r="VII10" s="53"/>
      <c r="VIJ10" s="53"/>
      <c r="VIK10" s="53"/>
      <c r="VIL10" s="53"/>
      <c r="VIM10" s="53"/>
      <c r="VIN10" s="53"/>
      <c r="VIO10" s="53"/>
      <c r="VIP10" s="53"/>
      <c r="VIQ10" s="53"/>
      <c r="VIR10" s="53"/>
      <c r="VIS10" s="53"/>
      <c r="VIT10" s="53"/>
      <c r="VIU10" s="53"/>
      <c r="VIV10" s="53"/>
      <c r="VIW10" s="53"/>
      <c r="VIX10" s="53"/>
      <c r="VIY10" s="53"/>
      <c r="VIZ10" s="53"/>
      <c r="VJA10" s="53"/>
      <c r="VJB10" s="53"/>
      <c r="VJC10" s="53"/>
      <c r="VJD10" s="53"/>
      <c r="VJE10" s="53"/>
      <c r="VJF10" s="53"/>
      <c r="VJG10" s="53"/>
      <c r="VJH10" s="53"/>
      <c r="VJI10" s="53"/>
      <c r="VJJ10" s="53"/>
      <c r="VJK10" s="53"/>
      <c r="VJL10" s="53"/>
      <c r="VJM10" s="53"/>
      <c r="VJN10" s="53"/>
      <c r="VJO10" s="53"/>
      <c r="VJP10" s="53"/>
      <c r="VJQ10" s="53"/>
      <c r="VJR10" s="53"/>
      <c r="VJS10" s="53"/>
      <c r="VJT10" s="53"/>
      <c r="VJU10" s="53"/>
      <c r="VJV10" s="53"/>
      <c r="VJW10" s="53"/>
      <c r="VJX10" s="53"/>
      <c r="VJY10" s="53"/>
      <c r="VJZ10" s="53"/>
      <c r="VKA10" s="53"/>
      <c r="VKB10" s="53"/>
      <c r="VKC10" s="53"/>
      <c r="VKD10" s="53"/>
      <c r="VKE10" s="53"/>
      <c r="VKF10" s="53"/>
      <c r="VKG10" s="53"/>
      <c r="VKH10" s="53"/>
      <c r="VKI10" s="53"/>
      <c r="VKJ10" s="53"/>
      <c r="VKK10" s="53"/>
      <c r="VKL10" s="53"/>
      <c r="VKM10" s="53"/>
      <c r="VKN10" s="53"/>
      <c r="VKO10" s="53"/>
      <c r="VKP10" s="53"/>
      <c r="VKQ10" s="53"/>
      <c r="VKR10" s="53"/>
      <c r="VKS10" s="53"/>
      <c r="VKT10" s="53"/>
      <c r="VKU10" s="53"/>
      <c r="VKV10" s="53"/>
      <c r="VKW10" s="53"/>
      <c r="VKX10" s="53"/>
      <c r="VKY10" s="53"/>
      <c r="VKZ10" s="53"/>
      <c r="VLA10" s="53"/>
      <c r="VLB10" s="53"/>
      <c r="VLC10" s="53"/>
      <c r="VLD10" s="53"/>
      <c r="VLE10" s="53"/>
      <c r="VLF10" s="53"/>
      <c r="VLG10" s="53"/>
      <c r="VLH10" s="53"/>
      <c r="VLI10" s="53"/>
      <c r="VLJ10" s="53"/>
      <c r="VLK10" s="53"/>
      <c r="VLL10" s="53"/>
      <c r="VLM10" s="53"/>
      <c r="VLN10" s="53"/>
      <c r="VLO10" s="53"/>
      <c r="VLP10" s="53"/>
      <c r="VLQ10" s="53"/>
      <c r="VLR10" s="53"/>
      <c r="VLS10" s="53"/>
      <c r="VLT10" s="53"/>
      <c r="VLU10" s="53"/>
      <c r="VLV10" s="53"/>
      <c r="VLW10" s="53"/>
      <c r="VLX10" s="53"/>
      <c r="VLY10" s="53"/>
      <c r="VLZ10" s="53"/>
      <c r="VMA10" s="53"/>
      <c r="VMB10" s="53"/>
      <c r="VMC10" s="53"/>
      <c r="VMD10" s="53"/>
      <c r="VME10" s="53"/>
      <c r="VMF10" s="53"/>
      <c r="VMG10" s="53"/>
      <c r="VMH10" s="53"/>
      <c r="VMI10" s="53"/>
      <c r="VMJ10" s="53"/>
      <c r="VMK10" s="53"/>
      <c r="VML10" s="53"/>
      <c r="VMM10" s="53"/>
      <c r="VMN10" s="53"/>
      <c r="VMO10" s="53"/>
      <c r="VMP10" s="53"/>
      <c r="VMQ10" s="53"/>
      <c r="VMR10" s="53"/>
      <c r="VMS10" s="53"/>
      <c r="VMT10" s="53"/>
      <c r="VMU10" s="53"/>
      <c r="VMV10" s="53"/>
      <c r="VMW10" s="53"/>
      <c r="VMX10" s="53"/>
      <c r="VMY10" s="53"/>
      <c r="VMZ10" s="53"/>
      <c r="VNA10" s="53"/>
      <c r="VNB10" s="53"/>
      <c r="VNC10" s="53"/>
      <c r="VND10" s="53"/>
      <c r="VNE10" s="53"/>
      <c r="VNF10" s="53"/>
      <c r="VNG10" s="53"/>
      <c r="VNH10" s="53"/>
      <c r="VNI10" s="53"/>
      <c r="VNJ10" s="53"/>
      <c r="VNK10" s="53"/>
      <c r="VNL10" s="53"/>
      <c r="VNM10" s="53"/>
      <c r="VNN10" s="53"/>
      <c r="VNO10" s="53"/>
      <c r="VNP10" s="53"/>
      <c r="VNQ10" s="53"/>
      <c r="VNR10" s="53"/>
      <c r="VNS10" s="53"/>
      <c r="VNT10" s="53"/>
      <c r="VNU10" s="53"/>
      <c r="VNV10" s="53"/>
      <c r="VNW10" s="53"/>
      <c r="VNX10" s="53"/>
      <c r="VNY10" s="53"/>
      <c r="VNZ10" s="53"/>
      <c r="VOA10" s="53"/>
      <c r="VOB10" s="53"/>
      <c r="VOC10" s="53"/>
      <c r="VOD10" s="53"/>
      <c r="VOE10" s="53"/>
      <c r="VOF10" s="53"/>
      <c r="VOG10" s="53"/>
      <c r="VOH10" s="53"/>
      <c r="VOI10" s="53"/>
      <c r="VOJ10" s="53"/>
      <c r="VOK10" s="53"/>
      <c r="VOL10" s="53"/>
      <c r="VOM10" s="53"/>
      <c r="VON10" s="53"/>
      <c r="VOO10" s="53"/>
      <c r="VOP10" s="53"/>
      <c r="VOQ10" s="53"/>
      <c r="VOR10" s="53"/>
      <c r="VOS10" s="53"/>
      <c r="VOT10" s="53"/>
      <c r="VOU10" s="53"/>
      <c r="VOV10" s="53"/>
      <c r="VOW10" s="53"/>
      <c r="VOX10" s="53"/>
      <c r="VOY10" s="53"/>
      <c r="VOZ10" s="53"/>
      <c r="VPA10" s="53"/>
      <c r="VPB10" s="53"/>
      <c r="VPC10" s="53"/>
      <c r="VPD10" s="53"/>
      <c r="VPE10" s="53"/>
      <c r="VPF10" s="53"/>
      <c r="VPG10" s="53"/>
      <c r="VPH10" s="53"/>
      <c r="VPI10" s="53"/>
      <c r="VPJ10" s="53"/>
      <c r="VPK10" s="53"/>
      <c r="VPL10" s="53"/>
      <c r="VPM10" s="53"/>
      <c r="VPN10" s="53"/>
      <c r="VPO10" s="53"/>
      <c r="VPP10" s="53"/>
      <c r="VPQ10" s="53"/>
      <c r="VPR10" s="53"/>
      <c r="VPS10" s="53"/>
      <c r="VPT10" s="53"/>
      <c r="VPU10" s="53"/>
      <c r="VPV10" s="53"/>
      <c r="VPW10" s="53"/>
      <c r="VPX10" s="53"/>
      <c r="VPY10" s="53"/>
      <c r="VPZ10" s="53"/>
      <c r="VQA10" s="53"/>
      <c r="VQB10" s="53"/>
      <c r="VQC10" s="53"/>
      <c r="VQD10" s="53"/>
      <c r="VQE10" s="53"/>
      <c r="VQF10" s="53"/>
      <c r="VQG10" s="53"/>
      <c r="VQH10" s="53"/>
      <c r="VQI10" s="53"/>
      <c r="VQJ10" s="53"/>
      <c r="VQK10" s="53"/>
      <c r="VQL10" s="53"/>
      <c r="VQM10" s="53"/>
      <c r="VQN10" s="53"/>
      <c r="VQO10" s="53"/>
      <c r="VQP10" s="53"/>
      <c r="VQQ10" s="53"/>
      <c r="VQR10" s="53"/>
      <c r="VQS10" s="53"/>
      <c r="VQT10" s="53"/>
      <c r="VQU10" s="53"/>
      <c r="VQV10" s="53"/>
      <c r="VQW10" s="53"/>
      <c r="VQX10" s="53"/>
      <c r="VQY10" s="53"/>
      <c r="VQZ10" s="53"/>
      <c r="VRA10" s="53"/>
      <c r="VRB10" s="53"/>
      <c r="VRC10" s="53"/>
      <c r="VRD10" s="53"/>
      <c r="VRE10" s="53"/>
      <c r="VRF10" s="53"/>
      <c r="VRG10" s="53"/>
      <c r="VRH10" s="53"/>
      <c r="VRI10" s="53"/>
      <c r="VRJ10" s="53"/>
      <c r="VRK10" s="53"/>
      <c r="VRL10" s="53"/>
      <c r="VRM10" s="53"/>
      <c r="VRN10" s="53"/>
      <c r="VRO10" s="53"/>
      <c r="VRP10" s="53"/>
      <c r="VRQ10" s="53"/>
      <c r="VRR10" s="53"/>
      <c r="VRS10" s="53"/>
      <c r="VRT10" s="53"/>
      <c r="VRU10" s="53"/>
      <c r="VRV10" s="53"/>
      <c r="VRW10" s="53"/>
      <c r="VRX10" s="53"/>
      <c r="VRY10" s="53"/>
      <c r="VRZ10" s="53"/>
      <c r="VSA10" s="53"/>
      <c r="VSB10" s="53"/>
      <c r="VSC10" s="53"/>
      <c r="VSD10" s="53"/>
      <c r="VSE10" s="53"/>
      <c r="VSF10" s="53"/>
      <c r="VSG10" s="53"/>
      <c r="VSH10" s="53"/>
      <c r="VSI10" s="53"/>
      <c r="VSJ10" s="53"/>
      <c r="VSK10" s="53"/>
      <c r="VSL10" s="53"/>
      <c r="VSM10" s="53"/>
      <c r="VSN10" s="53"/>
      <c r="VSO10" s="53"/>
      <c r="VSP10" s="53"/>
      <c r="VSQ10" s="53"/>
      <c r="VSR10" s="53"/>
      <c r="VSS10" s="53"/>
      <c r="VST10" s="53"/>
      <c r="VSU10" s="53"/>
      <c r="VSV10" s="53"/>
      <c r="VSW10" s="53"/>
      <c r="VSX10" s="53"/>
      <c r="VSY10" s="53"/>
      <c r="VSZ10" s="53"/>
      <c r="VTA10" s="53"/>
      <c r="VTB10" s="53"/>
      <c r="VTC10" s="53"/>
      <c r="VTD10" s="53"/>
      <c r="VTE10" s="53"/>
      <c r="VTF10" s="53"/>
      <c r="VTG10" s="53"/>
      <c r="VTH10" s="53"/>
      <c r="VTI10" s="53"/>
      <c r="VTJ10" s="53"/>
      <c r="VTK10" s="53"/>
      <c r="VTL10" s="53"/>
      <c r="VTM10" s="53"/>
      <c r="VTN10" s="53"/>
      <c r="VTO10" s="53"/>
      <c r="VTP10" s="53"/>
      <c r="VTQ10" s="53"/>
      <c r="VTR10" s="53"/>
      <c r="VTS10" s="53"/>
      <c r="VTT10" s="53"/>
      <c r="VTU10" s="53"/>
      <c r="VTV10" s="53"/>
      <c r="VTW10" s="53"/>
      <c r="VTX10" s="53"/>
      <c r="VTY10" s="53"/>
      <c r="VTZ10" s="53"/>
      <c r="VUA10" s="53"/>
      <c r="VUB10" s="53"/>
      <c r="VUC10" s="53"/>
      <c r="VUD10" s="53"/>
      <c r="VUE10" s="53"/>
      <c r="VUF10" s="53"/>
      <c r="VUG10" s="53"/>
      <c r="VUH10" s="53"/>
      <c r="VUI10" s="53"/>
      <c r="VUJ10" s="53"/>
      <c r="VUK10" s="53"/>
      <c r="VUL10" s="53"/>
      <c r="VUM10" s="53"/>
      <c r="VUN10" s="53"/>
      <c r="VUO10" s="53"/>
      <c r="VUP10" s="53"/>
      <c r="VUQ10" s="53"/>
      <c r="VUR10" s="53"/>
      <c r="VUS10" s="53"/>
      <c r="VUT10" s="53"/>
      <c r="VUU10" s="53"/>
      <c r="VUV10" s="53"/>
      <c r="VUW10" s="53"/>
      <c r="VUX10" s="53"/>
      <c r="VUY10" s="53"/>
      <c r="VUZ10" s="53"/>
      <c r="VVA10" s="53"/>
      <c r="VVB10" s="53"/>
      <c r="VVC10" s="53"/>
      <c r="VVD10" s="53"/>
      <c r="VVE10" s="53"/>
      <c r="VVF10" s="53"/>
      <c r="VVG10" s="53"/>
      <c r="VVH10" s="53"/>
      <c r="VVI10" s="53"/>
      <c r="VVJ10" s="53"/>
      <c r="VVK10" s="53"/>
      <c r="VVL10" s="53"/>
      <c r="VVM10" s="53"/>
      <c r="VVN10" s="53"/>
      <c r="VVO10" s="53"/>
      <c r="VVP10" s="53"/>
      <c r="VVQ10" s="53"/>
      <c r="VVR10" s="53"/>
      <c r="VVS10" s="53"/>
      <c r="VVT10" s="53"/>
      <c r="VVU10" s="53"/>
      <c r="VVV10" s="53"/>
      <c r="VVW10" s="53"/>
      <c r="VVX10" s="53"/>
      <c r="VVY10" s="53"/>
      <c r="VVZ10" s="53"/>
      <c r="VWA10" s="53"/>
      <c r="VWB10" s="53"/>
      <c r="VWC10" s="53"/>
      <c r="VWD10" s="53"/>
      <c r="VWE10" s="53"/>
      <c r="VWF10" s="53"/>
      <c r="VWG10" s="53"/>
      <c r="VWH10" s="53"/>
      <c r="VWI10" s="53"/>
      <c r="VWJ10" s="53"/>
      <c r="VWK10" s="53"/>
      <c r="VWL10" s="53"/>
      <c r="VWM10" s="53"/>
      <c r="VWN10" s="53"/>
      <c r="VWO10" s="53"/>
      <c r="VWP10" s="53"/>
      <c r="VWQ10" s="53"/>
      <c r="VWR10" s="53"/>
      <c r="VWS10" s="53"/>
      <c r="VWT10" s="53"/>
      <c r="VWU10" s="53"/>
      <c r="VWV10" s="53"/>
      <c r="VWW10" s="53"/>
      <c r="VWX10" s="53"/>
      <c r="VWY10" s="53"/>
      <c r="VWZ10" s="53"/>
      <c r="VXA10" s="53"/>
      <c r="VXB10" s="53"/>
      <c r="VXC10" s="53"/>
      <c r="VXD10" s="53"/>
      <c r="VXE10" s="53"/>
      <c r="VXF10" s="53"/>
      <c r="VXG10" s="53"/>
      <c r="VXH10" s="53"/>
      <c r="VXI10" s="53"/>
      <c r="VXJ10" s="53"/>
      <c r="VXK10" s="53"/>
      <c r="VXL10" s="53"/>
      <c r="VXM10" s="53"/>
      <c r="VXN10" s="53"/>
      <c r="VXO10" s="53"/>
      <c r="VXP10" s="53"/>
      <c r="VXQ10" s="53"/>
      <c r="VXR10" s="53"/>
      <c r="VXS10" s="53"/>
      <c r="VXT10" s="53"/>
      <c r="VXU10" s="53"/>
      <c r="VXV10" s="53"/>
      <c r="VXW10" s="53"/>
      <c r="VXX10" s="53"/>
      <c r="VXY10" s="53"/>
      <c r="VXZ10" s="53"/>
      <c r="VYA10" s="53"/>
      <c r="VYB10" s="53"/>
      <c r="VYC10" s="53"/>
      <c r="VYD10" s="53"/>
      <c r="VYE10" s="53"/>
      <c r="VYF10" s="53"/>
      <c r="VYG10" s="53"/>
      <c r="VYH10" s="53"/>
      <c r="VYI10" s="53"/>
      <c r="VYJ10" s="53"/>
      <c r="VYK10" s="53"/>
      <c r="VYL10" s="53"/>
      <c r="VYM10" s="53"/>
      <c r="VYN10" s="53"/>
      <c r="VYO10" s="53"/>
      <c r="VYP10" s="53"/>
      <c r="VYQ10" s="53"/>
      <c r="VYR10" s="53"/>
      <c r="VYS10" s="53"/>
      <c r="VYT10" s="53"/>
      <c r="VYU10" s="53"/>
      <c r="VYV10" s="53"/>
      <c r="VYW10" s="53"/>
      <c r="VYX10" s="53"/>
      <c r="VYY10" s="53"/>
      <c r="VYZ10" s="53"/>
      <c r="VZA10" s="53"/>
      <c r="VZB10" s="53"/>
      <c r="VZC10" s="53"/>
      <c r="VZD10" s="53"/>
      <c r="VZE10" s="53"/>
      <c r="VZF10" s="53"/>
      <c r="VZG10" s="53"/>
      <c r="VZH10" s="53"/>
      <c r="VZI10" s="53"/>
      <c r="VZJ10" s="53"/>
      <c r="VZK10" s="53"/>
      <c r="VZL10" s="53"/>
      <c r="VZM10" s="53"/>
      <c r="VZN10" s="53"/>
      <c r="VZO10" s="53"/>
      <c r="VZP10" s="53"/>
      <c r="VZQ10" s="53"/>
      <c r="VZR10" s="53"/>
      <c r="VZS10" s="53"/>
      <c r="VZT10" s="53"/>
      <c r="VZU10" s="53"/>
      <c r="VZV10" s="53"/>
      <c r="VZW10" s="53"/>
      <c r="VZX10" s="53"/>
      <c r="VZY10" s="53"/>
      <c r="VZZ10" s="53"/>
      <c r="WAA10" s="53"/>
      <c r="WAB10" s="53"/>
      <c r="WAC10" s="53"/>
      <c r="WAD10" s="53"/>
      <c r="WAE10" s="53"/>
      <c r="WAF10" s="53"/>
      <c r="WAG10" s="53"/>
      <c r="WAH10" s="53"/>
      <c r="WAI10" s="53"/>
      <c r="WAJ10" s="53"/>
      <c r="WAK10" s="53"/>
      <c r="WAL10" s="53"/>
      <c r="WAM10" s="53"/>
      <c r="WAN10" s="53"/>
      <c r="WAO10" s="53"/>
      <c r="WAP10" s="53"/>
      <c r="WAQ10" s="53"/>
      <c r="WAR10" s="53"/>
      <c r="WAS10" s="53"/>
      <c r="WAT10" s="53"/>
      <c r="WAU10" s="53"/>
      <c r="WAV10" s="53"/>
      <c r="WAW10" s="53"/>
      <c r="WAX10" s="53"/>
      <c r="WAY10" s="53"/>
      <c r="WAZ10" s="53"/>
      <c r="WBA10" s="53"/>
      <c r="WBB10" s="53"/>
      <c r="WBC10" s="53"/>
      <c r="WBD10" s="53"/>
      <c r="WBE10" s="53"/>
      <c r="WBF10" s="53"/>
      <c r="WBG10" s="53"/>
      <c r="WBH10" s="53"/>
      <c r="WBI10" s="53"/>
      <c r="WBJ10" s="53"/>
      <c r="WBK10" s="53"/>
      <c r="WBL10" s="53"/>
      <c r="WBM10" s="53"/>
      <c r="WBN10" s="53"/>
      <c r="WBO10" s="53"/>
      <c r="WBP10" s="53"/>
      <c r="WBQ10" s="53"/>
      <c r="WBR10" s="53"/>
      <c r="WBS10" s="53"/>
      <c r="WBT10" s="53"/>
      <c r="WBU10" s="53"/>
      <c r="WBV10" s="53"/>
      <c r="WBW10" s="53"/>
      <c r="WBX10" s="53"/>
      <c r="WBY10" s="53"/>
      <c r="WBZ10" s="53"/>
      <c r="WCA10" s="53"/>
      <c r="WCB10" s="53"/>
      <c r="WCC10" s="53"/>
      <c r="WCD10" s="53"/>
      <c r="WCE10" s="53"/>
      <c r="WCF10" s="53"/>
      <c r="WCG10" s="53"/>
      <c r="WCH10" s="53"/>
      <c r="WCI10" s="53"/>
      <c r="WCJ10" s="53"/>
      <c r="WCK10" s="53"/>
      <c r="WCL10" s="53"/>
      <c r="WCM10" s="53"/>
      <c r="WCN10" s="53"/>
      <c r="WCO10" s="53"/>
      <c r="WCP10" s="53"/>
      <c r="WCQ10" s="53"/>
      <c r="WCR10" s="53"/>
      <c r="WCS10" s="53"/>
      <c r="WCT10" s="53"/>
      <c r="WCU10" s="53"/>
      <c r="WCV10" s="53"/>
      <c r="WCW10" s="53"/>
      <c r="WCX10" s="53"/>
      <c r="WCY10" s="53"/>
      <c r="WCZ10" s="53"/>
      <c r="WDA10" s="53"/>
      <c r="WDB10" s="53"/>
      <c r="WDC10" s="53"/>
      <c r="WDD10" s="53"/>
      <c r="WDE10" s="53"/>
      <c r="WDF10" s="53"/>
      <c r="WDG10" s="53"/>
      <c r="WDH10" s="53"/>
      <c r="WDI10" s="53"/>
      <c r="WDJ10" s="53"/>
      <c r="WDK10" s="53"/>
      <c r="WDL10" s="53"/>
      <c r="WDM10" s="53"/>
      <c r="WDN10" s="53"/>
      <c r="WDO10" s="53"/>
      <c r="WDP10" s="53"/>
      <c r="WDQ10" s="53"/>
      <c r="WDR10" s="53"/>
      <c r="WDS10" s="53"/>
      <c r="WDT10" s="53"/>
      <c r="WDU10" s="53"/>
      <c r="WDV10" s="53"/>
      <c r="WDW10" s="53"/>
      <c r="WDX10" s="53"/>
      <c r="WDY10" s="53"/>
      <c r="WDZ10" s="53"/>
      <c r="WEA10" s="53"/>
      <c r="WEB10" s="53"/>
      <c r="WEC10" s="53"/>
      <c r="WED10" s="53"/>
      <c r="WEE10" s="53"/>
      <c r="WEF10" s="53"/>
      <c r="WEG10" s="53"/>
      <c r="WEH10" s="53"/>
      <c r="WEI10" s="53"/>
      <c r="WEJ10" s="53"/>
      <c r="WEK10" s="53"/>
      <c r="WEL10" s="53"/>
      <c r="WEM10" s="53"/>
      <c r="WEN10" s="53"/>
      <c r="WEO10" s="53"/>
      <c r="WEP10" s="53"/>
      <c r="WEQ10" s="53"/>
      <c r="WER10" s="53"/>
      <c r="WES10" s="53"/>
      <c r="WET10" s="53"/>
      <c r="WEU10" s="53"/>
      <c r="WEV10" s="53"/>
      <c r="WEW10" s="53"/>
      <c r="WEX10" s="53"/>
      <c r="WEY10" s="53"/>
      <c r="WEZ10" s="53"/>
      <c r="WFA10" s="53"/>
      <c r="WFB10" s="53"/>
      <c r="WFC10" s="53"/>
      <c r="WFD10" s="53"/>
      <c r="WFE10" s="53"/>
      <c r="WFF10" s="53"/>
      <c r="WFG10" s="53"/>
      <c r="WFH10" s="53"/>
      <c r="WFI10" s="53"/>
      <c r="WFJ10" s="53"/>
      <c r="WFK10" s="53"/>
      <c r="WFL10" s="53"/>
      <c r="WFM10" s="53"/>
      <c r="WFN10" s="53"/>
      <c r="WFO10" s="53"/>
      <c r="WFP10" s="53"/>
      <c r="WFQ10" s="53"/>
      <c r="WFR10" s="53"/>
      <c r="WFS10" s="53"/>
      <c r="WFT10" s="53"/>
      <c r="WFU10" s="53"/>
      <c r="WFV10" s="53"/>
      <c r="WFW10" s="53"/>
      <c r="WFX10" s="53"/>
      <c r="WFY10" s="53"/>
      <c r="WFZ10" s="53"/>
      <c r="WGA10" s="53"/>
      <c r="WGB10" s="53"/>
      <c r="WGC10" s="53"/>
      <c r="WGD10" s="53"/>
      <c r="WGE10" s="53"/>
      <c r="WGF10" s="53"/>
      <c r="WGG10" s="53"/>
      <c r="WGH10" s="53"/>
      <c r="WGI10" s="53"/>
      <c r="WGJ10" s="53"/>
      <c r="WGK10" s="53"/>
      <c r="WGL10" s="53"/>
      <c r="WGM10" s="53"/>
      <c r="WGN10" s="53"/>
      <c r="WGO10" s="53"/>
      <c r="WGP10" s="53"/>
      <c r="WGQ10" s="53"/>
      <c r="WGR10" s="53"/>
      <c r="WGS10" s="53"/>
      <c r="WGT10" s="53"/>
      <c r="WGU10" s="53"/>
      <c r="WGV10" s="53"/>
      <c r="WGW10" s="53"/>
      <c r="WGX10" s="53"/>
      <c r="WGY10" s="53"/>
      <c r="WGZ10" s="53"/>
      <c r="WHA10" s="53"/>
      <c r="WHB10" s="53"/>
      <c r="WHC10" s="53"/>
      <c r="WHD10" s="53"/>
      <c r="WHE10" s="53"/>
      <c r="WHF10" s="53"/>
      <c r="WHG10" s="53"/>
      <c r="WHH10" s="53"/>
      <c r="WHI10" s="53"/>
      <c r="WHJ10" s="53"/>
      <c r="WHK10" s="53"/>
      <c r="WHL10" s="53"/>
      <c r="WHM10" s="53"/>
      <c r="WHN10" s="53"/>
      <c r="WHO10" s="53"/>
      <c r="WHP10" s="53"/>
      <c r="WHQ10" s="53"/>
      <c r="WHR10" s="53"/>
      <c r="WHS10" s="53"/>
      <c r="WHT10" s="53"/>
      <c r="WHU10" s="53"/>
      <c r="WHV10" s="53"/>
      <c r="WHW10" s="53"/>
      <c r="WHX10" s="53"/>
      <c r="WHY10" s="53"/>
      <c r="WHZ10" s="53"/>
      <c r="WIA10" s="53"/>
      <c r="WIB10" s="53"/>
      <c r="WIC10" s="53"/>
      <c r="WID10" s="53"/>
      <c r="WIE10" s="53"/>
      <c r="WIF10" s="53"/>
      <c r="WIG10" s="53"/>
      <c r="WIH10" s="53"/>
      <c r="WII10" s="53"/>
      <c r="WIJ10" s="53"/>
      <c r="WIK10" s="53"/>
      <c r="WIL10" s="53"/>
      <c r="WIM10" s="53"/>
      <c r="WIN10" s="53"/>
      <c r="WIO10" s="53"/>
      <c r="WIP10" s="53"/>
      <c r="WIQ10" s="53"/>
      <c r="WIR10" s="53"/>
      <c r="WIS10" s="53"/>
      <c r="WIT10" s="53"/>
      <c r="WIU10" s="53"/>
      <c r="WIV10" s="53"/>
      <c r="WIW10" s="53"/>
      <c r="WIX10" s="53"/>
      <c r="WIY10" s="53"/>
      <c r="WIZ10" s="53"/>
      <c r="WJA10" s="53"/>
      <c r="WJB10" s="53"/>
      <c r="WJC10" s="53"/>
      <c r="WJD10" s="53"/>
      <c r="WJE10" s="53"/>
      <c r="WJF10" s="53"/>
      <c r="WJG10" s="53"/>
      <c r="WJH10" s="53"/>
      <c r="WJI10" s="53"/>
      <c r="WJJ10" s="53"/>
      <c r="WJK10" s="53"/>
      <c r="WJL10" s="53"/>
      <c r="WJM10" s="53"/>
      <c r="WJN10" s="53"/>
      <c r="WJO10" s="53"/>
      <c r="WJP10" s="53"/>
      <c r="WJQ10" s="53"/>
      <c r="WJR10" s="53"/>
      <c r="WJS10" s="53"/>
      <c r="WJT10" s="53"/>
      <c r="WJU10" s="53"/>
      <c r="WJV10" s="53"/>
      <c r="WJW10" s="53"/>
      <c r="WJX10" s="53"/>
      <c r="WJY10" s="53"/>
      <c r="WJZ10" s="53"/>
      <c r="WKA10" s="53"/>
      <c r="WKB10" s="53"/>
      <c r="WKC10" s="53"/>
      <c r="WKD10" s="53"/>
      <c r="WKE10" s="53"/>
      <c r="WKF10" s="53"/>
      <c r="WKG10" s="53"/>
      <c r="WKH10" s="53"/>
      <c r="WKI10" s="53"/>
      <c r="WKJ10" s="53"/>
      <c r="WKK10" s="53"/>
      <c r="WKL10" s="53"/>
      <c r="WKM10" s="53"/>
      <c r="WKN10" s="53"/>
      <c r="WKO10" s="53"/>
      <c r="WKP10" s="53"/>
      <c r="WKQ10" s="53"/>
      <c r="WKR10" s="53"/>
      <c r="WKS10" s="53"/>
      <c r="WKT10" s="53"/>
      <c r="WKU10" s="53"/>
      <c r="WKV10" s="53"/>
      <c r="WKW10" s="53"/>
      <c r="WKX10" s="53"/>
      <c r="WKY10" s="53"/>
      <c r="WKZ10" s="53"/>
      <c r="WLA10" s="53"/>
      <c r="WLB10" s="53"/>
      <c r="WLC10" s="53"/>
      <c r="WLD10" s="53"/>
      <c r="WLE10" s="53"/>
      <c r="WLF10" s="53"/>
      <c r="WLG10" s="53"/>
      <c r="WLH10" s="53"/>
      <c r="WLI10" s="53"/>
      <c r="WLJ10" s="53"/>
      <c r="WLK10" s="53"/>
      <c r="WLL10" s="53"/>
      <c r="WLM10" s="53"/>
      <c r="WLN10" s="53"/>
      <c r="WLO10" s="53"/>
      <c r="WLP10" s="53"/>
      <c r="WLQ10" s="53"/>
      <c r="WLR10" s="53"/>
      <c r="WLS10" s="53"/>
      <c r="WLT10" s="53"/>
      <c r="WLU10" s="53"/>
      <c r="WLV10" s="53"/>
      <c r="WLW10" s="53"/>
      <c r="WLX10" s="53"/>
      <c r="WLY10" s="53"/>
      <c r="WLZ10" s="53"/>
      <c r="WMA10" s="53"/>
      <c r="WMB10" s="53"/>
      <c r="WMC10" s="53"/>
      <c r="WMD10" s="53"/>
      <c r="WME10" s="53"/>
      <c r="WMF10" s="53"/>
      <c r="WMG10" s="53"/>
      <c r="WMH10" s="53"/>
      <c r="WMI10" s="53"/>
      <c r="WMJ10" s="53"/>
      <c r="WMK10" s="53"/>
      <c r="WML10" s="53"/>
      <c r="WMM10" s="53"/>
      <c r="WMN10" s="53"/>
      <c r="WMO10" s="53"/>
      <c r="WMP10" s="53"/>
      <c r="WMQ10" s="53"/>
      <c r="WMR10" s="53"/>
      <c r="WMS10" s="53"/>
      <c r="WMT10" s="53"/>
      <c r="WMU10" s="53"/>
      <c r="WMV10" s="53"/>
      <c r="WMW10" s="53"/>
      <c r="WMX10" s="53"/>
      <c r="WMY10" s="53"/>
      <c r="WMZ10" s="53"/>
      <c r="WNA10" s="53"/>
      <c r="WNB10" s="53"/>
      <c r="WNC10" s="53"/>
      <c r="WND10" s="53"/>
      <c r="WNE10" s="53"/>
      <c r="WNF10" s="53"/>
      <c r="WNG10" s="53"/>
      <c r="WNH10" s="53"/>
      <c r="WNI10" s="53"/>
      <c r="WNJ10" s="53"/>
      <c r="WNK10" s="53"/>
      <c r="WNL10" s="53"/>
      <c r="WNM10" s="53"/>
      <c r="WNN10" s="53"/>
      <c r="WNO10" s="53"/>
      <c r="WNP10" s="53"/>
      <c r="WNQ10" s="53"/>
      <c r="WNR10" s="53"/>
      <c r="WNS10" s="53"/>
      <c r="WNT10" s="53"/>
      <c r="WNU10" s="53"/>
      <c r="WNV10" s="53"/>
      <c r="WNW10" s="53"/>
      <c r="WNX10" s="53"/>
      <c r="WNY10" s="53"/>
      <c r="WNZ10" s="53"/>
      <c r="WOA10" s="53"/>
      <c r="WOB10" s="53"/>
      <c r="WOC10" s="53"/>
      <c r="WOD10" s="53"/>
      <c r="WOE10" s="53"/>
      <c r="WOF10" s="53"/>
      <c r="WOG10" s="53"/>
      <c r="WOH10" s="53"/>
      <c r="WOI10" s="53"/>
      <c r="WOJ10" s="53"/>
      <c r="WOK10" s="53"/>
      <c r="WOL10" s="53"/>
      <c r="WOM10" s="53"/>
      <c r="WON10" s="53"/>
      <c r="WOO10" s="53"/>
      <c r="WOP10" s="53"/>
      <c r="WOQ10" s="53"/>
      <c r="WOR10" s="53"/>
      <c r="WOS10" s="53"/>
      <c r="WOT10" s="53"/>
      <c r="WOU10" s="53"/>
      <c r="WOV10" s="53"/>
      <c r="WOW10" s="53"/>
      <c r="WOX10" s="53"/>
      <c r="WOY10" s="53"/>
      <c r="WOZ10" s="53"/>
      <c r="WPA10" s="53"/>
      <c r="WPB10" s="53"/>
      <c r="WPC10" s="53"/>
      <c r="WPD10" s="53"/>
      <c r="WPE10" s="53"/>
      <c r="WPF10" s="53"/>
      <c r="WPG10" s="53"/>
      <c r="WPH10" s="53"/>
      <c r="WPI10" s="53"/>
      <c r="WPJ10" s="53"/>
      <c r="WPK10" s="53"/>
      <c r="WPL10" s="53"/>
      <c r="WPM10" s="53"/>
      <c r="WPN10" s="53"/>
      <c r="WPO10" s="53"/>
      <c r="WPP10" s="53"/>
      <c r="WPQ10" s="53"/>
      <c r="WPR10" s="53"/>
      <c r="WPS10" s="53"/>
      <c r="WPT10" s="53"/>
      <c r="WPU10" s="53"/>
      <c r="WPV10" s="53"/>
      <c r="WPW10" s="53"/>
      <c r="WPX10" s="53"/>
      <c r="WPY10" s="53"/>
      <c r="WPZ10" s="53"/>
      <c r="WQA10" s="53"/>
      <c r="WQB10" s="53"/>
      <c r="WQC10" s="53"/>
      <c r="WQD10" s="53"/>
      <c r="WQE10" s="53"/>
      <c r="WQF10" s="53"/>
      <c r="WQG10" s="53"/>
      <c r="WQH10" s="53"/>
      <c r="WQI10" s="53"/>
      <c r="WQJ10" s="53"/>
      <c r="WQK10" s="53"/>
      <c r="WQL10" s="53"/>
      <c r="WQM10" s="53"/>
      <c r="WQN10" s="53"/>
      <c r="WQO10" s="53"/>
      <c r="WQP10" s="53"/>
      <c r="WQQ10" s="53"/>
      <c r="WQR10" s="53"/>
      <c r="WQS10" s="53"/>
      <c r="WQT10" s="53"/>
      <c r="WQU10" s="53"/>
      <c r="WQV10" s="53"/>
      <c r="WQW10" s="53"/>
      <c r="WQX10" s="53"/>
      <c r="WQY10" s="53"/>
      <c r="WQZ10" s="53"/>
      <c r="WRA10" s="53"/>
      <c r="WRB10" s="53"/>
      <c r="WRC10" s="53"/>
      <c r="WRD10" s="53"/>
      <c r="WRE10" s="53"/>
      <c r="WRF10" s="53"/>
      <c r="WRG10" s="53"/>
      <c r="WRH10" s="53"/>
      <c r="WRI10" s="53"/>
      <c r="WRJ10" s="53"/>
      <c r="WRK10" s="53"/>
      <c r="WRL10" s="53"/>
      <c r="WRM10" s="53"/>
      <c r="WRN10" s="53"/>
      <c r="WRO10" s="53"/>
      <c r="WRP10" s="53"/>
      <c r="WRQ10" s="53"/>
      <c r="WRR10" s="53"/>
      <c r="WRS10" s="53"/>
      <c r="WRT10" s="53"/>
      <c r="WRU10" s="53"/>
      <c r="WRV10" s="53"/>
      <c r="WRW10" s="53"/>
      <c r="WRX10" s="53"/>
      <c r="WRY10" s="53"/>
      <c r="WRZ10" s="53"/>
      <c r="WSA10" s="53"/>
      <c r="WSB10" s="53"/>
      <c r="WSC10" s="53"/>
      <c r="WSD10" s="53"/>
      <c r="WSE10" s="53"/>
      <c r="WSF10" s="53"/>
      <c r="WSG10" s="53"/>
      <c r="WSH10" s="53"/>
      <c r="WSI10" s="53"/>
      <c r="WSJ10" s="53"/>
      <c r="WSK10" s="53"/>
      <c r="WSL10" s="53"/>
      <c r="WSM10" s="53"/>
      <c r="WSN10" s="53"/>
      <c r="WSO10" s="53"/>
      <c r="WSP10" s="53"/>
      <c r="WSQ10" s="53"/>
      <c r="WSR10" s="53"/>
      <c r="WSS10" s="53"/>
      <c r="WST10" s="53"/>
      <c r="WSU10" s="53"/>
      <c r="WSV10" s="53"/>
      <c r="WSW10" s="53"/>
      <c r="WSX10" s="53"/>
      <c r="WSY10" s="53"/>
      <c r="WSZ10" s="53"/>
      <c r="WTA10" s="53"/>
      <c r="WTB10" s="53"/>
      <c r="WTC10" s="53"/>
      <c r="WTD10" s="53"/>
      <c r="WTE10" s="53"/>
      <c r="WTF10" s="53"/>
      <c r="WTG10" s="53"/>
      <c r="WTH10" s="53"/>
      <c r="WTI10" s="53"/>
      <c r="WTJ10" s="53"/>
      <c r="WTK10" s="53"/>
      <c r="WTL10" s="53"/>
      <c r="WTM10" s="53"/>
      <c r="WTN10" s="53"/>
      <c r="WTO10" s="53"/>
      <c r="WTP10" s="53"/>
      <c r="WTQ10" s="53"/>
      <c r="WTR10" s="53"/>
      <c r="WTS10" s="53"/>
      <c r="WTT10" s="53"/>
      <c r="WTU10" s="53"/>
      <c r="WTV10" s="53"/>
      <c r="WTW10" s="53"/>
      <c r="WTX10" s="53"/>
      <c r="WTY10" s="53"/>
      <c r="WTZ10" s="53"/>
      <c r="WUA10" s="53"/>
      <c r="WUB10" s="53"/>
      <c r="WUC10" s="53"/>
      <c r="WUD10" s="53"/>
      <c r="WUE10" s="53"/>
      <c r="WUF10" s="53"/>
      <c r="WUG10" s="53"/>
      <c r="WUH10" s="53"/>
      <c r="WUI10" s="53"/>
      <c r="WUJ10" s="53"/>
      <c r="WUK10" s="53"/>
      <c r="WUL10" s="53"/>
      <c r="WUM10" s="53"/>
      <c r="WUN10" s="53"/>
      <c r="WUO10" s="53"/>
      <c r="WUP10" s="53"/>
      <c r="WUQ10" s="53"/>
      <c r="WUR10" s="53"/>
      <c r="WUS10" s="53"/>
      <c r="WUT10" s="53"/>
      <c r="WUU10" s="53"/>
      <c r="WUV10" s="53"/>
      <c r="WUW10" s="53"/>
      <c r="WUX10" s="53"/>
      <c r="WUY10" s="53"/>
      <c r="WUZ10" s="53"/>
      <c r="WVA10" s="53"/>
      <c r="WVB10" s="53"/>
      <c r="WVC10" s="53"/>
      <c r="WVD10" s="53"/>
      <c r="WVE10" s="53"/>
      <c r="WVF10" s="53"/>
      <c r="WVG10" s="53"/>
      <c r="WVH10" s="53"/>
      <c r="WVI10" s="53"/>
      <c r="WVJ10" s="53"/>
      <c r="WVK10" s="53"/>
      <c r="WVL10" s="53"/>
      <c r="WVM10" s="53"/>
      <c r="WVN10" s="53"/>
      <c r="WVO10" s="53"/>
      <c r="WVP10" s="53"/>
      <c r="WVQ10" s="53"/>
      <c r="WVR10" s="53"/>
      <c r="WVS10" s="53"/>
      <c r="WVT10" s="53"/>
      <c r="WVU10" s="53"/>
      <c r="WVV10" s="53"/>
      <c r="WVW10" s="53"/>
      <c r="WVX10" s="53"/>
      <c r="WVY10" s="53"/>
      <c r="WVZ10" s="53"/>
      <c r="WWA10" s="53"/>
      <c r="WWB10" s="53"/>
      <c r="WWC10" s="53"/>
      <c r="WWD10" s="53"/>
      <c r="WWE10" s="53"/>
      <c r="WWF10" s="53"/>
      <c r="WWG10" s="53"/>
      <c r="WWH10" s="53"/>
      <c r="WWI10" s="53"/>
      <c r="WWJ10" s="53"/>
      <c r="WWK10" s="53"/>
      <c r="WWL10" s="53"/>
      <c r="WWM10" s="53"/>
      <c r="WWN10" s="53"/>
      <c r="WWO10" s="53"/>
      <c r="WWP10" s="53"/>
      <c r="WWQ10" s="53"/>
      <c r="WWR10" s="53"/>
      <c r="WWS10" s="53"/>
      <c r="WWT10" s="53"/>
      <c r="WWU10" s="53"/>
      <c r="WWV10" s="53"/>
      <c r="WWW10" s="53"/>
      <c r="WWX10" s="53"/>
      <c r="WWY10" s="53"/>
      <c r="WWZ10" s="53"/>
      <c r="WXA10" s="53"/>
      <c r="WXB10" s="53"/>
      <c r="WXC10" s="53"/>
      <c r="WXD10" s="53"/>
      <c r="WXE10" s="53"/>
      <c r="WXF10" s="53"/>
      <c r="WXG10" s="53"/>
      <c r="WXH10" s="53"/>
      <c r="WXI10" s="53"/>
      <c r="WXJ10" s="53"/>
      <c r="WXK10" s="53"/>
      <c r="WXL10" s="53"/>
      <c r="WXM10" s="53"/>
      <c r="WXN10" s="53"/>
      <c r="WXO10" s="53"/>
      <c r="WXP10" s="53"/>
      <c r="WXQ10" s="53"/>
      <c r="WXR10" s="53"/>
      <c r="WXS10" s="53"/>
      <c r="WXT10" s="53"/>
      <c r="WXU10" s="53"/>
      <c r="WXV10" s="53"/>
      <c r="WXW10" s="53"/>
      <c r="WXX10" s="53"/>
      <c r="WXY10" s="53"/>
      <c r="WXZ10" s="53"/>
      <c r="WYA10" s="53"/>
      <c r="WYB10" s="53"/>
      <c r="WYC10" s="53"/>
      <c r="WYD10" s="53"/>
      <c r="WYE10" s="53"/>
      <c r="WYF10" s="53"/>
      <c r="WYG10" s="53"/>
      <c r="WYH10" s="53"/>
      <c r="WYI10" s="53"/>
      <c r="WYJ10" s="53"/>
      <c r="WYK10" s="53"/>
      <c r="WYL10" s="53"/>
      <c r="WYM10" s="53"/>
      <c r="WYN10" s="53"/>
      <c r="WYO10" s="53"/>
      <c r="WYP10" s="53"/>
      <c r="WYQ10" s="53"/>
      <c r="WYR10" s="53"/>
      <c r="WYS10" s="53"/>
      <c r="WYT10" s="53"/>
      <c r="WYU10" s="53"/>
      <c r="WYV10" s="53"/>
      <c r="WYW10" s="53"/>
      <c r="WYX10" s="53"/>
      <c r="WYY10" s="53"/>
      <c r="WYZ10" s="53"/>
      <c r="WZA10" s="53"/>
      <c r="WZB10" s="53"/>
      <c r="WZC10" s="53"/>
      <c r="WZD10" s="53"/>
      <c r="WZE10" s="53"/>
      <c r="WZF10" s="53"/>
      <c r="WZG10" s="53"/>
      <c r="WZH10" s="53"/>
      <c r="WZI10" s="53"/>
      <c r="WZJ10" s="53"/>
      <c r="WZK10" s="53"/>
      <c r="WZL10" s="53"/>
      <c r="WZM10" s="53"/>
      <c r="WZN10" s="53"/>
      <c r="WZO10" s="53"/>
      <c r="WZP10" s="53"/>
      <c r="WZQ10" s="53"/>
      <c r="WZR10" s="53"/>
      <c r="WZS10" s="53"/>
      <c r="WZT10" s="53"/>
      <c r="WZU10" s="53"/>
      <c r="WZV10" s="53"/>
      <c r="WZW10" s="53"/>
      <c r="WZX10" s="53"/>
      <c r="WZY10" s="53"/>
      <c r="WZZ10" s="53"/>
      <c r="XAA10" s="53"/>
      <c r="XAB10" s="53"/>
      <c r="XAC10" s="53"/>
      <c r="XAD10" s="53"/>
      <c r="XAE10" s="53"/>
      <c r="XAF10" s="53"/>
      <c r="XAG10" s="53"/>
      <c r="XAH10" s="53"/>
      <c r="XAI10" s="53"/>
      <c r="XAJ10" s="53"/>
      <c r="XAK10" s="53"/>
      <c r="XAL10" s="53"/>
      <c r="XAM10" s="53"/>
      <c r="XAN10" s="53"/>
      <c r="XAO10" s="53"/>
      <c r="XAP10" s="53"/>
      <c r="XAQ10" s="53"/>
      <c r="XAR10" s="53"/>
      <c r="XAS10" s="53"/>
      <c r="XAT10" s="53"/>
      <c r="XAU10" s="53"/>
      <c r="XAV10" s="53"/>
      <c r="XAW10" s="53"/>
      <c r="XAX10" s="53"/>
      <c r="XAY10" s="53"/>
      <c r="XAZ10" s="53"/>
      <c r="XBA10" s="53"/>
      <c r="XBB10" s="53"/>
      <c r="XBC10" s="53"/>
      <c r="XBD10" s="53"/>
      <c r="XBE10" s="53"/>
      <c r="XBF10" s="53"/>
      <c r="XBG10" s="53"/>
      <c r="XBH10" s="53"/>
      <c r="XBI10" s="53"/>
      <c r="XBJ10" s="53"/>
      <c r="XBK10" s="53"/>
      <c r="XBL10" s="53"/>
      <c r="XBM10" s="53"/>
      <c r="XBN10" s="53"/>
      <c r="XBO10" s="53"/>
      <c r="XBP10" s="53"/>
      <c r="XBQ10" s="53"/>
      <c r="XBR10" s="53"/>
      <c r="XBS10" s="53"/>
      <c r="XBT10" s="53"/>
      <c r="XBU10" s="53"/>
      <c r="XBV10" s="53"/>
      <c r="XBW10" s="53"/>
      <c r="XBX10" s="53"/>
      <c r="XBY10" s="53"/>
      <c r="XBZ10" s="53"/>
      <c r="XCA10" s="53"/>
      <c r="XCB10" s="53"/>
      <c r="XCC10" s="53"/>
      <c r="XCD10" s="53"/>
      <c r="XCE10" s="53"/>
      <c r="XCF10" s="53"/>
      <c r="XCG10" s="53"/>
      <c r="XCH10" s="53"/>
      <c r="XCI10" s="53"/>
      <c r="XCJ10" s="53"/>
      <c r="XCK10" s="53"/>
      <c r="XCL10" s="53"/>
      <c r="XCM10" s="53"/>
      <c r="XCN10" s="53"/>
      <c r="XCO10" s="53"/>
      <c r="XCP10" s="53"/>
      <c r="XCQ10" s="53"/>
      <c r="XCR10" s="53"/>
      <c r="XCS10" s="53"/>
      <c r="XCT10" s="53"/>
      <c r="XCU10" s="53"/>
      <c r="XCV10" s="53"/>
      <c r="XCW10" s="53"/>
      <c r="XCX10" s="53"/>
      <c r="XCY10" s="53"/>
      <c r="XCZ10" s="53"/>
      <c r="XDA10" s="53"/>
      <c r="XDB10" s="53"/>
      <c r="XDC10" s="53"/>
      <c r="XDD10" s="53"/>
      <c r="XDE10" s="53"/>
      <c r="XDF10" s="53"/>
      <c r="XDG10" s="53"/>
      <c r="XDH10" s="53"/>
      <c r="XDI10" s="53"/>
      <c r="XDJ10" s="53"/>
      <c r="XDK10" s="53"/>
      <c r="XDL10" s="53"/>
      <c r="XDM10" s="53"/>
      <c r="XDN10" s="53"/>
      <c r="XDO10" s="53"/>
      <c r="XDP10" s="53"/>
      <c r="XDQ10" s="53"/>
      <c r="XDR10" s="53"/>
      <c r="XDS10" s="53"/>
      <c r="XDT10" s="53"/>
      <c r="XDU10" s="53"/>
      <c r="XDV10" s="53"/>
      <c r="XDW10" s="53"/>
      <c r="XDX10" s="53"/>
      <c r="XDY10" s="53"/>
      <c r="XDZ10" s="53"/>
      <c r="XEA10" s="53"/>
      <c r="XEB10" s="53"/>
      <c r="XEC10" s="53"/>
      <c r="XED10" s="53"/>
      <c r="XEE10" s="53"/>
      <c r="XEF10" s="53"/>
      <c r="XEG10" s="53"/>
      <c r="XEH10" s="53"/>
      <c r="XEI10" s="53"/>
      <c r="XEJ10" s="53"/>
      <c r="XEK10" s="53"/>
      <c r="XEL10" s="53"/>
      <c r="XEM10" s="53"/>
      <c r="XEN10" s="53"/>
      <c r="XEO10" s="53"/>
      <c r="XEP10" s="53"/>
      <c r="XEQ10" s="53"/>
      <c r="XER10" s="53"/>
      <c r="XES10" s="53"/>
      <c r="XET10" s="53"/>
      <c r="XEU10" s="53"/>
      <c r="XEV10" s="53"/>
      <c r="XEW10" s="53"/>
      <c r="XEX10" s="53"/>
      <c r="XEY10" s="53"/>
      <c r="XEZ10" s="53"/>
      <c r="XFA10" s="53"/>
      <c r="XFB10" s="53"/>
      <c r="XFC10" s="53"/>
    </row>
    <row r="11" spans="1:16383" s="57" customFormat="1" ht="18" customHeight="1" thickTop="1" thickBot="1" x14ac:dyDescent="0.35">
      <c r="A11" s="19" t="s">
        <v>121</v>
      </c>
      <c r="J11" s="83"/>
      <c r="K11" s="83"/>
      <c r="L11" s="83"/>
      <c r="M11" s="83"/>
      <c r="N11" s="83"/>
      <c r="O11" s="83"/>
      <c r="P11" s="83"/>
      <c r="Q11" s="83"/>
      <c r="R11" s="83"/>
      <c r="S11" s="83"/>
      <c r="T11" s="83"/>
      <c r="U11" s="83"/>
      <c r="V11" s="83"/>
      <c r="W11" s="8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53"/>
      <c r="KP11" s="53"/>
      <c r="KQ11" s="53"/>
      <c r="KR11" s="53"/>
      <c r="KS11" s="53"/>
      <c r="KT11" s="53"/>
      <c r="KU11" s="53"/>
      <c r="KV11" s="53"/>
      <c r="KW11" s="53"/>
      <c r="KX11" s="53"/>
      <c r="KY11" s="53"/>
      <c r="KZ11" s="53"/>
      <c r="LA11" s="53"/>
      <c r="LB11" s="53"/>
      <c r="LC11" s="53"/>
      <c r="LD11" s="53"/>
      <c r="LE11" s="53"/>
      <c r="LF11" s="53"/>
      <c r="LG11" s="53"/>
      <c r="LH11" s="53"/>
      <c r="LI11" s="53"/>
      <c r="LJ11" s="53"/>
      <c r="LK11" s="53"/>
      <c r="LL11" s="53"/>
      <c r="LM11" s="53"/>
      <c r="LN11" s="53"/>
      <c r="LO11" s="53"/>
      <c r="LP11" s="53"/>
      <c r="LQ11" s="53"/>
      <c r="LR11" s="53"/>
      <c r="LS11" s="53"/>
      <c r="LT11" s="53"/>
      <c r="LU11" s="53"/>
      <c r="LV11" s="53"/>
      <c r="LW11" s="53"/>
      <c r="LX11" s="53"/>
      <c r="LY11" s="53"/>
      <c r="LZ11" s="53"/>
      <c r="MA11" s="53"/>
      <c r="MB11" s="53"/>
      <c r="MC11" s="53"/>
      <c r="MD11" s="53"/>
      <c r="ME11" s="53"/>
      <c r="MF11" s="53"/>
      <c r="MG11" s="53"/>
      <c r="MH11" s="53"/>
      <c r="MI11" s="53"/>
      <c r="MJ11" s="53"/>
      <c r="MK11" s="53"/>
      <c r="ML11" s="53"/>
      <c r="MM11" s="53"/>
      <c r="MN11" s="53"/>
      <c r="MO11" s="53"/>
      <c r="MP11" s="53"/>
      <c r="MQ11" s="53"/>
      <c r="MR11" s="53"/>
      <c r="MS11" s="53"/>
      <c r="MT11" s="53"/>
      <c r="MU11" s="53"/>
      <c r="MV11" s="53"/>
      <c r="MW11" s="53"/>
      <c r="MX11" s="53"/>
      <c r="MY11" s="53"/>
      <c r="MZ11" s="53"/>
      <c r="NA11" s="53"/>
      <c r="NB11" s="53"/>
      <c r="NC11" s="53"/>
      <c r="ND11" s="53"/>
      <c r="NE11" s="53"/>
      <c r="NF11" s="53"/>
      <c r="NG11" s="53"/>
      <c r="NH11" s="53"/>
      <c r="NI11" s="53"/>
      <c r="NJ11" s="53"/>
      <c r="NK11" s="53"/>
      <c r="NL11" s="53"/>
      <c r="NM11" s="53"/>
      <c r="NN11" s="53"/>
      <c r="NO11" s="53"/>
      <c r="NP11" s="53"/>
      <c r="NQ11" s="53"/>
      <c r="NR11" s="53"/>
      <c r="NS11" s="53"/>
      <c r="NT11" s="53"/>
      <c r="NU11" s="53"/>
      <c r="NV11" s="53"/>
      <c r="NW11" s="53"/>
      <c r="NX11" s="53"/>
      <c r="NY11" s="53"/>
      <c r="NZ11" s="53"/>
      <c r="OA11" s="53"/>
      <c r="OB11" s="53"/>
      <c r="OC11" s="53"/>
      <c r="OD11" s="53"/>
      <c r="OE11" s="53"/>
      <c r="OF11" s="53"/>
      <c r="OG11" s="53"/>
      <c r="OH11" s="53"/>
      <c r="OI11" s="53"/>
      <c r="OJ11" s="53"/>
      <c r="OK11" s="53"/>
      <c r="OL11" s="53"/>
      <c r="OM11" s="53"/>
      <c r="ON11" s="53"/>
      <c r="OO11" s="53"/>
      <c r="OP11" s="53"/>
      <c r="OQ11" s="53"/>
      <c r="OR11" s="53"/>
      <c r="OS11" s="53"/>
      <c r="OT11" s="53"/>
      <c r="OU11" s="53"/>
      <c r="OV11" s="53"/>
      <c r="OW11" s="53"/>
      <c r="OX11" s="53"/>
      <c r="OY11" s="53"/>
      <c r="OZ11" s="53"/>
      <c r="PA11" s="53"/>
      <c r="PB11" s="53"/>
      <c r="PC11" s="53"/>
      <c r="PD11" s="53"/>
      <c r="PE11" s="53"/>
      <c r="PF11" s="53"/>
      <c r="PG11" s="53"/>
      <c r="PH11" s="53"/>
      <c r="PI11" s="53"/>
      <c r="PJ11" s="53"/>
      <c r="PK11" s="53"/>
      <c r="PL11" s="53"/>
      <c r="PM11" s="53"/>
      <c r="PN11" s="53"/>
      <c r="PO11" s="53"/>
      <c r="PP11" s="53"/>
      <c r="PQ11" s="53"/>
      <c r="PR11" s="53"/>
      <c r="PS11" s="53"/>
      <c r="PT11" s="53"/>
      <c r="PU11" s="53"/>
      <c r="PV11" s="53"/>
      <c r="PW11" s="53"/>
      <c r="PX11" s="53"/>
      <c r="PY11" s="53"/>
      <c r="PZ11" s="53"/>
      <c r="QA11" s="53"/>
      <c r="QB11" s="53"/>
      <c r="QC11" s="53"/>
      <c r="QD11" s="53"/>
      <c r="QE11" s="53"/>
      <c r="QF11" s="53"/>
      <c r="QG11" s="53"/>
      <c r="QH11" s="53"/>
      <c r="QI11" s="53"/>
      <c r="QJ11" s="53"/>
      <c r="QK11" s="53"/>
      <c r="QL11" s="53"/>
      <c r="QM11" s="53"/>
      <c r="QN11" s="53"/>
      <c r="QO11" s="53"/>
      <c r="QP11" s="53"/>
      <c r="QQ11" s="53"/>
      <c r="QR11" s="53"/>
      <c r="QS11" s="53"/>
      <c r="QT11" s="53"/>
      <c r="QU11" s="53"/>
      <c r="QV11" s="53"/>
      <c r="QW11" s="53"/>
      <c r="QX11" s="53"/>
      <c r="QY11" s="53"/>
      <c r="QZ11" s="53"/>
      <c r="RA11" s="53"/>
      <c r="RB11" s="53"/>
      <c r="RC11" s="53"/>
      <c r="RD11" s="53"/>
      <c r="RE11" s="53"/>
      <c r="RF11" s="53"/>
      <c r="RG11" s="53"/>
      <c r="RH11" s="53"/>
      <c r="RI11" s="53"/>
      <c r="RJ11" s="53"/>
      <c r="RK11" s="53"/>
      <c r="RL11" s="53"/>
      <c r="RM11" s="53"/>
      <c r="RN11" s="53"/>
      <c r="RO11" s="53"/>
      <c r="RP11" s="53"/>
      <c r="RQ11" s="53"/>
      <c r="RR11" s="53"/>
      <c r="RS11" s="53"/>
      <c r="RT11" s="53"/>
      <c r="RU11" s="53"/>
      <c r="RV11" s="53"/>
      <c r="RW11" s="53"/>
      <c r="RX11" s="53"/>
      <c r="RY11" s="53"/>
      <c r="RZ11" s="53"/>
      <c r="SA11" s="53"/>
      <c r="SB11" s="53"/>
      <c r="SC11" s="53"/>
      <c r="SD11" s="53"/>
      <c r="SE11" s="53"/>
      <c r="SF11" s="53"/>
      <c r="SG11" s="53"/>
      <c r="SH11" s="53"/>
      <c r="SI11" s="53"/>
      <c r="SJ11" s="53"/>
      <c r="SK11" s="53"/>
      <c r="SL11" s="53"/>
      <c r="SM11" s="53"/>
      <c r="SN11" s="53"/>
      <c r="SO11" s="53"/>
      <c r="SP11" s="53"/>
      <c r="SQ11" s="53"/>
      <c r="SR11" s="53"/>
      <c r="SS11" s="53"/>
      <c r="ST11" s="53"/>
      <c r="SU11" s="53"/>
      <c r="SV11" s="53"/>
      <c r="SW11" s="53"/>
      <c r="SX11" s="53"/>
      <c r="SY11" s="53"/>
      <c r="SZ11" s="53"/>
      <c r="TA11" s="53"/>
      <c r="TB11" s="53"/>
      <c r="TC11" s="53"/>
      <c r="TD11" s="53"/>
      <c r="TE11" s="53"/>
      <c r="TF11" s="53"/>
      <c r="TG11" s="53"/>
      <c r="TH11" s="53"/>
      <c r="TI11" s="53"/>
      <c r="TJ11" s="53"/>
      <c r="TK11" s="53"/>
      <c r="TL11" s="53"/>
      <c r="TM11" s="53"/>
      <c r="TN11" s="53"/>
      <c r="TO11" s="53"/>
      <c r="TP11" s="53"/>
      <c r="TQ11" s="53"/>
      <c r="TR11" s="53"/>
      <c r="TS11" s="53"/>
      <c r="TT11" s="53"/>
      <c r="TU11" s="53"/>
      <c r="TV11" s="53"/>
      <c r="TW11" s="53"/>
      <c r="TX11" s="53"/>
      <c r="TY11" s="53"/>
      <c r="TZ11" s="53"/>
      <c r="UA11" s="53"/>
      <c r="UB11" s="53"/>
      <c r="UC11" s="53"/>
      <c r="UD11" s="53"/>
      <c r="UE11" s="53"/>
      <c r="UF11" s="53"/>
      <c r="UG11" s="53"/>
      <c r="UH11" s="53"/>
      <c r="UI11" s="53"/>
      <c r="UJ11" s="53"/>
      <c r="UK11" s="53"/>
      <c r="UL11" s="53"/>
      <c r="UM11" s="53"/>
      <c r="UN11" s="53"/>
      <c r="UO11" s="53"/>
      <c r="UP11" s="53"/>
      <c r="UQ11" s="53"/>
      <c r="UR11" s="53"/>
      <c r="US11" s="53"/>
      <c r="UT11" s="53"/>
      <c r="UU11" s="53"/>
      <c r="UV11" s="53"/>
      <c r="UW11" s="53"/>
      <c r="UX11" s="53"/>
      <c r="UY11" s="53"/>
      <c r="UZ11" s="53"/>
      <c r="VA11" s="53"/>
      <c r="VB11" s="53"/>
      <c r="VC11" s="53"/>
      <c r="VD11" s="53"/>
      <c r="VE11" s="53"/>
      <c r="VF11" s="53"/>
      <c r="VG11" s="53"/>
      <c r="VH11" s="53"/>
      <c r="VI11" s="53"/>
      <c r="VJ11" s="53"/>
      <c r="VK11" s="53"/>
      <c r="VL11" s="53"/>
      <c r="VM11" s="53"/>
      <c r="VN11" s="53"/>
      <c r="VO11" s="53"/>
      <c r="VP11" s="53"/>
      <c r="VQ11" s="53"/>
      <c r="VR11" s="53"/>
      <c r="VS11" s="53"/>
      <c r="VT11" s="53"/>
      <c r="VU11" s="53"/>
      <c r="VV11" s="53"/>
      <c r="VW11" s="53"/>
      <c r="VX11" s="53"/>
      <c r="VY11" s="53"/>
      <c r="VZ11" s="53"/>
      <c r="WA11" s="53"/>
      <c r="WB11" s="53"/>
      <c r="WC11" s="53"/>
      <c r="WD11" s="53"/>
      <c r="WE11" s="53"/>
      <c r="WF11" s="53"/>
      <c r="WG11" s="53"/>
      <c r="WH11" s="53"/>
      <c r="WI11" s="53"/>
      <c r="WJ11" s="53"/>
      <c r="WK11" s="53"/>
      <c r="WL11" s="53"/>
      <c r="WM11" s="53"/>
      <c r="WN11" s="53"/>
      <c r="WO11" s="53"/>
      <c r="WP11" s="53"/>
      <c r="WQ11" s="53"/>
      <c r="WR11" s="53"/>
      <c r="WS11" s="53"/>
      <c r="WT11" s="53"/>
      <c r="WU11" s="53"/>
      <c r="WV11" s="53"/>
      <c r="WW11" s="53"/>
      <c r="WX11" s="53"/>
      <c r="WY11" s="53"/>
      <c r="WZ11" s="53"/>
      <c r="XA11" s="53"/>
      <c r="XB11" s="53"/>
      <c r="XC11" s="53"/>
      <c r="XD11" s="53"/>
      <c r="XE11" s="53"/>
      <c r="XF11" s="53"/>
      <c r="XG11" s="53"/>
      <c r="XH11" s="53"/>
      <c r="XI11" s="53"/>
      <c r="XJ11" s="53"/>
      <c r="XK11" s="53"/>
      <c r="XL11" s="53"/>
      <c r="XM11" s="53"/>
      <c r="XN11" s="53"/>
      <c r="XO11" s="53"/>
      <c r="XP11" s="53"/>
      <c r="XQ11" s="53"/>
      <c r="XR11" s="53"/>
      <c r="XS11" s="53"/>
      <c r="XT11" s="53"/>
      <c r="XU11" s="53"/>
      <c r="XV11" s="53"/>
      <c r="XW11" s="53"/>
      <c r="XX11" s="53"/>
      <c r="XY11" s="53"/>
      <c r="XZ11" s="53"/>
      <c r="YA11" s="53"/>
      <c r="YB11" s="53"/>
      <c r="YC11" s="53"/>
      <c r="YD11" s="53"/>
      <c r="YE11" s="53"/>
      <c r="YF11" s="53"/>
      <c r="YG11" s="53"/>
      <c r="YH11" s="53"/>
      <c r="YI11" s="53"/>
      <c r="YJ11" s="53"/>
      <c r="YK11" s="53"/>
      <c r="YL11" s="53"/>
      <c r="YM11" s="53"/>
      <c r="YN11" s="53"/>
      <c r="YO11" s="53"/>
      <c r="YP11" s="53"/>
      <c r="YQ11" s="53"/>
      <c r="YR11" s="53"/>
      <c r="YS11" s="53"/>
      <c r="YT11" s="53"/>
      <c r="YU11" s="53"/>
      <c r="YV11" s="53"/>
      <c r="YW11" s="53"/>
      <c r="YX11" s="53"/>
      <c r="YY11" s="53"/>
      <c r="YZ11" s="53"/>
      <c r="ZA11" s="53"/>
      <c r="ZB11" s="53"/>
      <c r="ZC11" s="53"/>
      <c r="ZD11" s="53"/>
      <c r="ZE11" s="53"/>
      <c r="ZF11" s="53"/>
      <c r="ZG11" s="53"/>
      <c r="ZH11" s="53"/>
      <c r="ZI11" s="53"/>
      <c r="ZJ11" s="53"/>
      <c r="ZK11" s="53"/>
      <c r="ZL11" s="53"/>
      <c r="ZM11" s="53"/>
      <c r="ZN11" s="53"/>
      <c r="ZO11" s="53"/>
      <c r="ZP11" s="53"/>
      <c r="ZQ11" s="53"/>
      <c r="ZR11" s="53"/>
      <c r="ZS11" s="53"/>
      <c r="ZT11" s="53"/>
      <c r="ZU11" s="53"/>
      <c r="ZV11" s="53"/>
      <c r="ZW11" s="53"/>
      <c r="ZX11" s="53"/>
      <c r="ZY11" s="53"/>
      <c r="ZZ11" s="53"/>
      <c r="AAA11" s="53"/>
      <c r="AAB11" s="53"/>
      <c r="AAC11" s="53"/>
      <c r="AAD11" s="53"/>
      <c r="AAE11" s="53"/>
      <c r="AAF11" s="53"/>
      <c r="AAG11" s="53"/>
      <c r="AAH11" s="53"/>
      <c r="AAI11" s="53"/>
      <c r="AAJ11" s="53"/>
      <c r="AAK11" s="53"/>
      <c r="AAL11" s="53"/>
      <c r="AAM11" s="53"/>
      <c r="AAN11" s="53"/>
      <c r="AAO11" s="53"/>
      <c r="AAP11" s="53"/>
      <c r="AAQ11" s="53"/>
      <c r="AAR11" s="53"/>
      <c r="AAS11" s="53"/>
      <c r="AAT11" s="53"/>
      <c r="AAU11" s="53"/>
      <c r="AAV11" s="53"/>
      <c r="AAW11" s="53"/>
      <c r="AAX11" s="53"/>
      <c r="AAY11" s="53"/>
      <c r="AAZ11" s="53"/>
      <c r="ABA11" s="53"/>
      <c r="ABB11" s="53"/>
      <c r="ABC11" s="53"/>
      <c r="ABD11" s="53"/>
      <c r="ABE11" s="53"/>
      <c r="ABF11" s="53"/>
      <c r="ABG11" s="53"/>
      <c r="ABH11" s="53"/>
      <c r="ABI11" s="53"/>
      <c r="ABJ11" s="53"/>
      <c r="ABK11" s="53"/>
      <c r="ABL11" s="53"/>
      <c r="ABM11" s="53"/>
      <c r="ABN11" s="53"/>
      <c r="ABO11" s="53"/>
      <c r="ABP11" s="53"/>
      <c r="ABQ11" s="53"/>
      <c r="ABR11" s="53"/>
      <c r="ABS11" s="53"/>
      <c r="ABT11" s="53"/>
      <c r="ABU11" s="53"/>
      <c r="ABV11" s="53"/>
      <c r="ABW11" s="53"/>
      <c r="ABX11" s="53"/>
      <c r="ABY11" s="53"/>
      <c r="ABZ11" s="53"/>
      <c r="ACA11" s="53"/>
      <c r="ACB11" s="53"/>
      <c r="ACC11" s="53"/>
      <c r="ACD11" s="53"/>
      <c r="ACE11" s="53"/>
      <c r="ACF11" s="53"/>
      <c r="ACG11" s="53"/>
      <c r="ACH11" s="53"/>
      <c r="ACI11" s="53"/>
      <c r="ACJ11" s="53"/>
      <c r="ACK11" s="53"/>
      <c r="ACL11" s="53"/>
      <c r="ACM11" s="53"/>
      <c r="ACN11" s="53"/>
      <c r="ACO11" s="53"/>
      <c r="ACP11" s="53"/>
      <c r="ACQ11" s="53"/>
      <c r="ACR11" s="53"/>
      <c r="ACS11" s="53"/>
      <c r="ACT11" s="53"/>
      <c r="ACU11" s="53"/>
      <c r="ACV11" s="53"/>
      <c r="ACW11" s="53"/>
      <c r="ACX11" s="53"/>
      <c r="ACY11" s="53"/>
      <c r="ACZ11" s="53"/>
      <c r="ADA11" s="53"/>
      <c r="ADB11" s="53"/>
      <c r="ADC11" s="53"/>
      <c r="ADD11" s="53"/>
      <c r="ADE11" s="53"/>
      <c r="ADF11" s="53"/>
      <c r="ADG11" s="53"/>
      <c r="ADH11" s="53"/>
      <c r="ADI11" s="53"/>
      <c r="ADJ11" s="53"/>
      <c r="ADK11" s="53"/>
      <c r="ADL11" s="53"/>
      <c r="ADM11" s="53"/>
      <c r="ADN11" s="53"/>
      <c r="ADO11" s="53"/>
      <c r="ADP11" s="53"/>
      <c r="ADQ11" s="53"/>
      <c r="ADR11" s="53"/>
      <c r="ADS11" s="53"/>
      <c r="ADT11" s="53"/>
      <c r="ADU11" s="53"/>
      <c r="ADV11" s="53"/>
      <c r="ADW11" s="53"/>
      <c r="ADX11" s="53"/>
      <c r="ADY11" s="53"/>
      <c r="ADZ11" s="53"/>
      <c r="AEA11" s="53"/>
      <c r="AEB11" s="53"/>
      <c r="AEC11" s="53"/>
      <c r="AED11" s="53"/>
      <c r="AEE11" s="53"/>
      <c r="AEF11" s="53"/>
      <c r="AEG11" s="53"/>
      <c r="AEH11" s="53"/>
      <c r="AEI11" s="53"/>
      <c r="AEJ11" s="53"/>
      <c r="AEK11" s="53"/>
      <c r="AEL11" s="53"/>
      <c r="AEM11" s="53"/>
      <c r="AEN11" s="53"/>
      <c r="AEO11" s="53"/>
      <c r="AEP11" s="53"/>
      <c r="AEQ11" s="53"/>
      <c r="AER11" s="53"/>
      <c r="AES11" s="53"/>
      <c r="AET11" s="53"/>
      <c r="AEU11" s="53"/>
      <c r="AEV11" s="53"/>
      <c r="AEW11" s="53"/>
      <c r="AEX11" s="53"/>
      <c r="AEY11" s="53"/>
      <c r="AEZ11" s="53"/>
      <c r="AFA11" s="53"/>
      <c r="AFB11" s="53"/>
      <c r="AFC11" s="53"/>
      <c r="AFD11" s="53"/>
      <c r="AFE11" s="53"/>
      <c r="AFF11" s="53"/>
      <c r="AFG11" s="53"/>
      <c r="AFH11" s="53"/>
      <c r="AFI11" s="53"/>
      <c r="AFJ11" s="53"/>
      <c r="AFK11" s="53"/>
      <c r="AFL11" s="53"/>
      <c r="AFM11" s="53"/>
      <c r="AFN11" s="53"/>
      <c r="AFO11" s="53"/>
      <c r="AFP11" s="53"/>
      <c r="AFQ11" s="53"/>
      <c r="AFR11" s="53"/>
      <c r="AFS11" s="53"/>
      <c r="AFT11" s="53"/>
      <c r="AFU11" s="53"/>
      <c r="AFV11" s="53"/>
      <c r="AFW11" s="53"/>
      <c r="AFX11" s="53"/>
      <c r="AFY11" s="53"/>
      <c r="AFZ11" s="53"/>
      <c r="AGA11" s="53"/>
      <c r="AGB11" s="53"/>
      <c r="AGC11" s="53"/>
      <c r="AGD11" s="53"/>
      <c r="AGE11" s="53"/>
      <c r="AGF11" s="53"/>
      <c r="AGG11" s="53"/>
      <c r="AGH11" s="53"/>
      <c r="AGI11" s="53"/>
      <c r="AGJ11" s="53"/>
      <c r="AGK11" s="53"/>
      <c r="AGL11" s="53"/>
      <c r="AGM11" s="53"/>
      <c r="AGN11" s="53"/>
      <c r="AGO11" s="53"/>
      <c r="AGP11" s="53"/>
      <c r="AGQ11" s="53"/>
      <c r="AGR11" s="53"/>
      <c r="AGS11" s="53"/>
      <c r="AGT11" s="53"/>
      <c r="AGU11" s="53"/>
      <c r="AGV11" s="53"/>
      <c r="AGW11" s="53"/>
      <c r="AGX11" s="53"/>
      <c r="AGY11" s="53"/>
      <c r="AGZ11" s="53"/>
      <c r="AHA11" s="53"/>
      <c r="AHB11" s="53"/>
      <c r="AHC11" s="53"/>
      <c r="AHD11" s="53"/>
      <c r="AHE11" s="53"/>
      <c r="AHF11" s="53"/>
      <c r="AHG11" s="53"/>
      <c r="AHH11" s="53"/>
      <c r="AHI11" s="53"/>
      <c r="AHJ11" s="53"/>
      <c r="AHK11" s="53"/>
      <c r="AHL11" s="53"/>
      <c r="AHM11" s="53"/>
      <c r="AHN11" s="53"/>
      <c r="AHO11" s="53"/>
      <c r="AHP11" s="53"/>
      <c r="AHQ11" s="53"/>
      <c r="AHR11" s="53"/>
      <c r="AHS11" s="53"/>
      <c r="AHT11" s="53"/>
      <c r="AHU11" s="53"/>
      <c r="AHV11" s="53"/>
      <c r="AHW11" s="53"/>
      <c r="AHX11" s="53"/>
      <c r="AHY11" s="53"/>
      <c r="AHZ11" s="53"/>
      <c r="AIA11" s="53"/>
      <c r="AIB11" s="53"/>
      <c r="AIC11" s="53"/>
      <c r="AID11" s="53"/>
      <c r="AIE11" s="53"/>
      <c r="AIF11" s="53"/>
      <c r="AIG11" s="53"/>
      <c r="AIH11" s="53"/>
      <c r="AII11" s="53"/>
      <c r="AIJ11" s="53"/>
      <c r="AIK11" s="53"/>
      <c r="AIL11" s="53"/>
      <c r="AIM11" s="53"/>
      <c r="AIN11" s="53"/>
      <c r="AIO11" s="53"/>
      <c r="AIP11" s="53"/>
      <c r="AIQ11" s="53"/>
      <c r="AIR11" s="53"/>
      <c r="AIS11" s="53"/>
      <c r="AIT11" s="53"/>
      <c r="AIU11" s="53"/>
      <c r="AIV11" s="53"/>
      <c r="AIW11" s="53"/>
      <c r="AIX11" s="53"/>
      <c r="AIY11" s="53"/>
      <c r="AIZ11" s="53"/>
      <c r="AJA11" s="53"/>
      <c r="AJB11" s="53"/>
      <c r="AJC11" s="53"/>
      <c r="AJD11" s="53"/>
      <c r="AJE11" s="53"/>
      <c r="AJF11" s="53"/>
      <c r="AJG11" s="53"/>
      <c r="AJH11" s="53"/>
      <c r="AJI11" s="53"/>
      <c r="AJJ11" s="53"/>
      <c r="AJK11" s="53"/>
      <c r="AJL11" s="53"/>
      <c r="AJM11" s="53"/>
      <c r="AJN11" s="53"/>
      <c r="AJO11" s="53"/>
      <c r="AJP11" s="53"/>
      <c r="AJQ11" s="53"/>
      <c r="AJR11" s="53"/>
      <c r="AJS11" s="53"/>
      <c r="AJT11" s="53"/>
      <c r="AJU11" s="53"/>
      <c r="AJV11" s="53"/>
      <c r="AJW11" s="53"/>
      <c r="AJX11" s="53"/>
      <c r="AJY11" s="53"/>
      <c r="AJZ11" s="53"/>
      <c r="AKA11" s="53"/>
      <c r="AKB11" s="53"/>
      <c r="AKC11" s="53"/>
      <c r="AKD11" s="53"/>
      <c r="AKE11" s="53"/>
      <c r="AKF11" s="53"/>
      <c r="AKG11" s="53"/>
      <c r="AKH11" s="53"/>
      <c r="AKI11" s="53"/>
      <c r="AKJ11" s="53"/>
      <c r="AKK11" s="53"/>
      <c r="AKL11" s="53"/>
      <c r="AKM11" s="53"/>
      <c r="AKN11" s="53"/>
      <c r="AKO11" s="53"/>
      <c r="AKP11" s="53"/>
      <c r="AKQ11" s="53"/>
      <c r="AKR11" s="53"/>
      <c r="AKS11" s="53"/>
      <c r="AKT11" s="53"/>
      <c r="AKU11" s="53"/>
      <c r="AKV11" s="53"/>
      <c r="AKW11" s="53"/>
      <c r="AKX11" s="53"/>
      <c r="AKY11" s="53"/>
      <c r="AKZ11" s="53"/>
      <c r="ALA11" s="53"/>
      <c r="ALB11" s="53"/>
      <c r="ALC11" s="53"/>
      <c r="ALD11" s="53"/>
      <c r="ALE11" s="53"/>
      <c r="ALF11" s="53"/>
      <c r="ALG11" s="53"/>
      <c r="ALH11" s="53"/>
      <c r="ALI11" s="53"/>
      <c r="ALJ11" s="53"/>
      <c r="ALK11" s="53"/>
      <c r="ALL11" s="53"/>
      <c r="ALM11" s="53"/>
      <c r="ALN11" s="53"/>
      <c r="ALO11" s="53"/>
      <c r="ALP11" s="53"/>
      <c r="ALQ11" s="53"/>
      <c r="ALR11" s="53"/>
      <c r="ALS11" s="53"/>
      <c r="ALT11" s="53"/>
      <c r="ALU11" s="53"/>
      <c r="ALV11" s="53"/>
      <c r="ALW11" s="53"/>
      <c r="ALX11" s="53"/>
      <c r="ALY11" s="53"/>
      <c r="ALZ11" s="53"/>
      <c r="AMA11" s="53"/>
      <c r="AMB11" s="53"/>
      <c r="AMC11" s="53"/>
      <c r="AMD11" s="53"/>
      <c r="AME11" s="53"/>
      <c r="AMF11" s="53"/>
      <c r="AMG11" s="53"/>
      <c r="AMH11" s="53"/>
      <c r="AMI11" s="53"/>
      <c r="AMJ11" s="53"/>
      <c r="AMK11" s="53"/>
      <c r="AML11" s="53"/>
      <c r="AMM11" s="53"/>
      <c r="AMN11" s="53"/>
      <c r="AMO11" s="53"/>
      <c r="AMP11" s="53"/>
      <c r="AMQ11" s="53"/>
      <c r="AMR11" s="53"/>
      <c r="AMS11" s="53"/>
      <c r="AMT11" s="53"/>
      <c r="AMU11" s="53"/>
      <c r="AMV11" s="53"/>
      <c r="AMW11" s="53"/>
      <c r="AMX11" s="53"/>
      <c r="AMY11" s="53"/>
      <c r="AMZ11" s="53"/>
      <c r="ANA11" s="53"/>
      <c r="ANB11" s="53"/>
      <c r="ANC11" s="53"/>
      <c r="AND11" s="53"/>
      <c r="ANE11" s="53"/>
      <c r="ANF11" s="53"/>
      <c r="ANG11" s="53"/>
      <c r="ANH11" s="53"/>
      <c r="ANI11" s="53"/>
      <c r="ANJ11" s="53"/>
      <c r="ANK11" s="53"/>
      <c r="ANL11" s="53"/>
      <c r="ANM11" s="53"/>
      <c r="ANN11" s="53"/>
      <c r="ANO11" s="53"/>
      <c r="ANP11" s="53"/>
      <c r="ANQ11" s="53"/>
      <c r="ANR11" s="53"/>
      <c r="ANS11" s="53"/>
      <c r="ANT11" s="53"/>
      <c r="ANU11" s="53"/>
      <c r="ANV11" s="53"/>
      <c r="ANW11" s="53"/>
      <c r="ANX11" s="53"/>
      <c r="ANY11" s="53"/>
      <c r="ANZ11" s="53"/>
      <c r="AOA11" s="53"/>
      <c r="AOB11" s="53"/>
      <c r="AOC11" s="53"/>
      <c r="AOD11" s="53"/>
      <c r="AOE11" s="53"/>
      <c r="AOF11" s="53"/>
      <c r="AOG11" s="53"/>
      <c r="AOH11" s="53"/>
      <c r="AOI11" s="53"/>
      <c r="AOJ11" s="53"/>
      <c r="AOK11" s="53"/>
      <c r="AOL11" s="53"/>
      <c r="AOM11" s="53"/>
      <c r="AON11" s="53"/>
      <c r="AOO11" s="53"/>
      <c r="AOP11" s="53"/>
      <c r="AOQ11" s="53"/>
      <c r="AOR11" s="53"/>
      <c r="AOS11" s="53"/>
      <c r="AOT11" s="53"/>
      <c r="AOU11" s="53"/>
      <c r="AOV11" s="53"/>
      <c r="AOW11" s="53"/>
      <c r="AOX11" s="53"/>
      <c r="AOY11" s="53"/>
      <c r="AOZ11" s="53"/>
      <c r="APA11" s="53"/>
      <c r="APB11" s="53"/>
      <c r="APC11" s="53"/>
      <c r="APD11" s="53"/>
      <c r="APE11" s="53"/>
      <c r="APF11" s="53"/>
      <c r="APG11" s="53"/>
      <c r="APH11" s="53"/>
      <c r="API11" s="53"/>
      <c r="APJ11" s="53"/>
      <c r="APK11" s="53"/>
      <c r="APL11" s="53"/>
      <c r="APM11" s="53"/>
      <c r="APN11" s="53"/>
      <c r="APO11" s="53"/>
      <c r="APP11" s="53"/>
      <c r="APQ11" s="53"/>
      <c r="APR11" s="53"/>
      <c r="APS11" s="53"/>
      <c r="APT11" s="53"/>
      <c r="APU11" s="53"/>
      <c r="APV11" s="53"/>
      <c r="APW11" s="53"/>
      <c r="APX11" s="53"/>
      <c r="APY11" s="53"/>
      <c r="APZ11" s="53"/>
      <c r="AQA11" s="53"/>
      <c r="AQB11" s="53"/>
      <c r="AQC11" s="53"/>
      <c r="AQD11" s="53"/>
      <c r="AQE11" s="53"/>
      <c r="AQF11" s="53"/>
      <c r="AQG11" s="53"/>
      <c r="AQH11" s="53"/>
      <c r="AQI11" s="53"/>
      <c r="AQJ11" s="53"/>
      <c r="AQK11" s="53"/>
      <c r="AQL11" s="53"/>
      <c r="AQM11" s="53"/>
      <c r="AQN11" s="53"/>
      <c r="AQO11" s="53"/>
      <c r="AQP11" s="53"/>
      <c r="AQQ11" s="53"/>
      <c r="AQR11" s="53"/>
      <c r="AQS11" s="53"/>
      <c r="AQT11" s="53"/>
      <c r="AQU11" s="53"/>
      <c r="AQV11" s="53"/>
      <c r="AQW11" s="53"/>
      <c r="AQX11" s="53"/>
      <c r="AQY11" s="53"/>
      <c r="AQZ11" s="53"/>
      <c r="ARA11" s="53"/>
      <c r="ARB11" s="53"/>
      <c r="ARC11" s="53"/>
      <c r="ARD11" s="53"/>
      <c r="ARE11" s="53"/>
      <c r="ARF11" s="53"/>
      <c r="ARG11" s="53"/>
      <c r="ARH11" s="53"/>
      <c r="ARI11" s="53"/>
      <c r="ARJ11" s="53"/>
      <c r="ARK11" s="53"/>
      <c r="ARL11" s="53"/>
      <c r="ARM11" s="53"/>
      <c r="ARN11" s="53"/>
      <c r="ARO11" s="53"/>
      <c r="ARP11" s="53"/>
      <c r="ARQ11" s="53"/>
      <c r="ARR11" s="53"/>
      <c r="ARS11" s="53"/>
      <c r="ART11" s="53"/>
      <c r="ARU11" s="53"/>
      <c r="ARV11" s="53"/>
      <c r="ARW11" s="53"/>
      <c r="ARX11" s="53"/>
      <c r="ARY11" s="53"/>
      <c r="ARZ11" s="53"/>
      <c r="ASA11" s="53"/>
      <c r="ASB11" s="53"/>
      <c r="ASC11" s="53"/>
      <c r="ASD11" s="53"/>
      <c r="ASE11" s="53"/>
      <c r="ASF11" s="53"/>
      <c r="ASG11" s="53"/>
      <c r="ASH11" s="53"/>
      <c r="ASI11" s="53"/>
      <c r="ASJ11" s="53"/>
      <c r="ASK11" s="53"/>
      <c r="ASL11" s="53"/>
      <c r="ASM11" s="53"/>
      <c r="ASN11" s="53"/>
      <c r="ASO11" s="53"/>
      <c r="ASP11" s="53"/>
      <c r="ASQ11" s="53"/>
      <c r="ASR11" s="53"/>
      <c r="ASS11" s="53"/>
      <c r="AST11" s="53"/>
      <c r="ASU11" s="53"/>
      <c r="ASV11" s="53"/>
      <c r="ASW11" s="53"/>
      <c r="ASX11" s="53"/>
      <c r="ASY11" s="53"/>
      <c r="ASZ11" s="53"/>
      <c r="ATA11" s="53"/>
      <c r="ATB11" s="53"/>
      <c r="ATC11" s="53"/>
      <c r="ATD11" s="53"/>
      <c r="ATE11" s="53"/>
      <c r="ATF11" s="53"/>
      <c r="ATG11" s="53"/>
      <c r="ATH11" s="53"/>
      <c r="ATI11" s="53"/>
      <c r="ATJ11" s="53"/>
      <c r="ATK11" s="53"/>
      <c r="ATL11" s="53"/>
      <c r="ATM11" s="53"/>
      <c r="ATN11" s="53"/>
      <c r="ATO11" s="53"/>
      <c r="ATP11" s="53"/>
      <c r="ATQ11" s="53"/>
      <c r="ATR11" s="53"/>
      <c r="ATS11" s="53"/>
      <c r="ATT11" s="53"/>
      <c r="ATU11" s="53"/>
      <c r="ATV11" s="53"/>
      <c r="ATW11" s="53"/>
      <c r="ATX11" s="53"/>
      <c r="ATY11" s="53"/>
      <c r="ATZ11" s="53"/>
      <c r="AUA11" s="53"/>
      <c r="AUB11" s="53"/>
      <c r="AUC11" s="53"/>
      <c r="AUD11" s="53"/>
      <c r="AUE11" s="53"/>
      <c r="AUF11" s="53"/>
      <c r="AUG11" s="53"/>
      <c r="AUH11" s="53"/>
      <c r="AUI11" s="53"/>
      <c r="AUJ11" s="53"/>
      <c r="AUK11" s="53"/>
      <c r="AUL11" s="53"/>
      <c r="AUM11" s="53"/>
      <c r="AUN11" s="53"/>
      <c r="AUO11" s="53"/>
      <c r="AUP11" s="53"/>
      <c r="AUQ11" s="53"/>
      <c r="AUR11" s="53"/>
      <c r="AUS11" s="53"/>
      <c r="AUT11" s="53"/>
      <c r="AUU11" s="53"/>
      <c r="AUV11" s="53"/>
      <c r="AUW11" s="53"/>
      <c r="AUX11" s="53"/>
      <c r="AUY11" s="53"/>
      <c r="AUZ11" s="53"/>
      <c r="AVA11" s="53"/>
      <c r="AVB11" s="53"/>
      <c r="AVC11" s="53"/>
      <c r="AVD11" s="53"/>
      <c r="AVE11" s="53"/>
      <c r="AVF11" s="53"/>
      <c r="AVG11" s="53"/>
      <c r="AVH11" s="53"/>
      <c r="AVI11" s="53"/>
      <c r="AVJ11" s="53"/>
      <c r="AVK11" s="53"/>
      <c r="AVL11" s="53"/>
      <c r="AVM11" s="53"/>
      <c r="AVN11" s="53"/>
      <c r="AVO11" s="53"/>
      <c r="AVP11" s="53"/>
      <c r="AVQ11" s="53"/>
      <c r="AVR11" s="53"/>
      <c r="AVS11" s="53"/>
      <c r="AVT11" s="53"/>
      <c r="AVU11" s="53"/>
      <c r="AVV11" s="53"/>
      <c r="AVW11" s="53"/>
      <c r="AVX11" s="53"/>
      <c r="AVY11" s="53"/>
      <c r="AVZ11" s="53"/>
      <c r="AWA11" s="53"/>
      <c r="AWB11" s="53"/>
      <c r="AWC11" s="53"/>
      <c r="AWD11" s="53"/>
      <c r="AWE11" s="53"/>
      <c r="AWF11" s="53"/>
      <c r="AWG11" s="53"/>
      <c r="AWH11" s="53"/>
      <c r="AWI11" s="53"/>
      <c r="AWJ11" s="53"/>
      <c r="AWK11" s="53"/>
      <c r="AWL11" s="53"/>
      <c r="AWM11" s="53"/>
      <c r="AWN11" s="53"/>
      <c r="AWO11" s="53"/>
      <c r="AWP11" s="53"/>
      <c r="AWQ11" s="53"/>
      <c r="AWR11" s="53"/>
      <c r="AWS11" s="53"/>
      <c r="AWT11" s="53"/>
      <c r="AWU11" s="53"/>
      <c r="AWV11" s="53"/>
      <c r="AWW11" s="53"/>
      <c r="AWX11" s="53"/>
      <c r="AWY11" s="53"/>
      <c r="AWZ11" s="53"/>
      <c r="AXA11" s="53"/>
      <c r="AXB11" s="53"/>
      <c r="AXC11" s="53"/>
      <c r="AXD11" s="53"/>
      <c r="AXE11" s="53"/>
      <c r="AXF11" s="53"/>
      <c r="AXG11" s="53"/>
      <c r="AXH11" s="53"/>
      <c r="AXI11" s="53"/>
      <c r="AXJ11" s="53"/>
      <c r="AXK11" s="53"/>
      <c r="AXL11" s="53"/>
      <c r="AXM11" s="53"/>
      <c r="AXN11" s="53"/>
      <c r="AXO11" s="53"/>
      <c r="AXP11" s="53"/>
      <c r="AXQ11" s="53"/>
      <c r="AXR11" s="53"/>
      <c r="AXS11" s="53"/>
      <c r="AXT11" s="53"/>
      <c r="AXU11" s="53"/>
      <c r="AXV11" s="53"/>
      <c r="AXW11" s="53"/>
      <c r="AXX11" s="53"/>
      <c r="AXY11" s="53"/>
      <c r="AXZ11" s="53"/>
      <c r="AYA11" s="53"/>
      <c r="AYB11" s="53"/>
      <c r="AYC11" s="53"/>
      <c r="AYD11" s="53"/>
      <c r="AYE11" s="53"/>
      <c r="AYF11" s="53"/>
      <c r="AYG11" s="53"/>
      <c r="AYH11" s="53"/>
      <c r="AYI11" s="53"/>
      <c r="AYJ11" s="53"/>
      <c r="AYK11" s="53"/>
      <c r="AYL11" s="53"/>
      <c r="AYM11" s="53"/>
      <c r="AYN11" s="53"/>
      <c r="AYO11" s="53"/>
      <c r="AYP11" s="53"/>
      <c r="AYQ11" s="53"/>
      <c r="AYR11" s="53"/>
      <c r="AYS11" s="53"/>
      <c r="AYT11" s="53"/>
      <c r="AYU11" s="53"/>
      <c r="AYV11" s="53"/>
      <c r="AYW11" s="53"/>
      <c r="AYX11" s="53"/>
      <c r="AYY11" s="53"/>
      <c r="AYZ11" s="53"/>
      <c r="AZA11" s="53"/>
      <c r="AZB11" s="53"/>
      <c r="AZC11" s="53"/>
      <c r="AZD11" s="53"/>
      <c r="AZE11" s="53"/>
      <c r="AZF11" s="53"/>
      <c r="AZG11" s="53"/>
      <c r="AZH11" s="53"/>
      <c r="AZI11" s="53"/>
      <c r="AZJ11" s="53"/>
      <c r="AZK11" s="53"/>
      <c r="AZL11" s="53"/>
      <c r="AZM11" s="53"/>
      <c r="AZN11" s="53"/>
      <c r="AZO11" s="53"/>
      <c r="AZP11" s="53"/>
      <c r="AZQ11" s="53"/>
      <c r="AZR11" s="53"/>
      <c r="AZS11" s="53"/>
      <c r="AZT11" s="53"/>
      <c r="AZU11" s="53"/>
      <c r="AZV11" s="53"/>
      <c r="AZW11" s="53"/>
      <c r="AZX11" s="53"/>
      <c r="AZY11" s="53"/>
      <c r="AZZ11" s="53"/>
      <c r="BAA11" s="53"/>
      <c r="BAB11" s="53"/>
      <c r="BAC11" s="53"/>
      <c r="BAD11" s="53"/>
      <c r="BAE11" s="53"/>
      <c r="BAF11" s="53"/>
      <c r="BAG11" s="53"/>
      <c r="BAH11" s="53"/>
      <c r="BAI11" s="53"/>
      <c r="BAJ11" s="53"/>
      <c r="BAK11" s="53"/>
      <c r="BAL11" s="53"/>
      <c r="BAM11" s="53"/>
      <c r="BAN11" s="53"/>
      <c r="BAO11" s="53"/>
      <c r="BAP11" s="53"/>
      <c r="BAQ11" s="53"/>
      <c r="BAR11" s="53"/>
      <c r="BAS11" s="53"/>
      <c r="BAT11" s="53"/>
      <c r="BAU11" s="53"/>
      <c r="BAV11" s="53"/>
      <c r="BAW11" s="53"/>
      <c r="BAX11" s="53"/>
      <c r="BAY11" s="53"/>
      <c r="BAZ11" s="53"/>
      <c r="BBA11" s="53"/>
      <c r="BBB11" s="53"/>
      <c r="BBC11" s="53"/>
      <c r="BBD11" s="53"/>
      <c r="BBE11" s="53"/>
      <c r="BBF11" s="53"/>
      <c r="BBG11" s="53"/>
      <c r="BBH11" s="53"/>
      <c r="BBI11" s="53"/>
      <c r="BBJ11" s="53"/>
      <c r="BBK11" s="53"/>
      <c r="BBL11" s="53"/>
      <c r="BBM11" s="53"/>
      <c r="BBN11" s="53"/>
      <c r="BBO11" s="53"/>
      <c r="BBP11" s="53"/>
      <c r="BBQ11" s="53"/>
      <c r="BBR11" s="53"/>
      <c r="BBS11" s="53"/>
      <c r="BBT11" s="53"/>
      <c r="BBU11" s="53"/>
      <c r="BBV11" s="53"/>
      <c r="BBW11" s="53"/>
      <c r="BBX11" s="53"/>
      <c r="BBY11" s="53"/>
      <c r="BBZ11" s="53"/>
      <c r="BCA11" s="53"/>
      <c r="BCB11" s="53"/>
      <c r="BCC11" s="53"/>
      <c r="BCD11" s="53"/>
      <c r="BCE11" s="53"/>
      <c r="BCF11" s="53"/>
      <c r="BCG11" s="53"/>
      <c r="BCH11" s="53"/>
      <c r="BCI11" s="53"/>
      <c r="BCJ11" s="53"/>
      <c r="BCK11" s="53"/>
      <c r="BCL11" s="53"/>
      <c r="BCM11" s="53"/>
      <c r="BCN11" s="53"/>
      <c r="BCO11" s="53"/>
      <c r="BCP11" s="53"/>
      <c r="BCQ11" s="53"/>
      <c r="BCR11" s="53"/>
      <c r="BCS11" s="53"/>
      <c r="BCT11" s="53"/>
      <c r="BCU11" s="53"/>
      <c r="BCV11" s="53"/>
      <c r="BCW11" s="53"/>
      <c r="BCX11" s="53"/>
      <c r="BCY11" s="53"/>
      <c r="BCZ11" s="53"/>
      <c r="BDA11" s="53"/>
      <c r="BDB11" s="53"/>
      <c r="BDC11" s="53"/>
      <c r="BDD11" s="53"/>
      <c r="BDE11" s="53"/>
      <c r="BDF11" s="53"/>
      <c r="BDG11" s="53"/>
      <c r="BDH11" s="53"/>
      <c r="BDI11" s="53"/>
      <c r="BDJ11" s="53"/>
      <c r="BDK11" s="53"/>
      <c r="BDL11" s="53"/>
      <c r="BDM11" s="53"/>
      <c r="BDN11" s="53"/>
      <c r="BDO11" s="53"/>
      <c r="BDP11" s="53"/>
      <c r="BDQ11" s="53"/>
      <c r="BDR11" s="53"/>
      <c r="BDS11" s="53"/>
      <c r="BDT11" s="53"/>
      <c r="BDU11" s="53"/>
      <c r="BDV11" s="53"/>
      <c r="BDW11" s="53"/>
      <c r="BDX11" s="53"/>
      <c r="BDY11" s="53"/>
      <c r="BDZ11" s="53"/>
      <c r="BEA11" s="53"/>
      <c r="BEB11" s="53"/>
      <c r="BEC11" s="53"/>
      <c r="BED11" s="53"/>
      <c r="BEE11" s="53"/>
      <c r="BEF11" s="53"/>
      <c r="BEG11" s="53"/>
      <c r="BEH11" s="53"/>
      <c r="BEI11" s="53"/>
      <c r="BEJ11" s="53"/>
      <c r="BEK11" s="53"/>
      <c r="BEL11" s="53"/>
      <c r="BEM11" s="53"/>
      <c r="BEN11" s="53"/>
      <c r="BEO11" s="53"/>
      <c r="BEP11" s="53"/>
      <c r="BEQ11" s="53"/>
      <c r="BER11" s="53"/>
      <c r="BES11" s="53"/>
      <c r="BET11" s="53"/>
      <c r="BEU11" s="53"/>
      <c r="BEV11" s="53"/>
      <c r="BEW11" s="53"/>
      <c r="BEX11" s="53"/>
      <c r="BEY11" s="53"/>
      <c r="BEZ11" s="53"/>
      <c r="BFA11" s="53"/>
      <c r="BFB11" s="53"/>
      <c r="BFC11" s="53"/>
      <c r="BFD11" s="53"/>
      <c r="BFE11" s="53"/>
      <c r="BFF11" s="53"/>
      <c r="BFG11" s="53"/>
      <c r="BFH11" s="53"/>
      <c r="BFI11" s="53"/>
      <c r="BFJ11" s="53"/>
      <c r="BFK11" s="53"/>
      <c r="BFL11" s="53"/>
      <c r="BFM11" s="53"/>
      <c r="BFN11" s="53"/>
      <c r="BFO11" s="53"/>
      <c r="BFP11" s="53"/>
      <c r="BFQ11" s="53"/>
      <c r="BFR11" s="53"/>
      <c r="BFS11" s="53"/>
      <c r="BFT11" s="53"/>
      <c r="BFU11" s="53"/>
      <c r="BFV11" s="53"/>
      <c r="BFW11" s="53"/>
      <c r="BFX11" s="53"/>
      <c r="BFY11" s="53"/>
      <c r="BFZ11" s="53"/>
      <c r="BGA11" s="53"/>
      <c r="BGB11" s="53"/>
      <c r="BGC11" s="53"/>
      <c r="BGD11" s="53"/>
      <c r="BGE11" s="53"/>
      <c r="BGF11" s="53"/>
      <c r="BGG11" s="53"/>
      <c r="BGH11" s="53"/>
      <c r="BGI11" s="53"/>
      <c r="BGJ11" s="53"/>
      <c r="BGK11" s="53"/>
      <c r="BGL11" s="53"/>
      <c r="BGM11" s="53"/>
      <c r="BGN11" s="53"/>
      <c r="BGO11" s="53"/>
      <c r="BGP11" s="53"/>
      <c r="BGQ11" s="53"/>
      <c r="BGR11" s="53"/>
      <c r="BGS11" s="53"/>
      <c r="BGT11" s="53"/>
      <c r="BGU11" s="53"/>
      <c r="BGV11" s="53"/>
      <c r="BGW11" s="53"/>
      <c r="BGX11" s="53"/>
      <c r="BGY11" s="53"/>
      <c r="BGZ11" s="53"/>
      <c r="BHA11" s="53"/>
      <c r="BHB11" s="53"/>
      <c r="BHC11" s="53"/>
      <c r="BHD11" s="53"/>
      <c r="BHE11" s="53"/>
      <c r="BHF11" s="53"/>
      <c r="BHG11" s="53"/>
      <c r="BHH11" s="53"/>
      <c r="BHI11" s="53"/>
      <c r="BHJ11" s="53"/>
      <c r="BHK11" s="53"/>
      <c r="BHL11" s="53"/>
      <c r="BHM11" s="53"/>
      <c r="BHN11" s="53"/>
      <c r="BHO11" s="53"/>
      <c r="BHP11" s="53"/>
      <c r="BHQ11" s="53"/>
      <c r="BHR11" s="53"/>
      <c r="BHS11" s="53"/>
      <c r="BHT11" s="53"/>
      <c r="BHU11" s="53"/>
      <c r="BHV11" s="53"/>
      <c r="BHW11" s="53"/>
      <c r="BHX11" s="53"/>
      <c r="BHY11" s="53"/>
      <c r="BHZ11" s="53"/>
      <c r="BIA11" s="53"/>
      <c r="BIB11" s="53"/>
      <c r="BIC11" s="53"/>
      <c r="BID11" s="53"/>
      <c r="BIE11" s="53"/>
      <c r="BIF11" s="53"/>
      <c r="BIG11" s="53"/>
      <c r="BIH11" s="53"/>
      <c r="BII11" s="53"/>
      <c r="BIJ11" s="53"/>
      <c r="BIK11" s="53"/>
      <c r="BIL11" s="53"/>
      <c r="BIM11" s="53"/>
      <c r="BIN11" s="53"/>
      <c r="BIO11" s="53"/>
      <c r="BIP11" s="53"/>
      <c r="BIQ11" s="53"/>
      <c r="BIR11" s="53"/>
      <c r="BIS11" s="53"/>
      <c r="BIT11" s="53"/>
      <c r="BIU11" s="53"/>
      <c r="BIV11" s="53"/>
      <c r="BIW11" s="53"/>
      <c r="BIX11" s="53"/>
      <c r="BIY11" s="53"/>
      <c r="BIZ11" s="53"/>
      <c r="BJA11" s="53"/>
      <c r="BJB11" s="53"/>
      <c r="BJC11" s="53"/>
      <c r="BJD11" s="53"/>
      <c r="BJE11" s="53"/>
      <c r="BJF11" s="53"/>
      <c r="BJG11" s="53"/>
      <c r="BJH11" s="53"/>
      <c r="BJI11" s="53"/>
      <c r="BJJ11" s="53"/>
      <c r="BJK11" s="53"/>
      <c r="BJL11" s="53"/>
      <c r="BJM11" s="53"/>
      <c r="BJN11" s="53"/>
      <c r="BJO11" s="53"/>
      <c r="BJP11" s="53"/>
      <c r="BJQ11" s="53"/>
      <c r="BJR11" s="53"/>
      <c r="BJS11" s="53"/>
      <c r="BJT11" s="53"/>
      <c r="BJU11" s="53"/>
      <c r="BJV11" s="53"/>
      <c r="BJW11" s="53"/>
      <c r="BJX11" s="53"/>
      <c r="BJY11" s="53"/>
      <c r="BJZ11" s="53"/>
      <c r="BKA11" s="53"/>
      <c r="BKB11" s="53"/>
      <c r="BKC11" s="53"/>
      <c r="BKD11" s="53"/>
      <c r="BKE11" s="53"/>
      <c r="BKF11" s="53"/>
      <c r="BKG11" s="53"/>
      <c r="BKH11" s="53"/>
      <c r="BKI11" s="53"/>
      <c r="BKJ11" s="53"/>
      <c r="BKK11" s="53"/>
      <c r="BKL11" s="53"/>
      <c r="BKM11" s="53"/>
      <c r="BKN11" s="53"/>
      <c r="BKO11" s="53"/>
      <c r="BKP11" s="53"/>
      <c r="BKQ11" s="53"/>
      <c r="BKR11" s="53"/>
      <c r="BKS11" s="53"/>
      <c r="BKT11" s="53"/>
      <c r="BKU11" s="53"/>
      <c r="BKV11" s="53"/>
      <c r="BKW11" s="53"/>
      <c r="BKX11" s="53"/>
      <c r="BKY11" s="53"/>
      <c r="BKZ11" s="53"/>
      <c r="BLA11" s="53"/>
      <c r="BLB11" s="53"/>
      <c r="BLC11" s="53"/>
      <c r="BLD11" s="53"/>
      <c r="BLE11" s="53"/>
      <c r="BLF11" s="53"/>
      <c r="BLG11" s="53"/>
      <c r="BLH11" s="53"/>
      <c r="BLI11" s="53"/>
      <c r="BLJ11" s="53"/>
      <c r="BLK11" s="53"/>
      <c r="BLL11" s="53"/>
      <c r="BLM11" s="53"/>
      <c r="BLN11" s="53"/>
      <c r="BLO11" s="53"/>
      <c r="BLP11" s="53"/>
      <c r="BLQ11" s="53"/>
      <c r="BLR11" s="53"/>
      <c r="BLS11" s="53"/>
      <c r="BLT11" s="53"/>
      <c r="BLU11" s="53"/>
      <c r="BLV11" s="53"/>
      <c r="BLW11" s="53"/>
      <c r="BLX11" s="53"/>
      <c r="BLY11" s="53"/>
      <c r="BLZ11" s="53"/>
      <c r="BMA11" s="53"/>
      <c r="BMB11" s="53"/>
      <c r="BMC11" s="53"/>
      <c r="BMD11" s="53"/>
      <c r="BME11" s="53"/>
      <c r="BMF11" s="53"/>
      <c r="BMG11" s="53"/>
      <c r="BMH11" s="53"/>
      <c r="BMI11" s="53"/>
      <c r="BMJ11" s="53"/>
      <c r="BMK11" s="53"/>
      <c r="BML11" s="53"/>
      <c r="BMM11" s="53"/>
      <c r="BMN11" s="53"/>
      <c r="BMO11" s="53"/>
      <c r="BMP11" s="53"/>
      <c r="BMQ11" s="53"/>
      <c r="BMR11" s="53"/>
      <c r="BMS11" s="53"/>
      <c r="BMT11" s="53"/>
      <c r="BMU11" s="53"/>
      <c r="BMV11" s="53"/>
      <c r="BMW11" s="53"/>
      <c r="BMX11" s="53"/>
      <c r="BMY11" s="53"/>
      <c r="BMZ11" s="53"/>
      <c r="BNA11" s="53"/>
      <c r="BNB11" s="53"/>
      <c r="BNC11" s="53"/>
      <c r="BND11" s="53"/>
      <c r="BNE11" s="53"/>
      <c r="BNF11" s="53"/>
      <c r="BNG11" s="53"/>
      <c r="BNH11" s="53"/>
      <c r="BNI11" s="53"/>
      <c r="BNJ11" s="53"/>
      <c r="BNK11" s="53"/>
      <c r="BNL11" s="53"/>
      <c r="BNM11" s="53"/>
      <c r="BNN11" s="53"/>
      <c r="BNO11" s="53"/>
      <c r="BNP11" s="53"/>
      <c r="BNQ11" s="53"/>
      <c r="BNR11" s="53"/>
      <c r="BNS11" s="53"/>
      <c r="BNT11" s="53"/>
      <c r="BNU11" s="53"/>
      <c r="BNV11" s="53"/>
      <c r="BNW11" s="53"/>
      <c r="BNX11" s="53"/>
      <c r="BNY11" s="53"/>
      <c r="BNZ11" s="53"/>
      <c r="BOA11" s="53"/>
      <c r="BOB11" s="53"/>
      <c r="BOC11" s="53"/>
      <c r="BOD11" s="53"/>
      <c r="BOE11" s="53"/>
      <c r="BOF11" s="53"/>
      <c r="BOG11" s="53"/>
      <c r="BOH11" s="53"/>
      <c r="BOI11" s="53"/>
      <c r="BOJ11" s="53"/>
      <c r="BOK11" s="53"/>
      <c r="BOL11" s="53"/>
      <c r="BOM11" s="53"/>
      <c r="BON11" s="53"/>
      <c r="BOO11" s="53"/>
      <c r="BOP11" s="53"/>
      <c r="BOQ11" s="53"/>
      <c r="BOR11" s="53"/>
      <c r="BOS11" s="53"/>
      <c r="BOT11" s="53"/>
      <c r="BOU11" s="53"/>
      <c r="BOV11" s="53"/>
      <c r="BOW11" s="53"/>
      <c r="BOX11" s="53"/>
      <c r="BOY11" s="53"/>
      <c r="BOZ11" s="53"/>
      <c r="BPA11" s="53"/>
      <c r="BPB11" s="53"/>
      <c r="BPC11" s="53"/>
      <c r="BPD11" s="53"/>
      <c r="BPE11" s="53"/>
      <c r="BPF11" s="53"/>
      <c r="BPG11" s="53"/>
      <c r="BPH11" s="53"/>
      <c r="BPI11" s="53"/>
      <c r="BPJ11" s="53"/>
      <c r="BPK11" s="53"/>
      <c r="BPL11" s="53"/>
      <c r="BPM11" s="53"/>
      <c r="BPN11" s="53"/>
      <c r="BPO11" s="53"/>
      <c r="BPP11" s="53"/>
      <c r="BPQ11" s="53"/>
      <c r="BPR11" s="53"/>
      <c r="BPS11" s="53"/>
      <c r="BPT11" s="53"/>
      <c r="BPU11" s="53"/>
      <c r="BPV11" s="53"/>
      <c r="BPW11" s="53"/>
      <c r="BPX11" s="53"/>
      <c r="BPY11" s="53"/>
      <c r="BPZ11" s="53"/>
      <c r="BQA11" s="53"/>
      <c r="BQB11" s="53"/>
      <c r="BQC11" s="53"/>
      <c r="BQD11" s="53"/>
      <c r="BQE11" s="53"/>
      <c r="BQF11" s="53"/>
      <c r="BQG11" s="53"/>
      <c r="BQH11" s="53"/>
      <c r="BQI11" s="53"/>
      <c r="BQJ11" s="53"/>
      <c r="BQK11" s="53"/>
      <c r="BQL11" s="53"/>
      <c r="BQM11" s="53"/>
      <c r="BQN11" s="53"/>
      <c r="BQO11" s="53"/>
      <c r="BQP11" s="53"/>
      <c r="BQQ11" s="53"/>
      <c r="BQR11" s="53"/>
      <c r="BQS11" s="53"/>
      <c r="BQT11" s="53"/>
      <c r="BQU11" s="53"/>
      <c r="BQV11" s="53"/>
      <c r="BQW11" s="53"/>
      <c r="BQX11" s="53"/>
      <c r="BQY11" s="53"/>
      <c r="BQZ11" s="53"/>
      <c r="BRA11" s="53"/>
      <c r="BRB11" s="53"/>
      <c r="BRC11" s="53"/>
      <c r="BRD11" s="53"/>
      <c r="BRE11" s="53"/>
      <c r="BRF11" s="53"/>
      <c r="BRG11" s="53"/>
      <c r="BRH11" s="53"/>
      <c r="BRI11" s="53"/>
      <c r="BRJ11" s="53"/>
      <c r="BRK11" s="53"/>
      <c r="BRL11" s="53"/>
      <c r="BRM11" s="53"/>
      <c r="BRN11" s="53"/>
      <c r="BRO11" s="53"/>
      <c r="BRP11" s="53"/>
      <c r="BRQ11" s="53"/>
      <c r="BRR11" s="53"/>
      <c r="BRS11" s="53"/>
      <c r="BRT11" s="53"/>
      <c r="BRU11" s="53"/>
      <c r="BRV11" s="53"/>
      <c r="BRW11" s="53"/>
      <c r="BRX11" s="53"/>
      <c r="BRY11" s="53"/>
      <c r="BRZ11" s="53"/>
      <c r="BSA11" s="53"/>
      <c r="BSB11" s="53"/>
      <c r="BSC11" s="53"/>
      <c r="BSD11" s="53"/>
      <c r="BSE11" s="53"/>
      <c r="BSF11" s="53"/>
      <c r="BSG11" s="53"/>
      <c r="BSH11" s="53"/>
      <c r="BSI11" s="53"/>
      <c r="BSJ11" s="53"/>
      <c r="BSK11" s="53"/>
      <c r="BSL11" s="53"/>
      <c r="BSM11" s="53"/>
      <c r="BSN11" s="53"/>
      <c r="BSO11" s="53"/>
      <c r="BSP11" s="53"/>
      <c r="BSQ11" s="53"/>
      <c r="BSR11" s="53"/>
      <c r="BSS11" s="53"/>
      <c r="BST11" s="53"/>
      <c r="BSU11" s="53"/>
      <c r="BSV11" s="53"/>
      <c r="BSW11" s="53"/>
      <c r="BSX11" s="53"/>
      <c r="BSY11" s="53"/>
      <c r="BSZ11" s="53"/>
      <c r="BTA11" s="53"/>
      <c r="BTB11" s="53"/>
      <c r="BTC11" s="53"/>
      <c r="BTD11" s="53"/>
      <c r="BTE11" s="53"/>
      <c r="BTF11" s="53"/>
      <c r="BTG11" s="53"/>
      <c r="BTH11" s="53"/>
      <c r="BTI11" s="53"/>
      <c r="BTJ11" s="53"/>
      <c r="BTK11" s="53"/>
      <c r="BTL11" s="53"/>
      <c r="BTM11" s="53"/>
      <c r="BTN11" s="53"/>
      <c r="BTO11" s="53"/>
      <c r="BTP11" s="53"/>
      <c r="BTQ11" s="53"/>
      <c r="BTR11" s="53"/>
      <c r="BTS11" s="53"/>
      <c r="BTT11" s="53"/>
      <c r="BTU11" s="53"/>
      <c r="BTV11" s="53"/>
      <c r="BTW11" s="53"/>
      <c r="BTX11" s="53"/>
      <c r="BTY11" s="53"/>
      <c r="BTZ11" s="53"/>
      <c r="BUA11" s="53"/>
      <c r="BUB11" s="53"/>
      <c r="BUC11" s="53"/>
      <c r="BUD11" s="53"/>
      <c r="BUE11" s="53"/>
      <c r="BUF11" s="53"/>
      <c r="BUG11" s="53"/>
      <c r="BUH11" s="53"/>
      <c r="BUI11" s="53"/>
      <c r="BUJ11" s="53"/>
      <c r="BUK11" s="53"/>
      <c r="BUL11" s="53"/>
      <c r="BUM11" s="53"/>
      <c r="BUN11" s="53"/>
      <c r="BUO11" s="53"/>
      <c r="BUP11" s="53"/>
      <c r="BUQ11" s="53"/>
      <c r="BUR11" s="53"/>
      <c r="BUS11" s="53"/>
      <c r="BUT11" s="53"/>
      <c r="BUU11" s="53"/>
      <c r="BUV11" s="53"/>
      <c r="BUW11" s="53"/>
      <c r="BUX11" s="53"/>
      <c r="BUY11" s="53"/>
      <c r="BUZ11" s="53"/>
      <c r="BVA11" s="53"/>
      <c r="BVB11" s="53"/>
      <c r="BVC11" s="53"/>
      <c r="BVD11" s="53"/>
      <c r="BVE11" s="53"/>
      <c r="BVF11" s="53"/>
      <c r="BVG11" s="53"/>
      <c r="BVH11" s="53"/>
      <c r="BVI11" s="53"/>
      <c r="BVJ11" s="53"/>
      <c r="BVK11" s="53"/>
      <c r="BVL11" s="53"/>
      <c r="BVM11" s="53"/>
      <c r="BVN11" s="53"/>
      <c r="BVO11" s="53"/>
      <c r="BVP11" s="53"/>
      <c r="BVQ11" s="53"/>
      <c r="BVR11" s="53"/>
      <c r="BVS11" s="53"/>
      <c r="BVT11" s="53"/>
      <c r="BVU11" s="53"/>
      <c r="BVV11" s="53"/>
      <c r="BVW11" s="53"/>
      <c r="BVX11" s="53"/>
      <c r="BVY11" s="53"/>
      <c r="BVZ11" s="53"/>
      <c r="BWA11" s="53"/>
      <c r="BWB11" s="53"/>
      <c r="BWC11" s="53"/>
      <c r="BWD11" s="53"/>
      <c r="BWE11" s="53"/>
      <c r="BWF11" s="53"/>
      <c r="BWG11" s="53"/>
      <c r="BWH11" s="53"/>
      <c r="BWI11" s="53"/>
      <c r="BWJ11" s="53"/>
      <c r="BWK11" s="53"/>
      <c r="BWL11" s="53"/>
      <c r="BWM11" s="53"/>
      <c r="BWN11" s="53"/>
      <c r="BWO11" s="53"/>
      <c r="BWP11" s="53"/>
      <c r="BWQ11" s="53"/>
      <c r="BWR11" s="53"/>
      <c r="BWS11" s="53"/>
      <c r="BWT11" s="53"/>
      <c r="BWU11" s="53"/>
      <c r="BWV11" s="53"/>
      <c r="BWW11" s="53"/>
      <c r="BWX11" s="53"/>
      <c r="BWY11" s="53"/>
      <c r="BWZ11" s="53"/>
      <c r="BXA11" s="53"/>
      <c r="BXB11" s="53"/>
      <c r="BXC11" s="53"/>
      <c r="BXD11" s="53"/>
      <c r="BXE11" s="53"/>
      <c r="BXF11" s="53"/>
      <c r="BXG11" s="53"/>
      <c r="BXH11" s="53"/>
      <c r="BXI11" s="53"/>
      <c r="BXJ11" s="53"/>
      <c r="BXK11" s="53"/>
      <c r="BXL11" s="53"/>
      <c r="BXM11" s="53"/>
      <c r="BXN11" s="53"/>
      <c r="BXO11" s="53"/>
      <c r="BXP11" s="53"/>
      <c r="BXQ11" s="53"/>
      <c r="BXR11" s="53"/>
      <c r="BXS11" s="53"/>
      <c r="BXT11" s="53"/>
      <c r="BXU11" s="53"/>
      <c r="BXV11" s="53"/>
      <c r="BXW11" s="53"/>
      <c r="BXX11" s="53"/>
      <c r="BXY11" s="53"/>
      <c r="BXZ11" s="53"/>
      <c r="BYA11" s="53"/>
      <c r="BYB11" s="53"/>
      <c r="BYC11" s="53"/>
      <c r="BYD11" s="53"/>
      <c r="BYE11" s="53"/>
      <c r="BYF11" s="53"/>
      <c r="BYG11" s="53"/>
      <c r="BYH11" s="53"/>
      <c r="BYI11" s="53"/>
      <c r="BYJ11" s="53"/>
      <c r="BYK11" s="53"/>
      <c r="BYL11" s="53"/>
      <c r="BYM11" s="53"/>
      <c r="BYN11" s="53"/>
      <c r="BYO11" s="53"/>
      <c r="BYP11" s="53"/>
      <c r="BYQ11" s="53"/>
      <c r="BYR11" s="53"/>
      <c r="BYS11" s="53"/>
      <c r="BYT11" s="53"/>
      <c r="BYU11" s="53"/>
      <c r="BYV11" s="53"/>
      <c r="BYW11" s="53"/>
      <c r="BYX11" s="53"/>
      <c r="BYY11" s="53"/>
      <c r="BYZ11" s="53"/>
      <c r="BZA11" s="53"/>
      <c r="BZB11" s="53"/>
      <c r="BZC11" s="53"/>
      <c r="BZD11" s="53"/>
      <c r="BZE11" s="53"/>
      <c r="BZF11" s="53"/>
      <c r="BZG11" s="53"/>
      <c r="BZH11" s="53"/>
      <c r="BZI11" s="53"/>
      <c r="BZJ11" s="53"/>
      <c r="BZK11" s="53"/>
      <c r="BZL11" s="53"/>
      <c r="BZM11" s="53"/>
      <c r="BZN11" s="53"/>
      <c r="BZO11" s="53"/>
      <c r="BZP11" s="53"/>
      <c r="BZQ11" s="53"/>
      <c r="BZR11" s="53"/>
      <c r="BZS11" s="53"/>
      <c r="BZT11" s="53"/>
      <c r="BZU11" s="53"/>
      <c r="BZV11" s="53"/>
      <c r="BZW11" s="53"/>
      <c r="BZX11" s="53"/>
      <c r="BZY11" s="53"/>
      <c r="BZZ11" s="53"/>
      <c r="CAA11" s="53"/>
      <c r="CAB11" s="53"/>
      <c r="CAC11" s="53"/>
      <c r="CAD11" s="53"/>
      <c r="CAE11" s="53"/>
      <c r="CAF11" s="53"/>
      <c r="CAG11" s="53"/>
      <c r="CAH11" s="53"/>
      <c r="CAI11" s="53"/>
      <c r="CAJ11" s="53"/>
      <c r="CAK11" s="53"/>
      <c r="CAL11" s="53"/>
      <c r="CAM11" s="53"/>
      <c r="CAN11" s="53"/>
      <c r="CAO11" s="53"/>
      <c r="CAP11" s="53"/>
      <c r="CAQ11" s="53"/>
      <c r="CAR11" s="53"/>
      <c r="CAS11" s="53"/>
      <c r="CAT11" s="53"/>
      <c r="CAU11" s="53"/>
      <c r="CAV11" s="53"/>
      <c r="CAW11" s="53"/>
      <c r="CAX11" s="53"/>
      <c r="CAY11" s="53"/>
      <c r="CAZ11" s="53"/>
      <c r="CBA11" s="53"/>
      <c r="CBB11" s="53"/>
      <c r="CBC11" s="53"/>
      <c r="CBD11" s="53"/>
      <c r="CBE11" s="53"/>
      <c r="CBF11" s="53"/>
      <c r="CBG11" s="53"/>
      <c r="CBH11" s="53"/>
      <c r="CBI11" s="53"/>
      <c r="CBJ11" s="53"/>
      <c r="CBK11" s="53"/>
      <c r="CBL11" s="53"/>
      <c r="CBM11" s="53"/>
      <c r="CBN11" s="53"/>
      <c r="CBO11" s="53"/>
      <c r="CBP11" s="53"/>
      <c r="CBQ11" s="53"/>
      <c r="CBR11" s="53"/>
      <c r="CBS11" s="53"/>
      <c r="CBT11" s="53"/>
      <c r="CBU11" s="53"/>
      <c r="CBV11" s="53"/>
      <c r="CBW11" s="53"/>
      <c r="CBX11" s="53"/>
      <c r="CBY11" s="53"/>
      <c r="CBZ11" s="53"/>
      <c r="CCA11" s="53"/>
      <c r="CCB11" s="53"/>
      <c r="CCC11" s="53"/>
      <c r="CCD11" s="53"/>
      <c r="CCE11" s="53"/>
      <c r="CCF11" s="53"/>
      <c r="CCG11" s="53"/>
      <c r="CCH11" s="53"/>
      <c r="CCI11" s="53"/>
      <c r="CCJ11" s="53"/>
      <c r="CCK11" s="53"/>
      <c r="CCL11" s="53"/>
      <c r="CCM11" s="53"/>
      <c r="CCN11" s="53"/>
      <c r="CCO11" s="53"/>
      <c r="CCP11" s="53"/>
      <c r="CCQ11" s="53"/>
      <c r="CCR11" s="53"/>
      <c r="CCS11" s="53"/>
      <c r="CCT11" s="53"/>
      <c r="CCU11" s="53"/>
      <c r="CCV11" s="53"/>
      <c r="CCW11" s="53"/>
      <c r="CCX11" s="53"/>
      <c r="CCY11" s="53"/>
      <c r="CCZ11" s="53"/>
      <c r="CDA11" s="53"/>
      <c r="CDB11" s="53"/>
      <c r="CDC11" s="53"/>
      <c r="CDD11" s="53"/>
      <c r="CDE11" s="53"/>
      <c r="CDF11" s="53"/>
      <c r="CDG11" s="53"/>
      <c r="CDH11" s="53"/>
      <c r="CDI11" s="53"/>
      <c r="CDJ11" s="53"/>
      <c r="CDK11" s="53"/>
      <c r="CDL11" s="53"/>
      <c r="CDM11" s="53"/>
      <c r="CDN11" s="53"/>
      <c r="CDO11" s="53"/>
      <c r="CDP11" s="53"/>
      <c r="CDQ11" s="53"/>
      <c r="CDR11" s="53"/>
      <c r="CDS11" s="53"/>
      <c r="CDT11" s="53"/>
      <c r="CDU11" s="53"/>
      <c r="CDV11" s="53"/>
      <c r="CDW11" s="53"/>
      <c r="CDX11" s="53"/>
      <c r="CDY11" s="53"/>
      <c r="CDZ11" s="53"/>
      <c r="CEA11" s="53"/>
      <c r="CEB11" s="53"/>
      <c r="CEC11" s="53"/>
      <c r="CED11" s="53"/>
      <c r="CEE11" s="53"/>
      <c r="CEF11" s="53"/>
      <c r="CEG11" s="53"/>
      <c r="CEH11" s="53"/>
      <c r="CEI11" s="53"/>
      <c r="CEJ11" s="53"/>
      <c r="CEK11" s="53"/>
      <c r="CEL11" s="53"/>
      <c r="CEM11" s="53"/>
      <c r="CEN11" s="53"/>
      <c r="CEO11" s="53"/>
      <c r="CEP11" s="53"/>
      <c r="CEQ11" s="53"/>
      <c r="CER11" s="53"/>
      <c r="CES11" s="53"/>
      <c r="CET11" s="53"/>
      <c r="CEU11" s="53"/>
      <c r="CEV11" s="53"/>
      <c r="CEW11" s="53"/>
      <c r="CEX11" s="53"/>
      <c r="CEY11" s="53"/>
      <c r="CEZ11" s="53"/>
      <c r="CFA11" s="53"/>
      <c r="CFB11" s="53"/>
      <c r="CFC11" s="53"/>
      <c r="CFD11" s="53"/>
      <c r="CFE11" s="53"/>
      <c r="CFF11" s="53"/>
      <c r="CFG11" s="53"/>
      <c r="CFH11" s="53"/>
      <c r="CFI11" s="53"/>
      <c r="CFJ11" s="53"/>
      <c r="CFK11" s="53"/>
      <c r="CFL11" s="53"/>
      <c r="CFM11" s="53"/>
      <c r="CFN11" s="53"/>
      <c r="CFO11" s="53"/>
      <c r="CFP11" s="53"/>
      <c r="CFQ11" s="53"/>
      <c r="CFR11" s="53"/>
      <c r="CFS11" s="53"/>
      <c r="CFT11" s="53"/>
      <c r="CFU11" s="53"/>
      <c r="CFV11" s="53"/>
      <c r="CFW11" s="53"/>
      <c r="CFX11" s="53"/>
      <c r="CFY11" s="53"/>
      <c r="CFZ11" s="53"/>
      <c r="CGA11" s="53"/>
      <c r="CGB11" s="53"/>
      <c r="CGC11" s="53"/>
      <c r="CGD11" s="53"/>
      <c r="CGE11" s="53"/>
      <c r="CGF11" s="53"/>
      <c r="CGG11" s="53"/>
      <c r="CGH11" s="53"/>
      <c r="CGI11" s="53"/>
      <c r="CGJ11" s="53"/>
      <c r="CGK11" s="53"/>
      <c r="CGL11" s="53"/>
      <c r="CGM11" s="53"/>
      <c r="CGN11" s="53"/>
      <c r="CGO11" s="53"/>
      <c r="CGP11" s="53"/>
      <c r="CGQ11" s="53"/>
      <c r="CGR11" s="53"/>
      <c r="CGS11" s="53"/>
      <c r="CGT11" s="53"/>
      <c r="CGU11" s="53"/>
      <c r="CGV11" s="53"/>
      <c r="CGW11" s="53"/>
      <c r="CGX11" s="53"/>
      <c r="CGY11" s="53"/>
      <c r="CGZ11" s="53"/>
      <c r="CHA11" s="53"/>
      <c r="CHB11" s="53"/>
      <c r="CHC11" s="53"/>
      <c r="CHD11" s="53"/>
      <c r="CHE11" s="53"/>
      <c r="CHF11" s="53"/>
      <c r="CHG11" s="53"/>
      <c r="CHH11" s="53"/>
      <c r="CHI11" s="53"/>
      <c r="CHJ11" s="53"/>
      <c r="CHK11" s="53"/>
      <c r="CHL11" s="53"/>
      <c r="CHM11" s="53"/>
      <c r="CHN11" s="53"/>
      <c r="CHO11" s="53"/>
      <c r="CHP11" s="53"/>
      <c r="CHQ11" s="53"/>
      <c r="CHR11" s="53"/>
      <c r="CHS11" s="53"/>
      <c r="CHT11" s="53"/>
      <c r="CHU11" s="53"/>
      <c r="CHV11" s="53"/>
      <c r="CHW11" s="53"/>
      <c r="CHX11" s="53"/>
      <c r="CHY11" s="53"/>
      <c r="CHZ11" s="53"/>
      <c r="CIA11" s="53"/>
      <c r="CIB11" s="53"/>
      <c r="CIC11" s="53"/>
      <c r="CID11" s="53"/>
      <c r="CIE11" s="53"/>
      <c r="CIF11" s="53"/>
      <c r="CIG11" s="53"/>
      <c r="CIH11" s="53"/>
      <c r="CII11" s="53"/>
      <c r="CIJ11" s="53"/>
      <c r="CIK11" s="53"/>
      <c r="CIL11" s="53"/>
      <c r="CIM11" s="53"/>
      <c r="CIN11" s="53"/>
      <c r="CIO11" s="53"/>
      <c r="CIP11" s="53"/>
      <c r="CIQ11" s="53"/>
      <c r="CIR11" s="53"/>
      <c r="CIS11" s="53"/>
      <c r="CIT11" s="53"/>
      <c r="CIU11" s="53"/>
      <c r="CIV11" s="53"/>
      <c r="CIW11" s="53"/>
      <c r="CIX11" s="53"/>
      <c r="CIY11" s="53"/>
      <c r="CIZ11" s="53"/>
      <c r="CJA11" s="53"/>
      <c r="CJB11" s="53"/>
      <c r="CJC11" s="53"/>
      <c r="CJD11" s="53"/>
      <c r="CJE11" s="53"/>
      <c r="CJF11" s="53"/>
      <c r="CJG11" s="53"/>
      <c r="CJH11" s="53"/>
      <c r="CJI11" s="53"/>
      <c r="CJJ11" s="53"/>
      <c r="CJK11" s="53"/>
      <c r="CJL11" s="53"/>
      <c r="CJM11" s="53"/>
      <c r="CJN11" s="53"/>
      <c r="CJO11" s="53"/>
      <c r="CJP11" s="53"/>
      <c r="CJQ11" s="53"/>
      <c r="CJR11" s="53"/>
      <c r="CJS11" s="53"/>
      <c r="CJT11" s="53"/>
      <c r="CJU11" s="53"/>
      <c r="CJV11" s="53"/>
      <c r="CJW11" s="53"/>
      <c r="CJX11" s="53"/>
      <c r="CJY11" s="53"/>
      <c r="CJZ11" s="53"/>
      <c r="CKA11" s="53"/>
      <c r="CKB11" s="53"/>
      <c r="CKC11" s="53"/>
      <c r="CKD11" s="53"/>
      <c r="CKE11" s="53"/>
      <c r="CKF11" s="53"/>
      <c r="CKG11" s="53"/>
      <c r="CKH11" s="53"/>
      <c r="CKI11" s="53"/>
      <c r="CKJ11" s="53"/>
      <c r="CKK11" s="53"/>
      <c r="CKL11" s="53"/>
      <c r="CKM11" s="53"/>
      <c r="CKN11" s="53"/>
      <c r="CKO11" s="53"/>
      <c r="CKP11" s="53"/>
      <c r="CKQ11" s="53"/>
      <c r="CKR11" s="53"/>
      <c r="CKS11" s="53"/>
      <c r="CKT11" s="53"/>
      <c r="CKU11" s="53"/>
      <c r="CKV11" s="53"/>
      <c r="CKW11" s="53"/>
      <c r="CKX11" s="53"/>
      <c r="CKY11" s="53"/>
      <c r="CKZ11" s="53"/>
      <c r="CLA11" s="53"/>
      <c r="CLB11" s="53"/>
      <c r="CLC11" s="53"/>
      <c r="CLD11" s="53"/>
      <c r="CLE11" s="53"/>
      <c r="CLF11" s="53"/>
      <c r="CLG11" s="53"/>
      <c r="CLH11" s="53"/>
      <c r="CLI11" s="53"/>
      <c r="CLJ11" s="53"/>
      <c r="CLK11" s="53"/>
      <c r="CLL11" s="53"/>
      <c r="CLM11" s="53"/>
      <c r="CLN11" s="53"/>
      <c r="CLO11" s="53"/>
      <c r="CLP11" s="53"/>
      <c r="CLQ11" s="53"/>
      <c r="CLR11" s="53"/>
      <c r="CLS11" s="53"/>
      <c r="CLT11" s="53"/>
      <c r="CLU11" s="53"/>
      <c r="CLV11" s="53"/>
      <c r="CLW11" s="53"/>
      <c r="CLX11" s="53"/>
      <c r="CLY11" s="53"/>
      <c r="CLZ11" s="53"/>
      <c r="CMA11" s="53"/>
      <c r="CMB11" s="53"/>
      <c r="CMC11" s="53"/>
      <c r="CMD11" s="53"/>
      <c r="CME11" s="53"/>
      <c r="CMF11" s="53"/>
      <c r="CMG11" s="53"/>
      <c r="CMH11" s="53"/>
      <c r="CMI11" s="53"/>
      <c r="CMJ11" s="53"/>
      <c r="CMK11" s="53"/>
      <c r="CML11" s="53"/>
      <c r="CMM11" s="53"/>
      <c r="CMN11" s="53"/>
      <c r="CMO11" s="53"/>
      <c r="CMP11" s="53"/>
      <c r="CMQ11" s="53"/>
      <c r="CMR11" s="53"/>
      <c r="CMS11" s="53"/>
      <c r="CMT11" s="53"/>
      <c r="CMU11" s="53"/>
      <c r="CMV11" s="53"/>
      <c r="CMW11" s="53"/>
      <c r="CMX11" s="53"/>
      <c r="CMY11" s="53"/>
      <c r="CMZ11" s="53"/>
      <c r="CNA11" s="53"/>
      <c r="CNB11" s="53"/>
      <c r="CNC11" s="53"/>
      <c r="CND11" s="53"/>
      <c r="CNE11" s="53"/>
      <c r="CNF11" s="53"/>
      <c r="CNG11" s="53"/>
      <c r="CNH11" s="53"/>
      <c r="CNI11" s="53"/>
      <c r="CNJ11" s="53"/>
      <c r="CNK11" s="53"/>
      <c r="CNL11" s="53"/>
      <c r="CNM11" s="53"/>
      <c r="CNN11" s="53"/>
      <c r="CNO11" s="53"/>
      <c r="CNP11" s="53"/>
      <c r="CNQ11" s="53"/>
      <c r="CNR11" s="53"/>
      <c r="CNS11" s="53"/>
      <c r="CNT11" s="53"/>
      <c r="CNU11" s="53"/>
      <c r="CNV11" s="53"/>
      <c r="CNW11" s="53"/>
      <c r="CNX11" s="53"/>
      <c r="CNY11" s="53"/>
      <c r="CNZ11" s="53"/>
      <c r="COA11" s="53"/>
      <c r="COB11" s="53"/>
      <c r="COC11" s="53"/>
      <c r="COD11" s="53"/>
      <c r="COE11" s="53"/>
      <c r="COF11" s="53"/>
      <c r="COG11" s="53"/>
      <c r="COH11" s="53"/>
      <c r="COI11" s="53"/>
      <c r="COJ11" s="53"/>
      <c r="COK11" s="53"/>
      <c r="COL11" s="53"/>
      <c r="COM11" s="53"/>
      <c r="CON11" s="53"/>
      <c r="COO11" s="53"/>
      <c r="COP11" s="53"/>
      <c r="COQ11" s="53"/>
      <c r="COR11" s="53"/>
      <c r="COS11" s="53"/>
      <c r="COT11" s="53"/>
      <c r="COU11" s="53"/>
      <c r="COV11" s="53"/>
      <c r="COW11" s="53"/>
      <c r="COX11" s="53"/>
      <c r="COY11" s="53"/>
      <c r="COZ11" s="53"/>
      <c r="CPA11" s="53"/>
      <c r="CPB11" s="53"/>
      <c r="CPC11" s="53"/>
      <c r="CPD11" s="53"/>
      <c r="CPE11" s="53"/>
      <c r="CPF11" s="53"/>
      <c r="CPG11" s="53"/>
      <c r="CPH11" s="53"/>
      <c r="CPI11" s="53"/>
      <c r="CPJ11" s="53"/>
      <c r="CPK11" s="53"/>
      <c r="CPL11" s="53"/>
      <c r="CPM11" s="53"/>
      <c r="CPN11" s="53"/>
      <c r="CPO11" s="53"/>
      <c r="CPP11" s="53"/>
      <c r="CPQ11" s="53"/>
      <c r="CPR11" s="53"/>
      <c r="CPS11" s="53"/>
      <c r="CPT11" s="53"/>
      <c r="CPU11" s="53"/>
      <c r="CPV11" s="53"/>
      <c r="CPW11" s="53"/>
      <c r="CPX11" s="53"/>
      <c r="CPY11" s="53"/>
      <c r="CPZ11" s="53"/>
      <c r="CQA11" s="53"/>
      <c r="CQB11" s="53"/>
      <c r="CQC11" s="53"/>
      <c r="CQD11" s="53"/>
      <c r="CQE11" s="53"/>
      <c r="CQF11" s="53"/>
      <c r="CQG11" s="53"/>
      <c r="CQH11" s="53"/>
      <c r="CQI11" s="53"/>
      <c r="CQJ11" s="53"/>
      <c r="CQK11" s="53"/>
      <c r="CQL11" s="53"/>
      <c r="CQM11" s="53"/>
      <c r="CQN11" s="53"/>
      <c r="CQO11" s="53"/>
      <c r="CQP11" s="53"/>
      <c r="CQQ11" s="53"/>
      <c r="CQR11" s="53"/>
      <c r="CQS11" s="53"/>
      <c r="CQT11" s="53"/>
      <c r="CQU11" s="53"/>
      <c r="CQV11" s="53"/>
      <c r="CQW11" s="53"/>
      <c r="CQX11" s="53"/>
      <c r="CQY11" s="53"/>
      <c r="CQZ11" s="53"/>
      <c r="CRA11" s="53"/>
      <c r="CRB11" s="53"/>
      <c r="CRC11" s="53"/>
      <c r="CRD11" s="53"/>
      <c r="CRE11" s="53"/>
      <c r="CRF11" s="53"/>
      <c r="CRG11" s="53"/>
      <c r="CRH11" s="53"/>
      <c r="CRI11" s="53"/>
      <c r="CRJ11" s="53"/>
      <c r="CRK11" s="53"/>
      <c r="CRL11" s="53"/>
      <c r="CRM11" s="53"/>
      <c r="CRN11" s="53"/>
      <c r="CRO11" s="53"/>
      <c r="CRP11" s="53"/>
      <c r="CRQ11" s="53"/>
      <c r="CRR11" s="53"/>
      <c r="CRS11" s="53"/>
      <c r="CRT11" s="53"/>
      <c r="CRU11" s="53"/>
      <c r="CRV11" s="53"/>
      <c r="CRW11" s="53"/>
      <c r="CRX11" s="53"/>
      <c r="CRY11" s="53"/>
      <c r="CRZ11" s="53"/>
      <c r="CSA11" s="53"/>
      <c r="CSB11" s="53"/>
      <c r="CSC11" s="53"/>
      <c r="CSD11" s="53"/>
      <c r="CSE11" s="53"/>
      <c r="CSF11" s="53"/>
      <c r="CSG11" s="53"/>
      <c r="CSH11" s="53"/>
      <c r="CSI11" s="53"/>
      <c r="CSJ11" s="53"/>
      <c r="CSK11" s="53"/>
      <c r="CSL11" s="53"/>
      <c r="CSM11" s="53"/>
      <c r="CSN11" s="53"/>
      <c r="CSO11" s="53"/>
      <c r="CSP11" s="53"/>
      <c r="CSQ11" s="53"/>
      <c r="CSR11" s="53"/>
      <c r="CSS11" s="53"/>
      <c r="CST11" s="53"/>
      <c r="CSU11" s="53"/>
      <c r="CSV11" s="53"/>
      <c r="CSW11" s="53"/>
      <c r="CSX11" s="53"/>
      <c r="CSY11" s="53"/>
      <c r="CSZ11" s="53"/>
      <c r="CTA11" s="53"/>
      <c r="CTB11" s="53"/>
      <c r="CTC11" s="53"/>
      <c r="CTD11" s="53"/>
      <c r="CTE11" s="53"/>
      <c r="CTF11" s="53"/>
      <c r="CTG11" s="53"/>
      <c r="CTH11" s="53"/>
      <c r="CTI11" s="53"/>
      <c r="CTJ11" s="53"/>
      <c r="CTK11" s="53"/>
      <c r="CTL11" s="53"/>
      <c r="CTM11" s="53"/>
      <c r="CTN11" s="53"/>
      <c r="CTO11" s="53"/>
      <c r="CTP11" s="53"/>
      <c r="CTQ11" s="53"/>
      <c r="CTR11" s="53"/>
      <c r="CTS11" s="53"/>
      <c r="CTT11" s="53"/>
      <c r="CTU11" s="53"/>
      <c r="CTV11" s="53"/>
      <c r="CTW11" s="53"/>
      <c r="CTX11" s="53"/>
      <c r="CTY11" s="53"/>
      <c r="CTZ11" s="53"/>
      <c r="CUA11" s="53"/>
      <c r="CUB11" s="53"/>
      <c r="CUC11" s="53"/>
      <c r="CUD11" s="53"/>
      <c r="CUE11" s="53"/>
      <c r="CUF11" s="53"/>
      <c r="CUG11" s="53"/>
      <c r="CUH11" s="53"/>
      <c r="CUI11" s="53"/>
      <c r="CUJ11" s="53"/>
      <c r="CUK11" s="53"/>
      <c r="CUL11" s="53"/>
      <c r="CUM11" s="53"/>
      <c r="CUN11" s="53"/>
      <c r="CUO11" s="53"/>
      <c r="CUP11" s="53"/>
      <c r="CUQ11" s="53"/>
      <c r="CUR11" s="53"/>
      <c r="CUS11" s="53"/>
      <c r="CUT11" s="53"/>
      <c r="CUU11" s="53"/>
      <c r="CUV11" s="53"/>
      <c r="CUW11" s="53"/>
      <c r="CUX11" s="53"/>
      <c r="CUY11" s="53"/>
      <c r="CUZ11" s="53"/>
      <c r="CVA11" s="53"/>
      <c r="CVB11" s="53"/>
      <c r="CVC11" s="53"/>
      <c r="CVD11" s="53"/>
      <c r="CVE11" s="53"/>
      <c r="CVF11" s="53"/>
      <c r="CVG11" s="53"/>
      <c r="CVH11" s="53"/>
      <c r="CVI11" s="53"/>
      <c r="CVJ11" s="53"/>
      <c r="CVK11" s="53"/>
      <c r="CVL11" s="53"/>
      <c r="CVM11" s="53"/>
      <c r="CVN11" s="53"/>
      <c r="CVO11" s="53"/>
      <c r="CVP11" s="53"/>
      <c r="CVQ11" s="53"/>
      <c r="CVR11" s="53"/>
      <c r="CVS11" s="53"/>
      <c r="CVT11" s="53"/>
      <c r="CVU11" s="53"/>
      <c r="CVV11" s="53"/>
      <c r="CVW11" s="53"/>
      <c r="CVX11" s="53"/>
      <c r="CVY11" s="53"/>
      <c r="CVZ11" s="53"/>
      <c r="CWA11" s="53"/>
      <c r="CWB11" s="53"/>
      <c r="CWC11" s="53"/>
      <c r="CWD11" s="53"/>
      <c r="CWE11" s="53"/>
      <c r="CWF11" s="53"/>
      <c r="CWG11" s="53"/>
      <c r="CWH11" s="53"/>
      <c r="CWI11" s="53"/>
      <c r="CWJ11" s="53"/>
      <c r="CWK11" s="53"/>
      <c r="CWL11" s="53"/>
      <c r="CWM11" s="53"/>
      <c r="CWN11" s="53"/>
      <c r="CWO11" s="53"/>
      <c r="CWP11" s="53"/>
      <c r="CWQ11" s="53"/>
      <c r="CWR11" s="53"/>
      <c r="CWS11" s="53"/>
      <c r="CWT11" s="53"/>
      <c r="CWU11" s="53"/>
      <c r="CWV11" s="53"/>
      <c r="CWW11" s="53"/>
      <c r="CWX11" s="53"/>
      <c r="CWY11" s="53"/>
      <c r="CWZ11" s="53"/>
      <c r="CXA11" s="53"/>
      <c r="CXB11" s="53"/>
      <c r="CXC11" s="53"/>
      <c r="CXD11" s="53"/>
      <c r="CXE11" s="53"/>
      <c r="CXF11" s="53"/>
      <c r="CXG11" s="53"/>
      <c r="CXH11" s="53"/>
      <c r="CXI11" s="53"/>
      <c r="CXJ11" s="53"/>
      <c r="CXK11" s="53"/>
      <c r="CXL11" s="53"/>
      <c r="CXM11" s="53"/>
      <c r="CXN11" s="53"/>
      <c r="CXO11" s="53"/>
      <c r="CXP11" s="53"/>
      <c r="CXQ11" s="53"/>
      <c r="CXR11" s="53"/>
      <c r="CXS11" s="53"/>
      <c r="CXT11" s="53"/>
      <c r="CXU11" s="53"/>
      <c r="CXV11" s="53"/>
      <c r="CXW11" s="53"/>
      <c r="CXX11" s="53"/>
      <c r="CXY11" s="53"/>
      <c r="CXZ11" s="53"/>
      <c r="CYA11" s="53"/>
      <c r="CYB11" s="53"/>
      <c r="CYC11" s="53"/>
      <c r="CYD11" s="53"/>
      <c r="CYE11" s="53"/>
      <c r="CYF11" s="53"/>
      <c r="CYG11" s="53"/>
      <c r="CYH11" s="53"/>
      <c r="CYI11" s="53"/>
      <c r="CYJ11" s="53"/>
      <c r="CYK11" s="53"/>
      <c r="CYL11" s="53"/>
      <c r="CYM11" s="53"/>
      <c r="CYN11" s="53"/>
      <c r="CYO11" s="53"/>
      <c r="CYP11" s="53"/>
      <c r="CYQ11" s="53"/>
      <c r="CYR11" s="53"/>
      <c r="CYS11" s="53"/>
      <c r="CYT11" s="53"/>
      <c r="CYU11" s="53"/>
      <c r="CYV11" s="53"/>
      <c r="CYW11" s="53"/>
      <c r="CYX11" s="53"/>
      <c r="CYY11" s="53"/>
      <c r="CYZ11" s="53"/>
      <c r="CZA11" s="53"/>
      <c r="CZB11" s="53"/>
      <c r="CZC11" s="53"/>
      <c r="CZD11" s="53"/>
      <c r="CZE11" s="53"/>
      <c r="CZF11" s="53"/>
      <c r="CZG11" s="53"/>
      <c r="CZH11" s="53"/>
      <c r="CZI11" s="53"/>
      <c r="CZJ11" s="53"/>
      <c r="CZK11" s="53"/>
      <c r="CZL11" s="53"/>
      <c r="CZM11" s="53"/>
      <c r="CZN11" s="53"/>
      <c r="CZO11" s="53"/>
      <c r="CZP11" s="53"/>
      <c r="CZQ11" s="53"/>
      <c r="CZR11" s="53"/>
      <c r="CZS11" s="53"/>
      <c r="CZT11" s="53"/>
      <c r="CZU11" s="53"/>
      <c r="CZV11" s="53"/>
      <c r="CZW11" s="53"/>
      <c r="CZX11" s="53"/>
      <c r="CZY11" s="53"/>
      <c r="CZZ11" s="53"/>
      <c r="DAA11" s="53"/>
      <c r="DAB11" s="53"/>
      <c r="DAC11" s="53"/>
      <c r="DAD11" s="53"/>
      <c r="DAE11" s="53"/>
      <c r="DAF11" s="53"/>
      <c r="DAG11" s="53"/>
      <c r="DAH11" s="53"/>
      <c r="DAI11" s="53"/>
      <c r="DAJ11" s="53"/>
      <c r="DAK11" s="53"/>
      <c r="DAL11" s="53"/>
      <c r="DAM11" s="53"/>
      <c r="DAN11" s="53"/>
      <c r="DAO11" s="53"/>
      <c r="DAP11" s="53"/>
      <c r="DAQ11" s="53"/>
      <c r="DAR11" s="53"/>
      <c r="DAS11" s="53"/>
      <c r="DAT11" s="53"/>
      <c r="DAU11" s="53"/>
      <c r="DAV11" s="53"/>
      <c r="DAW11" s="53"/>
      <c r="DAX11" s="53"/>
      <c r="DAY11" s="53"/>
      <c r="DAZ11" s="53"/>
      <c r="DBA11" s="53"/>
      <c r="DBB11" s="53"/>
      <c r="DBC11" s="53"/>
      <c r="DBD11" s="53"/>
      <c r="DBE11" s="53"/>
      <c r="DBF11" s="53"/>
      <c r="DBG11" s="53"/>
      <c r="DBH11" s="53"/>
      <c r="DBI11" s="53"/>
      <c r="DBJ11" s="53"/>
      <c r="DBK11" s="53"/>
      <c r="DBL11" s="53"/>
      <c r="DBM11" s="53"/>
      <c r="DBN11" s="53"/>
      <c r="DBO11" s="53"/>
      <c r="DBP11" s="53"/>
      <c r="DBQ11" s="53"/>
      <c r="DBR11" s="53"/>
      <c r="DBS11" s="53"/>
      <c r="DBT11" s="53"/>
      <c r="DBU11" s="53"/>
      <c r="DBV11" s="53"/>
      <c r="DBW11" s="53"/>
      <c r="DBX11" s="53"/>
      <c r="DBY11" s="53"/>
      <c r="DBZ11" s="53"/>
      <c r="DCA11" s="53"/>
      <c r="DCB11" s="53"/>
      <c r="DCC11" s="53"/>
      <c r="DCD11" s="53"/>
      <c r="DCE11" s="53"/>
      <c r="DCF11" s="53"/>
      <c r="DCG11" s="53"/>
      <c r="DCH11" s="53"/>
      <c r="DCI11" s="53"/>
      <c r="DCJ11" s="53"/>
      <c r="DCK11" s="53"/>
      <c r="DCL11" s="53"/>
      <c r="DCM11" s="53"/>
      <c r="DCN11" s="53"/>
      <c r="DCO11" s="53"/>
      <c r="DCP11" s="53"/>
      <c r="DCQ11" s="53"/>
      <c r="DCR11" s="53"/>
      <c r="DCS11" s="53"/>
      <c r="DCT11" s="53"/>
      <c r="DCU11" s="53"/>
      <c r="DCV11" s="53"/>
      <c r="DCW11" s="53"/>
      <c r="DCX11" s="53"/>
      <c r="DCY11" s="53"/>
      <c r="DCZ11" s="53"/>
      <c r="DDA11" s="53"/>
      <c r="DDB11" s="53"/>
      <c r="DDC11" s="53"/>
      <c r="DDD11" s="53"/>
      <c r="DDE11" s="53"/>
      <c r="DDF11" s="53"/>
      <c r="DDG11" s="53"/>
      <c r="DDH11" s="53"/>
      <c r="DDI11" s="53"/>
      <c r="DDJ11" s="53"/>
      <c r="DDK11" s="53"/>
      <c r="DDL11" s="53"/>
      <c r="DDM11" s="53"/>
      <c r="DDN11" s="53"/>
      <c r="DDO11" s="53"/>
      <c r="DDP11" s="53"/>
      <c r="DDQ11" s="53"/>
      <c r="DDR11" s="53"/>
      <c r="DDS11" s="53"/>
      <c r="DDT11" s="53"/>
      <c r="DDU11" s="53"/>
      <c r="DDV11" s="53"/>
      <c r="DDW11" s="53"/>
      <c r="DDX11" s="53"/>
      <c r="DDY11" s="53"/>
      <c r="DDZ11" s="53"/>
      <c r="DEA11" s="53"/>
      <c r="DEB11" s="53"/>
      <c r="DEC11" s="53"/>
      <c r="DED11" s="53"/>
      <c r="DEE11" s="53"/>
      <c r="DEF11" s="53"/>
      <c r="DEG11" s="53"/>
      <c r="DEH11" s="53"/>
      <c r="DEI11" s="53"/>
      <c r="DEJ11" s="53"/>
      <c r="DEK11" s="53"/>
      <c r="DEL11" s="53"/>
      <c r="DEM11" s="53"/>
      <c r="DEN11" s="53"/>
      <c r="DEO11" s="53"/>
      <c r="DEP11" s="53"/>
      <c r="DEQ11" s="53"/>
      <c r="DER11" s="53"/>
      <c r="DES11" s="53"/>
      <c r="DET11" s="53"/>
      <c r="DEU11" s="53"/>
      <c r="DEV11" s="53"/>
      <c r="DEW11" s="53"/>
      <c r="DEX11" s="53"/>
      <c r="DEY11" s="53"/>
      <c r="DEZ11" s="53"/>
      <c r="DFA11" s="53"/>
      <c r="DFB11" s="53"/>
      <c r="DFC11" s="53"/>
      <c r="DFD11" s="53"/>
      <c r="DFE11" s="53"/>
      <c r="DFF11" s="53"/>
      <c r="DFG11" s="53"/>
      <c r="DFH11" s="53"/>
      <c r="DFI11" s="53"/>
      <c r="DFJ11" s="53"/>
      <c r="DFK11" s="53"/>
      <c r="DFL11" s="53"/>
      <c r="DFM11" s="53"/>
      <c r="DFN11" s="53"/>
      <c r="DFO11" s="53"/>
      <c r="DFP11" s="53"/>
      <c r="DFQ11" s="53"/>
      <c r="DFR11" s="53"/>
      <c r="DFS11" s="53"/>
      <c r="DFT11" s="53"/>
      <c r="DFU11" s="53"/>
      <c r="DFV11" s="53"/>
      <c r="DFW11" s="53"/>
      <c r="DFX11" s="53"/>
      <c r="DFY11" s="53"/>
      <c r="DFZ11" s="53"/>
      <c r="DGA11" s="53"/>
      <c r="DGB11" s="53"/>
      <c r="DGC11" s="53"/>
      <c r="DGD11" s="53"/>
      <c r="DGE11" s="53"/>
      <c r="DGF11" s="53"/>
      <c r="DGG11" s="53"/>
      <c r="DGH11" s="53"/>
      <c r="DGI11" s="53"/>
      <c r="DGJ11" s="53"/>
      <c r="DGK11" s="53"/>
      <c r="DGL11" s="53"/>
      <c r="DGM11" s="53"/>
      <c r="DGN11" s="53"/>
      <c r="DGO11" s="53"/>
      <c r="DGP11" s="53"/>
      <c r="DGQ11" s="53"/>
      <c r="DGR11" s="53"/>
      <c r="DGS11" s="53"/>
      <c r="DGT11" s="53"/>
      <c r="DGU11" s="53"/>
      <c r="DGV11" s="53"/>
      <c r="DGW11" s="53"/>
      <c r="DGX11" s="53"/>
      <c r="DGY11" s="53"/>
      <c r="DGZ11" s="53"/>
      <c r="DHA11" s="53"/>
      <c r="DHB11" s="53"/>
      <c r="DHC11" s="53"/>
      <c r="DHD11" s="53"/>
      <c r="DHE11" s="53"/>
      <c r="DHF11" s="53"/>
      <c r="DHG11" s="53"/>
      <c r="DHH11" s="53"/>
      <c r="DHI11" s="53"/>
      <c r="DHJ11" s="53"/>
      <c r="DHK11" s="53"/>
      <c r="DHL11" s="53"/>
      <c r="DHM11" s="53"/>
      <c r="DHN11" s="53"/>
      <c r="DHO11" s="53"/>
      <c r="DHP11" s="53"/>
      <c r="DHQ11" s="53"/>
      <c r="DHR11" s="53"/>
      <c r="DHS11" s="53"/>
      <c r="DHT11" s="53"/>
      <c r="DHU11" s="53"/>
      <c r="DHV11" s="53"/>
      <c r="DHW11" s="53"/>
      <c r="DHX11" s="53"/>
      <c r="DHY11" s="53"/>
      <c r="DHZ11" s="53"/>
      <c r="DIA11" s="53"/>
      <c r="DIB11" s="53"/>
      <c r="DIC11" s="53"/>
      <c r="DID11" s="53"/>
      <c r="DIE11" s="53"/>
      <c r="DIF11" s="53"/>
      <c r="DIG11" s="53"/>
      <c r="DIH11" s="53"/>
      <c r="DII11" s="53"/>
      <c r="DIJ11" s="53"/>
      <c r="DIK11" s="53"/>
      <c r="DIL11" s="53"/>
      <c r="DIM11" s="53"/>
      <c r="DIN11" s="53"/>
      <c r="DIO11" s="53"/>
      <c r="DIP11" s="53"/>
      <c r="DIQ11" s="53"/>
      <c r="DIR11" s="53"/>
      <c r="DIS11" s="53"/>
      <c r="DIT11" s="53"/>
      <c r="DIU11" s="53"/>
      <c r="DIV11" s="53"/>
      <c r="DIW11" s="53"/>
      <c r="DIX11" s="53"/>
      <c r="DIY11" s="53"/>
      <c r="DIZ11" s="53"/>
      <c r="DJA11" s="53"/>
      <c r="DJB11" s="53"/>
      <c r="DJC11" s="53"/>
      <c r="DJD11" s="53"/>
      <c r="DJE11" s="53"/>
      <c r="DJF11" s="53"/>
      <c r="DJG11" s="53"/>
      <c r="DJH11" s="53"/>
      <c r="DJI11" s="53"/>
      <c r="DJJ11" s="53"/>
      <c r="DJK11" s="53"/>
      <c r="DJL11" s="53"/>
      <c r="DJM11" s="53"/>
      <c r="DJN11" s="53"/>
      <c r="DJO11" s="53"/>
      <c r="DJP11" s="53"/>
      <c r="DJQ11" s="53"/>
      <c r="DJR11" s="53"/>
      <c r="DJS11" s="53"/>
      <c r="DJT11" s="53"/>
      <c r="DJU11" s="53"/>
      <c r="DJV11" s="53"/>
      <c r="DJW11" s="53"/>
      <c r="DJX11" s="53"/>
      <c r="DJY11" s="53"/>
      <c r="DJZ11" s="53"/>
      <c r="DKA11" s="53"/>
      <c r="DKB11" s="53"/>
      <c r="DKC11" s="53"/>
      <c r="DKD11" s="53"/>
      <c r="DKE11" s="53"/>
      <c r="DKF11" s="53"/>
      <c r="DKG11" s="53"/>
      <c r="DKH11" s="53"/>
      <c r="DKI11" s="53"/>
      <c r="DKJ11" s="53"/>
      <c r="DKK11" s="53"/>
      <c r="DKL11" s="53"/>
      <c r="DKM11" s="53"/>
      <c r="DKN11" s="53"/>
      <c r="DKO11" s="53"/>
      <c r="DKP11" s="53"/>
      <c r="DKQ11" s="53"/>
      <c r="DKR11" s="53"/>
      <c r="DKS11" s="53"/>
      <c r="DKT11" s="53"/>
      <c r="DKU11" s="53"/>
      <c r="DKV11" s="53"/>
      <c r="DKW11" s="53"/>
      <c r="DKX11" s="53"/>
      <c r="DKY11" s="53"/>
      <c r="DKZ11" s="53"/>
      <c r="DLA11" s="53"/>
      <c r="DLB11" s="53"/>
      <c r="DLC11" s="53"/>
      <c r="DLD11" s="53"/>
      <c r="DLE11" s="53"/>
      <c r="DLF11" s="53"/>
      <c r="DLG11" s="53"/>
      <c r="DLH11" s="53"/>
      <c r="DLI11" s="53"/>
      <c r="DLJ11" s="53"/>
      <c r="DLK11" s="53"/>
      <c r="DLL11" s="53"/>
      <c r="DLM11" s="53"/>
      <c r="DLN11" s="53"/>
      <c r="DLO11" s="53"/>
      <c r="DLP11" s="53"/>
      <c r="DLQ11" s="53"/>
      <c r="DLR11" s="53"/>
      <c r="DLS11" s="53"/>
      <c r="DLT11" s="53"/>
      <c r="DLU11" s="53"/>
      <c r="DLV11" s="53"/>
      <c r="DLW11" s="53"/>
      <c r="DLX11" s="53"/>
      <c r="DLY11" s="53"/>
      <c r="DLZ11" s="53"/>
      <c r="DMA11" s="53"/>
      <c r="DMB11" s="53"/>
      <c r="DMC11" s="53"/>
      <c r="DMD11" s="53"/>
      <c r="DME11" s="53"/>
      <c r="DMF11" s="53"/>
      <c r="DMG11" s="53"/>
      <c r="DMH11" s="53"/>
      <c r="DMI11" s="53"/>
      <c r="DMJ11" s="53"/>
      <c r="DMK11" s="53"/>
      <c r="DML11" s="53"/>
      <c r="DMM11" s="53"/>
      <c r="DMN11" s="53"/>
      <c r="DMO11" s="53"/>
      <c r="DMP11" s="53"/>
      <c r="DMQ11" s="53"/>
      <c r="DMR11" s="53"/>
      <c r="DMS11" s="53"/>
      <c r="DMT11" s="53"/>
      <c r="DMU11" s="53"/>
      <c r="DMV11" s="53"/>
      <c r="DMW11" s="53"/>
      <c r="DMX11" s="53"/>
      <c r="DMY11" s="53"/>
      <c r="DMZ11" s="53"/>
      <c r="DNA11" s="53"/>
      <c r="DNB11" s="53"/>
      <c r="DNC11" s="53"/>
      <c r="DND11" s="53"/>
      <c r="DNE11" s="53"/>
      <c r="DNF11" s="53"/>
      <c r="DNG11" s="53"/>
      <c r="DNH11" s="53"/>
      <c r="DNI11" s="53"/>
      <c r="DNJ11" s="53"/>
      <c r="DNK11" s="53"/>
      <c r="DNL11" s="53"/>
      <c r="DNM11" s="53"/>
      <c r="DNN11" s="53"/>
      <c r="DNO11" s="53"/>
      <c r="DNP11" s="53"/>
      <c r="DNQ11" s="53"/>
      <c r="DNR11" s="53"/>
      <c r="DNS11" s="53"/>
      <c r="DNT11" s="53"/>
      <c r="DNU11" s="53"/>
      <c r="DNV11" s="53"/>
      <c r="DNW11" s="53"/>
      <c r="DNX11" s="53"/>
      <c r="DNY11" s="53"/>
      <c r="DNZ11" s="53"/>
      <c r="DOA11" s="53"/>
      <c r="DOB11" s="53"/>
      <c r="DOC11" s="53"/>
      <c r="DOD11" s="53"/>
      <c r="DOE11" s="53"/>
      <c r="DOF11" s="53"/>
      <c r="DOG11" s="53"/>
      <c r="DOH11" s="53"/>
      <c r="DOI11" s="53"/>
      <c r="DOJ11" s="53"/>
      <c r="DOK11" s="53"/>
      <c r="DOL11" s="53"/>
      <c r="DOM11" s="53"/>
      <c r="DON11" s="53"/>
      <c r="DOO11" s="53"/>
      <c r="DOP11" s="53"/>
      <c r="DOQ11" s="53"/>
      <c r="DOR11" s="53"/>
      <c r="DOS11" s="53"/>
      <c r="DOT11" s="53"/>
      <c r="DOU11" s="53"/>
      <c r="DOV11" s="53"/>
      <c r="DOW11" s="53"/>
      <c r="DOX11" s="53"/>
      <c r="DOY11" s="53"/>
      <c r="DOZ11" s="53"/>
      <c r="DPA11" s="53"/>
      <c r="DPB11" s="53"/>
      <c r="DPC11" s="53"/>
      <c r="DPD11" s="53"/>
      <c r="DPE11" s="53"/>
      <c r="DPF11" s="53"/>
      <c r="DPG11" s="53"/>
      <c r="DPH11" s="53"/>
      <c r="DPI11" s="53"/>
      <c r="DPJ11" s="53"/>
      <c r="DPK11" s="53"/>
      <c r="DPL11" s="53"/>
      <c r="DPM11" s="53"/>
      <c r="DPN11" s="53"/>
      <c r="DPO11" s="53"/>
      <c r="DPP11" s="53"/>
      <c r="DPQ11" s="53"/>
      <c r="DPR11" s="53"/>
      <c r="DPS11" s="53"/>
      <c r="DPT11" s="53"/>
      <c r="DPU11" s="53"/>
      <c r="DPV11" s="53"/>
      <c r="DPW11" s="53"/>
      <c r="DPX11" s="53"/>
      <c r="DPY11" s="53"/>
      <c r="DPZ11" s="53"/>
      <c r="DQA11" s="53"/>
      <c r="DQB11" s="53"/>
      <c r="DQC11" s="53"/>
      <c r="DQD11" s="53"/>
      <c r="DQE11" s="53"/>
      <c r="DQF11" s="53"/>
      <c r="DQG11" s="53"/>
      <c r="DQH11" s="53"/>
      <c r="DQI11" s="53"/>
      <c r="DQJ11" s="53"/>
      <c r="DQK11" s="53"/>
      <c r="DQL11" s="53"/>
      <c r="DQM11" s="53"/>
      <c r="DQN11" s="53"/>
      <c r="DQO11" s="53"/>
      <c r="DQP11" s="53"/>
      <c r="DQQ11" s="53"/>
      <c r="DQR11" s="53"/>
      <c r="DQS11" s="53"/>
      <c r="DQT11" s="53"/>
      <c r="DQU11" s="53"/>
      <c r="DQV11" s="53"/>
      <c r="DQW11" s="53"/>
      <c r="DQX11" s="53"/>
      <c r="DQY11" s="53"/>
      <c r="DQZ11" s="53"/>
      <c r="DRA11" s="53"/>
      <c r="DRB11" s="53"/>
      <c r="DRC11" s="53"/>
      <c r="DRD11" s="53"/>
      <c r="DRE11" s="53"/>
      <c r="DRF11" s="53"/>
      <c r="DRG11" s="53"/>
      <c r="DRH11" s="53"/>
      <c r="DRI11" s="53"/>
      <c r="DRJ11" s="53"/>
      <c r="DRK11" s="53"/>
      <c r="DRL11" s="53"/>
      <c r="DRM11" s="53"/>
      <c r="DRN11" s="53"/>
      <c r="DRO11" s="53"/>
      <c r="DRP11" s="53"/>
      <c r="DRQ11" s="53"/>
      <c r="DRR11" s="53"/>
      <c r="DRS11" s="53"/>
      <c r="DRT11" s="53"/>
      <c r="DRU11" s="53"/>
      <c r="DRV11" s="53"/>
      <c r="DRW11" s="53"/>
      <c r="DRX11" s="53"/>
      <c r="DRY11" s="53"/>
      <c r="DRZ11" s="53"/>
      <c r="DSA11" s="53"/>
      <c r="DSB11" s="53"/>
      <c r="DSC11" s="53"/>
      <c r="DSD11" s="53"/>
      <c r="DSE11" s="53"/>
      <c r="DSF11" s="53"/>
      <c r="DSG11" s="53"/>
      <c r="DSH11" s="53"/>
      <c r="DSI11" s="53"/>
      <c r="DSJ11" s="53"/>
      <c r="DSK11" s="53"/>
      <c r="DSL11" s="53"/>
      <c r="DSM11" s="53"/>
      <c r="DSN11" s="53"/>
      <c r="DSO11" s="53"/>
      <c r="DSP11" s="53"/>
      <c r="DSQ11" s="53"/>
      <c r="DSR11" s="53"/>
      <c r="DSS11" s="53"/>
      <c r="DST11" s="53"/>
      <c r="DSU11" s="53"/>
      <c r="DSV11" s="53"/>
      <c r="DSW11" s="53"/>
      <c r="DSX11" s="53"/>
      <c r="DSY11" s="53"/>
      <c r="DSZ11" s="53"/>
      <c r="DTA11" s="53"/>
      <c r="DTB11" s="53"/>
      <c r="DTC11" s="53"/>
      <c r="DTD11" s="53"/>
      <c r="DTE11" s="53"/>
      <c r="DTF11" s="53"/>
      <c r="DTG11" s="53"/>
      <c r="DTH11" s="53"/>
      <c r="DTI11" s="53"/>
      <c r="DTJ11" s="53"/>
      <c r="DTK11" s="53"/>
      <c r="DTL11" s="53"/>
      <c r="DTM11" s="53"/>
      <c r="DTN11" s="53"/>
      <c r="DTO11" s="53"/>
      <c r="DTP11" s="53"/>
      <c r="DTQ11" s="53"/>
      <c r="DTR11" s="53"/>
      <c r="DTS11" s="53"/>
      <c r="DTT11" s="53"/>
      <c r="DTU11" s="53"/>
      <c r="DTV11" s="53"/>
      <c r="DTW11" s="53"/>
      <c r="DTX11" s="53"/>
      <c r="DTY11" s="53"/>
      <c r="DTZ11" s="53"/>
      <c r="DUA11" s="53"/>
      <c r="DUB11" s="53"/>
      <c r="DUC11" s="53"/>
      <c r="DUD11" s="53"/>
      <c r="DUE11" s="53"/>
      <c r="DUF11" s="53"/>
      <c r="DUG11" s="53"/>
      <c r="DUH11" s="53"/>
      <c r="DUI11" s="53"/>
      <c r="DUJ11" s="53"/>
      <c r="DUK11" s="53"/>
      <c r="DUL11" s="53"/>
      <c r="DUM11" s="53"/>
      <c r="DUN11" s="53"/>
      <c r="DUO11" s="53"/>
      <c r="DUP11" s="53"/>
      <c r="DUQ11" s="53"/>
      <c r="DUR11" s="53"/>
      <c r="DUS11" s="53"/>
      <c r="DUT11" s="53"/>
      <c r="DUU11" s="53"/>
      <c r="DUV11" s="53"/>
      <c r="DUW11" s="53"/>
      <c r="DUX11" s="53"/>
      <c r="DUY11" s="53"/>
      <c r="DUZ11" s="53"/>
      <c r="DVA11" s="53"/>
      <c r="DVB11" s="53"/>
      <c r="DVC11" s="53"/>
      <c r="DVD11" s="53"/>
      <c r="DVE11" s="53"/>
      <c r="DVF11" s="53"/>
      <c r="DVG11" s="53"/>
      <c r="DVH11" s="53"/>
      <c r="DVI11" s="53"/>
      <c r="DVJ11" s="53"/>
      <c r="DVK11" s="53"/>
      <c r="DVL11" s="53"/>
      <c r="DVM11" s="53"/>
      <c r="DVN11" s="53"/>
      <c r="DVO11" s="53"/>
      <c r="DVP11" s="53"/>
      <c r="DVQ11" s="53"/>
      <c r="DVR11" s="53"/>
      <c r="DVS11" s="53"/>
      <c r="DVT11" s="53"/>
      <c r="DVU11" s="53"/>
      <c r="DVV11" s="53"/>
      <c r="DVW11" s="53"/>
      <c r="DVX11" s="53"/>
      <c r="DVY11" s="53"/>
      <c r="DVZ11" s="53"/>
      <c r="DWA11" s="53"/>
      <c r="DWB11" s="53"/>
      <c r="DWC11" s="53"/>
      <c r="DWD11" s="53"/>
      <c r="DWE11" s="53"/>
      <c r="DWF11" s="53"/>
      <c r="DWG11" s="53"/>
      <c r="DWH11" s="53"/>
      <c r="DWI11" s="53"/>
      <c r="DWJ11" s="53"/>
      <c r="DWK11" s="53"/>
      <c r="DWL11" s="53"/>
      <c r="DWM11" s="53"/>
      <c r="DWN11" s="53"/>
      <c r="DWO11" s="53"/>
      <c r="DWP11" s="53"/>
      <c r="DWQ11" s="53"/>
      <c r="DWR11" s="53"/>
      <c r="DWS11" s="53"/>
      <c r="DWT11" s="53"/>
      <c r="DWU11" s="53"/>
      <c r="DWV11" s="53"/>
      <c r="DWW11" s="53"/>
      <c r="DWX11" s="53"/>
      <c r="DWY11" s="53"/>
      <c r="DWZ11" s="53"/>
      <c r="DXA11" s="53"/>
      <c r="DXB11" s="53"/>
      <c r="DXC11" s="53"/>
      <c r="DXD11" s="53"/>
      <c r="DXE11" s="53"/>
      <c r="DXF11" s="53"/>
      <c r="DXG11" s="53"/>
      <c r="DXH11" s="53"/>
      <c r="DXI11" s="53"/>
      <c r="DXJ11" s="53"/>
      <c r="DXK11" s="53"/>
      <c r="DXL11" s="53"/>
      <c r="DXM11" s="53"/>
      <c r="DXN11" s="53"/>
      <c r="DXO11" s="53"/>
      <c r="DXP11" s="53"/>
      <c r="DXQ11" s="53"/>
      <c r="DXR11" s="53"/>
      <c r="DXS11" s="53"/>
      <c r="DXT11" s="53"/>
      <c r="DXU11" s="53"/>
      <c r="DXV11" s="53"/>
      <c r="DXW11" s="53"/>
      <c r="DXX11" s="53"/>
      <c r="DXY11" s="53"/>
      <c r="DXZ11" s="53"/>
      <c r="DYA11" s="53"/>
      <c r="DYB11" s="53"/>
      <c r="DYC11" s="53"/>
      <c r="DYD11" s="53"/>
      <c r="DYE11" s="53"/>
      <c r="DYF11" s="53"/>
      <c r="DYG11" s="53"/>
      <c r="DYH11" s="53"/>
      <c r="DYI11" s="53"/>
      <c r="DYJ11" s="53"/>
      <c r="DYK11" s="53"/>
      <c r="DYL11" s="53"/>
      <c r="DYM11" s="53"/>
      <c r="DYN11" s="53"/>
      <c r="DYO11" s="53"/>
      <c r="DYP11" s="53"/>
      <c r="DYQ11" s="53"/>
      <c r="DYR11" s="53"/>
      <c r="DYS11" s="53"/>
      <c r="DYT11" s="53"/>
      <c r="DYU11" s="53"/>
      <c r="DYV11" s="53"/>
      <c r="DYW11" s="53"/>
      <c r="DYX11" s="53"/>
      <c r="DYY11" s="53"/>
      <c r="DYZ11" s="53"/>
      <c r="DZA11" s="53"/>
      <c r="DZB11" s="53"/>
      <c r="DZC11" s="53"/>
      <c r="DZD11" s="53"/>
      <c r="DZE11" s="53"/>
      <c r="DZF11" s="53"/>
      <c r="DZG11" s="53"/>
      <c r="DZH11" s="53"/>
      <c r="DZI11" s="53"/>
      <c r="DZJ11" s="53"/>
      <c r="DZK11" s="53"/>
      <c r="DZL11" s="53"/>
      <c r="DZM11" s="53"/>
      <c r="DZN11" s="53"/>
      <c r="DZO11" s="53"/>
      <c r="DZP11" s="53"/>
      <c r="DZQ11" s="53"/>
      <c r="DZR11" s="53"/>
      <c r="DZS11" s="53"/>
      <c r="DZT11" s="53"/>
      <c r="DZU11" s="53"/>
      <c r="DZV11" s="53"/>
      <c r="DZW11" s="53"/>
      <c r="DZX11" s="53"/>
      <c r="DZY11" s="53"/>
      <c r="DZZ11" s="53"/>
      <c r="EAA11" s="53"/>
      <c r="EAB11" s="53"/>
      <c r="EAC11" s="53"/>
      <c r="EAD11" s="53"/>
      <c r="EAE11" s="53"/>
      <c r="EAF11" s="53"/>
      <c r="EAG11" s="53"/>
      <c r="EAH11" s="53"/>
      <c r="EAI11" s="53"/>
      <c r="EAJ11" s="53"/>
      <c r="EAK11" s="53"/>
      <c r="EAL11" s="53"/>
      <c r="EAM11" s="53"/>
      <c r="EAN11" s="53"/>
      <c r="EAO11" s="53"/>
      <c r="EAP11" s="53"/>
      <c r="EAQ11" s="53"/>
      <c r="EAR11" s="53"/>
      <c r="EAS11" s="53"/>
      <c r="EAT11" s="53"/>
      <c r="EAU11" s="53"/>
      <c r="EAV11" s="53"/>
      <c r="EAW11" s="53"/>
      <c r="EAX11" s="53"/>
      <c r="EAY11" s="53"/>
      <c r="EAZ11" s="53"/>
      <c r="EBA11" s="53"/>
      <c r="EBB11" s="53"/>
      <c r="EBC11" s="53"/>
      <c r="EBD11" s="53"/>
      <c r="EBE11" s="53"/>
      <c r="EBF11" s="53"/>
      <c r="EBG11" s="53"/>
      <c r="EBH11" s="53"/>
      <c r="EBI11" s="53"/>
      <c r="EBJ11" s="53"/>
      <c r="EBK11" s="53"/>
      <c r="EBL11" s="53"/>
      <c r="EBM11" s="53"/>
      <c r="EBN11" s="53"/>
      <c r="EBO11" s="53"/>
      <c r="EBP11" s="53"/>
      <c r="EBQ11" s="53"/>
      <c r="EBR11" s="53"/>
      <c r="EBS11" s="53"/>
      <c r="EBT11" s="53"/>
      <c r="EBU11" s="53"/>
      <c r="EBV11" s="53"/>
      <c r="EBW11" s="53"/>
      <c r="EBX11" s="53"/>
      <c r="EBY11" s="53"/>
      <c r="EBZ11" s="53"/>
      <c r="ECA11" s="53"/>
      <c r="ECB11" s="53"/>
      <c r="ECC11" s="53"/>
      <c r="ECD11" s="53"/>
      <c r="ECE11" s="53"/>
      <c r="ECF11" s="53"/>
      <c r="ECG11" s="53"/>
      <c r="ECH11" s="53"/>
      <c r="ECI11" s="53"/>
      <c r="ECJ11" s="53"/>
      <c r="ECK11" s="53"/>
      <c r="ECL11" s="53"/>
      <c r="ECM11" s="53"/>
      <c r="ECN11" s="53"/>
      <c r="ECO11" s="53"/>
      <c r="ECP11" s="53"/>
      <c r="ECQ11" s="53"/>
      <c r="ECR11" s="53"/>
      <c r="ECS11" s="53"/>
      <c r="ECT11" s="53"/>
      <c r="ECU11" s="53"/>
      <c r="ECV11" s="53"/>
      <c r="ECW11" s="53"/>
      <c r="ECX11" s="53"/>
      <c r="ECY11" s="53"/>
      <c r="ECZ11" s="53"/>
      <c r="EDA11" s="53"/>
      <c r="EDB11" s="53"/>
      <c r="EDC11" s="53"/>
      <c r="EDD11" s="53"/>
      <c r="EDE11" s="53"/>
      <c r="EDF11" s="53"/>
      <c r="EDG11" s="53"/>
      <c r="EDH11" s="53"/>
      <c r="EDI11" s="53"/>
      <c r="EDJ11" s="53"/>
      <c r="EDK11" s="53"/>
      <c r="EDL11" s="53"/>
      <c r="EDM11" s="53"/>
      <c r="EDN11" s="53"/>
      <c r="EDO11" s="53"/>
      <c r="EDP11" s="53"/>
      <c r="EDQ11" s="53"/>
      <c r="EDR11" s="53"/>
      <c r="EDS11" s="53"/>
      <c r="EDT11" s="53"/>
      <c r="EDU11" s="53"/>
      <c r="EDV11" s="53"/>
      <c r="EDW11" s="53"/>
      <c r="EDX11" s="53"/>
      <c r="EDY11" s="53"/>
      <c r="EDZ11" s="53"/>
      <c r="EEA11" s="53"/>
      <c r="EEB11" s="53"/>
      <c r="EEC11" s="53"/>
      <c r="EED11" s="53"/>
      <c r="EEE11" s="53"/>
      <c r="EEF11" s="53"/>
      <c r="EEG11" s="53"/>
      <c r="EEH11" s="53"/>
      <c r="EEI11" s="53"/>
      <c r="EEJ11" s="53"/>
      <c r="EEK11" s="53"/>
      <c r="EEL11" s="53"/>
      <c r="EEM11" s="53"/>
      <c r="EEN11" s="53"/>
      <c r="EEO11" s="53"/>
      <c r="EEP11" s="53"/>
      <c r="EEQ11" s="53"/>
      <c r="EER11" s="53"/>
      <c r="EES11" s="53"/>
      <c r="EET11" s="53"/>
      <c r="EEU11" s="53"/>
      <c r="EEV11" s="53"/>
      <c r="EEW11" s="53"/>
      <c r="EEX11" s="53"/>
      <c r="EEY11" s="53"/>
      <c r="EEZ11" s="53"/>
      <c r="EFA11" s="53"/>
      <c r="EFB11" s="53"/>
      <c r="EFC11" s="53"/>
      <c r="EFD11" s="53"/>
      <c r="EFE11" s="53"/>
      <c r="EFF11" s="53"/>
      <c r="EFG11" s="53"/>
      <c r="EFH11" s="53"/>
      <c r="EFI11" s="53"/>
      <c r="EFJ11" s="53"/>
      <c r="EFK11" s="53"/>
      <c r="EFL11" s="53"/>
      <c r="EFM11" s="53"/>
      <c r="EFN11" s="53"/>
      <c r="EFO11" s="53"/>
      <c r="EFP11" s="53"/>
      <c r="EFQ11" s="53"/>
      <c r="EFR11" s="53"/>
      <c r="EFS11" s="53"/>
      <c r="EFT11" s="53"/>
      <c r="EFU11" s="53"/>
      <c r="EFV11" s="53"/>
      <c r="EFW11" s="53"/>
      <c r="EFX11" s="53"/>
      <c r="EFY11" s="53"/>
      <c r="EFZ11" s="53"/>
      <c r="EGA11" s="53"/>
      <c r="EGB11" s="53"/>
      <c r="EGC11" s="53"/>
      <c r="EGD11" s="53"/>
      <c r="EGE11" s="53"/>
      <c r="EGF11" s="53"/>
      <c r="EGG11" s="53"/>
      <c r="EGH11" s="53"/>
      <c r="EGI11" s="53"/>
      <c r="EGJ11" s="53"/>
      <c r="EGK11" s="53"/>
      <c r="EGL11" s="53"/>
      <c r="EGM11" s="53"/>
      <c r="EGN11" s="53"/>
      <c r="EGO11" s="53"/>
      <c r="EGP11" s="53"/>
      <c r="EGQ11" s="53"/>
      <c r="EGR11" s="53"/>
      <c r="EGS11" s="53"/>
      <c r="EGT11" s="53"/>
      <c r="EGU11" s="53"/>
      <c r="EGV11" s="53"/>
      <c r="EGW11" s="53"/>
      <c r="EGX11" s="53"/>
      <c r="EGY11" s="53"/>
      <c r="EGZ11" s="53"/>
      <c r="EHA11" s="53"/>
      <c r="EHB11" s="53"/>
      <c r="EHC11" s="53"/>
      <c r="EHD11" s="53"/>
      <c r="EHE11" s="53"/>
      <c r="EHF11" s="53"/>
      <c r="EHG11" s="53"/>
      <c r="EHH11" s="53"/>
      <c r="EHI11" s="53"/>
      <c r="EHJ11" s="53"/>
      <c r="EHK11" s="53"/>
      <c r="EHL11" s="53"/>
      <c r="EHM11" s="53"/>
      <c r="EHN11" s="53"/>
      <c r="EHO11" s="53"/>
      <c r="EHP11" s="53"/>
      <c r="EHQ11" s="53"/>
      <c r="EHR11" s="53"/>
      <c r="EHS11" s="53"/>
      <c r="EHT11" s="53"/>
      <c r="EHU11" s="53"/>
      <c r="EHV11" s="53"/>
      <c r="EHW11" s="53"/>
      <c r="EHX11" s="53"/>
      <c r="EHY11" s="53"/>
      <c r="EHZ11" s="53"/>
      <c r="EIA11" s="53"/>
      <c r="EIB11" s="53"/>
      <c r="EIC11" s="53"/>
      <c r="EID11" s="53"/>
      <c r="EIE11" s="53"/>
      <c r="EIF11" s="53"/>
      <c r="EIG11" s="53"/>
      <c r="EIH11" s="53"/>
      <c r="EII11" s="53"/>
      <c r="EIJ11" s="53"/>
      <c r="EIK11" s="53"/>
      <c r="EIL11" s="53"/>
      <c r="EIM11" s="53"/>
      <c r="EIN11" s="53"/>
      <c r="EIO11" s="53"/>
      <c r="EIP11" s="53"/>
      <c r="EIQ11" s="53"/>
      <c r="EIR11" s="53"/>
      <c r="EIS11" s="53"/>
      <c r="EIT11" s="53"/>
      <c r="EIU11" s="53"/>
      <c r="EIV11" s="53"/>
      <c r="EIW11" s="53"/>
      <c r="EIX11" s="53"/>
      <c r="EIY11" s="53"/>
      <c r="EIZ11" s="53"/>
      <c r="EJA11" s="53"/>
      <c r="EJB11" s="53"/>
      <c r="EJC11" s="53"/>
      <c r="EJD11" s="53"/>
      <c r="EJE11" s="53"/>
      <c r="EJF11" s="53"/>
      <c r="EJG11" s="53"/>
      <c r="EJH11" s="53"/>
      <c r="EJI11" s="53"/>
      <c r="EJJ11" s="53"/>
      <c r="EJK11" s="53"/>
      <c r="EJL11" s="53"/>
      <c r="EJM11" s="53"/>
      <c r="EJN11" s="53"/>
      <c r="EJO11" s="53"/>
      <c r="EJP11" s="53"/>
      <c r="EJQ11" s="53"/>
      <c r="EJR11" s="53"/>
      <c r="EJS11" s="53"/>
      <c r="EJT11" s="53"/>
      <c r="EJU11" s="53"/>
      <c r="EJV11" s="53"/>
      <c r="EJW11" s="53"/>
      <c r="EJX11" s="53"/>
      <c r="EJY11" s="53"/>
      <c r="EJZ11" s="53"/>
      <c r="EKA11" s="53"/>
      <c r="EKB11" s="53"/>
      <c r="EKC11" s="53"/>
      <c r="EKD11" s="53"/>
      <c r="EKE11" s="53"/>
      <c r="EKF11" s="53"/>
      <c r="EKG11" s="53"/>
      <c r="EKH11" s="53"/>
      <c r="EKI11" s="53"/>
      <c r="EKJ11" s="53"/>
      <c r="EKK11" s="53"/>
      <c r="EKL11" s="53"/>
      <c r="EKM11" s="53"/>
      <c r="EKN11" s="53"/>
      <c r="EKO11" s="53"/>
      <c r="EKP11" s="53"/>
      <c r="EKQ11" s="53"/>
      <c r="EKR11" s="53"/>
      <c r="EKS11" s="53"/>
      <c r="EKT11" s="53"/>
      <c r="EKU11" s="53"/>
      <c r="EKV11" s="53"/>
      <c r="EKW11" s="53"/>
      <c r="EKX11" s="53"/>
      <c r="EKY11" s="53"/>
      <c r="EKZ11" s="53"/>
      <c r="ELA11" s="53"/>
      <c r="ELB11" s="53"/>
      <c r="ELC11" s="53"/>
      <c r="ELD11" s="53"/>
      <c r="ELE11" s="53"/>
      <c r="ELF11" s="53"/>
      <c r="ELG11" s="53"/>
      <c r="ELH11" s="53"/>
      <c r="ELI11" s="53"/>
      <c r="ELJ11" s="53"/>
      <c r="ELK11" s="53"/>
      <c r="ELL11" s="53"/>
      <c r="ELM11" s="53"/>
      <c r="ELN11" s="53"/>
      <c r="ELO11" s="53"/>
      <c r="ELP11" s="53"/>
      <c r="ELQ11" s="53"/>
      <c r="ELR11" s="53"/>
      <c r="ELS11" s="53"/>
      <c r="ELT11" s="53"/>
      <c r="ELU11" s="53"/>
      <c r="ELV11" s="53"/>
      <c r="ELW11" s="53"/>
      <c r="ELX11" s="53"/>
      <c r="ELY11" s="53"/>
      <c r="ELZ11" s="53"/>
      <c r="EMA11" s="53"/>
      <c r="EMB11" s="53"/>
      <c r="EMC11" s="53"/>
      <c r="EMD11" s="53"/>
      <c r="EME11" s="53"/>
      <c r="EMF11" s="53"/>
      <c r="EMG11" s="53"/>
      <c r="EMH11" s="53"/>
      <c r="EMI11" s="53"/>
      <c r="EMJ11" s="53"/>
      <c r="EMK11" s="53"/>
      <c r="EML11" s="53"/>
      <c r="EMM11" s="53"/>
      <c r="EMN11" s="53"/>
      <c r="EMO11" s="53"/>
      <c r="EMP11" s="53"/>
      <c r="EMQ11" s="53"/>
      <c r="EMR11" s="53"/>
      <c r="EMS11" s="53"/>
      <c r="EMT11" s="53"/>
      <c r="EMU11" s="53"/>
      <c r="EMV11" s="53"/>
      <c r="EMW11" s="53"/>
      <c r="EMX11" s="53"/>
      <c r="EMY11" s="53"/>
      <c r="EMZ11" s="53"/>
      <c r="ENA11" s="53"/>
      <c r="ENB11" s="53"/>
      <c r="ENC11" s="53"/>
      <c r="END11" s="53"/>
      <c r="ENE11" s="53"/>
      <c r="ENF11" s="53"/>
      <c r="ENG11" s="53"/>
      <c r="ENH11" s="53"/>
      <c r="ENI11" s="53"/>
      <c r="ENJ11" s="53"/>
      <c r="ENK11" s="53"/>
      <c r="ENL11" s="53"/>
      <c r="ENM11" s="53"/>
      <c r="ENN11" s="53"/>
      <c r="ENO11" s="53"/>
      <c r="ENP11" s="53"/>
      <c r="ENQ11" s="53"/>
      <c r="ENR11" s="53"/>
      <c r="ENS11" s="53"/>
      <c r="ENT11" s="53"/>
      <c r="ENU11" s="53"/>
      <c r="ENV11" s="53"/>
      <c r="ENW11" s="53"/>
      <c r="ENX11" s="53"/>
      <c r="ENY11" s="53"/>
      <c r="ENZ11" s="53"/>
      <c r="EOA11" s="53"/>
      <c r="EOB11" s="53"/>
      <c r="EOC11" s="53"/>
      <c r="EOD11" s="53"/>
      <c r="EOE11" s="53"/>
      <c r="EOF11" s="53"/>
      <c r="EOG11" s="53"/>
      <c r="EOH11" s="53"/>
      <c r="EOI11" s="53"/>
      <c r="EOJ11" s="53"/>
      <c r="EOK11" s="53"/>
      <c r="EOL11" s="53"/>
      <c r="EOM11" s="53"/>
      <c r="EON11" s="53"/>
      <c r="EOO11" s="53"/>
      <c r="EOP11" s="53"/>
      <c r="EOQ11" s="53"/>
      <c r="EOR11" s="53"/>
      <c r="EOS11" s="53"/>
      <c r="EOT11" s="53"/>
      <c r="EOU11" s="53"/>
      <c r="EOV11" s="53"/>
      <c r="EOW11" s="53"/>
      <c r="EOX11" s="53"/>
      <c r="EOY11" s="53"/>
      <c r="EOZ11" s="53"/>
      <c r="EPA11" s="53"/>
      <c r="EPB11" s="53"/>
      <c r="EPC11" s="53"/>
      <c r="EPD11" s="53"/>
      <c r="EPE11" s="53"/>
      <c r="EPF11" s="53"/>
      <c r="EPG11" s="53"/>
      <c r="EPH11" s="53"/>
      <c r="EPI11" s="53"/>
      <c r="EPJ11" s="53"/>
      <c r="EPK11" s="53"/>
      <c r="EPL11" s="53"/>
      <c r="EPM11" s="53"/>
      <c r="EPN11" s="53"/>
      <c r="EPO11" s="53"/>
      <c r="EPP11" s="53"/>
      <c r="EPQ11" s="53"/>
      <c r="EPR11" s="53"/>
      <c r="EPS11" s="53"/>
      <c r="EPT11" s="53"/>
      <c r="EPU11" s="53"/>
      <c r="EPV11" s="53"/>
      <c r="EPW11" s="53"/>
      <c r="EPX11" s="53"/>
      <c r="EPY11" s="53"/>
      <c r="EPZ11" s="53"/>
      <c r="EQA11" s="53"/>
      <c r="EQB11" s="53"/>
      <c r="EQC11" s="53"/>
      <c r="EQD11" s="53"/>
      <c r="EQE11" s="53"/>
      <c r="EQF11" s="53"/>
      <c r="EQG11" s="53"/>
      <c r="EQH11" s="53"/>
      <c r="EQI11" s="53"/>
      <c r="EQJ11" s="53"/>
      <c r="EQK11" s="53"/>
      <c r="EQL11" s="53"/>
      <c r="EQM11" s="53"/>
      <c r="EQN11" s="53"/>
      <c r="EQO11" s="53"/>
      <c r="EQP11" s="53"/>
      <c r="EQQ11" s="53"/>
      <c r="EQR11" s="53"/>
      <c r="EQS11" s="53"/>
      <c r="EQT11" s="53"/>
      <c r="EQU11" s="53"/>
      <c r="EQV11" s="53"/>
      <c r="EQW11" s="53"/>
      <c r="EQX11" s="53"/>
      <c r="EQY11" s="53"/>
      <c r="EQZ11" s="53"/>
      <c r="ERA11" s="53"/>
      <c r="ERB11" s="53"/>
      <c r="ERC11" s="53"/>
      <c r="ERD11" s="53"/>
      <c r="ERE11" s="53"/>
      <c r="ERF11" s="53"/>
      <c r="ERG11" s="53"/>
      <c r="ERH11" s="53"/>
      <c r="ERI11" s="53"/>
      <c r="ERJ11" s="53"/>
      <c r="ERK11" s="53"/>
      <c r="ERL11" s="53"/>
      <c r="ERM11" s="53"/>
      <c r="ERN11" s="53"/>
      <c r="ERO11" s="53"/>
      <c r="ERP11" s="53"/>
      <c r="ERQ11" s="53"/>
      <c r="ERR11" s="53"/>
      <c r="ERS11" s="53"/>
      <c r="ERT11" s="53"/>
      <c r="ERU11" s="53"/>
      <c r="ERV11" s="53"/>
      <c r="ERW11" s="53"/>
      <c r="ERX11" s="53"/>
      <c r="ERY11" s="53"/>
      <c r="ERZ11" s="53"/>
      <c r="ESA11" s="53"/>
      <c r="ESB11" s="53"/>
      <c r="ESC11" s="53"/>
      <c r="ESD11" s="53"/>
      <c r="ESE11" s="53"/>
      <c r="ESF11" s="53"/>
      <c r="ESG11" s="53"/>
      <c r="ESH11" s="53"/>
      <c r="ESI11" s="53"/>
      <c r="ESJ11" s="53"/>
      <c r="ESK11" s="53"/>
      <c r="ESL11" s="53"/>
      <c r="ESM11" s="53"/>
      <c r="ESN11" s="53"/>
      <c r="ESO11" s="53"/>
      <c r="ESP11" s="53"/>
      <c r="ESQ11" s="53"/>
      <c r="ESR11" s="53"/>
      <c r="ESS11" s="53"/>
      <c r="EST11" s="53"/>
      <c r="ESU11" s="53"/>
      <c r="ESV11" s="53"/>
      <c r="ESW11" s="53"/>
      <c r="ESX11" s="53"/>
      <c r="ESY11" s="53"/>
      <c r="ESZ11" s="53"/>
      <c r="ETA11" s="53"/>
      <c r="ETB11" s="53"/>
      <c r="ETC11" s="53"/>
      <c r="ETD11" s="53"/>
      <c r="ETE11" s="53"/>
      <c r="ETF11" s="53"/>
      <c r="ETG11" s="53"/>
      <c r="ETH11" s="53"/>
      <c r="ETI11" s="53"/>
      <c r="ETJ11" s="53"/>
      <c r="ETK11" s="53"/>
      <c r="ETL11" s="53"/>
      <c r="ETM11" s="53"/>
      <c r="ETN11" s="53"/>
      <c r="ETO11" s="53"/>
      <c r="ETP11" s="53"/>
      <c r="ETQ11" s="53"/>
      <c r="ETR11" s="53"/>
      <c r="ETS11" s="53"/>
      <c r="ETT11" s="53"/>
      <c r="ETU11" s="53"/>
      <c r="ETV11" s="53"/>
      <c r="ETW11" s="53"/>
      <c r="ETX11" s="53"/>
      <c r="ETY11" s="53"/>
      <c r="ETZ11" s="53"/>
      <c r="EUA11" s="53"/>
      <c r="EUB11" s="53"/>
      <c r="EUC11" s="53"/>
      <c r="EUD11" s="53"/>
      <c r="EUE11" s="53"/>
      <c r="EUF11" s="53"/>
      <c r="EUG11" s="53"/>
      <c r="EUH11" s="53"/>
      <c r="EUI11" s="53"/>
      <c r="EUJ11" s="53"/>
      <c r="EUK11" s="53"/>
      <c r="EUL11" s="53"/>
      <c r="EUM11" s="53"/>
      <c r="EUN11" s="53"/>
      <c r="EUO11" s="53"/>
      <c r="EUP11" s="53"/>
      <c r="EUQ11" s="53"/>
      <c r="EUR11" s="53"/>
      <c r="EUS11" s="53"/>
      <c r="EUT11" s="53"/>
      <c r="EUU11" s="53"/>
      <c r="EUV11" s="53"/>
      <c r="EUW11" s="53"/>
      <c r="EUX11" s="53"/>
      <c r="EUY11" s="53"/>
      <c r="EUZ11" s="53"/>
      <c r="EVA11" s="53"/>
      <c r="EVB11" s="53"/>
      <c r="EVC11" s="53"/>
      <c r="EVD11" s="53"/>
      <c r="EVE11" s="53"/>
      <c r="EVF11" s="53"/>
      <c r="EVG11" s="53"/>
      <c r="EVH11" s="53"/>
      <c r="EVI11" s="53"/>
      <c r="EVJ11" s="53"/>
      <c r="EVK11" s="53"/>
      <c r="EVL11" s="53"/>
      <c r="EVM11" s="53"/>
      <c r="EVN11" s="53"/>
      <c r="EVO11" s="53"/>
      <c r="EVP11" s="53"/>
      <c r="EVQ11" s="53"/>
      <c r="EVR11" s="53"/>
      <c r="EVS11" s="53"/>
      <c r="EVT11" s="53"/>
      <c r="EVU11" s="53"/>
      <c r="EVV11" s="53"/>
      <c r="EVW11" s="53"/>
      <c r="EVX11" s="53"/>
      <c r="EVY11" s="53"/>
      <c r="EVZ11" s="53"/>
      <c r="EWA11" s="53"/>
      <c r="EWB11" s="53"/>
      <c r="EWC11" s="53"/>
      <c r="EWD11" s="53"/>
      <c r="EWE11" s="53"/>
      <c r="EWF11" s="53"/>
      <c r="EWG11" s="53"/>
      <c r="EWH11" s="53"/>
      <c r="EWI11" s="53"/>
      <c r="EWJ11" s="53"/>
      <c r="EWK11" s="53"/>
      <c r="EWL11" s="53"/>
      <c r="EWM11" s="53"/>
      <c r="EWN11" s="53"/>
      <c r="EWO11" s="53"/>
      <c r="EWP11" s="53"/>
      <c r="EWQ11" s="53"/>
      <c r="EWR11" s="53"/>
      <c r="EWS11" s="53"/>
      <c r="EWT11" s="53"/>
      <c r="EWU11" s="53"/>
      <c r="EWV11" s="53"/>
      <c r="EWW11" s="53"/>
      <c r="EWX11" s="53"/>
      <c r="EWY11" s="53"/>
      <c r="EWZ11" s="53"/>
      <c r="EXA11" s="53"/>
      <c r="EXB11" s="53"/>
      <c r="EXC11" s="53"/>
      <c r="EXD11" s="53"/>
      <c r="EXE11" s="53"/>
      <c r="EXF11" s="53"/>
      <c r="EXG11" s="53"/>
      <c r="EXH11" s="53"/>
      <c r="EXI11" s="53"/>
      <c r="EXJ11" s="53"/>
      <c r="EXK11" s="53"/>
      <c r="EXL11" s="53"/>
      <c r="EXM11" s="53"/>
      <c r="EXN11" s="53"/>
      <c r="EXO11" s="53"/>
      <c r="EXP11" s="53"/>
      <c r="EXQ11" s="53"/>
      <c r="EXR11" s="53"/>
      <c r="EXS11" s="53"/>
      <c r="EXT11" s="53"/>
      <c r="EXU11" s="53"/>
      <c r="EXV11" s="53"/>
      <c r="EXW11" s="53"/>
      <c r="EXX11" s="53"/>
      <c r="EXY11" s="53"/>
      <c r="EXZ11" s="53"/>
      <c r="EYA11" s="53"/>
      <c r="EYB11" s="53"/>
      <c r="EYC11" s="53"/>
      <c r="EYD11" s="53"/>
      <c r="EYE11" s="53"/>
      <c r="EYF11" s="53"/>
      <c r="EYG11" s="53"/>
      <c r="EYH11" s="53"/>
      <c r="EYI11" s="53"/>
      <c r="EYJ11" s="53"/>
      <c r="EYK11" s="53"/>
      <c r="EYL11" s="53"/>
      <c r="EYM11" s="53"/>
      <c r="EYN11" s="53"/>
      <c r="EYO11" s="53"/>
      <c r="EYP11" s="53"/>
      <c r="EYQ11" s="53"/>
      <c r="EYR11" s="53"/>
      <c r="EYS11" s="53"/>
      <c r="EYT11" s="53"/>
      <c r="EYU11" s="53"/>
      <c r="EYV11" s="53"/>
      <c r="EYW11" s="53"/>
      <c r="EYX11" s="53"/>
      <c r="EYY11" s="53"/>
      <c r="EYZ11" s="53"/>
      <c r="EZA11" s="53"/>
      <c r="EZB11" s="53"/>
      <c r="EZC11" s="53"/>
      <c r="EZD11" s="53"/>
      <c r="EZE11" s="53"/>
      <c r="EZF11" s="53"/>
      <c r="EZG11" s="53"/>
      <c r="EZH11" s="53"/>
      <c r="EZI11" s="53"/>
      <c r="EZJ11" s="53"/>
      <c r="EZK11" s="53"/>
      <c r="EZL11" s="53"/>
      <c r="EZM11" s="53"/>
      <c r="EZN11" s="53"/>
      <c r="EZO11" s="53"/>
      <c r="EZP11" s="53"/>
      <c r="EZQ11" s="53"/>
      <c r="EZR11" s="53"/>
      <c r="EZS11" s="53"/>
      <c r="EZT11" s="53"/>
      <c r="EZU11" s="53"/>
      <c r="EZV11" s="53"/>
      <c r="EZW11" s="53"/>
      <c r="EZX11" s="53"/>
      <c r="EZY11" s="53"/>
      <c r="EZZ11" s="53"/>
      <c r="FAA11" s="53"/>
      <c r="FAB11" s="53"/>
      <c r="FAC11" s="53"/>
      <c r="FAD11" s="53"/>
      <c r="FAE11" s="53"/>
      <c r="FAF11" s="53"/>
      <c r="FAG11" s="53"/>
      <c r="FAH11" s="53"/>
      <c r="FAI11" s="53"/>
      <c r="FAJ11" s="53"/>
      <c r="FAK11" s="53"/>
      <c r="FAL11" s="53"/>
      <c r="FAM11" s="53"/>
      <c r="FAN11" s="53"/>
      <c r="FAO11" s="53"/>
      <c r="FAP11" s="53"/>
      <c r="FAQ11" s="53"/>
      <c r="FAR11" s="53"/>
      <c r="FAS11" s="53"/>
      <c r="FAT11" s="53"/>
      <c r="FAU11" s="53"/>
      <c r="FAV11" s="53"/>
      <c r="FAW11" s="53"/>
      <c r="FAX11" s="53"/>
      <c r="FAY11" s="53"/>
      <c r="FAZ11" s="53"/>
      <c r="FBA11" s="53"/>
      <c r="FBB11" s="53"/>
      <c r="FBC11" s="53"/>
      <c r="FBD11" s="53"/>
      <c r="FBE11" s="53"/>
      <c r="FBF11" s="53"/>
      <c r="FBG11" s="53"/>
      <c r="FBH11" s="53"/>
      <c r="FBI11" s="53"/>
      <c r="FBJ11" s="53"/>
      <c r="FBK11" s="53"/>
      <c r="FBL11" s="53"/>
      <c r="FBM11" s="53"/>
      <c r="FBN11" s="53"/>
      <c r="FBO11" s="53"/>
      <c r="FBP11" s="53"/>
      <c r="FBQ11" s="53"/>
      <c r="FBR11" s="53"/>
      <c r="FBS11" s="53"/>
      <c r="FBT11" s="53"/>
      <c r="FBU11" s="53"/>
      <c r="FBV11" s="53"/>
      <c r="FBW11" s="53"/>
      <c r="FBX11" s="53"/>
      <c r="FBY11" s="53"/>
      <c r="FBZ11" s="53"/>
      <c r="FCA11" s="53"/>
      <c r="FCB11" s="53"/>
      <c r="FCC11" s="53"/>
      <c r="FCD11" s="53"/>
      <c r="FCE11" s="53"/>
      <c r="FCF11" s="53"/>
      <c r="FCG11" s="53"/>
      <c r="FCH11" s="53"/>
      <c r="FCI11" s="53"/>
      <c r="FCJ11" s="53"/>
      <c r="FCK11" s="53"/>
      <c r="FCL11" s="53"/>
      <c r="FCM11" s="53"/>
      <c r="FCN11" s="53"/>
      <c r="FCO11" s="53"/>
      <c r="FCP11" s="53"/>
      <c r="FCQ11" s="53"/>
      <c r="FCR11" s="53"/>
      <c r="FCS11" s="53"/>
      <c r="FCT11" s="53"/>
      <c r="FCU11" s="53"/>
      <c r="FCV11" s="53"/>
      <c r="FCW11" s="53"/>
      <c r="FCX11" s="53"/>
      <c r="FCY11" s="53"/>
      <c r="FCZ11" s="53"/>
      <c r="FDA11" s="53"/>
      <c r="FDB11" s="53"/>
      <c r="FDC11" s="53"/>
      <c r="FDD11" s="53"/>
      <c r="FDE11" s="53"/>
      <c r="FDF11" s="53"/>
      <c r="FDG11" s="53"/>
      <c r="FDH11" s="53"/>
      <c r="FDI11" s="53"/>
      <c r="FDJ11" s="53"/>
      <c r="FDK11" s="53"/>
      <c r="FDL11" s="53"/>
      <c r="FDM11" s="53"/>
      <c r="FDN11" s="53"/>
      <c r="FDO11" s="53"/>
      <c r="FDP11" s="53"/>
      <c r="FDQ11" s="53"/>
      <c r="FDR11" s="53"/>
      <c r="FDS11" s="53"/>
      <c r="FDT11" s="53"/>
      <c r="FDU11" s="53"/>
      <c r="FDV11" s="53"/>
      <c r="FDW11" s="53"/>
      <c r="FDX11" s="53"/>
      <c r="FDY11" s="53"/>
      <c r="FDZ11" s="53"/>
      <c r="FEA11" s="53"/>
      <c r="FEB11" s="53"/>
      <c r="FEC11" s="53"/>
      <c r="FED11" s="53"/>
      <c r="FEE11" s="53"/>
      <c r="FEF11" s="53"/>
      <c r="FEG11" s="53"/>
      <c r="FEH11" s="53"/>
      <c r="FEI11" s="53"/>
      <c r="FEJ11" s="53"/>
      <c r="FEK11" s="53"/>
      <c r="FEL11" s="53"/>
      <c r="FEM11" s="53"/>
      <c r="FEN11" s="53"/>
      <c r="FEO11" s="53"/>
      <c r="FEP11" s="53"/>
      <c r="FEQ11" s="53"/>
      <c r="FER11" s="53"/>
      <c r="FES11" s="53"/>
      <c r="FET11" s="53"/>
      <c r="FEU11" s="53"/>
      <c r="FEV11" s="53"/>
      <c r="FEW11" s="53"/>
      <c r="FEX11" s="53"/>
      <c r="FEY11" s="53"/>
      <c r="FEZ11" s="53"/>
      <c r="FFA11" s="53"/>
      <c r="FFB11" s="53"/>
      <c r="FFC11" s="53"/>
      <c r="FFD11" s="53"/>
      <c r="FFE11" s="53"/>
      <c r="FFF11" s="53"/>
      <c r="FFG11" s="53"/>
      <c r="FFH11" s="53"/>
      <c r="FFI11" s="53"/>
      <c r="FFJ11" s="53"/>
      <c r="FFK11" s="53"/>
      <c r="FFL11" s="53"/>
      <c r="FFM11" s="53"/>
      <c r="FFN11" s="53"/>
      <c r="FFO11" s="53"/>
      <c r="FFP11" s="53"/>
      <c r="FFQ11" s="53"/>
      <c r="FFR11" s="53"/>
      <c r="FFS11" s="53"/>
      <c r="FFT11" s="53"/>
      <c r="FFU11" s="53"/>
      <c r="FFV11" s="53"/>
      <c r="FFW11" s="53"/>
      <c r="FFX11" s="53"/>
      <c r="FFY11" s="53"/>
      <c r="FFZ11" s="53"/>
      <c r="FGA11" s="53"/>
      <c r="FGB11" s="53"/>
      <c r="FGC11" s="53"/>
      <c r="FGD11" s="53"/>
      <c r="FGE11" s="53"/>
      <c r="FGF11" s="53"/>
      <c r="FGG11" s="53"/>
      <c r="FGH11" s="53"/>
      <c r="FGI11" s="53"/>
      <c r="FGJ11" s="53"/>
      <c r="FGK11" s="53"/>
      <c r="FGL11" s="53"/>
      <c r="FGM11" s="53"/>
      <c r="FGN11" s="53"/>
      <c r="FGO11" s="53"/>
      <c r="FGP11" s="53"/>
      <c r="FGQ11" s="53"/>
      <c r="FGR11" s="53"/>
      <c r="FGS11" s="53"/>
      <c r="FGT11" s="53"/>
      <c r="FGU11" s="53"/>
      <c r="FGV11" s="53"/>
      <c r="FGW11" s="53"/>
      <c r="FGX11" s="53"/>
      <c r="FGY11" s="53"/>
      <c r="FGZ11" s="53"/>
      <c r="FHA11" s="53"/>
      <c r="FHB11" s="53"/>
      <c r="FHC11" s="53"/>
      <c r="FHD11" s="53"/>
      <c r="FHE11" s="53"/>
      <c r="FHF11" s="53"/>
      <c r="FHG11" s="53"/>
      <c r="FHH11" s="53"/>
      <c r="FHI11" s="53"/>
      <c r="FHJ11" s="53"/>
      <c r="FHK11" s="53"/>
      <c r="FHL11" s="53"/>
      <c r="FHM11" s="53"/>
      <c r="FHN11" s="53"/>
      <c r="FHO11" s="53"/>
      <c r="FHP11" s="53"/>
      <c r="FHQ11" s="53"/>
      <c r="FHR11" s="53"/>
      <c r="FHS11" s="53"/>
      <c r="FHT11" s="53"/>
      <c r="FHU11" s="53"/>
      <c r="FHV11" s="53"/>
      <c r="FHW11" s="53"/>
      <c r="FHX11" s="53"/>
      <c r="FHY11" s="53"/>
      <c r="FHZ11" s="53"/>
      <c r="FIA11" s="53"/>
      <c r="FIB11" s="53"/>
      <c r="FIC11" s="53"/>
      <c r="FID11" s="53"/>
      <c r="FIE11" s="53"/>
      <c r="FIF11" s="53"/>
      <c r="FIG11" s="53"/>
      <c r="FIH11" s="53"/>
      <c r="FII11" s="53"/>
      <c r="FIJ11" s="53"/>
      <c r="FIK11" s="53"/>
      <c r="FIL11" s="53"/>
      <c r="FIM11" s="53"/>
      <c r="FIN11" s="53"/>
      <c r="FIO11" s="53"/>
      <c r="FIP11" s="53"/>
      <c r="FIQ11" s="53"/>
      <c r="FIR11" s="53"/>
      <c r="FIS11" s="53"/>
      <c r="FIT11" s="53"/>
      <c r="FIU11" s="53"/>
      <c r="FIV11" s="53"/>
      <c r="FIW11" s="53"/>
      <c r="FIX11" s="53"/>
      <c r="FIY11" s="53"/>
      <c r="FIZ11" s="53"/>
      <c r="FJA11" s="53"/>
      <c r="FJB11" s="53"/>
      <c r="FJC11" s="53"/>
      <c r="FJD11" s="53"/>
      <c r="FJE11" s="53"/>
      <c r="FJF11" s="53"/>
      <c r="FJG11" s="53"/>
      <c r="FJH11" s="53"/>
      <c r="FJI11" s="53"/>
      <c r="FJJ11" s="53"/>
      <c r="FJK11" s="53"/>
      <c r="FJL11" s="53"/>
      <c r="FJM11" s="53"/>
      <c r="FJN11" s="53"/>
      <c r="FJO11" s="53"/>
      <c r="FJP11" s="53"/>
      <c r="FJQ11" s="53"/>
      <c r="FJR11" s="53"/>
      <c r="FJS11" s="53"/>
      <c r="FJT11" s="53"/>
      <c r="FJU11" s="53"/>
      <c r="FJV11" s="53"/>
      <c r="FJW11" s="53"/>
      <c r="FJX11" s="53"/>
      <c r="FJY11" s="53"/>
      <c r="FJZ11" s="53"/>
      <c r="FKA11" s="53"/>
      <c r="FKB11" s="53"/>
      <c r="FKC11" s="53"/>
      <c r="FKD11" s="53"/>
      <c r="FKE11" s="53"/>
      <c r="FKF11" s="53"/>
      <c r="FKG11" s="53"/>
      <c r="FKH11" s="53"/>
      <c r="FKI11" s="53"/>
      <c r="FKJ11" s="53"/>
      <c r="FKK11" s="53"/>
      <c r="FKL11" s="53"/>
      <c r="FKM11" s="53"/>
      <c r="FKN11" s="53"/>
      <c r="FKO11" s="53"/>
      <c r="FKP11" s="53"/>
      <c r="FKQ11" s="53"/>
      <c r="FKR11" s="53"/>
      <c r="FKS11" s="53"/>
      <c r="FKT11" s="53"/>
      <c r="FKU11" s="53"/>
      <c r="FKV11" s="53"/>
      <c r="FKW11" s="53"/>
      <c r="FKX11" s="53"/>
      <c r="FKY11" s="53"/>
      <c r="FKZ11" s="53"/>
      <c r="FLA11" s="53"/>
      <c r="FLB11" s="53"/>
      <c r="FLC11" s="53"/>
      <c r="FLD11" s="53"/>
      <c r="FLE11" s="53"/>
      <c r="FLF11" s="53"/>
      <c r="FLG11" s="53"/>
      <c r="FLH11" s="53"/>
      <c r="FLI11" s="53"/>
      <c r="FLJ11" s="53"/>
      <c r="FLK11" s="53"/>
      <c r="FLL11" s="53"/>
      <c r="FLM11" s="53"/>
      <c r="FLN11" s="53"/>
      <c r="FLO11" s="53"/>
      <c r="FLP11" s="53"/>
      <c r="FLQ11" s="53"/>
      <c r="FLR11" s="53"/>
      <c r="FLS11" s="53"/>
      <c r="FLT11" s="53"/>
      <c r="FLU11" s="53"/>
      <c r="FLV11" s="53"/>
      <c r="FLW11" s="53"/>
      <c r="FLX11" s="53"/>
      <c r="FLY11" s="53"/>
      <c r="FLZ11" s="53"/>
      <c r="FMA11" s="53"/>
      <c r="FMB11" s="53"/>
      <c r="FMC11" s="53"/>
      <c r="FMD11" s="53"/>
      <c r="FME11" s="53"/>
      <c r="FMF11" s="53"/>
      <c r="FMG11" s="53"/>
      <c r="FMH11" s="53"/>
      <c r="FMI11" s="53"/>
      <c r="FMJ11" s="53"/>
      <c r="FMK11" s="53"/>
      <c r="FML11" s="53"/>
      <c r="FMM11" s="53"/>
      <c r="FMN11" s="53"/>
      <c r="FMO11" s="53"/>
      <c r="FMP11" s="53"/>
      <c r="FMQ11" s="53"/>
      <c r="FMR11" s="53"/>
      <c r="FMS11" s="53"/>
      <c r="FMT11" s="53"/>
      <c r="FMU11" s="53"/>
      <c r="FMV11" s="53"/>
      <c r="FMW11" s="53"/>
      <c r="FMX11" s="53"/>
      <c r="FMY11" s="53"/>
      <c r="FMZ11" s="53"/>
      <c r="FNA11" s="53"/>
      <c r="FNB11" s="53"/>
      <c r="FNC11" s="53"/>
      <c r="FND11" s="53"/>
      <c r="FNE11" s="53"/>
      <c r="FNF11" s="53"/>
      <c r="FNG11" s="53"/>
      <c r="FNH11" s="53"/>
      <c r="FNI11" s="53"/>
      <c r="FNJ11" s="53"/>
      <c r="FNK11" s="53"/>
      <c r="FNL11" s="53"/>
      <c r="FNM11" s="53"/>
      <c r="FNN11" s="53"/>
      <c r="FNO11" s="53"/>
      <c r="FNP11" s="53"/>
      <c r="FNQ11" s="53"/>
      <c r="FNR11" s="53"/>
      <c r="FNS11" s="53"/>
      <c r="FNT11" s="53"/>
      <c r="FNU11" s="53"/>
      <c r="FNV11" s="53"/>
      <c r="FNW11" s="53"/>
      <c r="FNX11" s="53"/>
      <c r="FNY11" s="53"/>
      <c r="FNZ11" s="53"/>
      <c r="FOA11" s="53"/>
      <c r="FOB11" s="53"/>
      <c r="FOC11" s="53"/>
      <c r="FOD11" s="53"/>
      <c r="FOE11" s="53"/>
      <c r="FOF11" s="53"/>
      <c r="FOG11" s="53"/>
      <c r="FOH11" s="53"/>
      <c r="FOI11" s="53"/>
      <c r="FOJ11" s="53"/>
      <c r="FOK11" s="53"/>
      <c r="FOL11" s="53"/>
      <c r="FOM11" s="53"/>
      <c r="FON11" s="53"/>
      <c r="FOO11" s="53"/>
      <c r="FOP11" s="53"/>
      <c r="FOQ11" s="53"/>
      <c r="FOR11" s="53"/>
      <c r="FOS11" s="53"/>
      <c r="FOT11" s="53"/>
      <c r="FOU11" s="53"/>
      <c r="FOV11" s="53"/>
      <c r="FOW11" s="53"/>
      <c r="FOX11" s="53"/>
      <c r="FOY11" s="53"/>
      <c r="FOZ11" s="53"/>
      <c r="FPA11" s="53"/>
      <c r="FPB11" s="53"/>
      <c r="FPC11" s="53"/>
      <c r="FPD11" s="53"/>
      <c r="FPE11" s="53"/>
      <c r="FPF11" s="53"/>
      <c r="FPG11" s="53"/>
      <c r="FPH11" s="53"/>
      <c r="FPI11" s="53"/>
      <c r="FPJ11" s="53"/>
      <c r="FPK11" s="53"/>
      <c r="FPL11" s="53"/>
      <c r="FPM11" s="53"/>
      <c r="FPN11" s="53"/>
      <c r="FPO11" s="53"/>
      <c r="FPP11" s="53"/>
      <c r="FPQ11" s="53"/>
      <c r="FPR11" s="53"/>
      <c r="FPS11" s="53"/>
      <c r="FPT11" s="53"/>
      <c r="FPU11" s="53"/>
      <c r="FPV11" s="53"/>
      <c r="FPW11" s="53"/>
      <c r="FPX11" s="53"/>
      <c r="FPY11" s="53"/>
      <c r="FPZ11" s="53"/>
      <c r="FQA11" s="53"/>
      <c r="FQB11" s="53"/>
      <c r="FQC11" s="53"/>
      <c r="FQD11" s="53"/>
      <c r="FQE11" s="53"/>
      <c r="FQF11" s="53"/>
      <c r="FQG11" s="53"/>
      <c r="FQH11" s="53"/>
      <c r="FQI11" s="53"/>
      <c r="FQJ11" s="53"/>
      <c r="FQK11" s="53"/>
      <c r="FQL11" s="53"/>
      <c r="FQM11" s="53"/>
      <c r="FQN11" s="53"/>
      <c r="FQO11" s="53"/>
      <c r="FQP11" s="53"/>
      <c r="FQQ11" s="53"/>
      <c r="FQR11" s="53"/>
      <c r="FQS11" s="53"/>
      <c r="FQT11" s="53"/>
      <c r="FQU11" s="53"/>
      <c r="FQV11" s="53"/>
      <c r="FQW11" s="53"/>
      <c r="FQX11" s="53"/>
      <c r="FQY11" s="53"/>
      <c r="FQZ11" s="53"/>
      <c r="FRA11" s="53"/>
      <c r="FRB11" s="53"/>
      <c r="FRC11" s="53"/>
      <c r="FRD11" s="53"/>
      <c r="FRE11" s="53"/>
      <c r="FRF11" s="53"/>
      <c r="FRG11" s="53"/>
      <c r="FRH11" s="53"/>
      <c r="FRI11" s="53"/>
      <c r="FRJ11" s="53"/>
      <c r="FRK11" s="53"/>
      <c r="FRL11" s="53"/>
      <c r="FRM11" s="53"/>
      <c r="FRN11" s="53"/>
      <c r="FRO11" s="53"/>
      <c r="FRP11" s="53"/>
      <c r="FRQ11" s="53"/>
      <c r="FRR11" s="53"/>
      <c r="FRS11" s="53"/>
      <c r="FRT11" s="53"/>
      <c r="FRU11" s="53"/>
      <c r="FRV11" s="53"/>
      <c r="FRW11" s="53"/>
      <c r="FRX11" s="53"/>
      <c r="FRY11" s="53"/>
      <c r="FRZ11" s="53"/>
      <c r="FSA11" s="53"/>
      <c r="FSB11" s="53"/>
      <c r="FSC11" s="53"/>
      <c r="FSD11" s="53"/>
      <c r="FSE11" s="53"/>
      <c r="FSF11" s="53"/>
      <c r="FSG11" s="53"/>
      <c r="FSH11" s="53"/>
      <c r="FSI11" s="53"/>
      <c r="FSJ11" s="53"/>
      <c r="FSK11" s="53"/>
      <c r="FSL11" s="53"/>
      <c r="FSM11" s="53"/>
      <c r="FSN11" s="53"/>
      <c r="FSO11" s="53"/>
      <c r="FSP11" s="53"/>
      <c r="FSQ11" s="53"/>
      <c r="FSR11" s="53"/>
      <c r="FSS11" s="53"/>
      <c r="FST11" s="53"/>
      <c r="FSU11" s="53"/>
      <c r="FSV11" s="53"/>
      <c r="FSW11" s="53"/>
      <c r="FSX11" s="53"/>
      <c r="FSY11" s="53"/>
      <c r="FSZ11" s="53"/>
      <c r="FTA11" s="53"/>
      <c r="FTB11" s="53"/>
      <c r="FTC11" s="53"/>
      <c r="FTD11" s="53"/>
      <c r="FTE11" s="53"/>
      <c r="FTF11" s="53"/>
      <c r="FTG11" s="53"/>
      <c r="FTH11" s="53"/>
      <c r="FTI11" s="53"/>
      <c r="FTJ11" s="53"/>
      <c r="FTK11" s="53"/>
      <c r="FTL11" s="53"/>
      <c r="FTM11" s="53"/>
      <c r="FTN11" s="53"/>
      <c r="FTO11" s="53"/>
      <c r="FTP11" s="53"/>
      <c r="FTQ11" s="53"/>
      <c r="FTR11" s="53"/>
      <c r="FTS11" s="53"/>
      <c r="FTT11" s="53"/>
      <c r="FTU11" s="53"/>
      <c r="FTV11" s="53"/>
      <c r="FTW11" s="53"/>
      <c r="FTX11" s="53"/>
      <c r="FTY11" s="53"/>
      <c r="FTZ11" s="53"/>
      <c r="FUA11" s="53"/>
      <c r="FUB11" s="53"/>
      <c r="FUC11" s="53"/>
      <c r="FUD11" s="53"/>
      <c r="FUE11" s="53"/>
      <c r="FUF11" s="53"/>
      <c r="FUG11" s="53"/>
      <c r="FUH11" s="53"/>
      <c r="FUI11" s="53"/>
      <c r="FUJ11" s="53"/>
      <c r="FUK11" s="53"/>
      <c r="FUL11" s="53"/>
      <c r="FUM11" s="53"/>
      <c r="FUN11" s="53"/>
      <c r="FUO11" s="53"/>
      <c r="FUP11" s="53"/>
      <c r="FUQ11" s="53"/>
      <c r="FUR11" s="53"/>
      <c r="FUS11" s="53"/>
      <c r="FUT11" s="53"/>
      <c r="FUU11" s="53"/>
      <c r="FUV11" s="53"/>
      <c r="FUW11" s="53"/>
      <c r="FUX11" s="53"/>
      <c r="FUY11" s="53"/>
      <c r="FUZ11" s="53"/>
      <c r="FVA11" s="53"/>
      <c r="FVB11" s="53"/>
      <c r="FVC11" s="53"/>
      <c r="FVD11" s="53"/>
      <c r="FVE11" s="53"/>
      <c r="FVF11" s="53"/>
      <c r="FVG11" s="53"/>
      <c r="FVH11" s="53"/>
      <c r="FVI11" s="53"/>
      <c r="FVJ11" s="53"/>
      <c r="FVK11" s="53"/>
      <c r="FVL11" s="53"/>
      <c r="FVM11" s="53"/>
      <c r="FVN11" s="53"/>
      <c r="FVO11" s="53"/>
      <c r="FVP11" s="53"/>
      <c r="FVQ11" s="53"/>
      <c r="FVR11" s="53"/>
      <c r="FVS11" s="53"/>
      <c r="FVT11" s="53"/>
      <c r="FVU11" s="53"/>
      <c r="FVV11" s="53"/>
      <c r="FVW11" s="53"/>
      <c r="FVX11" s="53"/>
      <c r="FVY11" s="53"/>
      <c r="FVZ11" s="53"/>
      <c r="FWA11" s="53"/>
      <c r="FWB11" s="53"/>
      <c r="FWC11" s="53"/>
      <c r="FWD11" s="53"/>
      <c r="FWE11" s="53"/>
      <c r="FWF11" s="53"/>
      <c r="FWG11" s="53"/>
      <c r="FWH11" s="53"/>
      <c r="FWI11" s="53"/>
      <c r="FWJ11" s="53"/>
      <c r="FWK11" s="53"/>
      <c r="FWL11" s="53"/>
      <c r="FWM11" s="53"/>
      <c r="FWN11" s="53"/>
      <c r="FWO11" s="53"/>
      <c r="FWP11" s="53"/>
      <c r="FWQ11" s="53"/>
      <c r="FWR11" s="53"/>
      <c r="FWS11" s="53"/>
      <c r="FWT11" s="53"/>
      <c r="FWU11" s="53"/>
      <c r="FWV11" s="53"/>
      <c r="FWW11" s="53"/>
      <c r="FWX11" s="53"/>
      <c r="FWY11" s="53"/>
      <c r="FWZ11" s="53"/>
      <c r="FXA11" s="53"/>
      <c r="FXB11" s="53"/>
      <c r="FXC11" s="53"/>
      <c r="FXD11" s="53"/>
      <c r="FXE11" s="53"/>
      <c r="FXF11" s="53"/>
      <c r="FXG11" s="53"/>
      <c r="FXH11" s="53"/>
      <c r="FXI11" s="53"/>
      <c r="FXJ11" s="53"/>
      <c r="FXK11" s="53"/>
      <c r="FXL11" s="53"/>
      <c r="FXM11" s="53"/>
      <c r="FXN11" s="53"/>
      <c r="FXO11" s="53"/>
      <c r="FXP11" s="53"/>
      <c r="FXQ11" s="53"/>
      <c r="FXR11" s="53"/>
      <c r="FXS11" s="53"/>
      <c r="FXT11" s="53"/>
      <c r="FXU11" s="53"/>
      <c r="FXV11" s="53"/>
      <c r="FXW11" s="53"/>
      <c r="FXX11" s="53"/>
      <c r="FXY11" s="53"/>
      <c r="FXZ11" s="53"/>
      <c r="FYA11" s="53"/>
      <c r="FYB11" s="53"/>
      <c r="FYC11" s="53"/>
      <c r="FYD11" s="53"/>
      <c r="FYE11" s="53"/>
      <c r="FYF11" s="53"/>
      <c r="FYG11" s="53"/>
      <c r="FYH11" s="53"/>
      <c r="FYI11" s="53"/>
      <c r="FYJ11" s="53"/>
      <c r="FYK11" s="53"/>
      <c r="FYL11" s="53"/>
      <c r="FYM11" s="53"/>
      <c r="FYN11" s="53"/>
      <c r="FYO11" s="53"/>
      <c r="FYP11" s="53"/>
      <c r="FYQ11" s="53"/>
      <c r="FYR11" s="53"/>
      <c r="FYS11" s="53"/>
      <c r="FYT11" s="53"/>
      <c r="FYU11" s="53"/>
      <c r="FYV11" s="53"/>
      <c r="FYW11" s="53"/>
      <c r="FYX11" s="53"/>
      <c r="FYY11" s="53"/>
      <c r="FYZ11" s="53"/>
      <c r="FZA11" s="53"/>
      <c r="FZB11" s="53"/>
      <c r="FZC11" s="53"/>
      <c r="FZD11" s="53"/>
      <c r="FZE11" s="53"/>
      <c r="FZF11" s="53"/>
      <c r="FZG11" s="53"/>
      <c r="FZH11" s="53"/>
      <c r="FZI11" s="53"/>
      <c r="FZJ11" s="53"/>
      <c r="FZK11" s="53"/>
      <c r="FZL11" s="53"/>
      <c r="FZM11" s="53"/>
      <c r="FZN11" s="53"/>
      <c r="FZO11" s="53"/>
      <c r="FZP11" s="53"/>
      <c r="FZQ11" s="53"/>
      <c r="FZR11" s="53"/>
      <c r="FZS11" s="53"/>
      <c r="FZT11" s="53"/>
      <c r="FZU11" s="53"/>
      <c r="FZV11" s="53"/>
      <c r="FZW11" s="53"/>
      <c r="FZX11" s="53"/>
      <c r="FZY11" s="53"/>
      <c r="FZZ11" s="53"/>
      <c r="GAA11" s="53"/>
      <c r="GAB11" s="53"/>
      <c r="GAC11" s="53"/>
      <c r="GAD11" s="53"/>
      <c r="GAE11" s="53"/>
      <c r="GAF11" s="53"/>
      <c r="GAG11" s="53"/>
      <c r="GAH11" s="53"/>
      <c r="GAI11" s="53"/>
      <c r="GAJ11" s="53"/>
      <c r="GAK11" s="53"/>
      <c r="GAL11" s="53"/>
      <c r="GAM11" s="53"/>
      <c r="GAN11" s="53"/>
      <c r="GAO11" s="53"/>
      <c r="GAP11" s="53"/>
      <c r="GAQ11" s="53"/>
      <c r="GAR11" s="53"/>
      <c r="GAS11" s="53"/>
      <c r="GAT11" s="53"/>
      <c r="GAU11" s="53"/>
      <c r="GAV11" s="53"/>
      <c r="GAW11" s="53"/>
      <c r="GAX11" s="53"/>
      <c r="GAY11" s="53"/>
      <c r="GAZ11" s="53"/>
      <c r="GBA11" s="53"/>
      <c r="GBB11" s="53"/>
      <c r="GBC11" s="53"/>
      <c r="GBD11" s="53"/>
      <c r="GBE11" s="53"/>
      <c r="GBF11" s="53"/>
      <c r="GBG11" s="53"/>
      <c r="GBH11" s="53"/>
      <c r="GBI11" s="53"/>
      <c r="GBJ11" s="53"/>
      <c r="GBK11" s="53"/>
      <c r="GBL11" s="53"/>
      <c r="GBM11" s="53"/>
      <c r="GBN11" s="53"/>
      <c r="GBO11" s="53"/>
      <c r="GBP11" s="53"/>
      <c r="GBQ11" s="53"/>
      <c r="GBR11" s="53"/>
      <c r="GBS11" s="53"/>
      <c r="GBT11" s="53"/>
      <c r="GBU11" s="53"/>
      <c r="GBV11" s="53"/>
      <c r="GBW11" s="53"/>
      <c r="GBX11" s="53"/>
      <c r="GBY11" s="53"/>
      <c r="GBZ11" s="53"/>
      <c r="GCA11" s="53"/>
      <c r="GCB11" s="53"/>
      <c r="GCC11" s="53"/>
      <c r="GCD11" s="53"/>
      <c r="GCE11" s="53"/>
      <c r="GCF11" s="53"/>
      <c r="GCG11" s="53"/>
      <c r="GCH11" s="53"/>
      <c r="GCI11" s="53"/>
      <c r="GCJ11" s="53"/>
      <c r="GCK11" s="53"/>
      <c r="GCL11" s="53"/>
      <c r="GCM11" s="53"/>
      <c r="GCN11" s="53"/>
      <c r="GCO11" s="53"/>
      <c r="GCP11" s="53"/>
      <c r="GCQ11" s="53"/>
      <c r="GCR11" s="53"/>
      <c r="GCS11" s="53"/>
      <c r="GCT11" s="53"/>
      <c r="GCU11" s="53"/>
      <c r="GCV11" s="53"/>
      <c r="GCW11" s="53"/>
      <c r="GCX11" s="53"/>
      <c r="GCY11" s="53"/>
      <c r="GCZ11" s="53"/>
      <c r="GDA11" s="53"/>
      <c r="GDB11" s="53"/>
      <c r="GDC11" s="53"/>
      <c r="GDD11" s="53"/>
      <c r="GDE11" s="53"/>
      <c r="GDF11" s="53"/>
      <c r="GDG11" s="53"/>
      <c r="GDH11" s="53"/>
      <c r="GDI11" s="53"/>
      <c r="GDJ11" s="53"/>
      <c r="GDK11" s="53"/>
      <c r="GDL11" s="53"/>
      <c r="GDM11" s="53"/>
      <c r="GDN11" s="53"/>
      <c r="GDO11" s="53"/>
      <c r="GDP11" s="53"/>
      <c r="GDQ11" s="53"/>
      <c r="GDR11" s="53"/>
      <c r="GDS11" s="53"/>
      <c r="GDT11" s="53"/>
      <c r="GDU11" s="53"/>
      <c r="GDV11" s="53"/>
      <c r="GDW11" s="53"/>
      <c r="GDX11" s="53"/>
      <c r="GDY11" s="53"/>
      <c r="GDZ11" s="53"/>
      <c r="GEA11" s="53"/>
      <c r="GEB11" s="53"/>
      <c r="GEC11" s="53"/>
      <c r="GED11" s="53"/>
      <c r="GEE11" s="53"/>
      <c r="GEF11" s="53"/>
      <c r="GEG11" s="53"/>
      <c r="GEH11" s="53"/>
      <c r="GEI11" s="53"/>
      <c r="GEJ11" s="53"/>
      <c r="GEK11" s="53"/>
      <c r="GEL11" s="53"/>
      <c r="GEM11" s="53"/>
      <c r="GEN11" s="53"/>
      <c r="GEO11" s="53"/>
      <c r="GEP11" s="53"/>
      <c r="GEQ11" s="53"/>
      <c r="GER11" s="53"/>
      <c r="GES11" s="53"/>
      <c r="GET11" s="53"/>
      <c r="GEU11" s="53"/>
      <c r="GEV11" s="53"/>
      <c r="GEW11" s="53"/>
      <c r="GEX11" s="53"/>
      <c r="GEY11" s="53"/>
      <c r="GEZ11" s="53"/>
      <c r="GFA11" s="53"/>
      <c r="GFB11" s="53"/>
      <c r="GFC11" s="53"/>
      <c r="GFD11" s="53"/>
      <c r="GFE11" s="53"/>
      <c r="GFF11" s="53"/>
      <c r="GFG11" s="53"/>
      <c r="GFH11" s="53"/>
      <c r="GFI11" s="53"/>
      <c r="GFJ11" s="53"/>
      <c r="GFK11" s="53"/>
      <c r="GFL11" s="53"/>
      <c r="GFM11" s="53"/>
      <c r="GFN11" s="53"/>
      <c r="GFO11" s="53"/>
      <c r="GFP11" s="53"/>
      <c r="GFQ11" s="53"/>
      <c r="GFR11" s="53"/>
      <c r="GFS11" s="53"/>
      <c r="GFT11" s="53"/>
      <c r="GFU11" s="53"/>
      <c r="GFV11" s="53"/>
      <c r="GFW11" s="53"/>
      <c r="GFX11" s="53"/>
      <c r="GFY11" s="53"/>
      <c r="GFZ11" s="53"/>
      <c r="GGA11" s="53"/>
      <c r="GGB11" s="53"/>
      <c r="GGC11" s="53"/>
      <c r="GGD11" s="53"/>
      <c r="GGE11" s="53"/>
      <c r="GGF11" s="53"/>
      <c r="GGG11" s="53"/>
      <c r="GGH11" s="53"/>
      <c r="GGI11" s="53"/>
      <c r="GGJ11" s="53"/>
      <c r="GGK11" s="53"/>
      <c r="GGL11" s="53"/>
      <c r="GGM11" s="53"/>
      <c r="GGN11" s="53"/>
      <c r="GGO11" s="53"/>
      <c r="GGP11" s="53"/>
      <c r="GGQ11" s="53"/>
      <c r="GGR11" s="53"/>
      <c r="GGS11" s="53"/>
      <c r="GGT11" s="53"/>
      <c r="GGU11" s="53"/>
      <c r="GGV11" s="53"/>
      <c r="GGW11" s="53"/>
      <c r="GGX11" s="53"/>
      <c r="GGY11" s="53"/>
      <c r="GGZ11" s="53"/>
      <c r="GHA11" s="53"/>
      <c r="GHB11" s="53"/>
      <c r="GHC11" s="53"/>
      <c r="GHD11" s="53"/>
      <c r="GHE11" s="53"/>
      <c r="GHF11" s="53"/>
      <c r="GHG11" s="53"/>
      <c r="GHH11" s="53"/>
      <c r="GHI11" s="53"/>
      <c r="GHJ11" s="53"/>
      <c r="GHK11" s="53"/>
      <c r="GHL11" s="53"/>
      <c r="GHM11" s="53"/>
      <c r="GHN11" s="53"/>
      <c r="GHO11" s="53"/>
      <c r="GHP11" s="53"/>
      <c r="GHQ11" s="53"/>
      <c r="GHR11" s="53"/>
      <c r="GHS11" s="53"/>
      <c r="GHT11" s="53"/>
      <c r="GHU11" s="53"/>
      <c r="GHV11" s="53"/>
      <c r="GHW11" s="53"/>
      <c r="GHX11" s="53"/>
      <c r="GHY11" s="53"/>
      <c r="GHZ11" s="53"/>
      <c r="GIA11" s="53"/>
      <c r="GIB11" s="53"/>
      <c r="GIC11" s="53"/>
      <c r="GID11" s="53"/>
      <c r="GIE11" s="53"/>
      <c r="GIF11" s="53"/>
      <c r="GIG11" s="53"/>
      <c r="GIH11" s="53"/>
      <c r="GII11" s="53"/>
      <c r="GIJ11" s="53"/>
      <c r="GIK11" s="53"/>
      <c r="GIL11" s="53"/>
      <c r="GIM11" s="53"/>
      <c r="GIN11" s="53"/>
      <c r="GIO11" s="53"/>
      <c r="GIP11" s="53"/>
      <c r="GIQ11" s="53"/>
      <c r="GIR11" s="53"/>
      <c r="GIS11" s="53"/>
      <c r="GIT11" s="53"/>
      <c r="GIU11" s="53"/>
      <c r="GIV11" s="53"/>
      <c r="GIW11" s="53"/>
      <c r="GIX11" s="53"/>
      <c r="GIY11" s="53"/>
      <c r="GIZ11" s="53"/>
      <c r="GJA11" s="53"/>
      <c r="GJB11" s="53"/>
      <c r="GJC11" s="53"/>
      <c r="GJD11" s="53"/>
      <c r="GJE11" s="53"/>
      <c r="GJF11" s="53"/>
      <c r="GJG11" s="53"/>
      <c r="GJH11" s="53"/>
      <c r="GJI11" s="53"/>
      <c r="GJJ11" s="53"/>
      <c r="GJK11" s="53"/>
      <c r="GJL11" s="53"/>
      <c r="GJM11" s="53"/>
      <c r="GJN11" s="53"/>
      <c r="GJO11" s="53"/>
      <c r="GJP11" s="53"/>
      <c r="GJQ11" s="53"/>
      <c r="GJR11" s="53"/>
      <c r="GJS11" s="53"/>
      <c r="GJT11" s="53"/>
      <c r="GJU11" s="53"/>
      <c r="GJV11" s="53"/>
      <c r="GJW11" s="53"/>
      <c r="GJX11" s="53"/>
      <c r="GJY11" s="53"/>
      <c r="GJZ11" s="53"/>
      <c r="GKA11" s="53"/>
      <c r="GKB11" s="53"/>
      <c r="GKC11" s="53"/>
      <c r="GKD11" s="53"/>
      <c r="GKE11" s="53"/>
      <c r="GKF11" s="53"/>
      <c r="GKG11" s="53"/>
      <c r="GKH11" s="53"/>
      <c r="GKI11" s="53"/>
      <c r="GKJ11" s="53"/>
      <c r="GKK11" s="53"/>
      <c r="GKL11" s="53"/>
      <c r="GKM11" s="53"/>
      <c r="GKN11" s="53"/>
      <c r="GKO11" s="53"/>
      <c r="GKP11" s="53"/>
      <c r="GKQ11" s="53"/>
      <c r="GKR11" s="53"/>
      <c r="GKS11" s="53"/>
      <c r="GKT11" s="53"/>
      <c r="GKU11" s="53"/>
      <c r="GKV11" s="53"/>
      <c r="GKW11" s="53"/>
      <c r="GKX11" s="53"/>
      <c r="GKY11" s="53"/>
      <c r="GKZ11" s="53"/>
      <c r="GLA11" s="53"/>
      <c r="GLB11" s="53"/>
      <c r="GLC11" s="53"/>
      <c r="GLD11" s="53"/>
      <c r="GLE11" s="53"/>
      <c r="GLF11" s="53"/>
      <c r="GLG11" s="53"/>
      <c r="GLH11" s="53"/>
      <c r="GLI11" s="53"/>
      <c r="GLJ11" s="53"/>
      <c r="GLK11" s="53"/>
      <c r="GLL11" s="53"/>
      <c r="GLM11" s="53"/>
      <c r="GLN11" s="53"/>
      <c r="GLO11" s="53"/>
      <c r="GLP11" s="53"/>
      <c r="GLQ11" s="53"/>
      <c r="GLR11" s="53"/>
      <c r="GLS11" s="53"/>
      <c r="GLT11" s="53"/>
      <c r="GLU11" s="53"/>
      <c r="GLV11" s="53"/>
      <c r="GLW11" s="53"/>
      <c r="GLX11" s="53"/>
      <c r="GLY11" s="53"/>
      <c r="GLZ11" s="53"/>
      <c r="GMA11" s="53"/>
      <c r="GMB11" s="53"/>
      <c r="GMC11" s="53"/>
      <c r="GMD11" s="53"/>
      <c r="GME11" s="53"/>
      <c r="GMF11" s="53"/>
      <c r="GMG11" s="53"/>
      <c r="GMH11" s="53"/>
      <c r="GMI11" s="53"/>
      <c r="GMJ11" s="53"/>
      <c r="GMK11" s="53"/>
      <c r="GML11" s="53"/>
      <c r="GMM11" s="53"/>
      <c r="GMN11" s="53"/>
      <c r="GMO11" s="53"/>
      <c r="GMP11" s="53"/>
      <c r="GMQ11" s="53"/>
      <c r="GMR11" s="53"/>
      <c r="GMS11" s="53"/>
      <c r="GMT11" s="53"/>
      <c r="GMU11" s="53"/>
      <c r="GMV11" s="53"/>
      <c r="GMW11" s="53"/>
      <c r="GMX11" s="53"/>
      <c r="GMY11" s="53"/>
      <c r="GMZ11" s="53"/>
      <c r="GNA11" s="53"/>
      <c r="GNB11" s="53"/>
      <c r="GNC11" s="53"/>
      <c r="GND11" s="53"/>
      <c r="GNE11" s="53"/>
      <c r="GNF11" s="53"/>
      <c r="GNG11" s="53"/>
      <c r="GNH11" s="53"/>
      <c r="GNI11" s="53"/>
      <c r="GNJ11" s="53"/>
      <c r="GNK11" s="53"/>
      <c r="GNL11" s="53"/>
      <c r="GNM11" s="53"/>
      <c r="GNN11" s="53"/>
      <c r="GNO11" s="53"/>
      <c r="GNP11" s="53"/>
      <c r="GNQ11" s="53"/>
      <c r="GNR11" s="53"/>
      <c r="GNS11" s="53"/>
      <c r="GNT11" s="53"/>
      <c r="GNU11" s="53"/>
      <c r="GNV11" s="53"/>
      <c r="GNW11" s="53"/>
      <c r="GNX11" s="53"/>
      <c r="GNY11" s="53"/>
      <c r="GNZ11" s="53"/>
      <c r="GOA11" s="53"/>
      <c r="GOB11" s="53"/>
      <c r="GOC11" s="53"/>
      <c r="GOD11" s="53"/>
      <c r="GOE11" s="53"/>
      <c r="GOF11" s="53"/>
      <c r="GOG11" s="53"/>
      <c r="GOH11" s="53"/>
      <c r="GOI11" s="53"/>
      <c r="GOJ11" s="53"/>
      <c r="GOK11" s="53"/>
      <c r="GOL11" s="53"/>
      <c r="GOM11" s="53"/>
      <c r="GON11" s="53"/>
      <c r="GOO11" s="53"/>
      <c r="GOP11" s="53"/>
      <c r="GOQ11" s="53"/>
      <c r="GOR11" s="53"/>
      <c r="GOS11" s="53"/>
      <c r="GOT11" s="53"/>
      <c r="GOU11" s="53"/>
      <c r="GOV11" s="53"/>
      <c r="GOW11" s="53"/>
      <c r="GOX11" s="53"/>
      <c r="GOY11" s="53"/>
      <c r="GOZ11" s="53"/>
      <c r="GPA11" s="53"/>
      <c r="GPB11" s="53"/>
      <c r="GPC11" s="53"/>
      <c r="GPD11" s="53"/>
      <c r="GPE11" s="53"/>
      <c r="GPF11" s="53"/>
      <c r="GPG11" s="53"/>
      <c r="GPH11" s="53"/>
      <c r="GPI11" s="53"/>
      <c r="GPJ11" s="53"/>
      <c r="GPK11" s="53"/>
      <c r="GPL11" s="53"/>
      <c r="GPM11" s="53"/>
      <c r="GPN11" s="53"/>
      <c r="GPO11" s="53"/>
      <c r="GPP11" s="53"/>
      <c r="GPQ11" s="53"/>
      <c r="GPR11" s="53"/>
      <c r="GPS11" s="53"/>
      <c r="GPT11" s="53"/>
      <c r="GPU11" s="53"/>
      <c r="GPV11" s="53"/>
      <c r="GPW11" s="53"/>
      <c r="GPX11" s="53"/>
      <c r="GPY11" s="53"/>
      <c r="GPZ11" s="53"/>
      <c r="GQA11" s="53"/>
      <c r="GQB11" s="53"/>
      <c r="GQC11" s="53"/>
      <c r="GQD11" s="53"/>
      <c r="GQE11" s="53"/>
      <c r="GQF11" s="53"/>
      <c r="GQG11" s="53"/>
      <c r="GQH11" s="53"/>
      <c r="GQI11" s="53"/>
      <c r="GQJ11" s="53"/>
      <c r="GQK11" s="53"/>
      <c r="GQL11" s="53"/>
      <c r="GQM11" s="53"/>
      <c r="GQN11" s="53"/>
      <c r="GQO11" s="53"/>
      <c r="GQP11" s="53"/>
      <c r="GQQ11" s="53"/>
      <c r="GQR11" s="53"/>
      <c r="GQS11" s="53"/>
      <c r="GQT11" s="53"/>
      <c r="GQU11" s="53"/>
      <c r="GQV11" s="53"/>
      <c r="GQW11" s="53"/>
      <c r="GQX11" s="53"/>
      <c r="GQY11" s="53"/>
      <c r="GQZ11" s="53"/>
      <c r="GRA11" s="53"/>
      <c r="GRB11" s="53"/>
      <c r="GRC11" s="53"/>
      <c r="GRD11" s="53"/>
      <c r="GRE11" s="53"/>
      <c r="GRF11" s="53"/>
      <c r="GRG11" s="53"/>
      <c r="GRH11" s="53"/>
      <c r="GRI11" s="53"/>
      <c r="GRJ11" s="53"/>
      <c r="GRK11" s="53"/>
      <c r="GRL11" s="53"/>
      <c r="GRM11" s="53"/>
      <c r="GRN11" s="53"/>
      <c r="GRO11" s="53"/>
      <c r="GRP11" s="53"/>
      <c r="GRQ11" s="53"/>
      <c r="GRR11" s="53"/>
      <c r="GRS11" s="53"/>
      <c r="GRT11" s="53"/>
      <c r="GRU11" s="53"/>
      <c r="GRV11" s="53"/>
      <c r="GRW11" s="53"/>
      <c r="GRX11" s="53"/>
      <c r="GRY11" s="53"/>
      <c r="GRZ11" s="53"/>
      <c r="GSA11" s="53"/>
      <c r="GSB11" s="53"/>
      <c r="GSC11" s="53"/>
      <c r="GSD11" s="53"/>
      <c r="GSE11" s="53"/>
      <c r="GSF11" s="53"/>
      <c r="GSG11" s="53"/>
      <c r="GSH11" s="53"/>
      <c r="GSI11" s="53"/>
      <c r="GSJ11" s="53"/>
      <c r="GSK11" s="53"/>
      <c r="GSL11" s="53"/>
      <c r="GSM11" s="53"/>
      <c r="GSN11" s="53"/>
      <c r="GSO11" s="53"/>
      <c r="GSP11" s="53"/>
      <c r="GSQ11" s="53"/>
      <c r="GSR11" s="53"/>
      <c r="GSS11" s="53"/>
      <c r="GST11" s="53"/>
      <c r="GSU11" s="53"/>
      <c r="GSV11" s="53"/>
      <c r="GSW11" s="53"/>
      <c r="GSX11" s="53"/>
      <c r="GSY11" s="53"/>
      <c r="GSZ11" s="53"/>
      <c r="GTA11" s="53"/>
      <c r="GTB11" s="53"/>
      <c r="GTC11" s="53"/>
      <c r="GTD11" s="53"/>
      <c r="GTE11" s="53"/>
      <c r="GTF11" s="53"/>
      <c r="GTG11" s="53"/>
      <c r="GTH11" s="53"/>
      <c r="GTI11" s="53"/>
      <c r="GTJ11" s="53"/>
      <c r="GTK11" s="53"/>
      <c r="GTL11" s="53"/>
      <c r="GTM11" s="53"/>
      <c r="GTN11" s="53"/>
      <c r="GTO11" s="53"/>
      <c r="GTP11" s="53"/>
      <c r="GTQ11" s="53"/>
      <c r="GTR11" s="53"/>
      <c r="GTS11" s="53"/>
      <c r="GTT11" s="53"/>
      <c r="GTU11" s="53"/>
      <c r="GTV11" s="53"/>
      <c r="GTW11" s="53"/>
      <c r="GTX11" s="53"/>
      <c r="GTY11" s="53"/>
      <c r="GTZ11" s="53"/>
      <c r="GUA11" s="53"/>
      <c r="GUB11" s="53"/>
      <c r="GUC11" s="53"/>
      <c r="GUD11" s="53"/>
      <c r="GUE11" s="53"/>
      <c r="GUF11" s="53"/>
      <c r="GUG11" s="53"/>
      <c r="GUH11" s="53"/>
      <c r="GUI11" s="53"/>
      <c r="GUJ11" s="53"/>
      <c r="GUK11" s="53"/>
      <c r="GUL11" s="53"/>
      <c r="GUM11" s="53"/>
      <c r="GUN11" s="53"/>
      <c r="GUO11" s="53"/>
      <c r="GUP11" s="53"/>
      <c r="GUQ11" s="53"/>
      <c r="GUR11" s="53"/>
      <c r="GUS11" s="53"/>
      <c r="GUT11" s="53"/>
      <c r="GUU11" s="53"/>
      <c r="GUV11" s="53"/>
      <c r="GUW11" s="53"/>
      <c r="GUX11" s="53"/>
      <c r="GUY11" s="53"/>
      <c r="GUZ11" s="53"/>
      <c r="GVA11" s="53"/>
      <c r="GVB11" s="53"/>
      <c r="GVC11" s="53"/>
      <c r="GVD11" s="53"/>
      <c r="GVE11" s="53"/>
      <c r="GVF11" s="53"/>
      <c r="GVG11" s="53"/>
      <c r="GVH11" s="53"/>
      <c r="GVI11" s="53"/>
      <c r="GVJ11" s="53"/>
      <c r="GVK11" s="53"/>
      <c r="GVL11" s="53"/>
      <c r="GVM11" s="53"/>
      <c r="GVN11" s="53"/>
      <c r="GVO11" s="53"/>
      <c r="GVP11" s="53"/>
      <c r="GVQ11" s="53"/>
      <c r="GVR11" s="53"/>
      <c r="GVS11" s="53"/>
      <c r="GVT11" s="53"/>
      <c r="GVU11" s="53"/>
      <c r="GVV11" s="53"/>
      <c r="GVW11" s="53"/>
      <c r="GVX11" s="53"/>
      <c r="GVY11" s="53"/>
      <c r="GVZ11" s="53"/>
      <c r="GWA11" s="53"/>
      <c r="GWB11" s="53"/>
      <c r="GWC11" s="53"/>
      <c r="GWD11" s="53"/>
      <c r="GWE11" s="53"/>
      <c r="GWF11" s="53"/>
      <c r="GWG11" s="53"/>
      <c r="GWH11" s="53"/>
      <c r="GWI11" s="53"/>
      <c r="GWJ11" s="53"/>
      <c r="GWK11" s="53"/>
      <c r="GWL11" s="53"/>
      <c r="GWM11" s="53"/>
      <c r="GWN11" s="53"/>
      <c r="GWO11" s="53"/>
      <c r="GWP11" s="53"/>
      <c r="GWQ11" s="53"/>
      <c r="GWR11" s="53"/>
      <c r="GWS11" s="53"/>
      <c r="GWT11" s="53"/>
      <c r="GWU11" s="53"/>
      <c r="GWV11" s="53"/>
      <c r="GWW11" s="53"/>
      <c r="GWX11" s="53"/>
      <c r="GWY11" s="53"/>
      <c r="GWZ11" s="53"/>
      <c r="GXA11" s="53"/>
      <c r="GXB11" s="53"/>
      <c r="GXC11" s="53"/>
      <c r="GXD11" s="53"/>
      <c r="GXE11" s="53"/>
      <c r="GXF11" s="53"/>
      <c r="GXG11" s="53"/>
      <c r="GXH11" s="53"/>
      <c r="GXI11" s="53"/>
      <c r="GXJ11" s="53"/>
      <c r="GXK11" s="53"/>
      <c r="GXL11" s="53"/>
      <c r="GXM11" s="53"/>
      <c r="GXN11" s="53"/>
      <c r="GXO11" s="53"/>
      <c r="GXP11" s="53"/>
      <c r="GXQ11" s="53"/>
      <c r="GXR11" s="53"/>
      <c r="GXS11" s="53"/>
      <c r="GXT11" s="53"/>
      <c r="GXU11" s="53"/>
      <c r="GXV11" s="53"/>
      <c r="GXW11" s="53"/>
      <c r="GXX11" s="53"/>
      <c r="GXY11" s="53"/>
      <c r="GXZ11" s="53"/>
      <c r="GYA11" s="53"/>
      <c r="GYB11" s="53"/>
      <c r="GYC11" s="53"/>
      <c r="GYD11" s="53"/>
      <c r="GYE11" s="53"/>
      <c r="GYF11" s="53"/>
      <c r="GYG11" s="53"/>
      <c r="GYH11" s="53"/>
      <c r="GYI11" s="53"/>
      <c r="GYJ11" s="53"/>
      <c r="GYK11" s="53"/>
      <c r="GYL11" s="53"/>
      <c r="GYM11" s="53"/>
      <c r="GYN11" s="53"/>
      <c r="GYO11" s="53"/>
      <c r="GYP11" s="53"/>
      <c r="GYQ11" s="53"/>
      <c r="GYR11" s="53"/>
      <c r="GYS11" s="53"/>
      <c r="GYT11" s="53"/>
      <c r="GYU11" s="53"/>
      <c r="GYV11" s="53"/>
      <c r="GYW11" s="53"/>
      <c r="GYX11" s="53"/>
      <c r="GYY11" s="53"/>
      <c r="GYZ11" s="53"/>
      <c r="GZA11" s="53"/>
      <c r="GZB11" s="53"/>
      <c r="GZC11" s="53"/>
      <c r="GZD11" s="53"/>
      <c r="GZE11" s="53"/>
      <c r="GZF11" s="53"/>
      <c r="GZG11" s="53"/>
      <c r="GZH11" s="53"/>
      <c r="GZI11" s="53"/>
      <c r="GZJ11" s="53"/>
      <c r="GZK11" s="53"/>
      <c r="GZL11" s="53"/>
      <c r="GZM11" s="53"/>
      <c r="GZN11" s="53"/>
      <c r="GZO11" s="53"/>
      <c r="GZP11" s="53"/>
      <c r="GZQ11" s="53"/>
      <c r="GZR11" s="53"/>
      <c r="GZS11" s="53"/>
      <c r="GZT11" s="53"/>
      <c r="GZU11" s="53"/>
      <c r="GZV11" s="53"/>
      <c r="GZW11" s="53"/>
      <c r="GZX11" s="53"/>
      <c r="GZY11" s="53"/>
      <c r="GZZ11" s="53"/>
      <c r="HAA11" s="53"/>
      <c r="HAB11" s="53"/>
      <c r="HAC11" s="53"/>
      <c r="HAD11" s="53"/>
      <c r="HAE11" s="53"/>
      <c r="HAF11" s="53"/>
      <c r="HAG11" s="53"/>
      <c r="HAH11" s="53"/>
      <c r="HAI11" s="53"/>
      <c r="HAJ11" s="53"/>
      <c r="HAK11" s="53"/>
      <c r="HAL11" s="53"/>
      <c r="HAM11" s="53"/>
      <c r="HAN11" s="53"/>
      <c r="HAO11" s="53"/>
      <c r="HAP11" s="53"/>
      <c r="HAQ11" s="53"/>
      <c r="HAR11" s="53"/>
      <c r="HAS11" s="53"/>
      <c r="HAT11" s="53"/>
      <c r="HAU11" s="53"/>
      <c r="HAV11" s="53"/>
      <c r="HAW11" s="53"/>
      <c r="HAX11" s="53"/>
      <c r="HAY11" s="53"/>
      <c r="HAZ11" s="53"/>
      <c r="HBA11" s="53"/>
      <c r="HBB11" s="53"/>
      <c r="HBC11" s="53"/>
      <c r="HBD11" s="53"/>
      <c r="HBE11" s="53"/>
      <c r="HBF11" s="53"/>
      <c r="HBG11" s="53"/>
      <c r="HBH11" s="53"/>
      <c r="HBI11" s="53"/>
      <c r="HBJ11" s="53"/>
      <c r="HBK11" s="53"/>
      <c r="HBL11" s="53"/>
      <c r="HBM11" s="53"/>
      <c r="HBN11" s="53"/>
      <c r="HBO11" s="53"/>
      <c r="HBP11" s="53"/>
      <c r="HBQ11" s="53"/>
      <c r="HBR11" s="53"/>
      <c r="HBS11" s="53"/>
      <c r="HBT11" s="53"/>
      <c r="HBU11" s="53"/>
      <c r="HBV11" s="53"/>
      <c r="HBW11" s="53"/>
      <c r="HBX11" s="53"/>
      <c r="HBY11" s="53"/>
      <c r="HBZ11" s="53"/>
      <c r="HCA11" s="53"/>
      <c r="HCB11" s="53"/>
      <c r="HCC11" s="53"/>
      <c r="HCD11" s="53"/>
      <c r="HCE11" s="53"/>
      <c r="HCF11" s="53"/>
      <c r="HCG11" s="53"/>
      <c r="HCH11" s="53"/>
      <c r="HCI11" s="53"/>
      <c r="HCJ11" s="53"/>
      <c r="HCK11" s="53"/>
      <c r="HCL11" s="53"/>
      <c r="HCM11" s="53"/>
      <c r="HCN11" s="53"/>
      <c r="HCO11" s="53"/>
      <c r="HCP11" s="53"/>
      <c r="HCQ11" s="53"/>
      <c r="HCR11" s="53"/>
      <c r="HCS11" s="53"/>
      <c r="HCT11" s="53"/>
      <c r="HCU11" s="53"/>
      <c r="HCV11" s="53"/>
      <c r="HCW11" s="53"/>
      <c r="HCX11" s="53"/>
      <c r="HCY11" s="53"/>
      <c r="HCZ11" s="53"/>
      <c r="HDA11" s="53"/>
      <c r="HDB11" s="53"/>
      <c r="HDC11" s="53"/>
      <c r="HDD11" s="53"/>
      <c r="HDE11" s="53"/>
      <c r="HDF11" s="53"/>
      <c r="HDG11" s="53"/>
      <c r="HDH11" s="53"/>
      <c r="HDI11" s="53"/>
      <c r="HDJ11" s="53"/>
      <c r="HDK11" s="53"/>
      <c r="HDL11" s="53"/>
      <c r="HDM11" s="53"/>
      <c r="HDN11" s="53"/>
      <c r="HDO11" s="53"/>
      <c r="HDP11" s="53"/>
      <c r="HDQ11" s="53"/>
      <c r="HDR11" s="53"/>
      <c r="HDS11" s="53"/>
      <c r="HDT11" s="53"/>
      <c r="HDU11" s="53"/>
      <c r="HDV11" s="53"/>
      <c r="HDW11" s="53"/>
      <c r="HDX11" s="53"/>
      <c r="HDY11" s="53"/>
      <c r="HDZ11" s="53"/>
      <c r="HEA11" s="53"/>
      <c r="HEB11" s="53"/>
      <c r="HEC11" s="53"/>
      <c r="HED11" s="53"/>
      <c r="HEE11" s="53"/>
      <c r="HEF11" s="53"/>
      <c r="HEG11" s="53"/>
      <c r="HEH11" s="53"/>
      <c r="HEI11" s="53"/>
      <c r="HEJ11" s="53"/>
      <c r="HEK11" s="53"/>
      <c r="HEL11" s="53"/>
      <c r="HEM11" s="53"/>
      <c r="HEN11" s="53"/>
      <c r="HEO11" s="53"/>
      <c r="HEP11" s="53"/>
      <c r="HEQ11" s="53"/>
      <c r="HER11" s="53"/>
      <c r="HES11" s="53"/>
      <c r="HET11" s="53"/>
      <c r="HEU11" s="53"/>
      <c r="HEV11" s="53"/>
      <c r="HEW11" s="53"/>
      <c r="HEX11" s="53"/>
      <c r="HEY11" s="53"/>
      <c r="HEZ11" s="53"/>
      <c r="HFA11" s="53"/>
      <c r="HFB11" s="53"/>
      <c r="HFC11" s="53"/>
      <c r="HFD11" s="53"/>
      <c r="HFE11" s="53"/>
      <c r="HFF11" s="53"/>
      <c r="HFG11" s="53"/>
      <c r="HFH11" s="53"/>
      <c r="HFI11" s="53"/>
      <c r="HFJ11" s="53"/>
      <c r="HFK11" s="53"/>
      <c r="HFL11" s="53"/>
      <c r="HFM11" s="53"/>
      <c r="HFN11" s="53"/>
      <c r="HFO11" s="53"/>
      <c r="HFP11" s="53"/>
      <c r="HFQ11" s="53"/>
      <c r="HFR11" s="53"/>
      <c r="HFS11" s="53"/>
      <c r="HFT11" s="53"/>
      <c r="HFU11" s="53"/>
      <c r="HFV11" s="53"/>
      <c r="HFW11" s="53"/>
      <c r="HFX11" s="53"/>
      <c r="HFY11" s="53"/>
      <c r="HFZ11" s="53"/>
      <c r="HGA11" s="53"/>
      <c r="HGB11" s="53"/>
      <c r="HGC11" s="53"/>
      <c r="HGD11" s="53"/>
      <c r="HGE11" s="53"/>
      <c r="HGF11" s="53"/>
      <c r="HGG11" s="53"/>
      <c r="HGH11" s="53"/>
      <c r="HGI11" s="53"/>
      <c r="HGJ11" s="53"/>
      <c r="HGK11" s="53"/>
      <c r="HGL11" s="53"/>
      <c r="HGM11" s="53"/>
      <c r="HGN11" s="53"/>
      <c r="HGO11" s="53"/>
      <c r="HGP11" s="53"/>
      <c r="HGQ11" s="53"/>
      <c r="HGR11" s="53"/>
      <c r="HGS11" s="53"/>
      <c r="HGT11" s="53"/>
      <c r="HGU11" s="53"/>
      <c r="HGV11" s="53"/>
      <c r="HGW11" s="53"/>
      <c r="HGX11" s="53"/>
      <c r="HGY11" s="53"/>
      <c r="HGZ11" s="53"/>
      <c r="HHA11" s="53"/>
      <c r="HHB11" s="53"/>
      <c r="HHC11" s="53"/>
      <c r="HHD11" s="53"/>
      <c r="HHE11" s="53"/>
      <c r="HHF11" s="53"/>
      <c r="HHG11" s="53"/>
      <c r="HHH11" s="53"/>
      <c r="HHI11" s="53"/>
      <c r="HHJ11" s="53"/>
      <c r="HHK11" s="53"/>
      <c r="HHL11" s="53"/>
      <c r="HHM11" s="53"/>
      <c r="HHN11" s="53"/>
      <c r="HHO11" s="53"/>
      <c r="HHP11" s="53"/>
      <c r="HHQ11" s="53"/>
      <c r="HHR11" s="53"/>
      <c r="HHS11" s="53"/>
      <c r="HHT11" s="53"/>
      <c r="HHU11" s="53"/>
      <c r="HHV11" s="53"/>
      <c r="HHW11" s="53"/>
      <c r="HHX11" s="53"/>
      <c r="HHY11" s="53"/>
      <c r="HHZ11" s="53"/>
      <c r="HIA11" s="53"/>
      <c r="HIB11" s="53"/>
      <c r="HIC11" s="53"/>
      <c r="HID11" s="53"/>
      <c r="HIE11" s="53"/>
      <c r="HIF11" s="53"/>
      <c r="HIG11" s="53"/>
      <c r="HIH11" s="53"/>
      <c r="HII11" s="53"/>
      <c r="HIJ11" s="53"/>
      <c r="HIK11" s="53"/>
      <c r="HIL11" s="53"/>
      <c r="HIM11" s="53"/>
      <c r="HIN11" s="53"/>
      <c r="HIO11" s="53"/>
      <c r="HIP11" s="53"/>
      <c r="HIQ11" s="53"/>
      <c r="HIR11" s="53"/>
      <c r="HIS11" s="53"/>
      <c r="HIT11" s="53"/>
      <c r="HIU11" s="53"/>
      <c r="HIV11" s="53"/>
      <c r="HIW11" s="53"/>
      <c r="HIX11" s="53"/>
      <c r="HIY11" s="53"/>
      <c r="HIZ11" s="53"/>
      <c r="HJA11" s="53"/>
      <c r="HJB11" s="53"/>
      <c r="HJC11" s="53"/>
      <c r="HJD11" s="53"/>
      <c r="HJE11" s="53"/>
      <c r="HJF11" s="53"/>
      <c r="HJG11" s="53"/>
      <c r="HJH11" s="53"/>
      <c r="HJI11" s="53"/>
      <c r="HJJ11" s="53"/>
      <c r="HJK11" s="53"/>
      <c r="HJL11" s="53"/>
      <c r="HJM11" s="53"/>
      <c r="HJN11" s="53"/>
      <c r="HJO11" s="53"/>
      <c r="HJP11" s="53"/>
      <c r="HJQ11" s="53"/>
      <c r="HJR11" s="53"/>
      <c r="HJS11" s="53"/>
      <c r="HJT11" s="53"/>
      <c r="HJU11" s="53"/>
      <c r="HJV11" s="53"/>
      <c r="HJW11" s="53"/>
      <c r="HJX11" s="53"/>
      <c r="HJY11" s="53"/>
      <c r="HJZ11" s="53"/>
      <c r="HKA11" s="53"/>
      <c r="HKB11" s="53"/>
      <c r="HKC11" s="53"/>
      <c r="HKD11" s="53"/>
      <c r="HKE11" s="53"/>
      <c r="HKF11" s="53"/>
      <c r="HKG11" s="53"/>
      <c r="HKH11" s="53"/>
      <c r="HKI11" s="53"/>
      <c r="HKJ11" s="53"/>
      <c r="HKK11" s="53"/>
      <c r="HKL11" s="53"/>
      <c r="HKM11" s="53"/>
      <c r="HKN11" s="53"/>
      <c r="HKO11" s="53"/>
      <c r="HKP11" s="53"/>
      <c r="HKQ11" s="53"/>
      <c r="HKR11" s="53"/>
      <c r="HKS11" s="53"/>
      <c r="HKT11" s="53"/>
      <c r="HKU11" s="53"/>
      <c r="HKV11" s="53"/>
      <c r="HKW11" s="53"/>
      <c r="HKX11" s="53"/>
      <c r="HKY11" s="53"/>
      <c r="HKZ11" s="53"/>
      <c r="HLA11" s="53"/>
      <c r="HLB11" s="53"/>
      <c r="HLC11" s="53"/>
      <c r="HLD11" s="53"/>
      <c r="HLE11" s="53"/>
      <c r="HLF11" s="53"/>
      <c r="HLG11" s="53"/>
      <c r="HLH11" s="53"/>
      <c r="HLI11" s="53"/>
      <c r="HLJ11" s="53"/>
      <c r="HLK11" s="53"/>
      <c r="HLL11" s="53"/>
      <c r="HLM11" s="53"/>
      <c r="HLN11" s="53"/>
      <c r="HLO11" s="53"/>
      <c r="HLP11" s="53"/>
      <c r="HLQ11" s="53"/>
      <c r="HLR11" s="53"/>
      <c r="HLS11" s="53"/>
      <c r="HLT11" s="53"/>
      <c r="HLU11" s="53"/>
      <c r="HLV11" s="53"/>
      <c r="HLW11" s="53"/>
      <c r="HLX11" s="53"/>
      <c r="HLY11" s="53"/>
      <c r="HLZ11" s="53"/>
      <c r="HMA11" s="53"/>
      <c r="HMB11" s="53"/>
      <c r="HMC11" s="53"/>
      <c r="HMD11" s="53"/>
      <c r="HME11" s="53"/>
      <c r="HMF11" s="53"/>
      <c r="HMG11" s="53"/>
      <c r="HMH11" s="53"/>
      <c r="HMI11" s="53"/>
      <c r="HMJ11" s="53"/>
      <c r="HMK11" s="53"/>
      <c r="HML11" s="53"/>
      <c r="HMM11" s="53"/>
      <c r="HMN11" s="53"/>
      <c r="HMO11" s="53"/>
      <c r="HMP11" s="53"/>
      <c r="HMQ11" s="53"/>
      <c r="HMR11" s="53"/>
      <c r="HMS11" s="53"/>
      <c r="HMT11" s="53"/>
      <c r="HMU11" s="53"/>
      <c r="HMV11" s="53"/>
      <c r="HMW11" s="53"/>
      <c r="HMX11" s="53"/>
      <c r="HMY11" s="53"/>
      <c r="HMZ11" s="53"/>
      <c r="HNA11" s="53"/>
      <c r="HNB11" s="53"/>
      <c r="HNC11" s="53"/>
      <c r="HND11" s="53"/>
      <c r="HNE11" s="53"/>
      <c r="HNF11" s="53"/>
      <c r="HNG11" s="53"/>
      <c r="HNH11" s="53"/>
      <c r="HNI11" s="53"/>
      <c r="HNJ11" s="53"/>
      <c r="HNK11" s="53"/>
      <c r="HNL11" s="53"/>
      <c r="HNM11" s="53"/>
      <c r="HNN11" s="53"/>
      <c r="HNO11" s="53"/>
      <c r="HNP11" s="53"/>
      <c r="HNQ11" s="53"/>
      <c r="HNR11" s="53"/>
      <c r="HNS11" s="53"/>
      <c r="HNT11" s="53"/>
      <c r="HNU11" s="53"/>
      <c r="HNV11" s="53"/>
      <c r="HNW11" s="53"/>
      <c r="HNX11" s="53"/>
      <c r="HNY11" s="53"/>
      <c r="HNZ11" s="53"/>
      <c r="HOA11" s="53"/>
      <c r="HOB11" s="53"/>
      <c r="HOC11" s="53"/>
      <c r="HOD11" s="53"/>
      <c r="HOE11" s="53"/>
      <c r="HOF11" s="53"/>
      <c r="HOG11" s="53"/>
      <c r="HOH11" s="53"/>
      <c r="HOI11" s="53"/>
      <c r="HOJ11" s="53"/>
      <c r="HOK11" s="53"/>
      <c r="HOL11" s="53"/>
      <c r="HOM11" s="53"/>
      <c r="HON11" s="53"/>
      <c r="HOO11" s="53"/>
      <c r="HOP11" s="53"/>
      <c r="HOQ11" s="53"/>
      <c r="HOR11" s="53"/>
      <c r="HOS11" s="53"/>
      <c r="HOT11" s="53"/>
      <c r="HOU11" s="53"/>
      <c r="HOV11" s="53"/>
      <c r="HOW11" s="53"/>
      <c r="HOX11" s="53"/>
      <c r="HOY11" s="53"/>
      <c r="HOZ11" s="53"/>
      <c r="HPA11" s="53"/>
      <c r="HPB11" s="53"/>
      <c r="HPC11" s="53"/>
      <c r="HPD11" s="53"/>
      <c r="HPE11" s="53"/>
      <c r="HPF11" s="53"/>
      <c r="HPG11" s="53"/>
      <c r="HPH11" s="53"/>
      <c r="HPI11" s="53"/>
      <c r="HPJ11" s="53"/>
      <c r="HPK11" s="53"/>
      <c r="HPL11" s="53"/>
      <c r="HPM11" s="53"/>
      <c r="HPN11" s="53"/>
      <c r="HPO11" s="53"/>
      <c r="HPP11" s="53"/>
      <c r="HPQ11" s="53"/>
      <c r="HPR11" s="53"/>
      <c r="HPS11" s="53"/>
      <c r="HPT11" s="53"/>
      <c r="HPU11" s="53"/>
      <c r="HPV11" s="53"/>
      <c r="HPW11" s="53"/>
      <c r="HPX11" s="53"/>
      <c r="HPY11" s="53"/>
      <c r="HPZ11" s="53"/>
      <c r="HQA11" s="53"/>
      <c r="HQB11" s="53"/>
      <c r="HQC11" s="53"/>
      <c r="HQD11" s="53"/>
      <c r="HQE11" s="53"/>
      <c r="HQF11" s="53"/>
      <c r="HQG11" s="53"/>
      <c r="HQH11" s="53"/>
      <c r="HQI11" s="53"/>
      <c r="HQJ11" s="53"/>
      <c r="HQK11" s="53"/>
      <c r="HQL11" s="53"/>
      <c r="HQM11" s="53"/>
      <c r="HQN11" s="53"/>
      <c r="HQO11" s="53"/>
      <c r="HQP11" s="53"/>
      <c r="HQQ11" s="53"/>
      <c r="HQR11" s="53"/>
      <c r="HQS11" s="53"/>
      <c r="HQT11" s="53"/>
      <c r="HQU11" s="53"/>
      <c r="HQV11" s="53"/>
      <c r="HQW11" s="53"/>
      <c r="HQX11" s="53"/>
      <c r="HQY11" s="53"/>
      <c r="HQZ11" s="53"/>
      <c r="HRA11" s="53"/>
      <c r="HRB11" s="53"/>
      <c r="HRC11" s="53"/>
      <c r="HRD11" s="53"/>
      <c r="HRE11" s="53"/>
      <c r="HRF11" s="53"/>
      <c r="HRG11" s="53"/>
      <c r="HRH11" s="53"/>
      <c r="HRI11" s="53"/>
      <c r="HRJ11" s="53"/>
      <c r="HRK11" s="53"/>
      <c r="HRL11" s="53"/>
      <c r="HRM11" s="53"/>
      <c r="HRN11" s="53"/>
      <c r="HRO11" s="53"/>
      <c r="HRP11" s="53"/>
      <c r="HRQ11" s="53"/>
      <c r="HRR11" s="53"/>
      <c r="HRS11" s="53"/>
      <c r="HRT11" s="53"/>
      <c r="HRU11" s="53"/>
      <c r="HRV11" s="53"/>
      <c r="HRW11" s="53"/>
      <c r="HRX11" s="53"/>
      <c r="HRY11" s="53"/>
      <c r="HRZ11" s="53"/>
      <c r="HSA11" s="53"/>
      <c r="HSB11" s="53"/>
      <c r="HSC11" s="53"/>
      <c r="HSD11" s="53"/>
      <c r="HSE11" s="53"/>
      <c r="HSF11" s="53"/>
      <c r="HSG11" s="53"/>
      <c r="HSH11" s="53"/>
      <c r="HSI11" s="53"/>
      <c r="HSJ11" s="53"/>
      <c r="HSK11" s="53"/>
      <c r="HSL11" s="53"/>
      <c r="HSM11" s="53"/>
      <c r="HSN11" s="53"/>
      <c r="HSO11" s="53"/>
      <c r="HSP11" s="53"/>
      <c r="HSQ11" s="53"/>
      <c r="HSR11" s="53"/>
      <c r="HSS11" s="53"/>
      <c r="HST11" s="53"/>
      <c r="HSU11" s="53"/>
      <c r="HSV11" s="53"/>
      <c r="HSW11" s="53"/>
      <c r="HSX11" s="53"/>
      <c r="HSY11" s="53"/>
      <c r="HSZ11" s="53"/>
      <c r="HTA11" s="53"/>
      <c r="HTB11" s="53"/>
      <c r="HTC11" s="53"/>
      <c r="HTD11" s="53"/>
      <c r="HTE11" s="53"/>
      <c r="HTF11" s="53"/>
      <c r="HTG11" s="53"/>
      <c r="HTH11" s="53"/>
      <c r="HTI11" s="53"/>
      <c r="HTJ11" s="53"/>
      <c r="HTK11" s="53"/>
      <c r="HTL11" s="53"/>
      <c r="HTM11" s="53"/>
      <c r="HTN11" s="53"/>
      <c r="HTO11" s="53"/>
      <c r="HTP11" s="53"/>
      <c r="HTQ11" s="53"/>
      <c r="HTR11" s="53"/>
      <c r="HTS11" s="53"/>
      <c r="HTT11" s="53"/>
      <c r="HTU11" s="53"/>
      <c r="HTV11" s="53"/>
      <c r="HTW11" s="53"/>
      <c r="HTX11" s="53"/>
      <c r="HTY11" s="53"/>
      <c r="HTZ11" s="53"/>
      <c r="HUA11" s="53"/>
      <c r="HUB11" s="53"/>
      <c r="HUC11" s="53"/>
      <c r="HUD11" s="53"/>
      <c r="HUE11" s="53"/>
      <c r="HUF11" s="53"/>
      <c r="HUG11" s="53"/>
      <c r="HUH11" s="53"/>
      <c r="HUI11" s="53"/>
      <c r="HUJ11" s="53"/>
      <c r="HUK11" s="53"/>
      <c r="HUL11" s="53"/>
      <c r="HUM11" s="53"/>
      <c r="HUN11" s="53"/>
      <c r="HUO11" s="53"/>
      <c r="HUP11" s="53"/>
      <c r="HUQ11" s="53"/>
      <c r="HUR11" s="53"/>
      <c r="HUS11" s="53"/>
      <c r="HUT11" s="53"/>
      <c r="HUU11" s="53"/>
      <c r="HUV11" s="53"/>
      <c r="HUW11" s="53"/>
      <c r="HUX11" s="53"/>
      <c r="HUY11" s="53"/>
      <c r="HUZ11" s="53"/>
      <c r="HVA11" s="53"/>
      <c r="HVB11" s="53"/>
      <c r="HVC11" s="53"/>
      <c r="HVD11" s="53"/>
      <c r="HVE11" s="53"/>
      <c r="HVF11" s="53"/>
      <c r="HVG11" s="53"/>
      <c r="HVH11" s="53"/>
      <c r="HVI11" s="53"/>
      <c r="HVJ11" s="53"/>
      <c r="HVK11" s="53"/>
      <c r="HVL11" s="53"/>
      <c r="HVM11" s="53"/>
      <c r="HVN11" s="53"/>
      <c r="HVO11" s="53"/>
      <c r="HVP11" s="53"/>
      <c r="HVQ11" s="53"/>
      <c r="HVR11" s="53"/>
      <c r="HVS11" s="53"/>
      <c r="HVT11" s="53"/>
      <c r="HVU11" s="53"/>
      <c r="HVV11" s="53"/>
      <c r="HVW11" s="53"/>
      <c r="HVX11" s="53"/>
      <c r="HVY11" s="53"/>
      <c r="HVZ11" s="53"/>
      <c r="HWA11" s="53"/>
      <c r="HWB11" s="53"/>
      <c r="HWC11" s="53"/>
      <c r="HWD11" s="53"/>
      <c r="HWE11" s="53"/>
      <c r="HWF11" s="53"/>
      <c r="HWG11" s="53"/>
      <c r="HWH11" s="53"/>
      <c r="HWI11" s="53"/>
      <c r="HWJ11" s="53"/>
      <c r="HWK11" s="53"/>
      <c r="HWL11" s="53"/>
      <c r="HWM11" s="53"/>
      <c r="HWN11" s="53"/>
      <c r="HWO11" s="53"/>
      <c r="HWP11" s="53"/>
      <c r="HWQ11" s="53"/>
      <c r="HWR11" s="53"/>
      <c r="HWS11" s="53"/>
      <c r="HWT11" s="53"/>
      <c r="HWU11" s="53"/>
      <c r="HWV11" s="53"/>
      <c r="HWW11" s="53"/>
      <c r="HWX11" s="53"/>
      <c r="HWY11" s="53"/>
      <c r="HWZ11" s="53"/>
      <c r="HXA11" s="53"/>
      <c r="HXB11" s="53"/>
      <c r="HXC11" s="53"/>
      <c r="HXD11" s="53"/>
      <c r="HXE11" s="53"/>
      <c r="HXF11" s="53"/>
      <c r="HXG11" s="53"/>
      <c r="HXH11" s="53"/>
      <c r="HXI11" s="53"/>
      <c r="HXJ11" s="53"/>
      <c r="HXK11" s="53"/>
      <c r="HXL11" s="53"/>
      <c r="HXM11" s="53"/>
      <c r="HXN11" s="53"/>
      <c r="HXO11" s="53"/>
      <c r="HXP11" s="53"/>
      <c r="HXQ11" s="53"/>
      <c r="HXR11" s="53"/>
      <c r="HXS11" s="53"/>
      <c r="HXT11" s="53"/>
      <c r="HXU11" s="53"/>
      <c r="HXV11" s="53"/>
      <c r="HXW11" s="53"/>
      <c r="HXX11" s="53"/>
      <c r="HXY11" s="53"/>
      <c r="HXZ11" s="53"/>
      <c r="HYA11" s="53"/>
      <c r="HYB11" s="53"/>
      <c r="HYC11" s="53"/>
      <c r="HYD11" s="53"/>
      <c r="HYE11" s="53"/>
      <c r="HYF11" s="53"/>
      <c r="HYG11" s="53"/>
      <c r="HYH11" s="53"/>
      <c r="HYI11" s="53"/>
      <c r="HYJ11" s="53"/>
      <c r="HYK11" s="53"/>
      <c r="HYL11" s="53"/>
      <c r="HYM11" s="53"/>
      <c r="HYN11" s="53"/>
      <c r="HYO11" s="53"/>
      <c r="HYP11" s="53"/>
      <c r="HYQ11" s="53"/>
      <c r="HYR11" s="53"/>
      <c r="HYS11" s="53"/>
      <c r="HYT11" s="53"/>
      <c r="HYU11" s="53"/>
      <c r="HYV11" s="53"/>
      <c r="HYW11" s="53"/>
      <c r="HYX11" s="53"/>
      <c r="HYY11" s="53"/>
      <c r="HYZ11" s="53"/>
      <c r="HZA11" s="53"/>
      <c r="HZB11" s="53"/>
      <c r="HZC11" s="53"/>
      <c r="HZD11" s="53"/>
      <c r="HZE11" s="53"/>
      <c r="HZF11" s="53"/>
      <c r="HZG11" s="53"/>
      <c r="HZH11" s="53"/>
      <c r="HZI11" s="53"/>
      <c r="HZJ11" s="53"/>
      <c r="HZK11" s="53"/>
      <c r="HZL11" s="53"/>
      <c r="HZM11" s="53"/>
      <c r="HZN11" s="53"/>
      <c r="HZO11" s="53"/>
      <c r="HZP11" s="53"/>
      <c r="HZQ11" s="53"/>
      <c r="HZR11" s="53"/>
      <c r="HZS11" s="53"/>
      <c r="HZT11" s="53"/>
      <c r="HZU11" s="53"/>
      <c r="HZV11" s="53"/>
      <c r="HZW11" s="53"/>
      <c r="HZX11" s="53"/>
      <c r="HZY11" s="53"/>
      <c r="HZZ11" s="53"/>
      <c r="IAA11" s="53"/>
      <c r="IAB11" s="53"/>
      <c r="IAC11" s="53"/>
      <c r="IAD11" s="53"/>
      <c r="IAE11" s="53"/>
      <c r="IAF11" s="53"/>
      <c r="IAG11" s="53"/>
      <c r="IAH11" s="53"/>
      <c r="IAI11" s="53"/>
      <c r="IAJ11" s="53"/>
      <c r="IAK11" s="53"/>
      <c r="IAL11" s="53"/>
      <c r="IAM11" s="53"/>
      <c r="IAN11" s="53"/>
      <c r="IAO11" s="53"/>
      <c r="IAP11" s="53"/>
      <c r="IAQ11" s="53"/>
      <c r="IAR11" s="53"/>
      <c r="IAS11" s="53"/>
      <c r="IAT11" s="53"/>
      <c r="IAU11" s="53"/>
      <c r="IAV11" s="53"/>
      <c r="IAW11" s="53"/>
      <c r="IAX11" s="53"/>
      <c r="IAY11" s="53"/>
      <c r="IAZ11" s="53"/>
      <c r="IBA11" s="53"/>
      <c r="IBB11" s="53"/>
      <c r="IBC11" s="53"/>
      <c r="IBD11" s="53"/>
      <c r="IBE11" s="53"/>
      <c r="IBF11" s="53"/>
      <c r="IBG11" s="53"/>
      <c r="IBH11" s="53"/>
      <c r="IBI11" s="53"/>
      <c r="IBJ11" s="53"/>
      <c r="IBK11" s="53"/>
      <c r="IBL11" s="53"/>
      <c r="IBM11" s="53"/>
      <c r="IBN11" s="53"/>
      <c r="IBO11" s="53"/>
      <c r="IBP11" s="53"/>
      <c r="IBQ11" s="53"/>
      <c r="IBR11" s="53"/>
      <c r="IBS11" s="53"/>
      <c r="IBT11" s="53"/>
      <c r="IBU11" s="53"/>
      <c r="IBV11" s="53"/>
      <c r="IBW11" s="53"/>
      <c r="IBX11" s="53"/>
      <c r="IBY11" s="53"/>
      <c r="IBZ11" s="53"/>
      <c r="ICA11" s="53"/>
      <c r="ICB11" s="53"/>
      <c r="ICC11" s="53"/>
      <c r="ICD11" s="53"/>
      <c r="ICE11" s="53"/>
      <c r="ICF11" s="53"/>
      <c r="ICG11" s="53"/>
      <c r="ICH11" s="53"/>
      <c r="ICI11" s="53"/>
      <c r="ICJ11" s="53"/>
      <c r="ICK11" s="53"/>
      <c r="ICL11" s="53"/>
      <c r="ICM11" s="53"/>
      <c r="ICN11" s="53"/>
      <c r="ICO11" s="53"/>
      <c r="ICP11" s="53"/>
      <c r="ICQ11" s="53"/>
      <c r="ICR11" s="53"/>
      <c r="ICS11" s="53"/>
      <c r="ICT11" s="53"/>
      <c r="ICU11" s="53"/>
      <c r="ICV11" s="53"/>
      <c r="ICW11" s="53"/>
      <c r="ICX11" s="53"/>
      <c r="ICY11" s="53"/>
      <c r="ICZ11" s="53"/>
      <c r="IDA11" s="53"/>
      <c r="IDB11" s="53"/>
      <c r="IDC11" s="53"/>
      <c r="IDD11" s="53"/>
      <c r="IDE11" s="53"/>
      <c r="IDF11" s="53"/>
      <c r="IDG11" s="53"/>
      <c r="IDH11" s="53"/>
      <c r="IDI11" s="53"/>
      <c r="IDJ11" s="53"/>
      <c r="IDK11" s="53"/>
      <c r="IDL11" s="53"/>
      <c r="IDM11" s="53"/>
      <c r="IDN11" s="53"/>
      <c r="IDO11" s="53"/>
      <c r="IDP11" s="53"/>
      <c r="IDQ11" s="53"/>
      <c r="IDR11" s="53"/>
      <c r="IDS11" s="53"/>
      <c r="IDT11" s="53"/>
      <c r="IDU11" s="53"/>
      <c r="IDV11" s="53"/>
      <c r="IDW11" s="53"/>
      <c r="IDX11" s="53"/>
      <c r="IDY11" s="53"/>
      <c r="IDZ11" s="53"/>
      <c r="IEA11" s="53"/>
      <c r="IEB11" s="53"/>
      <c r="IEC11" s="53"/>
      <c r="IED11" s="53"/>
      <c r="IEE11" s="53"/>
      <c r="IEF11" s="53"/>
      <c r="IEG11" s="53"/>
      <c r="IEH11" s="53"/>
      <c r="IEI11" s="53"/>
      <c r="IEJ11" s="53"/>
      <c r="IEK11" s="53"/>
      <c r="IEL11" s="53"/>
      <c r="IEM11" s="53"/>
      <c r="IEN11" s="53"/>
      <c r="IEO11" s="53"/>
      <c r="IEP11" s="53"/>
      <c r="IEQ11" s="53"/>
      <c r="IER11" s="53"/>
      <c r="IES11" s="53"/>
      <c r="IET11" s="53"/>
      <c r="IEU11" s="53"/>
      <c r="IEV11" s="53"/>
      <c r="IEW11" s="53"/>
      <c r="IEX11" s="53"/>
      <c r="IEY11" s="53"/>
      <c r="IEZ11" s="53"/>
      <c r="IFA11" s="53"/>
      <c r="IFB11" s="53"/>
      <c r="IFC11" s="53"/>
      <c r="IFD11" s="53"/>
      <c r="IFE11" s="53"/>
      <c r="IFF11" s="53"/>
      <c r="IFG11" s="53"/>
      <c r="IFH11" s="53"/>
      <c r="IFI11" s="53"/>
      <c r="IFJ11" s="53"/>
      <c r="IFK11" s="53"/>
      <c r="IFL11" s="53"/>
      <c r="IFM11" s="53"/>
      <c r="IFN11" s="53"/>
      <c r="IFO11" s="53"/>
      <c r="IFP11" s="53"/>
      <c r="IFQ11" s="53"/>
      <c r="IFR11" s="53"/>
      <c r="IFS11" s="53"/>
      <c r="IFT11" s="53"/>
      <c r="IFU11" s="53"/>
      <c r="IFV11" s="53"/>
      <c r="IFW11" s="53"/>
      <c r="IFX11" s="53"/>
      <c r="IFY11" s="53"/>
      <c r="IFZ11" s="53"/>
      <c r="IGA11" s="53"/>
      <c r="IGB11" s="53"/>
      <c r="IGC11" s="53"/>
      <c r="IGD11" s="53"/>
      <c r="IGE11" s="53"/>
      <c r="IGF11" s="53"/>
      <c r="IGG11" s="53"/>
      <c r="IGH11" s="53"/>
      <c r="IGI11" s="53"/>
      <c r="IGJ11" s="53"/>
      <c r="IGK11" s="53"/>
      <c r="IGL11" s="53"/>
      <c r="IGM11" s="53"/>
      <c r="IGN11" s="53"/>
      <c r="IGO11" s="53"/>
      <c r="IGP11" s="53"/>
      <c r="IGQ11" s="53"/>
      <c r="IGR11" s="53"/>
      <c r="IGS11" s="53"/>
      <c r="IGT11" s="53"/>
      <c r="IGU11" s="53"/>
      <c r="IGV11" s="53"/>
      <c r="IGW11" s="53"/>
      <c r="IGX11" s="53"/>
      <c r="IGY11" s="53"/>
      <c r="IGZ11" s="53"/>
      <c r="IHA11" s="53"/>
      <c r="IHB11" s="53"/>
      <c r="IHC11" s="53"/>
      <c r="IHD11" s="53"/>
      <c r="IHE11" s="53"/>
      <c r="IHF11" s="53"/>
      <c r="IHG11" s="53"/>
      <c r="IHH11" s="53"/>
      <c r="IHI11" s="53"/>
      <c r="IHJ11" s="53"/>
      <c r="IHK11" s="53"/>
      <c r="IHL11" s="53"/>
      <c r="IHM11" s="53"/>
      <c r="IHN11" s="53"/>
      <c r="IHO11" s="53"/>
      <c r="IHP11" s="53"/>
      <c r="IHQ11" s="53"/>
      <c r="IHR11" s="53"/>
      <c r="IHS11" s="53"/>
      <c r="IHT11" s="53"/>
      <c r="IHU11" s="53"/>
      <c r="IHV11" s="53"/>
      <c r="IHW11" s="53"/>
      <c r="IHX11" s="53"/>
      <c r="IHY11" s="53"/>
      <c r="IHZ11" s="53"/>
      <c r="IIA11" s="53"/>
      <c r="IIB11" s="53"/>
      <c r="IIC11" s="53"/>
      <c r="IID11" s="53"/>
      <c r="IIE11" s="53"/>
      <c r="IIF11" s="53"/>
      <c r="IIG11" s="53"/>
      <c r="IIH11" s="53"/>
      <c r="III11" s="53"/>
      <c r="IIJ11" s="53"/>
      <c r="IIK11" s="53"/>
      <c r="IIL11" s="53"/>
      <c r="IIM11" s="53"/>
      <c r="IIN11" s="53"/>
      <c r="IIO11" s="53"/>
      <c r="IIP11" s="53"/>
      <c r="IIQ11" s="53"/>
      <c r="IIR11" s="53"/>
      <c r="IIS11" s="53"/>
      <c r="IIT11" s="53"/>
      <c r="IIU11" s="53"/>
      <c r="IIV11" s="53"/>
      <c r="IIW11" s="53"/>
      <c r="IIX11" s="53"/>
      <c r="IIY11" s="53"/>
      <c r="IIZ11" s="53"/>
      <c r="IJA11" s="53"/>
      <c r="IJB11" s="53"/>
      <c r="IJC11" s="53"/>
      <c r="IJD11" s="53"/>
      <c r="IJE11" s="53"/>
      <c r="IJF11" s="53"/>
      <c r="IJG11" s="53"/>
      <c r="IJH11" s="53"/>
      <c r="IJI11" s="53"/>
      <c r="IJJ11" s="53"/>
      <c r="IJK11" s="53"/>
      <c r="IJL11" s="53"/>
      <c r="IJM11" s="53"/>
      <c r="IJN11" s="53"/>
      <c r="IJO11" s="53"/>
      <c r="IJP11" s="53"/>
      <c r="IJQ11" s="53"/>
      <c r="IJR11" s="53"/>
      <c r="IJS11" s="53"/>
      <c r="IJT11" s="53"/>
      <c r="IJU11" s="53"/>
      <c r="IJV11" s="53"/>
      <c r="IJW11" s="53"/>
      <c r="IJX11" s="53"/>
      <c r="IJY11" s="53"/>
      <c r="IJZ11" s="53"/>
      <c r="IKA11" s="53"/>
      <c r="IKB11" s="53"/>
      <c r="IKC11" s="53"/>
      <c r="IKD11" s="53"/>
      <c r="IKE11" s="53"/>
      <c r="IKF11" s="53"/>
      <c r="IKG11" s="53"/>
      <c r="IKH11" s="53"/>
      <c r="IKI11" s="53"/>
      <c r="IKJ11" s="53"/>
      <c r="IKK11" s="53"/>
      <c r="IKL11" s="53"/>
      <c r="IKM11" s="53"/>
      <c r="IKN11" s="53"/>
      <c r="IKO11" s="53"/>
      <c r="IKP11" s="53"/>
      <c r="IKQ11" s="53"/>
      <c r="IKR11" s="53"/>
      <c r="IKS11" s="53"/>
      <c r="IKT11" s="53"/>
      <c r="IKU11" s="53"/>
      <c r="IKV11" s="53"/>
      <c r="IKW11" s="53"/>
      <c r="IKX11" s="53"/>
      <c r="IKY11" s="53"/>
      <c r="IKZ11" s="53"/>
      <c r="ILA11" s="53"/>
      <c r="ILB11" s="53"/>
      <c r="ILC11" s="53"/>
      <c r="ILD11" s="53"/>
      <c r="ILE11" s="53"/>
      <c r="ILF11" s="53"/>
      <c r="ILG11" s="53"/>
      <c r="ILH11" s="53"/>
      <c r="ILI11" s="53"/>
      <c r="ILJ11" s="53"/>
      <c r="ILK11" s="53"/>
      <c r="ILL11" s="53"/>
      <c r="ILM11" s="53"/>
      <c r="ILN11" s="53"/>
      <c r="ILO11" s="53"/>
      <c r="ILP11" s="53"/>
      <c r="ILQ11" s="53"/>
      <c r="ILR11" s="53"/>
      <c r="ILS11" s="53"/>
      <c r="ILT11" s="53"/>
      <c r="ILU11" s="53"/>
      <c r="ILV11" s="53"/>
      <c r="ILW11" s="53"/>
      <c r="ILX11" s="53"/>
      <c r="ILY11" s="53"/>
      <c r="ILZ11" s="53"/>
      <c r="IMA11" s="53"/>
      <c r="IMB11" s="53"/>
      <c r="IMC11" s="53"/>
      <c r="IMD11" s="53"/>
      <c r="IME11" s="53"/>
      <c r="IMF11" s="53"/>
      <c r="IMG11" s="53"/>
      <c r="IMH11" s="53"/>
      <c r="IMI11" s="53"/>
      <c r="IMJ11" s="53"/>
      <c r="IMK11" s="53"/>
      <c r="IML11" s="53"/>
      <c r="IMM11" s="53"/>
      <c r="IMN11" s="53"/>
      <c r="IMO11" s="53"/>
      <c r="IMP11" s="53"/>
      <c r="IMQ11" s="53"/>
      <c r="IMR11" s="53"/>
      <c r="IMS11" s="53"/>
      <c r="IMT11" s="53"/>
      <c r="IMU11" s="53"/>
      <c r="IMV11" s="53"/>
      <c r="IMW11" s="53"/>
      <c r="IMX11" s="53"/>
      <c r="IMY11" s="53"/>
      <c r="IMZ11" s="53"/>
      <c r="INA11" s="53"/>
      <c r="INB11" s="53"/>
      <c r="INC11" s="53"/>
      <c r="IND11" s="53"/>
      <c r="INE11" s="53"/>
      <c r="INF11" s="53"/>
      <c r="ING11" s="53"/>
      <c r="INH11" s="53"/>
      <c r="INI11" s="53"/>
      <c r="INJ11" s="53"/>
      <c r="INK11" s="53"/>
      <c r="INL11" s="53"/>
      <c r="INM11" s="53"/>
      <c r="INN11" s="53"/>
      <c r="INO11" s="53"/>
      <c r="INP11" s="53"/>
      <c r="INQ11" s="53"/>
      <c r="INR11" s="53"/>
      <c r="INS11" s="53"/>
      <c r="INT11" s="53"/>
      <c r="INU11" s="53"/>
      <c r="INV11" s="53"/>
      <c r="INW11" s="53"/>
      <c r="INX11" s="53"/>
      <c r="INY11" s="53"/>
      <c r="INZ11" s="53"/>
      <c r="IOA11" s="53"/>
      <c r="IOB11" s="53"/>
      <c r="IOC11" s="53"/>
      <c r="IOD11" s="53"/>
      <c r="IOE11" s="53"/>
      <c r="IOF11" s="53"/>
      <c r="IOG11" s="53"/>
      <c r="IOH11" s="53"/>
      <c r="IOI11" s="53"/>
      <c r="IOJ11" s="53"/>
      <c r="IOK11" s="53"/>
      <c r="IOL11" s="53"/>
      <c r="IOM11" s="53"/>
      <c r="ION11" s="53"/>
      <c r="IOO11" s="53"/>
      <c r="IOP11" s="53"/>
      <c r="IOQ11" s="53"/>
      <c r="IOR11" s="53"/>
      <c r="IOS11" s="53"/>
      <c r="IOT11" s="53"/>
      <c r="IOU11" s="53"/>
      <c r="IOV11" s="53"/>
      <c r="IOW11" s="53"/>
      <c r="IOX11" s="53"/>
      <c r="IOY11" s="53"/>
      <c r="IOZ11" s="53"/>
      <c r="IPA11" s="53"/>
      <c r="IPB11" s="53"/>
      <c r="IPC11" s="53"/>
      <c r="IPD11" s="53"/>
      <c r="IPE11" s="53"/>
      <c r="IPF11" s="53"/>
      <c r="IPG11" s="53"/>
      <c r="IPH11" s="53"/>
      <c r="IPI11" s="53"/>
      <c r="IPJ11" s="53"/>
      <c r="IPK11" s="53"/>
      <c r="IPL11" s="53"/>
      <c r="IPM11" s="53"/>
      <c r="IPN11" s="53"/>
      <c r="IPO11" s="53"/>
      <c r="IPP11" s="53"/>
      <c r="IPQ11" s="53"/>
      <c r="IPR11" s="53"/>
      <c r="IPS11" s="53"/>
      <c r="IPT11" s="53"/>
      <c r="IPU11" s="53"/>
      <c r="IPV11" s="53"/>
      <c r="IPW11" s="53"/>
      <c r="IPX11" s="53"/>
      <c r="IPY11" s="53"/>
      <c r="IPZ11" s="53"/>
      <c r="IQA11" s="53"/>
      <c r="IQB11" s="53"/>
      <c r="IQC11" s="53"/>
      <c r="IQD11" s="53"/>
      <c r="IQE11" s="53"/>
      <c r="IQF11" s="53"/>
      <c r="IQG11" s="53"/>
      <c r="IQH11" s="53"/>
      <c r="IQI11" s="53"/>
      <c r="IQJ11" s="53"/>
      <c r="IQK11" s="53"/>
      <c r="IQL11" s="53"/>
      <c r="IQM11" s="53"/>
      <c r="IQN11" s="53"/>
      <c r="IQO11" s="53"/>
      <c r="IQP11" s="53"/>
      <c r="IQQ11" s="53"/>
      <c r="IQR11" s="53"/>
      <c r="IQS11" s="53"/>
      <c r="IQT11" s="53"/>
      <c r="IQU11" s="53"/>
      <c r="IQV11" s="53"/>
      <c r="IQW11" s="53"/>
      <c r="IQX11" s="53"/>
      <c r="IQY11" s="53"/>
      <c r="IQZ11" s="53"/>
      <c r="IRA11" s="53"/>
      <c r="IRB11" s="53"/>
      <c r="IRC11" s="53"/>
      <c r="IRD11" s="53"/>
      <c r="IRE11" s="53"/>
      <c r="IRF11" s="53"/>
      <c r="IRG11" s="53"/>
      <c r="IRH11" s="53"/>
      <c r="IRI11" s="53"/>
      <c r="IRJ11" s="53"/>
      <c r="IRK11" s="53"/>
      <c r="IRL11" s="53"/>
      <c r="IRM11" s="53"/>
      <c r="IRN11" s="53"/>
      <c r="IRO11" s="53"/>
      <c r="IRP11" s="53"/>
      <c r="IRQ11" s="53"/>
      <c r="IRR11" s="53"/>
      <c r="IRS11" s="53"/>
      <c r="IRT11" s="53"/>
      <c r="IRU11" s="53"/>
      <c r="IRV11" s="53"/>
      <c r="IRW11" s="53"/>
      <c r="IRX11" s="53"/>
      <c r="IRY11" s="53"/>
      <c r="IRZ11" s="53"/>
      <c r="ISA11" s="53"/>
      <c r="ISB11" s="53"/>
      <c r="ISC11" s="53"/>
      <c r="ISD11" s="53"/>
      <c r="ISE11" s="53"/>
      <c r="ISF11" s="53"/>
      <c r="ISG11" s="53"/>
      <c r="ISH11" s="53"/>
      <c r="ISI11" s="53"/>
      <c r="ISJ11" s="53"/>
      <c r="ISK11" s="53"/>
      <c r="ISL11" s="53"/>
      <c r="ISM11" s="53"/>
      <c r="ISN11" s="53"/>
      <c r="ISO11" s="53"/>
      <c r="ISP11" s="53"/>
      <c r="ISQ11" s="53"/>
      <c r="ISR11" s="53"/>
      <c r="ISS11" s="53"/>
      <c r="IST11" s="53"/>
      <c r="ISU11" s="53"/>
      <c r="ISV11" s="53"/>
      <c r="ISW11" s="53"/>
      <c r="ISX11" s="53"/>
      <c r="ISY11" s="53"/>
      <c r="ISZ11" s="53"/>
      <c r="ITA11" s="53"/>
      <c r="ITB11" s="53"/>
      <c r="ITC11" s="53"/>
      <c r="ITD11" s="53"/>
      <c r="ITE11" s="53"/>
      <c r="ITF11" s="53"/>
      <c r="ITG11" s="53"/>
      <c r="ITH11" s="53"/>
      <c r="ITI11" s="53"/>
      <c r="ITJ11" s="53"/>
      <c r="ITK11" s="53"/>
      <c r="ITL11" s="53"/>
      <c r="ITM11" s="53"/>
      <c r="ITN11" s="53"/>
      <c r="ITO11" s="53"/>
      <c r="ITP11" s="53"/>
      <c r="ITQ11" s="53"/>
      <c r="ITR11" s="53"/>
      <c r="ITS11" s="53"/>
      <c r="ITT11" s="53"/>
      <c r="ITU11" s="53"/>
      <c r="ITV11" s="53"/>
      <c r="ITW11" s="53"/>
      <c r="ITX11" s="53"/>
      <c r="ITY11" s="53"/>
      <c r="ITZ11" s="53"/>
      <c r="IUA11" s="53"/>
      <c r="IUB11" s="53"/>
      <c r="IUC11" s="53"/>
      <c r="IUD11" s="53"/>
      <c r="IUE11" s="53"/>
      <c r="IUF11" s="53"/>
      <c r="IUG11" s="53"/>
      <c r="IUH11" s="53"/>
      <c r="IUI11" s="53"/>
      <c r="IUJ11" s="53"/>
      <c r="IUK11" s="53"/>
      <c r="IUL11" s="53"/>
      <c r="IUM11" s="53"/>
      <c r="IUN11" s="53"/>
      <c r="IUO11" s="53"/>
      <c r="IUP11" s="53"/>
      <c r="IUQ11" s="53"/>
      <c r="IUR11" s="53"/>
      <c r="IUS11" s="53"/>
      <c r="IUT11" s="53"/>
      <c r="IUU11" s="53"/>
      <c r="IUV11" s="53"/>
      <c r="IUW11" s="53"/>
      <c r="IUX11" s="53"/>
      <c r="IUY11" s="53"/>
      <c r="IUZ11" s="53"/>
      <c r="IVA11" s="53"/>
      <c r="IVB11" s="53"/>
      <c r="IVC11" s="53"/>
      <c r="IVD11" s="53"/>
      <c r="IVE11" s="53"/>
      <c r="IVF11" s="53"/>
      <c r="IVG11" s="53"/>
      <c r="IVH11" s="53"/>
      <c r="IVI11" s="53"/>
      <c r="IVJ11" s="53"/>
      <c r="IVK11" s="53"/>
      <c r="IVL11" s="53"/>
      <c r="IVM11" s="53"/>
      <c r="IVN11" s="53"/>
      <c r="IVO11" s="53"/>
      <c r="IVP11" s="53"/>
      <c r="IVQ11" s="53"/>
      <c r="IVR11" s="53"/>
      <c r="IVS11" s="53"/>
      <c r="IVT11" s="53"/>
      <c r="IVU11" s="53"/>
      <c r="IVV11" s="53"/>
      <c r="IVW11" s="53"/>
      <c r="IVX11" s="53"/>
      <c r="IVY11" s="53"/>
      <c r="IVZ11" s="53"/>
      <c r="IWA11" s="53"/>
      <c r="IWB11" s="53"/>
      <c r="IWC11" s="53"/>
      <c r="IWD11" s="53"/>
      <c r="IWE11" s="53"/>
      <c r="IWF11" s="53"/>
      <c r="IWG11" s="53"/>
      <c r="IWH11" s="53"/>
      <c r="IWI11" s="53"/>
      <c r="IWJ11" s="53"/>
      <c r="IWK11" s="53"/>
      <c r="IWL11" s="53"/>
      <c r="IWM11" s="53"/>
      <c r="IWN11" s="53"/>
      <c r="IWO11" s="53"/>
      <c r="IWP11" s="53"/>
      <c r="IWQ11" s="53"/>
      <c r="IWR11" s="53"/>
      <c r="IWS11" s="53"/>
      <c r="IWT11" s="53"/>
      <c r="IWU11" s="53"/>
      <c r="IWV11" s="53"/>
      <c r="IWW11" s="53"/>
      <c r="IWX11" s="53"/>
      <c r="IWY11" s="53"/>
      <c r="IWZ11" s="53"/>
      <c r="IXA11" s="53"/>
      <c r="IXB11" s="53"/>
      <c r="IXC11" s="53"/>
      <c r="IXD11" s="53"/>
      <c r="IXE11" s="53"/>
      <c r="IXF11" s="53"/>
      <c r="IXG11" s="53"/>
      <c r="IXH11" s="53"/>
      <c r="IXI11" s="53"/>
      <c r="IXJ11" s="53"/>
      <c r="IXK11" s="53"/>
      <c r="IXL11" s="53"/>
      <c r="IXM11" s="53"/>
      <c r="IXN11" s="53"/>
      <c r="IXO11" s="53"/>
      <c r="IXP11" s="53"/>
      <c r="IXQ11" s="53"/>
      <c r="IXR11" s="53"/>
      <c r="IXS11" s="53"/>
      <c r="IXT11" s="53"/>
      <c r="IXU11" s="53"/>
      <c r="IXV11" s="53"/>
      <c r="IXW11" s="53"/>
      <c r="IXX11" s="53"/>
      <c r="IXY11" s="53"/>
      <c r="IXZ11" s="53"/>
      <c r="IYA11" s="53"/>
      <c r="IYB11" s="53"/>
      <c r="IYC11" s="53"/>
      <c r="IYD11" s="53"/>
      <c r="IYE11" s="53"/>
      <c r="IYF11" s="53"/>
      <c r="IYG11" s="53"/>
      <c r="IYH11" s="53"/>
      <c r="IYI11" s="53"/>
      <c r="IYJ11" s="53"/>
      <c r="IYK11" s="53"/>
      <c r="IYL11" s="53"/>
      <c r="IYM11" s="53"/>
      <c r="IYN11" s="53"/>
      <c r="IYO11" s="53"/>
      <c r="IYP11" s="53"/>
      <c r="IYQ11" s="53"/>
      <c r="IYR11" s="53"/>
      <c r="IYS11" s="53"/>
      <c r="IYT11" s="53"/>
      <c r="IYU11" s="53"/>
      <c r="IYV11" s="53"/>
      <c r="IYW11" s="53"/>
      <c r="IYX11" s="53"/>
      <c r="IYY11" s="53"/>
      <c r="IYZ11" s="53"/>
      <c r="IZA11" s="53"/>
      <c r="IZB11" s="53"/>
      <c r="IZC11" s="53"/>
      <c r="IZD11" s="53"/>
      <c r="IZE11" s="53"/>
      <c r="IZF11" s="53"/>
      <c r="IZG11" s="53"/>
      <c r="IZH11" s="53"/>
      <c r="IZI11" s="53"/>
      <c r="IZJ11" s="53"/>
      <c r="IZK11" s="53"/>
      <c r="IZL11" s="53"/>
      <c r="IZM11" s="53"/>
      <c r="IZN11" s="53"/>
      <c r="IZO11" s="53"/>
      <c r="IZP11" s="53"/>
      <c r="IZQ11" s="53"/>
      <c r="IZR11" s="53"/>
      <c r="IZS11" s="53"/>
      <c r="IZT11" s="53"/>
      <c r="IZU11" s="53"/>
      <c r="IZV11" s="53"/>
      <c r="IZW11" s="53"/>
      <c r="IZX11" s="53"/>
      <c r="IZY11" s="53"/>
      <c r="IZZ11" s="53"/>
      <c r="JAA11" s="53"/>
      <c r="JAB11" s="53"/>
      <c r="JAC11" s="53"/>
      <c r="JAD11" s="53"/>
      <c r="JAE11" s="53"/>
      <c r="JAF11" s="53"/>
      <c r="JAG11" s="53"/>
      <c r="JAH11" s="53"/>
      <c r="JAI11" s="53"/>
      <c r="JAJ11" s="53"/>
      <c r="JAK11" s="53"/>
      <c r="JAL11" s="53"/>
      <c r="JAM11" s="53"/>
      <c r="JAN11" s="53"/>
      <c r="JAO11" s="53"/>
      <c r="JAP11" s="53"/>
      <c r="JAQ11" s="53"/>
      <c r="JAR11" s="53"/>
      <c r="JAS11" s="53"/>
      <c r="JAT11" s="53"/>
      <c r="JAU11" s="53"/>
      <c r="JAV11" s="53"/>
      <c r="JAW11" s="53"/>
      <c r="JAX11" s="53"/>
      <c r="JAY11" s="53"/>
      <c r="JAZ11" s="53"/>
      <c r="JBA11" s="53"/>
      <c r="JBB11" s="53"/>
      <c r="JBC11" s="53"/>
      <c r="JBD11" s="53"/>
      <c r="JBE11" s="53"/>
      <c r="JBF11" s="53"/>
      <c r="JBG11" s="53"/>
      <c r="JBH11" s="53"/>
      <c r="JBI11" s="53"/>
      <c r="JBJ11" s="53"/>
      <c r="JBK11" s="53"/>
      <c r="JBL11" s="53"/>
      <c r="JBM11" s="53"/>
      <c r="JBN11" s="53"/>
      <c r="JBO11" s="53"/>
      <c r="JBP11" s="53"/>
      <c r="JBQ11" s="53"/>
      <c r="JBR11" s="53"/>
      <c r="JBS11" s="53"/>
      <c r="JBT11" s="53"/>
      <c r="JBU11" s="53"/>
      <c r="JBV11" s="53"/>
      <c r="JBW11" s="53"/>
      <c r="JBX11" s="53"/>
      <c r="JBY11" s="53"/>
      <c r="JBZ11" s="53"/>
      <c r="JCA11" s="53"/>
      <c r="JCB11" s="53"/>
      <c r="JCC11" s="53"/>
      <c r="JCD11" s="53"/>
      <c r="JCE11" s="53"/>
      <c r="JCF11" s="53"/>
      <c r="JCG11" s="53"/>
      <c r="JCH11" s="53"/>
      <c r="JCI11" s="53"/>
      <c r="JCJ11" s="53"/>
      <c r="JCK11" s="53"/>
      <c r="JCL11" s="53"/>
      <c r="JCM11" s="53"/>
      <c r="JCN11" s="53"/>
      <c r="JCO11" s="53"/>
      <c r="JCP11" s="53"/>
      <c r="JCQ11" s="53"/>
      <c r="JCR11" s="53"/>
      <c r="JCS11" s="53"/>
      <c r="JCT11" s="53"/>
      <c r="JCU11" s="53"/>
      <c r="JCV11" s="53"/>
      <c r="JCW11" s="53"/>
      <c r="JCX11" s="53"/>
      <c r="JCY11" s="53"/>
      <c r="JCZ11" s="53"/>
      <c r="JDA11" s="53"/>
      <c r="JDB11" s="53"/>
      <c r="JDC11" s="53"/>
      <c r="JDD11" s="53"/>
      <c r="JDE11" s="53"/>
      <c r="JDF11" s="53"/>
      <c r="JDG11" s="53"/>
      <c r="JDH11" s="53"/>
      <c r="JDI11" s="53"/>
      <c r="JDJ11" s="53"/>
      <c r="JDK11" s="53"/>
      <c r="JDL11" s="53"/>
      <c r="JDM11" s="53"/>
      <c r="JDN11" s="53"/>
      <c r="JDO11" s="53"/>
      <c r="JDP11" s="53"/>
      <c r="JDQ11" s="53"/>
      <c r="JDR11" s="53"/>
      <c r="JDS11" s="53"/>
      <c r="JDT11" s="53"/>
      <c r="JDU11" s="53"/>
      <c r="JDV11" s="53"/>
      <c r="JDW11" s="53"/>
      <c r="JDX11" s="53"/>
      <c r="JDY11" s="53"/>
      <c r="JDZ11" s="53"/>
      <c r="JEA11" s="53"/>
      <c r="JEB11" s="53"/>
      <c r="JEC11" s="53"/>
      <c r="JED11" s="53"/>
      <c r="JEE11" s="53"/>
      <c r="JEF11" s="53"/>
      <c r="JEG11" s="53"/>
      <c r="JEH11" s="53"/>
      <c r="JEI11" s="53"/>
      <c r="JEJ11" s="53"/>
      <c r="JEK11" s="53"/>
      <c r="JEL11" s="53"/>
      <c r="JEM11" s="53"/>
      <c r="JEN11" s="53"/>
      <c r="JEO11" s="53"/>
      <c r="JEP11" s="53"/>
      <c r="JEQ11" s="53"/>
      <c r="JER11" s="53"/>
      <c r="JES11" s="53"/>
      <c r="JET11" s="53"/>
      <c r="JEU11" s="53"/>
      <c r="JEV11" s="53"/>
      <c r="JEW11" s="53"/>
      <c r="JEX11" s="53"/>
      <c r="JEY11" s="53"/>
      <c r="JEZ11" s="53"/>
      <c r="JFA11" s="53"/>
      <c r="JFB11" s="53"/>
      <c r="JFC11" s="53"/>
      <c r="JFD11" s="53"/>
      <c r="JFE11" s="53"/>
      <c r="JFF11" s="53"/>
      <c r="JFG11" s="53"/>
      <c r="JFH11" s="53"/>
      <c r="JFI11" s="53"/>
      <c r="JFJ11" s="53"/>
      <c r="JFK11" s="53"/>
      <c r="JFL11" s="53"/>
      <c r="JFM11" s="53"/>
      <c r="JFN11" s="53"/>
      <c r="JFO11" s="53"/>
      <c r="JFP11" s="53"/>
      <c r="JFQ11" s="53"/>
      <c r="JFR11" s="53"/>
      <c r="JFS11" s="53"/>
      <c r="JFT11" s="53"/>
      <c r="JFU11" s="53"/>
      <c r="JFV11" s="53"/>
      <c r="JFW11" s="53"/>
      <c r="JFX11" s="53"/>
      <c r="JFY11" s="53"/>
      <c r="JFZ11" s="53"/>
      <c r="JGA11" s="53"/>
      <c r="JGB11" s="53"/>
      <c r="JGC11" s="53"/>
      <c r="JGD11" s="53"/>
      <c r="JGE11" s="53"/>
      <c r="JGF11" s="53"/>
      <c r="JGG11" s="53"/>
      <c r="JGH11" s="53"/>
      <c r="JGI11" s="53"/>
      <c r="JGJ11" s="53"/>
      <c r="JGK11" s="53"/>
      <c r="JGL11" s="53"/>
      <c r="JGM11" s="53"/>
      <c r="JGN11" s="53"/>
      <c r="JGO11" s="53"/>
      <c r="JGP11" s="53"/>
      <c r="JGQ11" s="53"/>
      <c r="JGR11" s="53"/>
      <c r="JGS11" s="53"/>
      <c r="JGT11" s="53"/>
      <c r="JGU11" s="53"/>
      <c r="JGV11" s="53"/>
      <c r="JGW11" s="53"/>
      <c r="JGX11" s="53"/>
      <c r="JGY11" s="53"/>
      <c r="JGZ11" s="53"/>
      <c r="JHA11" s="53"/>
      <c r="JHB11" s="53"/>
      <c r="JHC11" s="53"/>
      <c r="JHD11" s="53"/>
      <c r="JHE11" s="53"/>
      <c r="JHF11" s="53"/>
      <c r="JHG11" s="53"/>
      <c r="JHH11" s="53"/>
      <c r="JHI11" s="53"/>
      <c r="JHJ11" s="53"/>
      <c r="JHK11" s="53"/>
      <c r="JHL11" s="53"/>
      <c r="JHM11" s="53"/>
      <c r="JHN11" s="53"/>
      <c r="JHO11" s="53"/>
      <c r="JHP11" s="53"/>
      <c r="JHQ11" s="53"/>
      <c r="JHR11" s="53"/>
      <c r="JHS11" s="53"/>
      <c r="JHT11" s="53"/>
      <c r="JHU11" s="53"/>
      <c r="JHV11" s="53"/>
      <c r="JHW11" s="53"/>
      <c r="JHX11" s="53"/>
      <c r="JHY11" s="53"/>
      <c r="JHZ11" s="53"/>
      <c r="JIA11" s="53"/>
      <c r="JIB11" s="53"/>
      <c r="JIC11" s="53"/>
      <c r="JID11" s="53"/>
      <c r="JIE11" s="53"/>
      <c r="JIF11" s="53"/>
      <c r="JIG11" s="53"/>
      <c r="JIH11" s="53"/>
      <c r="JII11" s="53"/>
      <c r="JIJ11" s="53"/>
      <c r="JIK11" s="53"/>
      <c r="JIL11" s="53"/>
      <c r="JIM11" s="53"/>
      <c r="JIN11" s="53"/>
      <c r="JIO11" s="53"/>
      <c r="JIP11" s="53"/>
      <c r="JIQ11" s="53"/>
      <c r="JIR11" s="53"/>
      <c r="JIS11" s="53"/>
      <c r="JIT11" s="53"/>
      <c r="JIU11" s="53"/>
      <c r="JIV11" s="53"/>
      <c r="JIW11" s="53"/>
      <c r="JIX11" s="53"/>
      <c r="JIY11" s="53"/>
      <c r="JIZ11" s="53"/>
      <c r="JJA11" s="53"/>
      <c r="JJB11" s="53"/>
      <c r="JJC11" s="53"/>
      <c r="JJD11" s="53"/>
      <c r="JJE11" s="53"/>
      <c r="JJF11" s="53"/>
      <c r="JJG11" s="53"/>
      <c r="JJH11" s="53"/>
      <c r="JJI11" s="53"/>
      <c r="JJJ11" s="53"/>
      <c r="JJK11" s="53"/>
      <c r="JJL11" s="53"/>
      <c r="JJM11" s="53"/>
      <c r="JJN11" s="53"/>
      <c r="JJO11" s="53"/>
      <c r="JJP11" s="53"/>
      <c r="JJQ11" s="53"/>
      <c r="JJR11" s="53"/>
      <c r="JJS11" s="53"/>
      <c r="JJT11" s="53"/>
      <c r="JJU11" s="53"/>
      <c r="JJV11" s="53"/>
      <c r="JJW11" s="53"/>
      <c r="JJX11" s="53"/>
      <c r="JJY11" s="53"/>
      <c r="JJZ11" s="53"/>
      <c r="JKA11" s="53"/>
      <c r="JKB11" s="53"/>
      <c r="JKC11" s="53"/>
      <c r="JKD11" s="53"/>
      <c r="JKE11" s="53"/>
      <c r="JKF11" s="53"/>
      <c r="JKG11" s="53"/>
      <c r="JKH11" s="53"/>
      <c r="JKI11" s="53"/>
      <c r="JKJ11" s="53"/>
      <c r="JKK11" s="53"/>
      <c r="JKL11" s="53"/>
      <c r="JKM11" s="53"/>
      <c r="JKN11" s="53"/>
      <c r="JKO11" s="53"/>
      <c r="JKP11" s="53"/>
      <c r="JKQ11" s="53"/>
      <c r="JKR11" s="53"/>
      <c r="JKS11" s="53"/>
      <c r="JKT11" s="53"/>
      <c r="JKU11" s="53"/>
      <c r="JKV11" s="53"/>
      <c r="JKW11" s="53"/>
      <c r="JKX11" s="53"/>
      <c r="JKY11" s="53"/>
      <c r="JKZ11" s="53"/>
      <c r="JLA11" s="53"/>
      <c r="JLB11" s="53"/>
      <c r="JLC11" s="53"/>
      <c r="JLD11" s="53"/>
      <c r="JLE11" s="53"/>
      <c r="JLF11" s="53"/>
      <c r="JLG11" s="53"/>
      <c r="JLH11" s="53"/>
      <c r="JLI11" s="53"/>
      <c r="JLJ11" s="53"/>
      <c r="JLK11" s="53"/>
      <c r="JLL11" s="53"/>
      <c r="JLM11" s="53"/>
      <c r="JLN11" s="53"/>
      <c r="JLO11" s="53"/>
      <c r="JLP11" s="53"/>
      <c r="JLQ11" s="53"/>
      <c r="JLR11" s="53"/>
      <c r="JLS11" s="53"/>
      <c r="JLT11" s="53"/>
      <c r="JLU11" s="53"/>
      <c r="JLV11" s="53"/>
      <c r="JLW11" s="53"/>
      <c r="JLX11" s="53"/>
      <c r="JLY11" s="53"/>
      <c r="JLZ11" s="53"/>
      <c r="JMA11" s="53"/>
      <c r="JMB11" s="53"/>
      <c r="JMC11" s="53"/>
      <c r="JMD11" s="53"/>
      <c r="JME11" s="53"/>
      <c r="JMF11" s="53"/>
      <c r="JMG11" s="53"/>
      <c r="JMH11" s="53"/>
      <c r="JMI11" s="53"/>
      <c r="JMJ11" s="53"/>
      <c r="JMK11" s="53"/>
      <c r="JML11" s="53"/>
      <c r="JMM11" s="53"/>
      <c r="JMN11" s="53"/>
      <c r="JMO11" s="53"/>
      <c r="JMP11" s="53"/>
      <c r="JMQ11" s="53"/>
      <c r="JMR11" s="53"/>
      <c r="JMS11" s="53"/>
      <c r="JMT11" s="53"/>
      <c r="JMU11" s="53"/>
      <c r="JMV11" s="53"/>
      <c r="JMW11" s="53"/>
      <c r="JMX11" s="53"/>
      <c r="JMY11" s="53"/>
      <c r="JMZ11" s="53"/>
      <c r="JNA11" s="53"/>
      <c r="JNB11" s="53"/>
      <c r="JNC11" s="53"/>
      <c r="JND11" s="53"/>
      <c r="JNE11" s="53"/>
      <c r="JNF11" s="53"/>
      <c r="JNG11" s="53"/>
      <c r="JNH11" s="53"/>
      <c r="JNI11" s="53"/>
      <c r="JNJ11" s="53"/>
      <c r="JNK11" s="53"/>
      <c r="JNL11" s="53"/>
      <c r="JNM11" s="53"/>
      <c r="JNN11" s="53"/>
      <c r="JNO11" s="53"/>
      <c r="JNP11" s="53"/>
      <c r="JNQ11" s="53"/>
      <c r="JNR11" s="53"/>
      <c r="JNS11" s="53"/>
      <c r="JNT11" s="53"/>
      <c r="JNU11" s="53"/>
      <c r="JNV11" s="53"/>
      <c r="JNW11" s="53"/>
      <c r="JNX11" s="53"/>
      <c r="JNY11" s="53"/>
      <c r="JNZ11" s="53"/>
      <c r="JOA11" s="53"/>
      <c r="JOB11" s="53"/>
      <c r="JOC11" s="53"/>
      <c r="JOD11" s="53"/>
      <c r="JOE11" s="53"/>
      <c r="JOF11" s="53"/>
      <c r="JOG11" s="53"/>
      <c r="JOH11" s="53"/>
      <c r="JOI11" s="53"/>
      <c r="JOJ11" s="53"/>
      <c r="JOK11" s="53"/>
      <c r="JOL11" s="53"/>
      <c r="JOM11" s="53"/>
      <c r="JON11" s="53"/>
      <c r="JOO11" s="53"/>
      <c r="JOP11" s="53"/>
      <c r="JOQ11" s="53"/>
      <c r="JOR11" s="53"/>
      <c r="JOS11" s="53"/>
      <c r="JOT11" s="53"/>
      <c r="JOU11" s="53"/>
      <c r="JOV11" s="53"/>
      <c r="JOW11" s="53"/>
      <c r="JOX11" s="53"/>
      <c r="JOY11" s="53"/>
      <c r="JOZ11" s="53"/>
      <c r="JPA11" s="53"/>
      <c r="JPB11" s="53"/>
      <c r="JPC11" s="53"/>
      <c r="JPD11" s="53"/>
      <c r="JPE11" s="53"/>
      <c r="JPF11" s="53"/>
      <c r="JPG11" s="53"/>
      <c r="JPH11" s="53"/>
      <c r="JPI11" s="53"/>
      <c r="JPJ11" s="53"/>
      <c r="JPK11" s="53"/>
      <c r="JPL11" s="53"/>
      <c r="JPM11" s="53"/>
      <c r="JPN11" s="53"/>
      <c r="JPO11" s="53"/>
      <c r="JPP11" s="53"/>
      <c r="JPQ11" s="53"/>
      <c r="JPR11" s="53"/>
      <c r="JPS11" s="53"/>
      <c r="JPT11" s="53"/>
      <c r="JPU11" s="53"/>
      <c r="JPV11" s="53"/>
      <c r="JPW11" s="53"/>
      <c r="JPX11" s="53"/>
      <c r="JPY11" s="53"/>
      <c r="JPZ11" s="53"/>
      <c r="JQA11" s="53"/>
      <c r="JQB11" s="53"/>
      <c r="JQC11" s="53"/>
      <c r="JQD11" s="53"/>
      <c r="JQE11" s="53"/>
      <c r="JQF11" s="53"/>
      <c r="JQG11" s="53"/>
      <c r="JQH11" s="53"/>
      <c r="JQI11" s="53"/>
      <c r="JQJ11" s="53"/>
      <c r="JQK11" s="53"/>
      <c r="JQL11" s="53"/>
      <c r="JQM11" s="53"/>
      <c r="JQN11" s="53"/>
      <c r="JQO11" s="53"/>
      <c r="JQP11" s="53"/>
      <c r="JQQ11" s="53"/>
      <c r="JQR11" s="53"/>
      <c r="JQS11" s="53"/>
      <c r="JQT11" s="53"/>
      <c r="JQU11" s="53"/>
      <c r="JQV11" s="53"/>
      <c r="JQW11" s="53"/>
      <c r="JQX11" s="53"/>
      <c r="JQY11" s="53"/>
      <c r="JQZ11" s="53"/>
      <c r="JRA11" s="53"/>
      <c r="JRB11" s="53"/>
      <c r="JRC11" s="53"/>
      <c r="JRD11" s="53"/>
      <c r="JRE11" s="53"/>
      <c r="JRF11" s="53"/>
      <c r="JRG11" s="53"/>
      <c r="JRH11" s="53"/>
      <c r="JRI11" s="53"/>
      <c r="JRJ11" s="53"/>
      <c r="JRK11" s="53"/>
      <c r="JRL11" s="53"/>
      <c r="JRM11" s="53"/>
      <c r="JRN11" s="53"/>
      <c r="JRO11" s="53"/>
      <c r="JRP11" s="53"/>
      <c r="JRQ11" s="53"/>
      <c r="JRR11" s="53"/>
      <c r="JRS11" s="53"/>
      <c r="JRT11" s="53"/>
      <c r="JRU11" s="53"/>
      <c r="JRV11" s="53"/>
      <c r="JRW11" s="53"/>
      <c r="JRX11" s="53"/>
      <c r="JRY11" s="53"/>
      <c r="JRZ11" s="53"/>
      <c r="JSA11" s="53"/>
      <c r="JSB11" s="53"/>
      <c r="JSC11" s="53"/>
      <c r="JSD11" s="53"/>
      <c r="JSE11" s="53"/>
      <c r="JSF11" s="53"/>
      <c r="JSG11" s="53"/>
      <c r="JSH11" s="53"/>
      <c r="JSI11" s="53"/>
      <c r="JSJ11" s="53"/>
      <c r="JSK11" s="53"/>
      <c r="JSL11" s="53"/>
      <c r="JSM11" s="53"/>
      <c r="JSN11" s="53"/>
      <c r="JSO11" s="53"/>
      <c r="JSP11" s="53"/>
      <c r="JSQ11" s="53"/>
      <c r="JSR11" s="53"/>
      <c r="JSS11" s="53"/>
      <c r="JST11" s="53"/>
      <c r="JSU11" s="53"/>
      <c r="JSV11" s="53"/>
      <c r="JSW11" s="53"/>
      <c r="JSX11" s="53"/>
      <c r="JSY11" s="53"/>
      <c r="JSZ11" s="53"/>
      <c r="JTA11" s="53"/>
      <c r="JTB11" s="53"/>
      <c r="JTC11" s="53"/>
      <c r="JTD11" s="53"/>
      <c r="JTE11" s="53"/>
      <c r="JTF11" s="53"/>
      <c r="JTG11" s="53"/>
      <c r="JTH11" s="53"/>
      <c r="JTI11" s="53"/>
      <c r="JTJ11" s="53"/>
      <c r="JTK11" s="53"/>
      <c r="JTL11" s="53"/>
      <c r="JTM11" s="53"/>
      <c r="JTN11" s="53"/>
      <c r="JTO11" s="53"/>
      <c r="JTP11" s="53"/>
      <c r="JTQ11" s="53"/>
      <c r="JTR11" s="53"/>
      <c r="JTS11" s="53"/>
      <c r="JTT11" s="53"/>
      <c r="JTU11" s="53"/>
      <c r="JTV11" s="53"/>
      <c r="JTW11" s="53"/>
      <c r="JTX11" s="53"/>
      <c r="JTY11" s="53"/>
      <c r="JTZ11" s="53"/>
      <c r="JUA11" s="53"/>
      <c r="JUB11" s="53"/>
      <c r="JUC11" s="53"/>
      <c r="JUD11" s="53"/>
      <c r="JUE11" s="53"/>
      <c r="JUF11" s="53"/>
      <c r="JUG11" s="53"/>
      <c r="JUH11" s="53"/>
      <c r="JUI11" s="53"/>
      <c r="JUJ11" s="53"/>
      <c r="JUK11" s="53"/>
      <c r="JUL11" s="53"/>
      <c r="JUM11" s="53"/>
      <c r="JUN11" s="53"/>
      <c r="JUO11" s="53"/>
      <c r="JUP11" s="53"/>
      <c r="JUQ11" s="53"/>
      <c r="JUR11" s="53"/>
      <c r="JUS11" s="53"/>
      <c r="JUT11" s="53"/>
      <c r="JUU11" s="53"/>
      <c r="JUV11" s="53"/>
      <c r="JUW11" s="53"/>
      <c r="JUX11" s="53"/>
      <c r="JUY11" s="53"/>
      <c r="JUZ11" s="53"/>
      <c r="JVA11" s="53"/>
      <c r="JVB11" s="53"/>
      <c r="JVC11" s="53"/>
      <c r="JVD11" s="53"/>
      <c r="JVE11" s="53"/>
      <c r="JVF11" s="53"/>
      <c r="JVG11" s="53"/>
      <c r="JVH11" s="53"/>
      <c r="JVI11" s="53"/>
      <c r="JVJ11" s="53"/>
      <c r="JVK11" s="53"/>
      <c r="JVL11" s="53"/>
      <c r="JVM11" s="53"/>
      <c r="JVN11" s="53"/>
      <c r="JVO11" s="53"/>
      <c r="JVP11" s="53"/>
      <c r="JVQ11" s="53"/>
      <c r="JVR11" s="53"/>
      <c r="JVS11" s="53"/>
      <c r="JVT11" s="53"/>
      <c r="JVU11" s="53"/>
      <c r="JVV11" s="53"/>
      <c r="JVW11" s="53"/>
      <c r="JVX11" s="53"/>
      <c r="JVY11" s="53"/>
      <c r="JVZ11" s="53"/>
      <c r="JWA11" s="53"/>
      <c r="JWB11" s="53"/>
      <c r="JWC11" s="53"/>
      <c r="JWD11" s="53"/>
      <c r="JWE11" s="53"/>
      <c r="JWF11" s="53"/>
      <c r="JWG11" s="53"/>
      <c r="JWH11" s="53"/>
      <c r="JWI11" s="53"/>
      <c r="JWJ11" s="53"/>
      <c r="JWK11" s="53"/>
      <c r="JWL11" s="53"/>
      <c r="JWM11" s="53"/>
      <c r="JWN11" s="53"/>
      <c r="JWO11" s="53"/>
      <c r="JWP11" s="53"/>
      <c r="JWQ11" s="53"/>
      <c r="JWR11" s="53"/>
      <c r="JWS11" s="53"/>
      <c r="JWT11" s="53"/>
      <c r="JWU11" s="53"/>
      <c r="JWV11" s="53"/>
      <c r="JWW11" s="53"/>
      <c r="JWX11" s="53"/>
      <c r="JWY11" s="53"/>
      <c r="JWZ11" s="53"/>
      <c r="JXA11" s="53"/>
      <c r="JXB11" s="53"/>
      <c r="JXC11" s="53"/>
      <c r="JXD11" s="53"/>
      <c r="JXE11" s="53"/>
      <c r="JXF11" s="53"/>
      <c r="JXG11" s="53"/>
      <c r="JXH11" s="53"/>
      <c r="JXI11" s="53"/>
      <c r="JXJ11" s="53"/>
      <c r="JXK11" s="53"/>
      <c r="JXL11" s="53"/>
      <c r="JXM11" s="53"/>
      <c r="JXN11" s="53"/>
      <c r="JXO11" s="53"/>
      <c r="JXP11" s="53"/>
      <c r="JXQ11" s="53"/>
      <c r="JXR11" s="53"/>
      <c r="JXS11" s="53"/>
      <c r="JXT11" s="53"/>
      <c r="JXU11" s="53"/>
      <c r="JXV11" s="53"/>
      <c r="JXW11" s="53"/>
      <c r="JXX11" s="53"/>
      <c r="JXY11" s="53"/>
      <c r="JXZ11" s="53"/>
      <c r="JYA11" s="53"/>
      <c r="JYB11" s="53"/>
      <c r="JYC11" s="53"/>
      <c r="JYD11" s="53"/>
      <c r="JYE11" s="53"/>
      <c r="JYF11" s="53"/>
      <c r="JYG11" s="53"/>
      <c r="JYH11" s="53"/>
      <c r="JYI11" s="53"/>
      <c r="JYJ11" s="53"/>
      <c r="JYK11" s="53"/>
      <c r="JYL11" s="53"/>
      <c r="JYM11" s="53"/>
      <c r="JYN11" s="53"/>
      <c r="JYO11" s="53"/>
      <c r="JYP11" s="53"/>
      <c r="JYQ11" s="53"/>
      <c r="JYR11" s="53"/>
      <c r="JYS11" s="53"/>
      <c r="JYT11" s="53"/>
      <c r="JYU11" s="53"/>
      <c r="JYV11" s="53"/>
      <c r="JYW11" s="53"/>
      <c r="JYX11" s="53"/>
      <c r="JYY11" s="53"/>
      <c r="JYZ11" s="53"/>
      <c r="JZA11" s="53"/>
      <c r="JZB11" s="53"/>
      <c r="JZC11" s="53"/>
      <c r="JZD11" s="53"/>
      <c r="JZE11" s="53"/>
      <c r="JZF11" s="53"/>
      <c r="JZG11" s="53"/>
      <c r="JZH11" s="53"/>
      <c r="JZI11" s="53"/>
      <c r="JZJ11" s="53"/>
      <c r="JZK11" s="53"/>
      <c r="JZL11" s="53"/>
      <c r="JZM11" s="53"/>
      <c r="JZN11" s="53"/>
      <c r="JZO11" s="53"/>
      <c r="JZP11" s="53"/>
      <c r="JZQ11" s="53"/>
      <c r="JZR11" s="53"/>
      <c r="JZS11" s="53"/>
      <c r="JZT11" s="53"/>
      <c r="JZU11" s="53"/>
      <c r="JZV11" s="53"/>
      <c r="JZW11" s="53"/>
      <c r="JZX11" s="53"/>
      <c r="JZY11" s="53"/>
      <c r="JZZ11" s="53"/>
      <c r="KAA11" s="53"/>
      <c r="KAB11" s="53"/>
      <c r="KAC11" s="53"/>
      <c r="KAD11" s="53"/>
      <c r="KAE11" s="53"/>
      <c r="KAF11" s="53"/>
      <c r="KAG11" s="53"/>
      <c r="KAH11" s="53"/>
      <c r="KAI11" s="53"/>
      <c r="KAJ11" s="53"/>
      <c r="KAK11" s="53"/>
      <c r="KAL11" s="53"/>
      <c r="KAM11" s="53"/>
      <c r="KAN11" s="53"/>
      <c r="KAO11" s="53"/>
      <c r="KAP11" s="53"/>
      <c r="KAQ11" s="53"/>
      <c r="KAR11" s="53"/>
      <c r="KAS11" s="53"/>
      <c r="KAT11" s="53"/>
      <c r="KAU11" s="53"/>
      <c r="KAV11" s="53"/>
      <c r="KAW11" s="53"/>
      <c r="KAX11" s="53"/>
      <c r="KAY11" s="53"/>
      <c r="KAZ11" s="53"/>
      <c r="KBA11" s="53"/>
      <c r="KBB11" s="53"/>
      <c r="KBC11" s="53"/>
      <c r="KBD11" s="53"/>
      <c r="KBE11" s="53"/>
      <c r="KBF11" s="53"/>
      <c r="KBG11" s="53"/>
      <c r="KBH11" s="53"/>
      <c r="KBI11" s="53"/>
      <c r="KBJ11" s="53"/>
      <c r="KBK11" s="53"/>
      <c r="KBL11" s="53"/>
      <c r="KBM11" s="53"/>
      <c r="KBN11" s="53"/>
      <c r="KBO11" s="53"/>
      <c r="KBP11" s="53"/>
      <c r="KBQ11" s="53"/>
      <c r="KBR11" s="53"/>
      <c r="KBS11" s="53"/>
      <c r="KBT11" s="53"/>
      <c r="KBU11" s="53"/>
      <c r="KBV11" s="53"/>
      <c r="KBW11" s="53"/>
      <c r="KBX11" s="53"/>
      <c r="KBY11" s="53"/>
      <c r="KBZ11" s="53"/>
      <c r="KCA11" s="53"/>
      <c r="KCB11" s="53"/>
      <c r="KCC11" s="53"/>
      <c r="KCD11" s="53"/>
      <c r="KCE11" s="53"/>
      <c r="KCF11" s="53"/>
      <c r="KCG11" s="53"/>
      <c r="KCH11" s="53"/>
      <c r="KCI11" s="53"/>
      <c r="KCJ11" s="53"/>
      <c r="KCK11" s="53"/>
      <c r="KCL11" s="53"/>
      <c r="KCM11" s="53"/>
      <c r="KCN11" s="53"/>
      <c r="KCO11" s="53"/>
      <c r="KCP11" s="53"/>
      <c r="KCQ11" s="53"/>
      <c r="KCR11" s="53"/>
      <c r="KCS11" s="53"/>
      <c r="KCT11" s="53"/>
      <c r="KCU11" s="53"/>
      <c r="KCV11" s="53"/>
      <c r="KCW11" s="53"/>
      <c r="KCX11" s="53"/>
      <c r="KCY11" s="53"/>
      <c r="KCZ11" s="53"/>
      <c r="KDA11" s="53"/>
      <c r="KDB11" s="53"/>
      <c r="KDC11" s="53"/>
      <c r="KDD11" s="53"/>
      <c r="KDE11" s="53"/>
      <c r="KDF11" s="53"/>
      <c r="KDG11" s="53"/>
      <c r="KDH11" s="53"/>
      <c r="KDI11" s="53"/>
      <c r="KDJ11" s="53"/>
      <c r="KDK11" s="53"/>
      <c r="KDL11" s="53"/>
      <c r="KDM11" s="53"/>
      <c r="KDN11" s="53"/>
      <c r="KDO11" s="53"/>
      <c r="KDP11" s="53"/>
      <c r="KDQ11" s="53"/>
      <c r="KDR11" s="53"/>
      <c r="KDS11" s="53"/>
      <c r="KDT11" s="53"/>
      <c r="KDU11" s="53"/>
      <c r="KDV11" s="53"/>
      <c r="KDW11" s="53"/>
      <c r="KDX11" s="53"/>
      <c r="KDY11" s="53"/>
      <c r="KDZ11" s="53"/>
      <c r="KEA11" s="53"/>
      <c r="KEB11" s="53"/>
      <c r="KEC11" s="53"/>
      <c r="KED11" s="53"/>
      <c r="KEE11" s="53"/>
      <c r="KEF11" s="53"/>
      <c r="KEG11" s="53"/>
      <c r="KEH11" s="53"/>
      <c r="KEI11" s="53"/>
      <c r="KEJ11" s="53"/>
      <c r="KEK11" s="53"/>
      <c r="KEL11" s="53"/>
      <c r="KEM11" s="53"/>
      <c r="KEN11" s="53"/>
      <c r="KEO11" s="53"/>
      <c r="KEP11" s="53"/>
      <c r="KEQ11" s="53"/>
      <c r="KER11" s="53"/>
      <c r="KES11" s="53"/>
      <c r="KET11" s="53"/>
      <c r="KEU11" s="53"/>
      <c r="KEV11" s="53"/>
      <c r="KEW11" s="53"/>
      <c r="KEX11" s="53"/>
      <c r="KEY11" s="53"/>
      <c r="KEZ11" s="53"/>
      <c r="KFA11" s="53"/>
      <c r="KFB11" s="53"/>
      <c r="KFC11" s="53"/>
      <c r="KFD11" s="53"/>
      <c r="KFE11" s="53"/>
      <c r="KFF11" s="53"/>
      <c r="KFG11" s="53"/>
      <c r="KFH11" s="53"/>
      <c r="KFI11" s="53"/>
      <c r="KFJ11" s="53"/>
      <c r="KFK11" s="53"/>
      <c r="KFL11" s="53"/>
      <c r="KFM11" s="53"/>
      <c r="KFN11" s="53"/>
      <c r="KFO11" s="53"/>
      <c r="KFP11" s="53"/>
      <c r="KFQ11" s="53"/>
      <c r="KFR11" s="53"/>
      <c r="KFS11" s="53"/>
      <c r="KFT11" s="53"/>
      <c r="KFU11" s="53"/>
      <c r="KFV11" s="53"/>
      <c r="KFW11" s="53"/>
      <c r="KFX11" s="53"/>
      <c r="KFY11" s="53"/>
      <c r="KFZ11" s="53"/>
      <c r="KGA11" s="53"/>
      <c r="KGB11" s="53"/>
      <c r="KGC11" s="53"/>
      <c r="KGD11" s="53"/>
      <c r="KGE11" s="53"/>
      <c r="KGF11" s="53"/>
      <c r="KGG11" s="53"/>
      <c r="KGH11" s="53"/>
      <c r="KGI11" s="53"/>
      <c r="KGJ11" s="53"/>
      <c r="KGK11" s="53"/>
      <c r="KGL11" s="53"/>
      <c r="KGM11" s="53"/>
      <c r="KGN11" s="53"/>
      <c r="KGO11" s="53"/>
      <c r="KGP11" s="53"/>
      <c r="KGQ11" s="53"/>
      <c r="KGR11" s="53"/>
      <c r="KGS11" s="53"/>
      <c r="KGT11" s="53"/>
      <c r="KGU11" s="53"/>
      <c r="KGV11" s="53"/>
      <c r="KGW11" s="53"/>
      <c r="KGX11" s="53"/>
      <c r="KGY11" s="53"/>
      <c r="KGZ11" s="53"/>
      <c r="KHA11" s="53"/>
      <c r="KHB11" s="53"/>
      <c r="KHC11" s="53"/>
      <c r="KHD11" s="53"/>
      <c r="KHE11" s="53"/>
      <c r="KHF11" s="53"/>
      <c r="KHG11" s="53"/>
      <c r="KHH11" s="53"/>
      <c r="KHI11" s="53"/>
      <c r="KHJ11" s="53"/>
      <c r="KHK11" s="53"/>
      <c r="KHL11" s="53"/>
      <c r="KHM11" s="53"/>
      <c r="KHN11" s="53"/>
      <c r="KHO11" s="53"/>
      <c r="KHP11" s="53"/>
      <c r="KHQ11" s="53"/>
      <c r="KHR11" s="53"/>
      <c r="KHS11" s="53"/>
      <c r="KHT11" s="53"/>
      <c r="KHU11" s="53"/>
      <c r="KHV11" s="53"/>
      <c r="KHW11" s="53"/>
      <c r="KHX11" s="53"/>
      <c r="KHY11" s="53"/>
      <c r="KHZ11" s="53"/>
      <c r="KIA11" s="53"/>
      <c r="KIB11" s="53"/>
      <c r="KIC11" s="53"/>
      <c r="KID11" s="53"/>
      <c r="KIE11" s="53"/>
      <c r="KIF11" s="53"/>
      <c r="KIG11" s="53"/>
      <c r="KIH11" s="53"/>
      <c r="KII11" s="53"/>
      <c r="KIJ11" s="53"/>
      <c r="KIK11" s="53"/>
      <c r="KIL11" s="53"/>
      <c r="KIM11" s="53"/>
      <c r="KIN11" s="53"/>
      <c r="KIO11" s="53"/>
      <c r="KIP11" s="53"/>
      <c r="KIQ11" s="53"/>
      <c r="KIR11" s="53"/>
      <c r="KIS11" s="53"/>
      <c r="KIT11" s="53"/>
      <c r="KIU11" s="53"/>
      <c r="KIV11" s="53"/>
      <c r="KIW11" s="53"/>
      <c r="KIX11" s="53"/>
      <c r="KIY11" s="53"/>
      <c r="KIZ11" s="53"/>
      <c r="KJA11" s="53"/>
      <c r="KJB11" s="53"/>
      <c r="KJC11" s="53"/>
      <c r="KJD11" s="53"/>
      <c r="KJE11" s="53"/>
      <c r="KJF11" s="53"/>
      <c r="KJG11" s="53"/>
      <c r="KJH11" s="53"/>
      <c r="KJI11" s="53"/>
      <c r="KJJ11" s="53"/>
      <c r="KJK11" s="53"/>
      <c r="KJL11" s="53"/>
      <c r="KJM11" s="53"/>
      <c r="KJN11" s="53"/>
      <c r="KJO11" s="53"/>
      <c r="KJP11" s="53"/>
      <c r="KJQ11" s="53"/>
      <c r="KJR11" s="53"/>
      <c r="KJS11" s="53"/>
      <c r="KJT11" s="53"/>
      <c r="KJU11" s="53"/>
      <c r="KJV11" s="53"/>
      <c r="KJW11" s="53"/>
      <c r="KJX11" s="53"/>
      <c r="KJY11" s="53"/>
      <c r="KJZ11" s="53"/>
      <c r="KKA11" s="53"/>
      <c r="KKB11" s="53"/>
      <c r="KKC11" s="53"/>
      <c r="KKD11" s="53"/>
      <c r="KKE11" s="53"/>
      <c r="KKF11" s="53"/>
      <c r="KKG11" s="53"/>
      <c r="KKH11" s="53"/>
      <c r="KKI11" s="53"/>
      <c r="KKJ11" s="53"/>
      <c r="KKK11" s="53"/>
      <c r="KKL11" s="53"/>
      <c r="KKM11" s="53"/>
      <c r="KKN11" s="53"/>
      <c r="KKO11" s="53"/>
      <c r="KKP11" s="53"/>
      <c r="KKQ11" s="53"/>
      <c r="KKR11" s="53"/>
      <c r="KKS11" s="53"/>
      <c r="KKT11" s="53"/>
      <c r="KKU11" s="53"/>
      <c r="KKV11" s="53"/>
      <c r="KKW11" s="53"/>
      <c r="KKX11" s="53"/>
      <c r="KKY11" s="53"/>
      <c r="KKZ11" s="53"/>
      <c r="KLA11" s="53"/>
      <c r="KLB11" s="53"/>
      <c r="KLC11" s="53"/>
      <c r="KLD11" s="53"/>
      <c r="KLE11" s="53"/>
      <c r="KLF11" s="53"/>
      <c r="KLG11" s="53"/>
      <c r="KLH11" s="53"/>
      <c r="KLI11" s="53"/>
      <c r="KLJ11" s="53"/>
      <c r="KLK11" s="53"/>
      <c r="KLL11" s="53"/>
      <c r="KLM11" s="53"/>
      <c r="KLN11" s="53"/>
      <c r="KLO11" s="53"/>
      <c r="KLP11" s="53"/>
      <c r="KLQ11" s="53"/>
      <c r="KLR11" s="53"/>
      <c r="KLS11" s="53"/>
      <c r="KLT11" s="53"/>
      <c r="KLU11" s="53"/>
      <c r="KLV11" s="53"/>
      <c r="KLW11" s="53"/>
      <c r="KLX11" s="53"/>
      <c r="KLY11" s="53"/>
      <c r="KLZ11" s="53"/>
      <c r="KMA11" s="53"/>
      <c r="KMB11" s="53"/>
      <c r="KMC11" s="53"/>
      <c r="KMD11" s="53"/>
      <c r="KME11" s="53"/>
      <c r="KMF11" s="53"/>
      <c r="KMG11" s="53"/>
      <c r="KMH11" s="53"/>
      <c r="KMI11" s="53"/>
      <c r="KMJ11" s="53"/>
      <c r="KMK11" s="53"/>
      <c r="KML11" s="53"/>
      <c r="KMM11" s="53"/>
      <c r="KMN11" s="53"/>
      <c r="KMO11" s="53"/>
      <c r="KMP11" s="53"/>
      <c r="KMQ11" s="53"/>
      <c r="KMR11" s="53"/>
      <c r="KMS11" s="53"/>
      <c r="KMT11" s="53"/>
      <c r="KMU11" s="53"/>
      <c r="KMV11" s="53"/>
      <c r="KMW11" s="53"/>
      <c r="KMX11" s="53"/>
      <c r="KMY11" s="53"/>
      <c r="KMZ11" s="53"/>
      <c r="KNA11" s="53"/>
      <c r="KNB11" s="53"/>
      <c r="KNC11" s="53"/>
      <c r="KND11" s="53"/>
      <c r="KNE11" s="53"/>
      <c r="KNF11" s="53"/>
      <c r="KNG11" s="53"/>
      <c r="KNH11" s="53"/>
      <c r="KNI11" s="53"/>
      <c r="KNJ11" s="53"/>
      <c r="KNK11" s="53"/>
      <c r="KNL11" s="53"/>
      <c r="KNM11" s="53"/>
      <c r="KNN11" s="53"/>
      <c r="KNO11" s="53"/>
      <c r="KNP11" s="53"/>
      <c r="KNQ11" s="53"/>
      <c r="KNR11" s="53"/>
      <c r="KNS11" s="53"/>
      <c r="KNT11" s="53"/>
      <c r="KNU11" s="53"/>
      <c r="KNV11" s="53"/>
      <c r="KNW11" s="53"/>
      <c r="KNX11" s="53"/>
      <c r="KNY11" s="53"/>
      <c r="KNZ11" s="53"/>
      <c r="KOA11" s="53"/>
      <c r="KOB11" s="53"/>
      <c r="KOC11" s="53"/>
      <c r="KOD11" s="53"/>
      <c r="KOE11" s="53"/>
      <c r="KOF11" s="53"/>
      <c r="KOG11" s="53"/>
      <c r="KOH11" s="53"/>
      <c r="KOI11" s="53"/>
      <c r="KOJ11" s="53"/>
      <c r="KOK11" s="53"/>
      <c r="KOL11" s="53"/>
      <c r="KOM11" s="53"/>
      <c r="KON11" s="53"/>
      <c r="KOO11" s="53"/>
      <c r="KOP11" s="53"/>
      <c r="KOQ11" s="53"/>
      <c r="KOR11" s="53"/>
      <c r="KOS11" s="53"/>
      <c r="KOT11" s="53"/>
      <c r="KOU11" s="53"/>
      <c r="KOV11" s="53"/>
      <c r="KOW11" s="53"/>
      <c r="KOX11" s="53"/>
      <c r="KOY11" s="53"/>
      <c r="KOZ11" s="53"/>
      <c r="KPA11" s="53"/>
      <c r="KPB11" s="53"/>
      <c r="KPC11" s="53"/>
      <c r="KPD11" s="53"/>
      <c r="KPE11" s="53"/>
      <c r="KPF11" s="53"/>
      <c r="KPG11" s="53"/>
      <c r="KPH11" s="53"/>
      <c r="KPI11" s="53"/>
      <c r="KPJ11" s="53"/>
      <c r="KPK11" s="53"/>
      <c r="KPL11" s="53"/>
      <c r="KPM11" s="53"/>
      <c r="KPN11" s="53"/>
      <c r="KPO11" s="53"/>
      <c r="KPP11" s="53"/>
      <c r="KPQ11" s="53"/>
      <c r="KPR11" s="53"/>
      <c r="KPS11" s="53"/>
      <c r="KPT11" s="53"/>
      <c r="KPU11" s="53"/>
      <c r="KPV11" s="53"/>
      <c r="KPW11" s="53"/>
      <c r="KPX11" s="53"/>
      <c r="KPY11" s="53"/>
      <c r="KPZ11" s="53"/>
      <c r="KQA11" s="53"/>
      <c r="KQB11" s="53"/>
      <c r="KQC11" s="53"/>
      <c r="KQD11" s="53"/>
      <c r="KQE11" s="53"/>
      <c r="KQF11" s="53"/>
      <c r="KQG11" s="53"/>
      <c r="KQH11" s="53"/>
      <c r="KQI11" s="53"/>
      <c r="KQJ11" s="53"/>
      <c r="KQK11" s="53"/>
      <c r="KQL11" s="53"/>
      <c r="KQM11" s="53"/>
      <c r="KQN11" s="53"/>
      <c r="KQO11" s="53"/>
      <c r="KQP11" s="53"/>
      <c r="KQQ11" s="53"/>
      <c r="KQR11" s="53"/>
      <c r="KQS11" s="53"/>
      <c r="KQT11" s="53"/>
      <c r="KQU11" s="53"/>
      <c r="KQV11" s="53"/>
      <c r="KQW11" s="53"/>
      <c r="KQX11" s="53"/>
      <c r="KQY11" s="53"/>
      <c r="KQZ11" s="53"/>
      <c r="KRA11" s="53"/>
      <c r="KRB11" s="53"/>
      <c r="KRC11" s="53"/>
      <c r="KRD11" s="53"/>
      <c r="KRE11" s="53"/>
      <c r="KRF11" s="53"/>
      <c r="KRG11" s="53"/>
      <c r="KRH11" s="53"/>
      <c r="KRI11" s="53"/>
      <c r="KRJ11" s="53"/>
      <c r="KRK11" s="53"/>
      <c r="KRL11" s="53"/>
      <c r="KRM11" s="53"/>
      <c r="KRN11" s="53"/>
      <c r="KRO11" s="53"/>
      <c r="KRP11" s="53"/>
      <c r="KRQ11" s="53"/>
      <c r="KRR11" s="53"/>
      <c r="KRS11" s="53"/>
      <c r="KRT11" s="53"/>
      <c r="KRU11" s="53"/>
      <c r="KRV11" s="53"/>
      <c r="KRW11" s="53"/>
      <c r="KRX11" s="53"/>
      <c r="KRY11" s="53"/>
      <c r="KRZ11" s="53"/>
      <c r="KSA11" s="53"/>
      <c r="KSB11" s="53"/>
      <c r="KSC11" s="53"/>
      <c r="KSD11" s="53"/>
      <c r="KSE11" s="53"/>
      <c r="KSF11" s="53"/>
      <c r="KSG11" s="53"/>
      <c r="KSH11" s="53"/>
      <c r="KSI11" s="53"/>
      <c r="KSJ11" s="53"/>
      <c r="KSK11" s="53"/>
      <c r="KSL11" s="53"/>
      <c r="KSM11" s="53"/>
      <c r="KSN11" s="53"/>
      <c r="KSO11" s="53"/>
      <c r="KSP11" s="53"/>
      <c r="KSQ11" s="53"/>
      <c r="KSR11" s="53"/>
      <c r="KSS11" s="53"/>
      <c r="KST11" s="53"/>
      <c r="KSU11" s="53"/>
      <c r="KSV11" s="53"/>
      <c r="KSW11" s="53"/>
      <c r="KSX11" s="53"/>
      <c r="KSY11" s="53"/>
      <c r="KSZ11" s="53"/>
      <c r="KTA11" s="53"/>
      <c r="KTB11" s="53"/>
      <c r="KTC11" s="53"/>
      <c r="KTD11" s="53"/>
      <c r="KTE11" s="53"/>
      <c r="KTF11" s="53"/>
      <c r="KTG11" s="53"/>
      <c r="KTH11" s="53"/>
      <c r="KTI11" s="53"/>
      <c r="KTJ11" s="53"/>
      <c r="KTK11" s="53"/>
      <c r="KTL11" s="53"/>
      <c r="KTM11" s="53"/>
      <c r="KTN11" s="53"/>
      <c r="KTO11" s="53"/>
      <c r="KTP11" s="53"/>
      <c r="KTQ11" s="53"/>
      <c r="KTR11" s="53"/>
      <c r="KTS11" s="53"/>
      <c r="KTT11" s="53"/>
      <c r="KTU11" s="53"/>
      <c r="KTV11" s="53"/>
      <c r="KTW11" s="53"/>
      <c r="KTX11" s="53"/>
      <c r="KTY11" s="53"/>
      <c r="KTZ11" s="53"/>
      <c r="KUA11" s="53"/>
      <c r="KUB11" s="53"/>
      <c r="KUC11" s="53"/>
      <c r="KUD11" s="53"/>
      <c r="KUE11" s="53"/>
      <c r="KUF11" s="53"/>
      <c r="KUG11" s="53"/>
      <c r="KUH11" s="53"/>
      <c r="KUI11" s="53"/>
      <c r="KUJ11" s="53"/>
      <c r="KUK11" s="53"/>
      <c r="KUL11" s="53"/>
      <c r="KUM11" s="53"/>
      <c r="KUN11" s="53"/>
      <c r="KUO11" s="53"/>
      <c r="KUP11" s="53"/>
      <c r="KUQ11" s="53"/>
      <c r="KUR11" s="53"/>
      <c r="KUS11" s="53"/>
      <c r="KUT11" s="53"/>
      <c r="KUU11" s="53"/>
      <c r="KUV11" s="53"/>
      <c r="KUW11" s="53"/>
      <c r="KUX11" s="53"/>
      <c r="KUY11" s="53"/>
      <c r="KUZ11" s="53"/>
      <c r="KVA11" s="53"/>
      <c r="KVB11" s="53"/>
      <c r="KVC11" s="53"/>
      <c r="KVD11" s="53"/>
      <c r="KVE11" s="53"/>
      <c r="KVF11" s="53"/>
      <c r="KVG11" s="53"/>
      <c r="KVH11" s="53"/>
      <c r="KVI11" s="53"/>
      <c r="KVJ11" s="53"/>
      <c r="KVK11" s="53"/>
      <c r="KVL11" s="53"/>
      <c r="KVM11" s="53"/>
      <c r="KVN11" s="53"/>
      <c r="KVO11" s="53"/>
      <c r="KVP11" s="53"/>
      <c r="KVQ11" s="53"/>
      <c r="KVR11" s="53"/>
      <c r="KVS11" s="53"/>
      <c r="KVT11" s="53"/>
      <c r="KVU11" s="53"/>
      <c r="KVV11" s="53"/>
      <c r="KVW11" s="53"/>
      <c r="KVX11" s="53"/>
      <c r="KVY11" s="53"/>
      <c r="KVZ11" s="53"/>
      <c r="KWA11" s="53"/>
      <c r="KWB11" s="53"/>
      <c r="KWC11" s="53"/>
      <c r="KWD11" s="53"/>
      <c r="KWE11" s="53"/>
      <c r="KWF11" s="53"/>
      <c r="KWG11" s="53"/>
      <c r="KWH11" s="53"/>
      <c r="KWI11" s="53"/>
      <c r="KWJ11" s="53"/>
      <c r="KWK11" s="53"/>
      <c r="KWL11" s="53"/>
      <c r="KWM11" s="53"/>
      <c r="KWN11" s="53"/>
      <c r="KWO11" s="53"/>
      <c r="KWP11" s="53"/>
      <c r="KWQ11" s="53"/>
      <c r="KWR11" s="53"/>
      <c r="KWS11" s="53"/>
      <c r="KWT11" s="53"/>
      <c r="KWU11" s="53"/>
      <c r="KWV11" s="53"/>
      <c r="KWW11" s="53"/>
      <c r="KWX11" s="53"/>
      <c r="KWY11" s="53"/>
      <c r="KWZ11" s="53"/>
      <c r="KXA11" s="53"/>
      <c r="KXB11" s="53"/>
      <c r="KXC11" s="53"/>
      <c r="KXD11" s="53"/>
      <c r="KXE11" s="53"/>
      <c r="KXF11" s="53"/>
      <c r="KXG11" s="53"/>
      <c r="KXH11" s="53"/>
      <c r="KXI11" s="53"/>
      <c r="KXJ11" s="53"/>
      <c r="KXK11" s="53"/>
      <c r="KXL11" s="53"/>
      <c r="KXM11" s="53"/>
      <c r="KXN11" s="53"/>
      <c r="KXO11" s="53"/>
      <c r="KXP11" s="53"/>
      <c r="KXQ11" s="53"/>
      <c r="KXR11" s="53"/>
      <c r="KXS11" s="53"/>
      <c r="KXT11" s="53"/>
      <c r="KXU11" s="53"/>
      <c r="KXV11" s="53"/>
      <c r="KXW11" s="53"/>
      <c r="KXX11" s="53"/>
      <c r="KXY11" s="53"/>
      <c r="KXZ11" s="53"/>
      <c r="KYA11" s="53"/>
      <c r="KYB11" s="53"/>
      <c r="KYC11" s="53"/>
      <c r="KYD11" s="53"/>
      <c r="KYE11" s="53"/>
      <c r="KYF11" s="53"/>
      <c r="KYG11" s="53"/>
      <c r="KYH11" s="53"/>
      <c r="KYI11" s="53"/>
      <c r="KYJ11" s="53"/>
      <c r="KYK11" s="53"/>
      <c r="KYL11" s="53"/>
      <c r="KYM11" s="53"/>
      <c r="KYN11" s="53"/>
      <c r="KYO11" s="53"/>
      <c r="KYP11" s="53"/>
      <c r="KYQ11" s="53"/>
      <c r="KYR11" s="53"/>
      <c r="KYS11" s="53"/>
      <c r="KYT11" s="53"/>
      <c r="KYU11" s="53"/>
      <c r="KYV11" s="53"/>
      <c r="KYW11" s="53"/>
      <c r="KYX11" s="53"/>
      <c r="KYY11" s="53"/>
      <c r="KYZ11" s="53"/>
      <c r="KZA11" s="53"/>
      <c r="KZB11" s="53"/>
      <c r="KZC11" s="53"/>
      <c r="KZD11" s="53"/>
      <c r="KZE11" s="53"/>
      <c r="KZF11" s="53"/>
      <c r="KZG11" s="53"/>
      <c r="KZH11" s="53"/>
      <c r="KZI11" s="53"/>
      <c r="KZJ11" s="53"/>
      <c r="KZK11" s="53"/>
      <c r="KZL11" s="53"/>
      <c r="KZM11" s="53"/>
      <c r="KZN11" s="53"/>
      <c r="KZO11" s="53"/>
      <c r="KZP11" s="53"/>
      <c r="KZQ11" s="53"/>
      <c r="KZR11" s="53"/>
      <c r="KZS11" s="53"/>
      <c r="KZT11" s="53"/>
      <c r="KZU11" s="53"/>
      <c r="KZV11" s="53"/>
      <c r="KZW11" s="53"/>
      <c r="KZX11" s="53"/>
      <c r="KZY11" s="53"/>
      <c r="KZZ11" s="53"/>
      <c r="LAA11" s="53"/>
      <c r="LAB11" s="53"/>
      <c r="LAC11" s="53"/>
      <c r="LAD11" s="53"/>
      <c r="LAE11" s="53"/>
      <c r="LAF11" s="53"/>
      <c r="LAG11" s="53"/>
      <c r="LAH11" s="53"/>
      <c r="LAI11" s="53"/>
      <c r="LAJ11" s="53"/>
      <c r="LAK11" s="53"/>
      <c r="LAL11" s="53"/>
      <c r="LAM11" s="53"/>
      <c r="LAN11" s="53"/>
      <c r="LAO11" s="53"/>
      <c r="LAP11" s="53"/>
      <c r="LAQ11" s="53"/>
      <c r="LAR11" s="53"/>
      <c r="LAS11" s="53"/>
      <c r="LAT11" s="53"/>
      <c r="LAU11" s="53"/>
      <c r="LAV11" s="53"/>
      <c r="LAW11" s="53"/>
      <c r="LAX11" s="53"/>
      <c r="LAY11" s="53"/>
      <c r="LAZ11" s="53"/>
      <c r="LBA11" s="53"/>
      <c r="LBB11" s="53"/>
      <c r="LBC11" s="53"/>
      <c r="LBD11" s="53"/>
      <c r="LBE11" s="53"/>
      <c r="LBF11" s="53"/>
      <c r="LBG11" s="53"/>
      <c r="LBH11" s="53"/>
      <c r="LBI11" s="53"/>
      <c r="LBJ11" s="53"/>
      <c r="LBK11" s="53"/>
      <c r="LBL11" s="53"/>
      <c r="LBM11" s="53"/>
      <c r="LBN11" s="53"/>
      <c r="LBO11" s="53"/>
      <c r="LBP11" s="53"/>
      <c r="LBQ11" s="53"/>
      <c r="LBR11" s="53"/>
      <c r="LBS11" s="53"/>
      <c r="LBT11" s="53"/>
      <c r="LBU11" s="53"/>
      <c r="LBV11" s="53"/>
      <c r="LBW11" s="53"/>
      <c r="LBX11" s="53"/>
      <c r="LBY11" s="53"/>
      <c r="LBZ11" s="53"/>
      <c r="LCA11" s="53"/>
      <c r="LCB11" s="53"/>
      <c r="LCC11" s="53"/>
      <c r="LCD11" s="53"/>
      <c r="LCE11" s="53"/>
      <c r="LCF11" s="53"/>
      <c r="LCG11" s="53"/>
      <c r="LCH11" s="53"/>
      <c r="LCI11" s="53"/>
      <c r="LCJ11" s="53"/>
      <c r="LCK11" s="53"/>
      <c r="LCL11" s="53"/>
      <c r="LCM11" s="53"/>
      <c r="LCN11" s="53"/>
      <c r="LCO11" s="53"/>
      <c r="LCP11" s="53"/>
      <c r="LCQ11" s="53"/>
      <c r="LCR11" s="53"/>
      <c r="LCS11" s="53"/>
      <c r="LCT11" s="53"/>
      <c r="LCU11" s="53"/>
      <c r="LCV11" s="53"/>
      <c r="LCW11" s="53"/>
      <c r="LCX11" s="53"/>
      <c r="LCY11" s="53"/>
      <c r="LCZ11" s="53"/>
      <c r="LDA11" s="53"/>
      <c r="LDB11" s="53"/>
      <c r="LDC11" s="53"/>
      <c r="LDD11" s="53"/>
      <c r="LDE11" s="53"/>
      <c r="LDF11" s="53"/>
      <c r="LDG11" s="53"/>
      <c r="LDH11" s="53"/>
      <c r="LDI11" s="53"/>
      <c r="LDJ11" s="53"/>
      <c r="LDK11" s="53"/>
      <c r="LDL11" s="53"/>
      <c r="LDM11" s="53"/>
      <c r="LDN11" s="53"/>
      <c r="LDO11" s="53"/>
      <c r="LDP11" s="53"/>
      <c r="LDQ11" s="53"/>
      <c r="LDR11" s="53"/>
      <c r="LDS11" s="53"/>
      <c r="LDT11" s="53"/>
      <c r="LDU11" s="53"/>
      <c r="LDV11" s="53"/>
      <c r="LDW11" s="53"/>
      <c r="LDX11" s="53"/>
      <c r="LDY11" s="53"/>
      <c r="LDZ11" s="53"/>
      <c r="LEA11" s="53"/>
      <c r="LEB11" s="53"/>
      <c r="LEC11" s="53"/>
      <c r="LED11" s="53"/>
      <c r="LEE11" s="53"/>
      <c r="LEF11" s="53"/>
      <c r="LEG11" s="53"/>
      <c r="LEH11" s="53"/>
      <c r="LEI11" s="53"/>
      <c r="LEJ11" s="53"/>
      <c r="LEK11" s="53"/>
      <c r="LEL11" s="53"/>
      <c r="LEM11" s="53"/>
      <c r="LEN11" s="53"/>
      <c r="LEO11" s="53"/>
      <c r="LEP11" s="53"/>
      <c r="LEQ11" s="53"/>
      <c r="LER11" s="53"/>
      <c r="LES11" s="53"/>
      <c r="LET11" s="53"/>
      <c r="LEU11" s="53"/>
      <c r="LEV11" s="53"/>
      <c r="LEW11" s="53"/>
      <c r="LEX11" s="53"/>
      <c r="LEY11" s="53"/>
      <c r="LEZ11" s="53"/>
      <c r="LFA11" s="53"/>
      <c r="LFB11" s="53"/>
      <c r="LFC11" s="53"/>
      <c r="LFD11" s="53"/>
      <c r="LFE11" s="53"/>
      <c r="LFF11" s="53"/>
      <c r="LFG11" s="53"/>
      <c r="LFH11" s="53"/>
      <c r="LFI11" s="53"/>
      <c r="LFJ11" s="53"/>
      <c r="LFK11" s="53"/>
      <c r="LFL11" s="53"/>
      <c r="LFM11" s="53"/>
      <c r="LFN11" s="53"/>
      <c r="LFO11" s="53"/>
      <c r="LFP11" s="53"/>
      <c r="LFQ11" s="53"/>
      <c r="LFR11" s="53"/>
      <c r="LFS11" s="53"/>
      <c r="LFT11" s="53"/>
      <c r="LFU11" s="53"/>
      <c r="LFV11" s="53"/>
      <c r="LFW11" s="53"/>
      <c r="LFX11" s="53"/>
      <c r="LFY11" s="53"/>
      <c r="LFZ11" s="53"/>
      <c r="LGA11" s="53"/>
      <c r="LGB11" s="53"/>
      <c r="LGC11" s="53"/>
      <c r="LGD11" s="53"/>
      <c r="LGE11" s="53"/>
      <c r="LGF11" s="53"/>
      <c r="LGG11" s="53"/>
      <c r="LGH11" s="53"/>
      <c r="LGI11" s="53"/>
      <c r="LGJ11" s="53"/>
      <c r="LGK11" s="53"/>
      <c r="LGL11" s="53"/>
      <c r="LGM11" s="53"/>
      <c r="LGN11" s="53"/>
      <c r="LGO11" s="53"/>
      <c r="LGP11" s="53"/>
      <c r="LGQ11" s="53"/>
      <c r="LGR11" s="53"/>
      <c r="LGS11" s="53"/>
      <c r="LGT11" s="53"/>
      <c r="LGU11" s="53"/>
      <c r="LGV11" s="53"/>
      <c r="LGW11" s="53"/>
      <c r="LGX11" s="53"/>
      <c r="LGY11" s="53"/>
      <c r="LGZ11" s="53"/>
      <c r="LHA11" s="53"/>
      <c r="LHB11" s="53"/>
      <c r="LHC11" s="53"/>
      <c r="LHD11" s="53"/>
      <c r="LHE11" s="53"/>
      <c r="LHF11" s="53"/>
      <c r="LHG11" s="53"/>
      <c r="LHH11" s="53"/>
      <c r="LHI11" s="53"/>
      <c r="LHJ11" s="53"/>
      <c r="LHK11" s="53"/>
      <c r="LHL11" s="53"/>
      <c r="LHM11" s="53"/>
      <c r="LHN11" s="53"/>
      <c r="LHO11" s="53"/>
      <c r="LHP11" s="53"/>
      <c r="LHQ11" s="53"/>
      <c r="LHR11" s="53"/>
      <c r="LHS11" s="53"/>
      <c r="LHT11" s="53"/>
      <c r="LHU11" s="53"/>
      <c r="LHV11" s="53"/>
      <c r="LHW11" s="53"/>
      <c r="LHX11" s="53"/>
      <c r="LHY11" s="53"/>
      <c r="LHZ11" s="53"/>
      <c r="LIA11" s="53"/>
      <c r="LIB11" s="53"/>
      <c r="LIC11" s="53"/>
      <c r="LID11" s="53"/>
      <c r="LIE11" s="53"/>
      <c r="LIF11" s="53"/>
      <c r="LIG11" s="53"/>
      <c r="LIH11" s="53"/>
      <c r="LII11" s="53"/>
      <c r="LIJ11" s="53"/>
      <c r="LIK11" s="53"/>
      <c r="LIL11" s="53"/>
      <c r="LIM11" s="53"/>
      <c r="LIN11" s="53"/>
      <c r="LIO11" s="53"/>
      <c r="LIP11" s="53"/>
      <c r="LIQ11" s="53"/>
      <c r="LIR11" s="53"/>
      <c r="LIS11" s="53"/>
      <c r="LIT11" s="53"/>
      <c r="LIU11" s="53"/>
      <c r="LIV11" s="53"/>
      <c r="LIW11" s="53"/>
      <c r="LIX11" s="53"/>
      <c r="LIY11" s="53"/>
      <c r="LIZ11" s="53"/>
      <c r="LJA11" s="53"/>
      <c r="LJB11" s="53"/>
      <c r="LJC11" s="53"/>
      <c r="LJD11" s="53"/>
      <c r="LJE11" s="53"/>
      <c r="LJF11" s="53"/>
      <c r="LJG11" s="53"/>
      <c r="LJH11" s="53"/>
      <c r="LJI11" s="53"/>
      <c r="LJJ11" s="53"/>
      <c r="LJK11" s="53"/>
      <c r="LJL11" s="53"/>
      <c r="LJM11" s="53"/>
      <c r="LJN11" s="53"/>
      <c r="LJO11" s="53"/>
      <c r="LJP11" s="53"/>
      <c r="LJQ11" s="53"/>
      <c r="LJR11" s="53"/>
      <c r="LJS11" s="53"/>
      <c r="LJT11" s="53"/>
      <c r="LJU11" s="53"/>
      <c r="LJV11" s="53"/>
      <c r="LJW11" s="53"/>
      <c r="LJX11" s="53"/>
      <c r="LJY11" s="53"/>
      <c r="LJZ11" s="53"/>
      <c r="LKA11" s="53"/>
      <c r="LKB11" s="53"/>
      <c r="LKC11" s="53"/>
      <c r="LKD11" s="53"/>
      <c r="LKE11" s="53"/>
      <c r="LKF11" s="53"/>
      <c r="LKG11" s="53"/>
      <c r="LKH11" s="53"/>
      <c r="LKI11" s="53"/>
      <c r="LKJ11" s="53"/>
      <c r="LKK11" s="53"/>
      <c r="LKL11" s="53"/>
      <c r="LKM11" s="53"/>
      <c r="LKN11" s="53"/>
      <c r="LKO11" s="53"/>
      <c r="LKP11" s="53"/>
      <c r="LKQ11" s="53"/>
      <c r="LKR11" s="53"/>
      <c r="LKS11" s="53"/>
      <c r="LKT11" s="53"/>
      <c r="LKU11" s="53"/>
      <c r="LKV11" s="53"/>
      <c r="LKW11" s="53"/>
      <c r="LKX11" s="53"/>
      <c r="LKY11" s="53"/>
      <c r="LKZ11" s="53"/>
      <c r="LLA11" s="53"/>
      <c r="LLB11" s="53"/>
      <c r="LLC11" s="53"/>
      <c r="LLD11" s="53"/>
      <c r="LLE11" s="53"/>
      <c r="LLF11" s="53"/>
      <c r="LLG11" s="53"/>
      <c r="LLH11" s="53"/>
      <c r="LLI11" s="53"/>
      <c r="LLJ11" s="53"/>
      <c r="LLK11" s="53"/>
      <c r="LLL11" s="53"/>
      <c r="LLM11" s="53"/>
      <c r="LLN11" s="53"/>
      <c r="LLO11" s="53"/>
      <c r="LLP11" s="53"/>
      <c r="LLQ11" s="53"/>
      <c r="LLR11" s="53"/>
      <c r="LLS11" s="53"/>
      <c r="LLT11" s="53"/>
      <c r="LLU11" s="53"/>
      <c r="LLV11" s="53"/>
      <c r="LLW11" s="53"/>
      <c r="LLX11" s="53"/>
      <c r="LLY11" s="53"/>
      <c r="LLZ11" s="53"/>
      <c r="LMA11" s="53"/>
      <c r="LMB11" s="53"/>
      <c r="LMC11" s="53"/>
      <c r="LMD11" s="53"/>
      <c r="LME11" s="53"/>
      <c r="LMF11" s="53"/>
      <c r="LMG11" s="53"/>
      <c r="LMH11" s="53"/>
      <c r="LMI11" s="53"/>
      <c r="LMJ11" s="53"/>
      <c r="LMK11" s="53"/>
      <c r="LML11" s="53"/>
      <c r="LMM11" s="53"/>
      <c r="LMN11" s="53"/>
      <c r="LMO11" s="53"/>
      <c r="LMP11" s="53"/>
      <c r="LMQ11" s="53"/>
      <c r="LMR11" s="53"/>
      <c r="LMS11" s="53"/>
      <c r="LMT11" s="53"/>
      <c r="LMU11" s="53"/>
      <c r="LMV11" s="53"/>
      <c r="LMW11" s="53"/>
      <c r="LMX11" s="53"/>
      <c r="LMY11" s="53"/>
      <c r="LMZ11" s="53"/>
      <c r="LNA11" s="53"/>
      <c r="LNB11" s="53"/>
      <c r="LNC11" s="53"/>
      <c r="LND11" s="53"/>
      <c r="LNE11" s="53"/>
      <c r="LNF11" s="53"/>
      <c r="LNG11" s="53"/>
      <c r="LNH11" s="53"/>
      <c r="LNI11" s="53"/>
      <c r="LNJ11" s="53"/>
      <c r="LNK11" s="53"/>
      <c r="LNL11" s="53"/>
      <c r="LNM11" s="53"/>
      <c r="LNN11" s="53"/>
      <c r="LNO11" s="53"/>
      <c r="LNP11" s="53"/>
      <c r="LNQ11" s="53"/>
      <c r="LNR11" s="53"/>
      <c r="LNS11" s="53"/>
      <c r="LNT11" s="53"/>
      <c r="LNU11" s="53"/>
      <c r="LNV11" s="53"/>
      <c r="LNW11" s="53"/>
      <c r="LNX11" s="53"/>
      <c r="LNY11" s="53"/>
      <c r="LNZ11" s="53"/>
      <c r="LOA11" s="53"/>
      <c r="LOB11" s="53"/>
      <c r="LOC11" s="53"/>
      <c r="LOD11" s="53"/>
      <c r="LOE11" s="53"/>
      <c r="LOF11" s="53"/>
      <c r="LOG11" s="53"/>
      <c r="LOH11" s="53"/>
      <c r="LOI11" s="53"/>
      <c r="LOJ11" s="53"/>
      <c r="LOK11" s="53"/>
      <c r="LOL11" s="53"/>
      <c r="LOM11" s="53"/>
      <c r="LON11" s="53"/>
      <c r="LOO11" s="53"/>
      <c r="LOP11" s="53"/>
      <c r="LOQ11" s="53"/>
      <c r="LOR11" s="53"/>
      <c r="LOS11" s="53"/>
      <c r="LOT11" s="53"/>
      <c r="LOU11" s="53"/>
      <c r="LOV11" s="53"/>
      <c r="LOW11" s="53"/>
      <c r="LOX11" s="53"/>
      <c r="LOY11" s="53"/>
      <c r="LOZ11" s="53"/>
      <c r="LPA11" s="53"/>
      <c r="LPB11" s="53"/>
      <c r="LPC11" s="53"/>
      <c r="LPD11" s="53"/>
      <c r="LPE11" s="53"/>
      <c r="LPF11" s="53"/>
      <c r="LPG11" s="53"/>
      <c r="LPH11" s="53"/>
      <c r="LPI11" s="53"/>
      <c r="LPJ11" s="53"/>
      <c r="LPK11" s="53"/>
      <c r="LPL11" s="53"/>
      <c r="LPM11" s="53"/>
      <c r="LPN11" s="53"/>
      <c r="LPO11" s="53"/>
      <c r="LPP11" s="53"/>
      <c r="LPQ11" s="53"/>
      <c r="LPR11" s="53"/>
      <c r="LPS11" s="53"/>
      <c r="LPT11" s="53"/>
      <c r="LPU11" s="53"/>
      <c r="LPV11" s="53"/>
      <c r="LPW11" s="53"/>
      <c r="LPX11" s="53"/>
      <c r="LPY11" s="53"/>
      <c r="LPZ11" s="53"/>
      <c r="LQA11" s="53"/>
      <c r="LQB11" s="53"/>
      <c r="LQC11" s="53"/>
      <c r="LQD11" s="53"/>
      <c r="LQE11" s="53"/>
      <c r="LQF11" s="53"/>
      <c r="LQG11" s="53"/>
      <c r="LQH11" s="53"/>
      <c r="LQI11" s="53"/>
      <c r="LQJ11" s="53"/>
      <c r="LQK11" s="53"/>
      <c r="LQL11" s="53"/>
      <c r="LQM11" s="53"/>
      <c r="LQN11" s="53"/>
      <c r="LQO11" s="53"/>
      <c r="LQP11" s="53"/>
      <c r="LQQ11" s="53"/>
      <c r="LQR11" s="53"/>
      <c r="LQS11" s="53"/>
      <c r="LQT11" s="53"/>
      <c r="LQU11" s="53"/>
      <c r="LQV11" s="53"/>
      <c r="LQW11" s="53"/>
      <c r="LQX11" s="53"/>
      <c r="LQY11" s="53"/>
      <c r="LQZ11" s="53"/>
      <c r="LRA11" s="53"/>
      <c r="LRB11" s="53"/>
      <c r="LRC11" s="53"/>
      <c r="LRD11" s="53"/>
      <c r="LRE11" s="53"/>
      <c r="LRF11" s="53"/>
      <c r="LRG11" s="53"/>
      <c r="LRH11" s="53"/>
      <c r="LRI11" s="53"/>
      <c r="LRJ11" s="53"/>
      <c r="LRK11" s="53"/>
      <c r="LRL11" s="53"/>
      <c r="LRM11" s="53"/>
      <c r="LRN11" s="53"/>
      <c r="LRO11" s="53"/>
      <c r="LRP11" s="53"/>
      <c r="LRQ11" s="53"/>
      <c r="LRR11" s="53"/>
      <c r="LRS11" s="53"/>
      <c r="LRT11" s="53"/>
      <c r="LRU11" s="53"/>
      <c r="LRV11" s="53"/>
      <c r="LRW11" s="53"/>
      <c r="LRX11" s="53"/>
      <c r="LRY11" s="53"/>
      <c r="LRZ11" s="53"/>
      <c r="LSA11" s="53"/>
      <c r="LSB11" s="53"/>
      <c r="LSC11" s="53"/>
      <c r="LSD11" s="53"/>
      <c r="LSE11" s="53"/>
      <c r="LSF11" s="53"/>
      <c r="LSG11" s="53"/>
      <c r="LSH11" s="53"/>
      <c r="LSI11" s="53"/>
      <c r="LSJ11" s="53"/>
      <c r="LSK11" s="53"/>
      <c r="LSL11" s="53"/>
      <c r="LSM11" s="53"/>
      <c r="LSN11" s="53"/>
      <c r="LSO11" s="53"/>
      <c r="LSP11" s="53"/>
      <c r="LSQ11" s="53"/>
      <c r="LSR11" s="53"/>
      <c r="LSS11" s="53"/>
      <c r="LST11" s="53"/>
      <c r="LSU11" s="53"/>
      <c r="LSV11" s="53"/>
      <c r="LSW11" s="53"/>
      <c r="LSX11" s="53"/>
      <c r="LSY11" s="53"/>
      <c r="LSZ11" s="53"/>
      <c r="LTA11" s="53"/>
      <c r="LTB11" s="53"/>
      <c r="LTC11" s="53"/>
      <c r="LTD11" s="53"/>
      <c r="LTE11" s="53"/>
      <c r="LTF11" s="53"/>
      <c r="LTG11" s="53"/>
      <c r="LTH11" s="53"/>
      <c r="LTI11" s="53"/>
      <c r="LTJ11" s="53"/>
      <c r="LTK11" s="53"/>
      <c r="LTL11" s="53"/>
      <c r="LTM11" s="53"/>
      <c r="LTN11" s="53"/>
      <c r="LTO11" s="53"/>
      <c r="LTP11" s="53"/>
      <c r="LTQ11" s="53"/>
      <c r="LTR11" s="53"/>
      <c r="LTS11" s="53"/>
      <c r="LTT11" s="53"/>
      <c r="LTU11" s="53"/>
      <c r="LTV11" s="53"/>
      <c r="LTW11" s="53"/>
      <c r="LTX11" s="53"/>
      <c r="LTY11" s="53"/>
      <c r="LTZ11" s="53"/>
      <c r="LUA11" s="53"/>
      <c r="LUB11" s="53"/>
      <c r="LUC11" s="53"/>
      <c r="LUD11" s="53"/>
      <c r="LUE11" s="53"/>
      <c r="LUF11" s="53"/>
      <c r="LUG11" s="53"/>
      <c r="LUH11" s="53"/>
      <c r="LUI11" s="53"/>
      <c r="LUJ11" s="53"/>
      <c r="LUK11" s="53"/>
      <c r="LUL11" s="53"/>
      <c r="LUM11" s="53"/>
      <c r="LUN11" s="53"/>
      <c r="LUO11" s="53"/>
      <c r="LUP11" s="53"/>
      <c r="LUQ11" s="53"/>
      <c r="LUR11" s="53"/>
      <c r="LUS11" s="53"/>
      <c r="LUT11" s="53"/>
      <c r="LUU11" s="53"/>
      <c r="LUV11" s="53"/>
      <c r="LUW11" s="53"/>
      <c r="LUX11" s="53"/>
      <c r="LUY11" s="53"/>
      <c r="LUZ11" s="53"/>
      <c r="LVA11" s="53"/>
      <c r="LVB11" s="53"/>
      <c r="LVC11" s="53"/>
      <c r="LVD11" s="53"/>
      <c r="LVE11" s="53"/>
      <c r="LVF11" s="53"/>
      <c r="LVG11" s="53"/>
      <c r="LVH11" s="53"/>
      <c r="LVI11" s="53"/>
      <c r="LVJ11" s="53"/>
      <c r="LVK11" s="53"/>
      <c r="LVL11" s="53"/>
      <c r="LVM11" s="53"/>
      <c r="LVN11" s="53"/>
      <c r="LVO11" s="53"/>
      <c r="LVP11" s="53"/>
      <c r="LVQ11" s="53"/>
      <c r="LVR11" s="53"/>
      <c r="LVS11" s="53"/>
      <c r="LVT11" s="53"/>
      <c r="LVU11" s="53"/>
      <c r="LVV11" s="53"/>
      <c r="LVW11" s="53"/>
      <c r="LVX11" s="53"/>
      <c r="LVY11" s="53"/>
      <c r="LVZ11" s="53"/>
      <c r="LWA11" s="53"/>
      <c r="LWB11" s="53"/>
      <c r="LWC11" s="53"/>
      <c r="LWD11" s="53"/>
      <c r="LWE11" s="53"/>
      <c r="LWF11" s="53"/>
      <c r="LWG11" s="53"/>
      <c r="LWH11" s="53"/>
      <c r="LWI11" s="53"/>
      <c r="LWJ11" s="53"/>
      <c r="LWK11" s="53"/>
      <c r="LWL11" s="53"/>
      <c r="LWM11" s="53"/>
      <c r="LWN11" s="53"/>
      <c r="LWO11" s="53"/>
      <c r="LWP11" s="53"/>
      <c r="LWQ11" s="53"/>
      <c r="LWR11" s="53"/>
      <c r="LWS11" s="53"/>
      <c r="LWT11" s="53"/>
      <c r="LWU11" s="53"/>
      <c r="LWV11" s="53"/>
      <c r="LWW11" s="53"/>
      <c r="LWX11" s="53"/>
      <c r="LWY11" s="53"/>
      <c r="LWZ11" s="53"/>
      <c r="LXA11" s="53"/>
      <c r="LXB11" s="53"/>
      <c r="LXC11" s="53"/>
      <c r="LXD11" s="53"/>
      <c r="LXE11" s="53"/>
      <c r="LXF11" s="53"/>
      <c r="LXG11" s="53"/>
      <c r="LXH11" s="53"/>
      <c r="LXI11" s="53"/>
      <c r="LXJ11" s="53"/>
      <c r="LXK11" s="53"/>
      <c r="LXL11" s="53"/>
      <c r="LXM11" s="53"/>
      <c r="LXN11" s="53"/>
      <c r="LXO11" s="53"/>
      <c r="LXP11" s="53"/>
      <c r="LXQ11" s="53"/>
      <c r="LXR11" s="53"/>
      <c r="LXS11" s="53"/>
      <c r="LXT11" s="53"/>
      <c r="LXU11" s="53"/>
      <c r="LXV11" s="53"/>
      <c r="LXW11" s="53"/>
      <c r="LXX11" s="53"/>
      <c r="LXY11" s="53"/>
      <c r="LXZ11" s="53"/>
      <c r="LYA11" s="53"/>
      <c r="LYB11" s="53"/>
      <c r="LYC11" s="53"/>
      <c r="LYD11" s="53"/>
      <c r="LYE11" s="53"/>
      <c r="LYF11" s="53"/>
      <c r="LYG11" s="53"/>
      <c r="LYH11" s="53"/>
      <c r="LYI11" s="53"/>
      <c r="LYJ11" s="53"/>
      <c r="LYK11" s="53"/>
      <c r="LYL11" s="53"/>
      <c r="LYM11" s="53"/>
      <c r="LYN11" s="53"/>
      <c r="LYO11" s="53"/>
      <c r="LYP11" s="53"/>
      <c r="LYQ11" s="53"/>
      <c r="LYR11" s="53"/>
      <c r="LYS11" s="53"/>
      <c r="LYT11" s="53"/>
      <c r="LYU11" s="53"/>
      <c r="LYV11" s="53"/>
      <c r="LYW11" s="53"/>
      <c r="LYX11" s="53"/>
      <c r="LYY11" s="53"/>
      <c r="LYZ11" s="53"/>
      <c r="LZA11" s="53"/>
      <c r="LZB11" s="53"/>
      <c r="LZC11" s="53"/>
      <c r="LZD11" s="53"/>
      <c r="LZE11" s="53"/>
      <c r="LZF11" s="53"/>
      <c r="LZG11" s="53"/>
      <c r="LZH11" s="53"/>
      <c r="LZI11" s="53"/>
      <c r="LZJ11" s="53"/>
      <c r="LZK11" s="53"/>
      <c r="LZL11" s="53"/>
      <c r="LZM11" s="53"/>
      <c r="LZN11" s="53"/>
      <c r="LZO11" s="53"/>
      <c r="LZP11" s="53"/>
      <c r="LZQ11" s="53"/>
      <c r="LZR11" s="53"/>
      <c r="LZS11" s="53"/>
      <c r="LZT11" s="53"/>
      <c r="LZU11" s="53"/>
      <c r="LZV11" s="53"/>
      <c r="LZW11" s="53"/>
      <c r="LZX11" s="53"/>
      <c r="LZY11" s="53"/>
      <c r="LZZ11" s="53"/>
      <c r="MAA11" s="53"/>
      <c r="MAB11" s="53"/>
      <c r="MAC11" s="53"/>
      <c r="MAD11" s="53"/>
      <c r="MAE11" s="53"/>
      <c r="MAF11" s="53"/>
      <c r="MAG11" s="53"/>
      <c r="MAH11" s="53"/>
      <c r="MAI11" s="53"/>
      <c r="MAJ11" s="53"/>
      <c r="MAK11" s="53"/>
      <c r="MAL11" s="53"/>
      <c r="MAM11" s="53"/>
      <c r="MAN11" s="53"/>
      <c r="MAO11" s="53"/>
      <c r="MAP11" s="53"/>
      <c r="MAQ11" s="53"/>
      <c r="MAR11" s="53"/>
      <c r="MAS11" s="53"/>
      <c r="MAT11" s="53"/>
      <c r="MAU11" s="53"/>
      <c r="MAV11" s="53"/>
      <c r="MAW11" s="53"/>
      <c r="MAX11" s="53"/>
      <c r="MAY11" s="53"/>
      <c r="MAZ11" s="53"/>
      <c r="MBA11" s="53"/>
      <c r="MBB11" s="53"/>
      <c r="MBC11" s="53"/>
      <c r="MBD11" s="53"/>
      <c r="MBE11" s="53"/>
      <c r="MBF11" s="53"/>
      <c r="MBG11" s="53"/>
      <c r="MBH11" s="53"/>
      <c r="MBI11" s="53"/>
      <c r="MBJ11" s="53"/>
      <c r="MBK11" s="53"/>
      <c r="MBL11" s="53"/>
      <c r="MBM11" s="53"/>
      <c r="MBN11" s="53"/>
      <c r="MBO11" s="53"/>
      <c r="MBP11" s="53"/>
      <c r="MBQ11" s="53"/>
      <c r="MBR11" s="53"/>
      <c r="MBS11" s="53"/>
      <c r="MBT11" s="53"/>
      <c r="MBU11" s="53"/>
      <c r="MBV11" s="53"/>
      <c r="MBW11" s="53"/>
      <c r="MBX11" s="53"/>
      <c r="MBY11" s="53"/>
      <c r="MBZ11" s="53"/>
      <c r="MCA11" s="53"/>
      <c r="MCB11" s="53"/>
      <c r="MCC11" s="53"/>
      <c r="MCD11" s="53"/>
      <c r="MCE11" s="53"/>
      <c r="MCF11" s="53"/>
      <c r="MCG11" s="53"/>
      <c r="MCH11" s="53"/>
      <c r="MCI11" s="53"/>
      <c r="MCJ11" s="53"/>
      <c r="MCK11" s="53"/>
      <c r="MCL11" s="53"/>
      <c r="MCM11" s="53"/>
      <c r="MCN11" s="53"/>
      <c r="MCO11" s="53"/>
      <c r="MCP11" s="53"/>
      <c r="MCQ11" s="53"/>
      <c r="MCR11" s="53"/>
      <c r="MCS11" s="53"/>
      <c r="MCT11" s="53"/>
      <c r="MCU11" s="53"/>
      <c r="MCV11" s="53"/>
      <c r="MCW11" s="53"/>
      <c r="MCX11" s="53"/>
      <c r="MCY11" s="53"/>
      <c r="MCZ11" s="53"/>
      <c r="MDA11" s="53"/>
      <c r="MDB11" s="53"/>
      <c r="MDC11" s="53"/>
      <c r="MDD11" s="53"/>
      <c r="MDE11" s="53"/>
      <c r="MDF11" s="53"/>
      <c r="MDG11" s="53"/>
      <c r="MDH11" s="53"/>
      <c r="MDI11" s="53"/>
      <c r="MDJ11" s="53"/>
      <c r="MDK11" s="53"/>
      <c r="MDL11" s="53"/>
      <c r="MDM11" s="53"/>
      <c r="MDN11" s="53"/>
      <c r="MDO11" s="53"/>
      <c r="MDP11" s="53"/>
      <c r="MDQ11" s="53"/>
      <c r="MDR11" s="53"/>
      <c r="MDS11" s="53"/>
      <c r="MDT11" s="53"/>
      <c r="MDU11" s="53"/>
      <c r="MDV11" s="53"/>
      <c r="MDW11" s="53"/>
      <c r="MDX11" s="53"/>
      <c r="MDY11" s="53"/>
      <c r="MDZ11" s="53"/>
      <c r="MEA11" s="53"/>
      <c r="MEB11" s="53"/>
      <c r="MEC11" s="53"/>
      <c r="MED11" s="53"/>
      <c r="MEE11" s="53"/>
      <c r="MEF11" s="53"/>
      <c r="MEG11" s="53"/>
      <c r="MEH11" s="53"/>
      <c r="MEI11" s="53"/>
      <c r="MEJ11" s="53"/>
      <c r="MEK11" s="53"/>
      <c r="MEL11" s="53"/>
      <c r="MEM11" s="53"/>
      <c r="MEN11" s="53"/>
      <c r="MEO11" s="53"/>
      <c r="MEP11" s="53"/>
      <c r="MEQ11" s="53"/>
      <c r="MER11" s="53"/>
      <c r="MES11" s="53"/>
      <c r="MET11" s="53"/>
      <c r="MEU11" s="53"/>
      <c r="MEV11" s="53"/>
      <c r="MEW11" s="53"/>
      <c r="MEX11" s="53"/>
      <c r="MEY11" s="53"/>
      <c r="MEZ11" s="53"/>
      <c r="MFA11" s="53"/>
      <c r="MFB11" s="53"/>
      <c r="MFC11" s="53"/>
      <c r="MFD11" s="53"/>
      <c r="MFE11" s="53"/>
      <c r="MFF11" s="53"/>
      <c r="MFG11" s="53"/>
      <c r="MFH11" s="53"/>
      <c r="MFI11" s="53"/>
      <c r="MFJ11" s="53"/>
      <c r="MFK11" s="53"/>
      <c r="MFL11" s="53"/>
      <c r="MFM11" s="53"/>
      <c r="MFN11" s="53"/>
      <c r="MFO11" s="53"/>
      <c r="MFP11" s="53"/>
      <c r="MFQ11" s="53"/>
      <c r="MFR11" s="53"/>
      <c r="MFS11" s="53"/>
      <c r="MFT11" s="53"/>
      <c r="MFU11" s="53"/>
      <c r="MFV11" s="53"/>
      <c r="MFW11" s="53"/>
      <c r="MFX11" s="53"/>
      <c r="MFY11" s="53"/>
      <c r="MFZ11" s="53"/>
      <c r="MGA11" s="53"/>
      <c r="MGB11" s="53"/>
      <c r="MGC11" s="53"/>
      <c r="MGD11" s="53"/>
      <c r="MGE11" s="53"/>
      <c r="MGF11" s="53"/>
      <c r="MGG11" s="53"/>
      <c r="MGH11" s="53"/>
      <c r="MGI11" s="53"/>
      <c r="MGJ11" s="53"/>
      <c r="MGK11" s="53"/>
      <c r="MGL11" s="53"/>
      <c r="MGM11" s="53"/>
      <c r="MGN11" s="53"/>
      <c r="MGO11" s="53"/>
      <c r="MGP11" s="53"/>
      <c r="MGQ11" s="53"/>
      <c r="MGR11" s="53"/>
      <c r="MGS11" s="53"/>
      <c r="MGT11" s="53"/>
      <c r="MGU11" s="53"/>
      <c r="MGV11" s="53"/>
      <c r="MGW11" s="53"/>
      <c r="MGX11" s="53"/>
      <c r="MGY11" s="53"/>
      <c r="MGZ11" s="53"/>
      <c r="MHA11" s="53"/>
      <c r="MHB11" s="53"/>
      <c r="MHC11" s="53"/>
      <c r="MHD11" s="53"/>
      <c r="MHE11" s="53"/>
      <c r="MHF11" s="53"/>
      <c r="MHG11" s="53"/>
      <c r="MHH11" s="53"/>
      <c r="MHI11" s="53"/>
      <c r="MHJ11" s="53"/>
      <c r="MHK11" s="53"/>
      <c r="MHL11" s="53"/>
      <c r="MHM11" s="53"/>
      <c r="MHN11" s="53"/>
      <c r="MHO11" s="53"/>
      <c r="MHP11" s="53"/>
      <c r="MHQ11" s="53"/>
      <c r="MHR11" s="53"/>
      <c r="MHS11" s="53"/>
      <c r="MHT11" s="53"/>
      <c r="MHU11" s="53"/>
      <c r="MHV11" s="53"/>
      <c r="MHW11" s="53"/>
      <c r="MHX11" s="53"/>
      <c r="MHY11" s="53"/>
      <c r="MHZ11" s="53"/>
      <c r="MIA11" s="53"/>
      <c r="MIB11" s="53"/>
      <c r="MIC11" s="53"/>
      <c r="MID11" s="53"/>
      <c r="MIE11" s="53"/>
      <c r="MIF11" s="53"/>
      <c r="MIG11" s="53"/>
      <c r="MIH11" s="53"/>
      <c r="MII11" s="53"/>
      <c r="MIJ11" s="53"/>
      <c r="MIK11" s="53"/>
      <c r="MIL11" s="53"/>
      <c r="MIM11" s="53"/>
      <c r="MIN11" s="53"/>
      <c r="MIO11" s="53"/>
      <c r="MIP11" s="53"/>
      <c r="MIQ11" s="53"/>
      <c r="MIR11" s="53"/>
      <c r="MIS11" s="53"/>
      <c r="MIT11" s="53"/>
      <c r="MIU11" s="53"/>
      <c r="MIV11" s="53"/>
      <c r="MIW11" s="53"/>
      <c r="MIX11" s="53"/>
      <c r="MIY11" s="53"/>
      <c r="MIZ11" s="53"/>
      <c r="MJA11" s="53"/>
      <c r="MJB11" s="53"/>
      <c r="MJC11" s="53"/>
      <c r="MJD11" s="53"/>
      <c r="MJE11" s="53"/>
      <c r="MJF11" s="53"/>
      <c r="MJG11" s="53"/>
      <c r="MJH11" s="53"/>
      <c r="MJI11" s="53"/>
      <c r="MJJ11" s="53"/>
      <c r="MJK11" s="53"/>
      <c r="MJL11" s="53"/>
      <c r="MJM11" s="53"/>
      <c r="MJN11" s="53"/>
      <c r="MJO11" s="53"/>
      <c r="MJP11" s="53"/>
      <c r="MJQ11" s="53"/>
      <c r="MJR11" s="53"/>
      <c r="MJS11" s="53"/>
      <c r="MJT11" s="53"/>
      <c r="MJU11" s="53"/>
      <c r="MJV11" s="53"/>
      <c r="MJW11" s="53"/>
      <c r="MJX11" s="53"/>
      <c r="MJY11" s="53"/>
      <c r="MJZ11" s="53"/>
      <c r="MKA11" s="53"/>
      <c r="MKB11" s="53"/>
      <c r="MKC11" s="53"/>
      <c r="MKD11" s="53"/>
      <c r="MKE11" s="53"/>
      <c r="MKF11" s="53"/>
      <c r="MKG11" s="53"/>
      <c r="MKH11" s="53"/>
      <c r="MKI11" s="53"/>
      <c r="MKJ11" s="53"/>
      <c r="MKK11" s="53"/>
      <c r="MKL11" s="53"/>
      <c r="MKM11" s="53"/>
      <c r="MKN11" s="53"/>
      <c r="MKO11" s="53"/>
      <c r="MKP11" s="53"/>
      <c r="MKQ11" s="53"/>
      <c r="MKR11" s="53"/>
      <c r="MKS11" s="53"/>
      <c r="MKT11" s="53"/>
      <c r="MKU11" s="53"/>
      <c r="MKV11" s="53"/>
      <c r="MKW11" s="53"/>
      <c r="MKX11" s="53"/>
      <c r="MKY11" s="53"/>
      <c r="MKZ11" s="53"/>
      <c r="MLA11" s="53"/>
      <c r="MLB11" s="53"/>
      <c r="MLC11" s="53"/>
      <c r="MLD11" s="53"/>
      <c r="MLE11" s="53"/>
      <c r="MLF11" s="53"/>
      <c r="MLG11" s="53"/>
      <c r="MLH11" s="53"/>
      <c r="MLI11" s="53"/>
      <c r="MLJ11" s="53"/>
      <c r="MLK11" s="53"/>
      <c r="MLL11" s="53"/>
      <c r="MLM11" s="53"/>
      <c r="MLN11" s="53"/>
      <c r="MLO11" s="53"/>
      <c r="MLP11" s="53"/>
      <c r="MLQ11" s="53"/>
      <c r="MLR11" s="53"/>
      <c r="MLS11" s="53"/>
      <c r="MLT11" s="53"/>
      <c r="MLU11" s="53"/>
      <c r="MLV11" s="53"/>
      <c r="MLW11" s="53"/>
      <c r="MLX11" s="53"/>
      <c r="MLY11" s="53"/>
      <c r="MLZ11" s="53"/>
      <c r="MMA11" s="53"/>
      <c r="MMB11" s="53"/>
      <c r="MMC11" s="53"/>
      <c r="MMD11" s="53"/>
      <c r="MME11" s="53"/>
      <c r="MMF11" s="53"/>
      <c r="MMG11" s="53"/>
      <c r="MMH11" s="53"/>
      <c r="MMI11" s="53"/>
      <c r="MMJ11" s="53"/>
      <c r="MMK11" s="53"/>
      <c r="MML11" s="53"/>
      <c r="MMM11" s="53"/>
      <c r="MMN11" s="53"/>
      <c r="MMO11" s="53"/>
      <c r="MMP11" s="53"/>
      <c r="MMQ11" s="53"/>
      <c r="MMR11" s="53"/>
      <c r="MMS11" s="53"/>
      <c r="MMT11" s="53"/>
      <c r="MMU11" s="53"/>
      <c r="MMV11" s="53"/>
      <c r="MMW11" s="53"/>
      <c r="MMX11" s="53"/>
      <c r="MMY11" s="53"/>
      <c r="MMZ11" s="53"/>
      <c r="MNA11" s="53"/>
      <c r="MNB11" s="53"/>
      <c r="MNC11" s="53"/>
      <c r="MND11" s="53"/>
      <c r="MNE11" s="53"/>
      <c r="MNF11" s="53"/>
      <c r="MNG11" s="53"/>
      <c r="MNH11" s="53"/>
      <c r="MNI11" s="53"/>
      <c r="MNJ11" s="53"/>
      <c r="MNK11" s="53"/>
      <c r="MNL11" s="53"/>
      <c r="MNM11" s="53"/>
      <c r="MNN11" s="53"/>
      <c r="MNO11" s="53"/>
      <c r="MNP11" s="53"/>
      <c r="MNQ11" s="53"/>
      <c r="MNR11" s="53"/>
      <c r="MNS11" s="53"/>
      <c r="MNT11" s="53"/>
      <c r="MNU11" s="53"/>
      <c r="MNV11" s="53"/>
      <c r="MNW11" s="53"/>
      <c r="MNX11" s="53"/>
      <c r="MNY11" s="53"/>
      <c r="MNZ11" s="53"/>
      <c r="MOA11" s="53"/>
      <c r="MOB11" s="53"/>
      <c r="MOC11" s="53"/>
      <c r="MOD11" s="53"/>
      <c r="MOE11" s="53"/>
      <c r="MOF11" s="53"/>
      <c r="MOG11" s="53"/>
      <c r="MOH11" s="53"/>
      <c r="MOI11" s="53"/>
      <c r="MOJ11" s="53"/>
      <c r="MOK11" s="53"/>
      <c r="MOL11" s="53"/>
      <c r="MOM11" s="53"/>
      <c r="MON11" s="53"/>
      <c r="MOO11" s="53"/>
      <c r="MOP11" s="53"/>
      <c r="MOQ11" s="53"/>
      <c r="MOR11" s="53"/>
      <c r="MOS11" s="53"/>
      <c r="MOT11" s="53"/>
      <c r="MOU11" s="53"/>
      <c r="MOV11" s="53"/>
      <c r="MOW11" s="53"/>
      <c r="MOX11" s="53"/>
      <c r="MOY11" s="53"/>
      <c r="MOZ11" s="53"/>
      <c r="MPA11" s="53"/>
      <c r="MPB11" s="53"/>
      <c r="MPC11" s="53"/>
      <c r="MPD11" s="53"/>
      <c r="MPE11" s="53"/>
      <c r="MPF11" s="53"/>
      <c r="MPG11" s="53"/>
      <c r="MPH11" s="53"/>
      <c r="MPI11" s="53"/>
      <c r="MPJ11" s="53"/>
      <c r="MPK11" s="53"/>
      <c r="MPL11" s="53"/>
      <c r="MPM11" s="53"/>
      <c r="MPN11" s="53"/>
      <c r="MPO11" s="53"/>
      <c r="MPP11" s="53"/>
      <c r="MPQ11" s="53"/>
      <c r="MPR11" s="53"/>
      <c r="MPS11" s="53"/>
      <c r="MPT11" s="53"/>
      <c r="MPU11" s="53"/>
      <c r="MPV11" s="53"/>
      <c r="MPW11" s="53"/>
      <c r="MPX11" s="53"/>
      <c r="MPY11" s="53"/>
      <c r="MPZ11" s="53"/>
      <c r="MQA11" s="53"/>
      <c r="MQB11" s="53"/>
      <c r="MQC11" s="53"/>
      <c r="MQD11" s="53"/>
      <c r="MQE11" s="53"/>
      <c r="MQF11" s="53"/>
      <c r="MQG11" s="53"/>
      <c r="MQH11" s="53"/>
      <c r="MQI11" s="53"/>
      <c r="MQJ11" s="53"/>
      <c r="MQK11" s="53"/>
      <c r="MQL11" s="53"/>
      <c r="MQM11" s="53"/>
      <c r="MQN11" s="53"/>
      <c r="MQO11" s="53"/>
      <c r="MQP11" s="53"/>
      <c r="MQQ11" s="53"/>
      <c r="MQR11" s="53"/>
      <c r="MQS11" s="53"/>
      <c r="MQT11" s="53"/>
      <c r="MQU11" s="53"/>
      <c r="MQV11" s="53"/>
      <c r="MQW11" s="53"/>
      <c r="MQX11" s="53"/>
      <c r="MQY11" s="53"/>
      <c r="MQZ11" s="53"/>
      <c r="MRA11" s="53"/>
      <c r="MRB11" s="53"/>
      <c r="MRC11" s="53"/>
      <c r="MRD11" s="53"/>
      <c r="MRE11" s="53"/>
      <c r="MRF11" s="53"/>
      <c r="MRG11" s="53"/>
      <c r="MRH11" s="53"/>
      <c r="MRI11" s="53"/>
      <c r="MRJ11" s="53"/>
      <c r="MRK11" s="53"/>
      <c r="MRL11" s="53"/>
      <c r="MRM11" s="53"/>
      <c r="MRN11" s="53"/>
      <c r="MRO11" s="53"/>
      <c r="MRP11" s="53"/>
      <c r="MRQ11" s="53"/>
      <c r="MRR11" s="53"/>
      <c r="MRS11" s="53"/>
      <c r="MRT11" s="53"/>
      <c r="MRU11" s="53"/>
      <c r="MRV11" s="53"/>
      <c r="MRW11" s="53"/>
      <c r="MRX11" s="53"/>
      <c r="MRY11" s="53"/>
      <c r="MRZ11" s="53"/>
      <c r="MSA11" s="53"/>
      <c r="MSB11" s="53"/>
      <c r="MSC11" s="53"/>
      <c r="MSD11" s="53"/>
      <c r="MSE11" s="53"/>
      <c r="MSF11" s="53"/>
      <c r="MSG11" s="53"/>
      <c r="MSH11" s="53"/>
      <c r="MSI11" s="53"/>
      <c r="MSJ11" s="53"/>
      <c r="MSK11" s="53"/>
      <c r="MSL11" s="53"/>
      <c r="MSM11" s="53"/>
      <c r="MSN11" s="53"/>
      <c r="MSO11" s="53"/>
      <c r="MSP11" s="53"/>
      <c r="MSQ11" s="53"/>
      <c r="MSR11" s="53"/>
      <c r="MSS11" s="53"/>
      <c r="MST11" s="53"/>
      <c r="MSU11" s="53"/>
      <c r="MSV11" s="53"/>
      <c r="MSW11" s="53"/>
      <c r="MSX11" s="53"/>
      <c r="MSY11" s="53"/>
      <c r="MSZ11" s="53"/>
      <c r="MTA11" s="53"/>
      <c r="MTB11" s="53"/>
      <c r="MTC11" s="53"/>
      <c r="MTD11" s="53"/>
      <c r="MTE11" s="53"/>
      <c r="MTF11" s="53"/>
      <c r="MTG11" s="53"/>
      <c r="MTH11" s="53"/>
      <c r="MTI11" s="53"/>
      <c r="MTJ11" s="53"/>
      <c r="MTK11" s="53"/>
      <c r="MTL11" s="53"/>
      <c r="MTM11" s="53"/>
      <c r="MTN11" s="53"/>
      <c r="MTO11" s="53"/>
      <c r="MTP11" s="53"/>
      <c r="MTQ11" s="53"/>
      <c r="MTR11" s="53"/>
      <c r="MTS11" s="53"/>
      <c r="MTT11" s="53"/>
      <c r="MTU11" s="53"/>
      <c r="MTV11" s="53"/>
      <c r="MTW11" s="53"/>
      <c r="MTX11" s="53"/>
      <c r="MTY11" s="53"/>
      <c r="MTZ11" s="53"/>
      <c r="MUA11" s="53"/>
      <c r="MUB11" s="53"/>
      <c r="MUC11" s="53"/>
      <c r="MUD11" s="53"/>
      <c r="MUE11" s="53"/>
      <c r="MUF11" s="53"/>
      <c r="MUG11" s="53"/>
      <c r="MUH11" s="53"/>
      <c r="MUI11" s="53"/>
      <c r="MUJ11" s="53"/>
      <c r="MUK11" s="53"/>
      <c r="MUL11" s="53"/>
      <c r="MUM11" s="53"/>
      <c r="MUN11" s="53"/>
      <c r="MUO11" s="53"/>
      <c r="MUP11" s="53"/>
      <c r="MUQ11" s="53"/>
      <c r="MUR11" s="53"/>
      <c r="MUS11" s="53"/>
      <c r="MUT11" s="53"/>
      <c r="MUU11" s="53"/>
      <c r="MUV11" s="53"/>
      <c r="MUW11" s="53"/>
      <c r="MUX11" s="53"/>
      <c r="MUY11" s="53"/>
      <c r="MUZ11" s="53"/>
      <c r="MVA11" s="53"/>
      <c r="MVB11" s="53"/>
      <c r="MVC11" s="53"/>
      <c r="MVD11" s="53"/>
      <c r="MVE11" s="53"/>
      <c r="MVF11" s="53"/>
      <c r="MVG11" s="53"/>
      <c r="MVH11" s="53"/>
      <c r="MVI11" s="53"/>
      <c r="MVJ11" s="53"/>
      <c r="MVK11" s="53"/>
      <c r="MVL11" s="53"/>
      <c r="MVM11" s="53"/>
      <c r="MVN11" s="53"/>
      <c r="MVO11" s="53"/>
      <c r="MVP11" s="53"/>
      <c r="MVQ11" s="53"/>
      <c r="MVR11" s="53"/>
      <c r="MVS11" s="53"/>
      <c r="MVT11" s="53"/>
      <c r="MVU11" s="53"/>
      <c r="MVV11" s="53"/>
      <c r="MVW11" s="53"/>
      <c r="MVX11" s="53"/>
      <c r="MVY11" s="53"/>
      <c r="MVZ11" s="53"/>
      <c r="MWA11" s="53"/>
      <c r="MWB11" s="53"/>
      <c r="MWC11" s="53"/>
      <c r="MWD11" s="53"/>
      <c r="MWE11" s="53"/>
      <c r="MWF11" s="53"/>
      <c r="MWG11" s="53"/>
      <c r="MWH11" s="53"/>
      <c r="MWI11" s="53"/>
      <c r="MWJ11" s="53"/>
      <c r="MWK11" s="53"/>
      <c r="MWL11" s="53"/>
      <c r="MWM11" s="53"/>
      <c r="MWN11" s="53"/>
      <c r="MWO11" s="53"/>
      <c r="MWP11" s="53"/>
      <c r="MWQ11" s="53"/>
      <c r="MWR11" s="53"/>
      <c r="MWS11" s="53"/>
      <c r="MWT11" s="53"/>
      <c r="MWU11" s="53"/>
      <c r="MWV11" s="53"/>
      <c r="MWW11" s="53"/>
      <c r="MWX11" s="53"/>
      <c r="MWY11" s="53"/>
      <c r="MWZ11" s="53"/>
      <c r="MXA11" s="53"/>
      <c r="MXB11" s="53"/>
      <c r="MXC11" s="53"/>
      <c r="MXD11" s="53"/>
      <c r="MXE11" s="53"/>
      <c r="MXF11" s="53"/>
      <c r="MXG11" s="53"/>
      <c r="MXH11" s="53"/>
      <c r="MXI11" s="53"/>
      <c r="MXJ11" s="53"/>
      <c r="MXK11" s="53"/>
      <c r="MXL11" s="53"/>
      <c r="MXM11" s="53"/>
      <c r="MXN11" s="53"/>
      <c r="MXO11" s="53"/>
      <c r="MXP11" s="53"/>
      <c r="MXQ11" s="53"/>
      <c r="MXR11" s="53"/>
      <c r="MXS11" s="53"/>
      <c r="MXT11" s="53"/>
      <c r="MXU11" s="53"/>
      <c r="MXV11" s="53"/>
      <c r="MXW11" s="53"/>
      <c r="MXX11" s="53"/>
      <c r="MXY11" s="53"/>
      <c r="MXZ11" s="53"/>
      <c r="MYA11" s="53"/>
      <c r="MYB11" s="53"/>
      <c r="MYC11" s="53"/>
      <c r="MYD11" s="53"/>
      <c r="MYE11" s="53"/>
      <c r="MYF11" s="53"/>
      <c r="MYG11" s="53"/>
      <c r="MYH11" s="53"/>
      <c r="MYI11" s="53"/>
      <c r="MYJ11" s="53"/>
      <c r="MYK11" s="53"/>
      <c r="MYL11" s="53"/>
      <c r="MYM11" s="53"/>
      <c r="MYN11" s="53"/>
      <c r="MYO11" s="53"/>
      <c r="MYP11" s="53"/>
      <c r="MYQ11" s="53"/>
      <c r="MYR11" s="53"/>
      <c r="MYS11" s="53"/>
      <c r="MYT11" s="53"/>
      <c r="MYU11" s="53"/>
      <c r="MYV11" s="53"/>
      <c r="MYW11" s="53"/>
      <c r="MYX11" s="53"/>
      <c r="MYY11" s="53"/>
      <c r="MYZ11" s="53"/>
      <c r="MZA11" s="53"/>
      <c r="MZB11" s="53"/>
      <c r="MZC11" s="53"/>
      <c r="MZD11" s="53"/>
      <c r="MZE11" s="53"/>
      <c r="MZF11" s="53"/>
      <c r="MZG11" s="53"/>
      <c r="MZH11" s="53"/>
      <c r="MZI11" s="53"/>
      <c r="MZJ11" s="53"/>
      <c r="MZK11" s="53"/>
      <c r="MZL11" s="53"/>
      <c r="MZM11" s="53"/>
      <c r="MZN11" s="53"/>
      <c r="MZO11" s="53"/>
      <c r="MZP11" s="53"/>
      <c r="MZQ11" s="53"/>
      <c r="MZR11" s="53"/>
      <c r="MZS11" s="53"/>
      <c r="MZT11" s="53"/>
      <c r="MZU11" s="53"/>
      <c r="MZV11" s="53"/>
      <c r="MZW11" s="53"/>
      <c r="MZX11" s="53"/>
      <c r="MZY11" s="53"/>
      <c r="MZZ11" s="53"/>
      <c r="NAA11" s="53"/>
      <c r="NAB11" s="53"/>
      <c r="NAC11" s="53"/>
      <c r="NAD11" s="53"/>
      <c r="NAE11" s="53"/>
      <c r="NAF11" s="53"/>
      <c r="NAG11" s="53"/>
      <c r="NAH11" s="53"/>
      <c r="NAI11" s="53"/>
      <c r="NAJ11" s="53"/>
      <c r="NAK11" s="53"/>
      <c r="NAL11" s="53"/>
      <c r="NAM11" s="53"/>
      <c r="NAN11" s="53"/>
      <c r="NAO11" s="53"/>
      <c r="NAP11" s="53"/>
      <c r="NAQ11" s="53"/>
      <c r="NAR11" s="53"/>
      <c r="NAS11" s="53"/>
      <c r="NAT11" s="53"/>
      <c r="NAU11" s="53"/>
      <c r="NAV11" s="53"/>
      <c r="NAW11" s="53"/>
      <c r="NAX11" s="53"/>
      <c r="NAY11" s="53"/>
      <c r="NAZ11" s="53"/>
      <c r="NBA11" s="53"/>
      <c r="NBB11" s="53"/>
      <c r="NBC11" s="53"/>
      <c r="NBD11" s="53"/>
      <c r="NBE11" s="53"/>
      <c r="NBF11" s="53"/>
      <c r="NBG11" s="53"/>
      <c r="NBH11" s="53"/>
      <c r="NBI11" s="53"/>
      <c r="NBJ11" s="53"/>
      <c r="NBK11" s="53"/>
      <c r="NBL11" s="53"/>
      <c r="NBM11" s="53"/>
      <c r="NBN11" s="53"/>
      <c r="NBO11" s="53"/>
      <c r="NBP11" s="53"/>
      <c r="NBQ11" s="53"/>
      <c r="NBR11" s="53"/>
      <c r="NBS11" s="53"/>
      <c r="NBT11" s="53"/>
      <c r="NBU11" s="53"/>
      <c r="NBV11" s="53"/>
      <c r="NBW11" s="53"/>
      <c r="NBX11" s="53"/>
      <c r="NBY11" s="53"/>
      <c r="NBZ11" s="53"/>
      <c r="NCA11" s="53"/>
      <c r="NCB11" s="53"/>
      <c r="NCC11" s="53"/>
      <c r="NCD11" s="53"/>
      <c r="NCE11" s="53"/>
      <c r="NCF11" s="53"/>
      <c r="NCG11" s="53"/>
      <c r="NCH11" s="53"/>
      <c r="NCI11" s="53"/>
      <c r="NCJ11" s="53"/>
      <c r="NCK11" s="53"/>
      <c r="NCL11" s="53"/>
      <c r="NCM11" s="53"/>
      <c r="NCN11" s="53"/>
      <c r="NCO11" s="53"/>
      <c r="NCP11" s="53"/>
      <c r="NCQ11" s="53"/>
      <c r="NCR11" s="53"/>
      <c r="NCS11" s="53"/>
      <c r="NCT11" s="53"/>
      <c r="NCU11" s="53"/>
      <c r="NCV11" s="53"/>
      <c r="NCW11" s="53"/>
      <c r="NCX11" s="53"/>
      <c r="NCY11" s="53"/>
      <c r="NCZ11" s="53"/>
      <c r="NDA11" s="53"/>
      <c r="NDB11" s="53"/>
      <c r="NDC11" s="53"/>
      <c r="NDD11" s="53"/>
      <c r="NDE11" s="53"/>
      <c r="NDF11" s="53"/>
      <c r="NDG11" s="53"/>
      <c r="NDH11" s="53"/>
      <c r="NDI11" s="53"/>
      <c r="NDJ11" s="53"/>
      <c r="NDK11" s="53"/>
      <c r="NDL11" s="53"/>
      <c r="NDM11" s="53"/>
      <c r="NDN11" s="53"/>
      <c r="NDO11" s="53"/>
      <c r="NDP11" s="53"/>
      <c r="NDQ11" s="53"/>
      <c r="NDR11" s="53"/>
      <c r="NDS11" s="53"/>
      <c r="NDT11" s="53"/>
      <c r="NDU11" s="53"/>
      <c r="NDV11" s="53"/>
      <c r="NDW11" s="53"/>
      <c r="NDX11" s="53"/>
      <c r="NDY11" s="53"/>
      <c r="NDZ11" s="53"/>
      <c r="NEA11" s="53"/>
      <c r="NEB11" s="53"/>
      <c r="NEC11" s="53"/>
      <c r="NED11" s="53"/>
      <c r="NEE11" s="53"/>
      <c r="NEF11" s="53"/>
      <c r="NEG11" s="53"/>
      <c r="NEH11" s="53"/>
      <c r="NEI11" s="53"/>
      <c r="NEJ11" s="53"/>
      <c r="NEK11" s="53"/>
      <c r="NEL11" s="53"/>
      <c r="NEM11" s="53"/>
      <c r="NEN11" s="53"/>
      <c r="NEO11" s="53"/>
      <c r="NEP11" s="53"/>
      <c r="NEQ11" s="53"/>
      <c r="NER11" s="53"/>
      <c r="NES11" s="53"/>
      <c r="NET11" s="53"/>
      <c r="NEU11" s="53"/>
      <c r="NEV11" s="53"/>
      <c r="NEW11" s="53"/>
      <c r="NEX11" s="53"/>
      <c r="NEY11" s="53"/>
      <c r="NEZ11" s="53"/>
      <c r="NFA11" s="53"/>
      <c r="NFB11" s="53"/>
      <c r="NFC11" s="53"/>
      <c r="NFD11" s="53"/>
      <c r="NFE11" s="53"/>
      <c r="NFF11" s="53"/>
      <c r="NFG11" s="53"/>
      <c r="NFH11" s="53"/>
      <c r="NFI11" s="53"/>
      <c r="NFJ11" s="53"/>
      <c r="NFK11" s="53"/>
      <c r="NFL11" s="53"/>
      <c r="NFM11" s="53"/>
      <c r="NFN11" s="53"/>
      <c r="NFO11" s="53"/>
      <c r="NFP11" s="53"/>
      <c r="NFQ11" s="53"/>
      <c r="NFR11" s="53"/>
      <c r="NFS11" s="53"/>
      <c r="NFT11" s="53"/>
      <c r="NFU11" s="53"/>
      <c r="NFV11" s="53"/>
      <c r="NFW11" s="53"/>
      <c r="NFX11" s="53"/>
      <c r="NFY11" s="53"/>
      <c r="NFZ11" s="53"/>
      <c r="NGA11" s="53"/>
      <c r="NGB11" s="53"/>
      <c r="NGC11" s="53"/>
      <c r="NGD11" s="53"/>
      <c r="NGE11" s="53"/>
      <c r="NGF11" s="53"/>
      <c r="NGG11" s="53"/>
      <c r="NGH11" s="53"/>
      <c r="NGI11" s="53"/>
      <c r="NGJ11" s="53"/>
      <c r="NGK11" s="53"/>
      <c r="NGL11" s="53"/>
      <c r="NGM11" s="53"/>
      <c r="NGN11" s="53"/>
      <c r="NGO11" s="53"/>
      <c r="NGP11" s="53"/>
      <c r="NGQ11" s="53"/>
      <c r="NGR11" s="53"/>
      <c r="NGS11" s="53"/>
      <c r="NGT11" s="53"/>
      <c r="NGU11" s="53"/>
      <c r="NGV11" s="53"/>
      <c r="NGW11" s="53"/>
      <c r="NGX11" s="53"/>
      <c r="NGY11" s="53"/>
      <c r="NGZ11" s="53"/>
      <c r="NHA11" s="53"/>
      <c r="NHB11" s="53"/>
      <c r="NHC11" s="53"/>
      <c r="NHD11" s="53"/>
      <c r="NHE11" s="53"/>
      <c r="NHF11" s="53"/>
      <c r="NHG11" s="53"/>
      <c r="NHH11" s="53"/>
      <c r="NHI11" s="53"/>
      <c r="NHJ11" s="53"/>
      <c r="NHK11" s="53"/>
      <c r="NHL11" s="53"/>
      <c r="NHM11" s="53"/>
      <c r="NHN11" s="53"/>
      <c r="NHO11" s="53"/>
      <c r="NHP11" s="53"/>
      <c r="NHQ11" s="53"/>
      <c r="NHR11" s="53"/>
      <c r="NHS11" s="53"/>
      <c r="NHT11" s="53"/>
      <c r="NHU11" s="53"/>
      <c r="NHV11" s="53"/>
      <c r="NHW11" s="53"/>
      <c r="NHX11" s="53"/>
      <c r="NHY11" s="53"/>
      <c r="NHZ11" s="53"/>
      <c r="NIA11" s="53"/>
      <c r="NIB11" s="53"/>
      <c r="NIC11" s="53"/>
      <c r="NID11" s="53"/>
      <c r="NIE11" s="53"/>
      <c r="NIF11" s="53"/>
      <c r="NIG11" s="53"/>
      <c r="NIH11" s="53"/>
      <c r="NII11" s="53"/>
      <c r="NIJ11" s="53"/>
      <c r="NIK11" s="53"/>
      <c r="NIL11" s="53"/>
      <c r="NIM11" s="53"/>
      <c r="NIN11" s="53"/>
      <c r="NIO11" s="53"/>
      <c r="NIP11" s="53"/>
      <c r="NIQ11" s="53"/>
      <c r="NIR11" s="53"/>
      <c r="NIS11" s="53"/>
      <c r="NIT11" s="53"/>
      <c r="NIU11" s="53"/>
      <c r="NIV11" s="53"/>
      <c r="NIW11" s="53"/>
      <c r="NIX11" s="53"/>
      <c r="NIY11" s="53"/>
      <c r="NIZ11" s="53"/>
      <c r="NJA11" s="53"/>
      <c r="NJB11" s="53"/>
      <c r="NJC11" s="53"/>
      <c r="NJD11" s="53"/>
      <c r="NJE11" s="53"/>
      <c r="NJF11" s="53"/>
      <c r="NJG11" s="53"/>
      <c r="NJH11" s="53"/>
      <c r="NJI11" s="53"/>
      <c r="NJJ11" s="53"/>
      <c r="NJK11" s="53"/>
      <c r="NJL11" s="53"/>
      <c r="NJM11" s="53"/>
      <c r="NJN11" s="53"/>
      <c r="NJO11" s="53"/>
      <c r="NJP11" s="53"/>
      <c r="NJQ11" s="53"/>
      <c r="NJR11" s="53"/>
      <c r="NJS11" s="53"/>
      <c r="NJT11" s="53"/>
      <c r="NJU11" s="53"/>
      <c r="NJV11" s="53"/>
      <c r="NJW11" s="53"/>
      <c r="NJX11" s="53"/>
      <c r="NJY11" s="53"/>
      <c r="NJZ11" s="53"/>
      <c r="NKA11" s="53"/>
      <c r="NKB11" s="53"/>
      <c r="NKC11" s="53"/>
      <c r="NKD11" s="53"/>
      <c r="NKE11" s="53"/>
      <c r="NKF11" s="53"/>
      <c r="NKG11" s="53"/>
      <c r="NKH11" s="53"/>
      <c r="NKI11" s="53"/>
      <c r="NKJ11" s="53"/>
      <c r="NKK11" s="53"/>
      <c r="NKL11" s="53"/>
      <c r="NKM11" s="53"/>
      <c r="NKN11" s="53"/>
      <c r="NKO11" s="53"/>
      <c r="NKP11" s="53"/>
      <c r="NKQ11" s="53"/>
      <c r="NKR11" s="53"/>
      <c r="NKS11" s="53"/>
      <c r="NKT11" s="53"/>
      <c r="NKU11" s="53"/>
      <c r="NKV11" s="53"/>
      <c r="NKW11" s="53"/>
      <c r="NKX11" s="53"/>
      <c r="NKY11" s="53"/>
      <c r="NKZ11" s="53"/>
      <c r="NLA11" s="53"/>
      <c r="NLB11" s="53"/>
      <c r="NLC11" s="53"/>
      <c r="NLD11" s="53"/>
      <c r="NLE11" s="53"/>
      <c r="NLF11" s="53"/>
      <c r="NLG11" s="53"/>
      <c r="NLH11" s="53"/>
      <c r="NLI11" s="53"/>
      <c r="NLJ11" s="53"/>
      <c r="NLK11" s="53"/>
      <c r="NLL11" s="53"/>
      <c r="NLM11" s="53"/>
      <c r="NLN11" s="53"/>
      <c r="NLO11" s="53"/>
      <c r="NLP11" s="53"/>
      <c r="NLQ11" s="53"/>
      <c r="NLR11" s="53"/>
      <c r="NLS11" s="53"/>
      <c r="NLT11" s="53"/>
      <c r="NLU11" s="53"/>
      <c r="NLV11" s="53"/>
      <c r="NLW11" s="53"/>
      <c r="NLX11" s="53"/>
      <c r="NLY11" s="53"/>
      <c r="NLZ11" s="53"/>
      <c r="NMA11" s="53"/>
      <c r="NMB11" s="53"/>
      <c r="NMC11" s="53"/>
      <c r="NMD11" s="53"/>
      <c r="NME11" s="53"/>
      <c r="NMF11" s="53"/>
      <c r="NMG11" s="53"/>
      <c r="NMH11" s="53"/>
      <c r="NMI11" s="53"/>
      <c r="NMJ11" s="53"/>
      <c r="NMK11" s="53"/>
      <c r="NML11" s="53"/>
      <c r="NMM11" s="53"/>
      <c r="NMN11" s="53"/>
      <c r="NMO11" s="53"/>
      <c r="NMP11" s="53"/>
      <c r="NMQ11" s="53"/>
      <c r="NMR11" s="53"/>
      <c r="NMS11" s="53"/>
      <c r="NMT11" s="53"/>
      <c r="NMU11" s="53"/>
      <c r="NMV11" s="53"/>
      <c r="NMW11" s="53"/>
      <c r="NMX11" s="53"/>
      <c r="NMY11" s="53"/>
      <c r="NMZ11" s="53"/>
      <c r="NNA11" s="53"/>
      <c r="NNB11" s="53"/>
      <c r="NNC11" s="53"/>
      <c r="NND11" s="53"/>
      <c r="NNE11" s="53"/>
      <c r="NNF11" s="53"/>
      <c r="NNG11" s="53"/>
      <c r="NNH11" s="53"/>
      <c r="NNI11" s="53"/>
      <c r="NNJ11" s="53"/>
      <c r="NNK11" s="53"/>
      <c r="NNL11" s="53"/>
      <c r="NNM11" s="53"/>
      <c r="NNN11" s="53"/>
      <c r="NNO11" s="53"/>
      <c r="NNP11" s="53"/>
      <c r="NNQ11" s="53"/>
      <c r="NNR11" s="53"/>
      <c r="NNS11" s="53"/>
      <c r="NNT11" s="53"/>
      <c r="NNU11" s="53"/>
      <c r="NNV11" s="53"/>
      <c r="NNW11" s="53"/>
      <c r="NNX11" s="53"/>
      <c r="NNY11" s="53"/>
      <c r="NNZ11" s="53"/>
      <c r="NOA11" s="53"/>
      <c r="NOB11" s="53"/>
      <c r="NOC11" s="53"/>
      <c r="NOD11" s="53"/>
      <c r="NOE11" s="53"/>
      <c r="NOF11" s="53"/>
      <c r="NOG11" s="53"/>
      <c r="NOH11" s="53"/>
      <c r="NOI11" s="53"/>
      <c r="NOJ11" s="53"/>
      <c r="NOK11" s="53"/>
      <c r="NOL11" s="53"/>
      <c r="NOM11" s="53"/>
      <c r="NON11" s="53"/>
      <c r="NOO11" s="53"/>
      <c r="NOP11" s="53"/>
      <c r="NOQ11" s="53"/>
      <c r="NOR11" s="53"/>
      <c r="NOS11" s="53"/>
      <c r="NOT11" s="53"/>
      <c r="NOU11" s="53"/>
      <c r="NOV11" s="53"/>
      <c r="NOW11" s="53"/>
      <c r="NOX11" s="53"/>
      <c r="NOY11" s="53"/>
      <c r="NOZ11" s="53"/>
      <c r="NPA11" s="53"/>
      <c r="NPB11" s="53"/>
      <c r="NPC11" s="53"/>
      <c r="NPD11" s="53"/>
      <c r="NPE11" s="53"/>
      <c r="NPF11" s="53"/>
      <c r="NPG11" s="53"/>
      <c r="NPH11" s="53"/>
      <c r="NPI11" s="53"/>
      <c r="NPJ11" s="53"/>
      <c r="NPK11" s="53"/>
      <c r="NPL11" s="53"/>
      <c r="NPM11" s="53"/>
      <c r="NPN11" s="53"/>
      <c r="NPO11" s="53"/>
      <c r="NPP11" s="53"/>
      <c r="NPQ11" s="53"/>
      <c r="NPR11" s="53"/>
      <c r="NPS11" s="53"/>
      <c r="NPT11" s="53"/>
      <c r="NPU11" s="53"/>
      <c r="NPV11" s="53"/>
      <c r="NPW11" s="53"/>
      <c r="NPX11" s="53"/>
      <c r="NPY11" s="53"/>
      <c r="NPZ11" s="53"/>
      <c r="NQA11" s="53"/>
      <c r="NQB11" s="53"/>
      <c r="NQC11" s="53"/>
      <c r="NQD11" s="53"/>
      <c r="NQE11" s="53"/>
      <c r="NQF11" s="53"/>
      <c r="NQG11" s="53"/>
      <c r="NQH11" s="53"/>
      <c r="NQI11" s="53"/>
      <c r="NQJ11" s="53"/>
      <c r="NQK11" s="53"/>
      <c r="NQL11" s="53"/>
      <c r="NQM11" s="53"/>
      <c r="NQN11" s="53"/>
      <c r="NQO11" s="53"/>
      <c r="NQP11" s="53"/>
      <c r="NQQ11" s="53"/>
      <c r="NQR11" s="53"/>
      <c r="NQS11" s="53"/>
      <c r="NQT11" s="53"/>
      <c r="NQU11" s="53"/>
      <c r="NQV11" s="53"/>
      <c r="NQW11" s="53"/>
      <c r="NQX11" s="53"/>
      <c r="NQY11" s="53"/>
      <c r="NQZ11" s="53"/>
      <c r="NRA11" s="53"/>
      <c r="NRB11" s="53"/>
      <c r="NRC11" s="53"/>
      <c r="NRD11" s="53"/>
      <c r="NRE11" s="53"/>
      <c r="NRF11" s="53"/>
      <c r="NRG11" s="53"/>
      <c r="NRH11" s="53"/>
      <c r="NRI11" s="53"/>
      <c r="NRJ11" s="53"/>
      <c r="NRK11" s="53"/>
      <c r="NRL11" s="53"/>
      <c r="NRM11" s="53"/>
      <c r="NRN11" s="53"/>
      <c r="NRO11" s="53"/>
      <c r="NRP11" s="53"/>
      <c r="NRQ11" s="53"/>
      <c r="NRR11" s="53"/>
      <c r="NRS11" s="53"/>
      <c r="NRT11" s="53"/>
      <c r="NRU11" s="53"/>
      <c r="NRV11" s="53"/>
      <c r="NRW11" s="53"/>
      <c r="NRX11" s="53"/>
      <c r="NRY11" s="53"/>
      <c r="NRZ11" s="53"/>
      <c r="NSA11" s="53"/>
      <c r="NSB11" s="53"/>
      <c r="NSC11" s="53"/>
      <c r="NSD11" s="53"/>
      <c r="NSE11" s="53"/>
      <c r="NSF11" s="53"/>
      <c r="NSG11" s="53"/>
      <c r="NSH11" s="53"/>
      <c r="NSI11" s="53"/>
      <c r="NSJ11" s="53"/>
      <c r="NSK11" s="53"/>
      <c r="NSL11" s="53"/>
      <c r="NSM11" s="53"/>
      <c r="NSN11" s="53"/>
      <c r="NSO11" s="53"/>
      <c r="NSP11" s="53"/>
      <c r="NSQ11" s="53"/>
      <c r="NSR11" s="53"/>
      <c r="NSS11" s="53"/>
      <c r="NST11" s="53"/>
      <c r="NSU11" s="53"/>
      <c r="NSV11" s="53"/>
      <c r="NSW11" s="53"/>
      <c r="NSX11" s="53"/>
      <c r="NSY11" s="53"/>
      <c r="NSZ11" s="53"/>
      <c r="NTA11" s="53"/>
      <c r="NTB11" s="53"/>
      <c r="NTC11" s="53"/>
      <c r="NTD11" s="53"/>
      <c r="NTE11" s="53"/>
      <c r="NTF11" s="53"/>
      <c r="NTG11" s="53"/>
      <c r="NTH11" s="53"/>
      <c r="NTI11" s="53"/>
      <c r="NTJ11" s="53"/>
      <c r="NTK11" s="53"/>
      <c r="NTL11" s="53"/>
      <c r="NTM11" s="53"/>
      <c r="NTN11" s="53"/>
      <c r="NTO11" s="53"/>
      <c r="NTP11" s="53"/>
      <c r="NTQ11" s="53"/>
      <c r="NTR11" s="53"/>
      <c r="NTS11" s="53"/>
      <c r="NTT11" s="53"/>
      <c r="NTU11" s="53"/>
      <c r="NTV11" s="53"/>
      <c r="NTW11" s="53"/>
      <c r="NTX11" s="53"/>
      <c r="NTY11" s="53"/>
      <c r="NTZ11" s="53"/>
      <c r="NUA11" s="53"/>
      <c r="NUB11" s="53"/>
      <c r="NUC11" s="53"/>
      <c r="NUD11" s="53"/>
      <c r="NUE11" s="53"/>
      <c r="NUF11" s="53"/>
      <c r="NUG11" s="53"/>
      <c r="NUH11" s="53"/>
      <c r="NUI11" s="53"/>
      <c r="NUJ11" s="53"/>
      <c r="NUK11" s="53"/>
      <c r="NUL11" s="53"/>
      <c r="NUM11" s="53"/>
      <c r="NUN11" s="53"/>
      <c r="NUO11" s="53"/>
      <c r="NUP11" s="53"/>
      <c r="NUQ11" s="53"/>
      <c r="NUR11" s="53"/>
      <c r="NUS11" s="53"/>
      <c r="NUT11" s="53"/>
      <c r="NUU11" s="53"/>
      <c r="NUV11" s="53"/>
      <c r="NUW11" s="53"/>
      <c r="NUX11" s="53"/>
      <c r="NUY11" s="53"/>
      <c r="NUZ11" s="53"/>
      <c r="NVA11" s="53"/>
      <c r="NVB11" s="53"/>
      <c r="NVC11" s="53"/>
      <c r="NVD11" s="53"/>
      <c r="NVE11" s="53"/>
      <c r="NVF11" s="53"/>
      <c r="NVG11" s="53"/>
      <c r="NVH11" s="53"/>
      <c r="NVI11" s="53"/>
      <c r="NVJ11" s="53"/>
      <c r="NVK11" s="53"/>
      <c r="NVL11" s="53"/>
      <c r="NVM11" s="53"/>
      <c r="NVN11" s="53"/>
      <c r="NVO11" s="53"/>
      <c r="NVP11" s="53"/>
      <c r="NVQ11" s="53"/>
      <c r="NVR11" s="53"/>
      <c r="NVS11" s="53"/>
      <c r="NVT11" s="53"/>
      <c r="NVU11" s="53"/>
      <c r="NVV11" s="53"/>
      <c r="NVW11" s="53"/>
      <c r="NVX11" s="53"/>
      <c r="NVY11" s="53"/>
      <c r="NVZ11" s="53"/>
      <c r="NWA11" s="53"/>
      <c r="NWB11" s="53"/>
      <c r="NWC11" s="53"/>
      <c r="NWD11" s="53"/>
      <c r="NWE11" s="53"/>
      <c r="NWF11" s="53"/>
      <c r="NWG11" s="53"/>
      <c r="NWH11" s="53"/>
      <c r="NWI11" s="53"/>
      <c r="NWJ11" s="53"/>
      <c r="NWK11" s="53"/>
      <c r="NWL11" s="53"/>
      <c r="NWM11" s="53"/>
      <c r="NWN11" s="53"/>
      <c r="NWO11" s="53"/>
      <c r="NWP11" s="53"/>
      <c r="NWQ11" s="53"/>
      <c r="NWR11" s="53"/>
      <c r="NWS11" s="53"/>
      <c r="NWT11" s="53"/>
      <c r="NWU11" s="53"/>
      <c r="NWV11" s="53"/>
      <c r="NWW11" s="53"/>
      <c r="NWX11" s="53"/>
      <c r="NWY11" s="53"/>
      <c r="NWZ11" s="53"/>
      <c r="NXA11" s="53"/>
      <c r="NXB11" s="53"/>
      <c r="NXC11" s="53"/>
      <c r="NXD11" s="53"/>
      <c r="NXE11" s="53"/>
      <c r="NXF11" s="53"/>
      <c r="NXG11" s="53"/>
      <c r="NXH11" s="53"/>
      <c r="NXI11" s="53"/>
      <c r="NXJ11" s="53"/>
      <c r="NXK11" s="53"/>
      <c r="NXL11" s="53"/>
      <c r="NXM11" s="53"/>
      <c r="NXN11" s="53"/>
      <c r="NXO11" s="53"/>
      <c r="NXP11" s="53"/>
      <c r="NXQ11" s="53"/>
      <c r="NXR11" s="53"/>
      <c r="NXS11" s="53"/>
      <c r="NXT11" s="53"/>
      <c r="NXU11" s="53"/>
      <c r="NXV11" s="53"/>
      <c r="NXW11" s="53"/>
      <c r="NXX11" s="53"/>
      <c r="NXY11" s="53"/>
      <c r="NXZ11" s="53"/>
      <c r="NYA11" s="53"/>
      <c r="NYB11" s="53"/>
      <c r="NYC11" s="53"/>
      <c r="NYD11" s="53"/>
      <c r="NYE11" s="53"/>
      <c r="NYF11" s="53"/>
      <c r="NYG11" s="53"/>
      <c r="NYH11" s="53"/>
      <c r="NYI11" s="53"/>
      <c r="NYJ11" s="53"/>
      <c r="NYK11" s="53"/>
      <c r="NYL11" s="53"/>
      <c r="NYM11" s="53"/>
      <c r="NYN11" s="53"/>
      <c r="NYO11" s="53"/>
      <c r="NYP11" s="53"/>
      <c r="NYQ11" s="53"/>
      <c r="NYR11" s="53"/>
      <c r="NYS11" s="53"/>
      <c r="NYT11" s="53"/>
      <c r="NYU11" s="53"/>
      <c r="NYV11" s="53"/>
      <c r="NYW11" s="53"/>
      <c r="NYX11" s="53"/>
      <c r="NYY11" s="53"/>
      <c r="NYZ11" s="53"/>
      <c r="NZA11" s="53"/>
      <c r="NZB11" s="53"/>
      <c r="NZC11" s="53"/>
      <c r="NZD11" s="53"/>
      <c r="NZE11" s="53"/>
      <c r="NZF11" s="53"/>
      <c r="NZG11" s="53"/>
      <c r="NZH11" s="53"/>
      <c r="NZI11" s="53"/>
      <c r="NZJ11" s="53"/>
      <c r="NZK11" s="53"/>
      <c r="NZL11" s="53"/>
      <c r="NZM11" s="53"/>
      <c r="NZN11" s="53"/>
      <c r="NZO11" s="53"/>
      <c r="NZP11" s="53"/>
      <c r="NZQ11" s="53"/>
      <c r="NZR11" s="53"/>
      <c r="NZS11" s="53"/>
      <c r="NZT11" s="53"/>
      <c r="NZU11" s="53"/>
      <c r="NZV11" s="53"/>
      <c r="NZW11" s="53"/>
      <c r="NZX11" s="53"/>
      <c r="NZY11" s="53"/>
      <c r="NZZ11" s="53"/>
      <c r="OAA11" s="53"/>
      <c r="OAB11" s="53"/>
      <c r="OAC11" s="53"/>
      <c r="OAD11" s="53"/>
      <c r="OAE11" s="53"/>
      <c r="OAF11" s="53"/>
      <c r="OAG11" s="53"/>
      <c r="OAH11" s="53"/>
      <c r="OAI11" s="53"/>
      <c r="OAJ11" s="53"/>
      <c r="OAK11" s="53"/>
      <c r="OAL11" s="53"/>
      <c r="OAM11" s="53"/>
      <c r="OAN11" s="53"/>
      <c r="OAO11" s="53"/>
      <c r="OAP11" s="53"/>
      <c r="OAQ11" s="53"/>
      <c r="OAR11" s="53"/>
      <c r="OAS11" s="53"/>
      <c r="OAT11" s="53"/>
      <c r="OAU11" s="53"/>
      <c r="OAV11" s="53"/>
      <c r="OAW11" s="53"/>
      <c r="OAX11" s="53"/>
      <c r="OAY11" s="53"/>
      <c r="OAZ11" s="53"/>
      <c r="OBA11" s="53"/>
      <c r="OBB11" s="53"/>
      <c r="OBC11" s="53"/>
      <c r="OBD11" s="53"/>
      <c r="OBE11" s="53"/>
      <c r="OBF11" s="53"/>
      <c r="OBG11" s="53"/>
      <c r="OBH11" s="53"/>
      <c r="OBI11" s="53"/>
      <c r="OBJ11" s="53"/>
      <c r="OBK11" s="53"/>
      <c r="OBL11" s="53"/>
      <c r="OBM11" s="53"/>
      <c r="OBN11" s="53"/>
      <c r="OBO11" s="53"/>
      <c r="OBP11" s="53"/>
      <c r="OBQ11" s="53"/>
      <c r="OBR11" s="53"/>
      <c r="OBS11" s="53"/>
      <c r="OBT11" s="53"/>
      <c r="OBU11" s="53"/>
      <c r="OBV11" s="53"/>
      <c r="OBW11" s="53"/>
      <c r="OBX11" s="53"/>
      <c r="OBY11" s="53"/>
      <c r="OBZ11" s="53"/>
      <c r="OCA11" s="53"/>
      <c r="OCB11" s="53"/>
      <c r="OCC11" s="53"/>
      <c r="OCD11" s="53"/>
      <c r="OCE11" s="53"/>
      <c r="OCF11" s="53"/>
      <c r="OCG11" s="53"/>
      <c r="OCH11" s="53"/>
      <c r="OCI11" s="53"/>
      <c r="OCJ11" s="53"/>
      <c r="OCK11" s="53"/>
      <c r="OCL11" s="53"/>
      <c r="OCM11" s="53"/>
      <c r="OCN11" s="53"/>
      <c r="OCO11" s="53"/>
      <c r="OCP11" s="53"/>
      <c r="OCQ11" s="53"/>
      <c r="OCR11" s="53"/>
      <c r="OCS11" s="53"/>
      <c r="OCT11" s="53"/>
      <c r="OCU11" s="53"/>
      <c r="OCV11" s="53"/>
      <c r="OCW11" s="53"/>
      <c r="OCX11" s="53"/>
      <c r="OCY11" s="53"/>
      <c r="OCZ11" s="53"/>
      <c r="ODA11" s="53"/>
      <c r="ODB11" s="53"/>
      <c r="ODC11" s="53"/>
      <c r="ODD11" s="53"/>
      <c r="ODE11" s="53"/>
      <c r="ODF11" s="53"/>
      <c r="ODG11" s="53"/>
      <c r="ODH11" s="53"/>
      <c r="ODI11" s="53"/>
      <c r="ODJ11" s="53"/>
      <c r="ODK11" s="53"/>
      <c r="ODL11" s="53"/>
      <c r="ODM11" s="53"/>
      <c r="ODN11" s="53"/>
      <c r="ODO11" s="53"/>
      <c r="ODP11" s="53"/>
      <c r="ODQ11" s="53"/>
      <c r="ODR11" s="53"/>
      <c r="ODS11" s="53"/>
      <c r="ODT11" s="53"/>
      <c r="ODU11" s="53"/>
      <c r="ODV11" s="53"/>
      <c r="ODW11" s="53"/>
      <c r="ODX11" s="53"/>
      <c r="ODY11" s="53"/>
      <c r="ODZ11" s="53"/>
      <c r="OEA11" s="53"/>
      <c r="OEB11" s="53"/>
      <c r="OEC11" s="53"/>
      <c r="OED11" s="53"/>
      <c r="OEE11" s="53"/>
      <c r="OEF11" s="53"/>
      <c r="OEG11" s="53"/>
      <c r="OEH11" s="53"/>
      <c r="OEI11" s="53"/>
      <c r="OEJ11" s="53"/>
      <c r="OEK11" s="53"/>
      <c r="OEL11" s="53"/>
      <c r="OEM11" s="53"/>
      <c r="OEN11" s="53"/>
      <c r="OEO11" s="53"/>
      <c r="OEP11" s="53"/>
      <c r="OEQ11" s="53"/>
      <c r="OER11" s="53"/>
      <c r="OES11" s="53"/>
      <c r="OET11" s="53"/>
      <c r="OEU11" s="53"/>
      <c r="OEV11" s="53"/>
      <c r="OEW11" s="53"/>
      <c r="OEX11" s="53"/>
      <c r="OEY11" s="53"/>
      <c r="OEZ11" s="53"/>
      <c r="OFA11" s="53"/>
      <c r="OFB11" s="53"/>
      <c r="OFC11" s="53"/>
      <c r="OFD11" s="53"/>
      <c r="OFE11" s="53"/>
      <c r="OFF11" s="53"/>
      <c r="OFG11" s="53"/>
      <c r="OFH11" s="53"/>
      <c r="OFI11" s="53"/>
      <c r="OFJ11" s="53"/>
      <c r="OFK11" s="53"/>
      <c r="OFL11" s="53"/>
      <c r="OFM11" s="53"/>
      <c r="OFN11" s="53"/>
      <c r="OFO11" s="53"/>
      <c r="OFP11" s="53"/>
      <c r="OFQ11" s="53"/>
      <c r="OFR11" s="53"/>
      <c r="OFS11" s="53"/>
      <c r="OFT11" s="53"/>
      <c r="OFU11" s="53"/>
      <c r="OFV11" s="53"/>
      <c r="OFW11" s="53"/>
      <c r="OFX11" s="53"/>
      <c r="OFY11" s="53"/>
      <c r="OFZ11" s="53"/>
      <c r="OGA11" s="53"/>
      <c r="OGB11" s="53"/>
      <c r="OGC11" s="53"/>
      <c r="OGD11" s="53"/>
      <c r="OGE11" s="53"/>
      <c r="OGF11" s="53"/>
      <c r="OGG11" s="53"/>
      <c r="OGH11" s="53"/>
      <c r="OGI11" s="53"/>
      <c r="OGJ11" s="53"/>
      <c r="OGK11" s="53"/>
      <c r="OGL11" s="53"/>
      <c r="OGM11" s="53"/>
      <c r="OGN11" s="53"/>
      <c r="OGO11" s="53"/>
      <c r="OGP11" s="53"/>
      <c r="OGQ11" s="53"/>
      <c r="OGR11" s="53"/>
      <c r="OGS11" s="53"/>
      <c r="OGT11" s="53"/>
      <c r="OGU11" s="53"/>
      <c r="OGV11" s="53"/>
      <c r="OGW11" s="53"/>
      <c r="OGX11" s="53"/>
      <c r="OGY11" s="53"/>
      <c r="OGZ11" s="53"/>
      <c r="OHA11" s="53"/>
      <c r="OHB11" s="53"/>
      <c r="OHC11" s="53"/>
      <c r="OHD11" s="53"/>
      <c r="OHE11" s="53"/>
      <c r="OHF11" s="53"/>
      <c r="OHG11" s="53"/>
      <c r="OHH11" s="53"/>
      <c r="OHI11" s="53"/>
      <c r="OHJ11" s="53"/>
      <c r="OHK11" s="53"/>
      <c r="OHL11" s="53"/>
      <c r="OHM11" s="53"/>
      <c r="OHN11" s="53"/>
      <c r="OHO11" s="53"/>
      <c r="OHP11" s="53"/>
      <c r="OHQ11" s="53"/>
      <c r="OHR11" s="53"/>
      <c r="OHS11" s="53"/>
      <c r="OHT11" s="53"/>
      <c r="OHU11" s="53"/>
      <c r="OHV11" s="53"/>
      <c r="OHW11" s="53"/>
      <c r="OHX11" s="53"/>
      <c r="OHY11" s="53"/>
      <c r="OHZ11" s="53"/>
      <c r="OIA11" s="53"/>
      <c r="OIB11" s="53"/>
      <c r="OIC11" s="53"/>
      <c r="OID11" s="53"/>
      <c r="OIE11" s="53"/>
      <c r="OIF11" s="53"/>
      <c r="OIG11" s="53"/>
      <c r="OIH11" s="53"/>
      <c r="OII11" s="53"/>
      <c r="OIJ11" s="53"/>
      <c r="OIK11" s="53"/>
      <c r="OIL11" s="53"/>
      <c r="OIM11" s="53"/>
      <c r="OIN11" s="53"/>
      <c r="OIO11" s="53"/>
      <c r="OIP11" s="53"/>
      <c r="OIQ11" s="53"/>
      <c r="OIR11" s="53"/>
      <c r="OIS11" s="53"/>
      <c r="OIT11" s="53"/>
      <c r="OIU11" s="53"/>
      <c r="OIV11" s="53"/>
      <c r="OIW11" s="53"/>
      <c r="OIX11" s="53"/>
      <c r="OIY11" s="53"/>
      <c r="OIZ11" s="53"/>
      <c r="OJA11" s="53"/>
      <c r="OJB11" s="53"/>
      <c r="OJC11" s="53"/>
      <c r="OJD11" s="53"/>
      <c r="OJE11" s="53"/>
      <c r="OJF11" s="53"/>
      <c r="OJG11" s="53"/>
      <c r="OJH11" s="53"/>
      <c r="OJI11" s="53"/>
      <c r="OJJ11" s="53"/>
      <c r="OJK11" s="53"/>
      <c r="OJL11" s="53"/>
      <c r="OJM11" s="53"/>
      <c r="OJN11" s="53"/>
      <c r="OJO11" s="53"/>
      <c r="OJP11" s="53"/>
      <c r="OJQ11" s="53"/>
      <c r="OJR11" s="53"/>
      <c r="OJS11" s="53"/>
      <c r="OJT11" s="53"/>
      <c r="OJU11" s="53"/>
      <c r="OJV11" s="53"/>
      <c r="OJW11" s="53"/>
      <c r="OJX11" s="53"/>
      <c r="OJY11" s="53"/>
      <c r="OJZ11" s="53"/>
      <c r="OKA11" s="53"/>
      <c r="OKB11" s="53"/>
      <c r="OKC11" s="53"/>
      <c r="OKD11" s="53"/>
      <c r="OKE11" s="53"/>
      <c r="OKF11" s="53"/>
      <c r="OKG11" s="53"/>
      <c r="OKH11" s="53"/>
      <c r="OKI11" s="53"/>
      <c r="OKJ11" s="53"/>
      <c r="OKK11" s="53"/>
      <c r="OKL11" s="53"/>
      <c r="OKM11" s="53"/>
      <c r="OKN11" s="53"/>
      <c r="OKO11" s="53"/>
      <c r="OKP11" s="53"/>
      <c r="OKQ11" s="53"/>
      <c r="OKR11" s="53"/>
      <c r="OKS11" s="53"/>
      <c r="OKT11" s="53"/>
      <c r="OKU11" s="53"/>
      <c r="OKV11" s="53"/>
      <c r="OKW11" s="53"/>
      <c r="OKX11" s="53"/>
      <c r="OKY11" s="53"/>
      <c r="OKZ11" s="53"/>
      <c r="OLA11" s="53"/>
      <c r="OLB11" s="53"/>
      <c r="OLC11" s="53"/>
      <c r="OLD11" s="53"/>
      <c r="OLE11" s="53"/>
      <c r="OLF11" s="53"/>
      <c r="OLG11" s="53"/>
      <c r="OLH11" s="53"/>
      <c r="OLI11" s="53"/>
      <c r="OLJ11" s="53"/>
      <c r="OLK11" s="53"/>
      <c r="OLL11" s="53"/>
      <c r="OLM11" s="53"/>
      <c r="OLN11" s="53"/>
      <c r="OLO11" s="53"/>
      <c r="OLP11" s="53"/>
      <c r="OLQ11" s="53"/>
      <c r="OLR11" s="53"/>
      <c r="OLS11" s="53"/>
      <c r="OLT11" s="53"/>
      <c r="OLU11" s="53"/>
      <c r="OLV11" s="53"/>
      <c r="OLW11" s="53"/>
      <c r="OLX11" s="53"/>
      <c r="OLY11" s="53"/>
      <c r="OLZ11" s="53"/>
      <c r="OMA11" s="53"/>
      <c r="OMB11" s="53"/>
      <c r="OMC11" s="53"/>
      <c r="OMD11" s="53"/>
      <c r="OME11" s="53"/>
      <c r="OMF11" s="53"/>
      <c r="OMG11" s="53"/>
      <c r="OMH11" s="53"/>
      <c r="OMI11" s="53"/>
      <c r="OMJ11" s="53"/>
      <c r="OMK11" s="53"/>
      <c r="OML11" s="53"/>
      <c r="OMM11" s="53"/>
      <c r="OMN11" s="53"/>
      <c r="OMO11" s="53"/>
      <c r="OMP11" s="53"/>
      <c r="OMQ11" s="53"/>
      <c r="OMR11" s="53"/>
      <c r="OMS11" s="53"/>
      <c r="OMT11" s="53"/>
      <c r="OMU11" s="53"/>
      <c r="OMV11" s="53"/>
      <c r="OMW11" s="53"/>
      <c r="OMX11" s="53"/>
      <c r="OMY11" s="53"/>
      <c r="OMZ11" s="53"/>
      <c r="ONA11" s="53"/>
      <c r="ONB11" s="53"/>
      <c r="ONC11" s="53"/>
      <c r="OND11" s="53"/>
      <c r="ONE11" s="53"/>
      <c r="ONF11" s="53"/>
      <c r="ONG11" s="53"/>
      <c r="ONH11" s="53"/>
      <c r="ONI11" s="53"/>
      <c r="ONJ11" s="53"/>
      <c r="ONK11" s="53"/>
      <c r="ONL11" s="53"/>
      <c r="ONM11" s="53"/>
      <c r="ONN11" s="53"/>
      <c r="ONO11" s="53"/>
      <c r="ONP11" s="53"/>
      <c r="ONQ11" s="53"/>
      <c r="ONR11" s="53"/>
      <c r="ONS11" s="53"/>
      <c r="ONT11" s="53"/>
      <c r="ONU11" s="53"/>
      <c r="ONV11" s="53"/>
      <c r="ONW11" s="53"/>
      <c r="ONX11" s="53"/>
      <c r="ONY11" s="53"/>
      <c r="ONZ11" s="53"/>
      <c r="OOA11" s="53"/>
      <c r="OOB11" s="53"/>
      <c r="OOC11" s="53"/>
      <c r="OOD11" s="53"/>
      <c r="OOE11" s="53"/>
      <c r="OOF11" s="53"/>
      <c r="OOG11" s="53"/>
      <c r="OOH11" s="53"/>
      <c r="OOI11" s="53"/>
      <c r="OOJ11" s="53"/>
      <c r="OOK11" s="53"/>
      <c r="OOL11" s="53"/>
      <c r="OOM11" s="53"/>
      <c r="OON11" s="53"/>
      <c r="OOO11" s="53"/>
      <c r="OOP11" s="53"/>
      <c r="OOQ11" s="53"/>
      <c r="OOR11" s="53"/>
      <c r="OOS11" s="53"/>
      <c r="OOT11" s="53"/>
      <c r="OOU11" s="53"/>
      <c r="OOV11" s="53"/>
      <c r="OOW11" s="53"/>
      <c r="OOX11" s="53"/>
      <c r="OOY11" s="53"/>
      <c r="OOZ11" s="53"/>
      <c r="OPA11" s="53"/>
      <c r="OPB11" s="53"/>
      <c r="OPC11" s="53"/>
      <c r="OPD11" s="53"/>
      <c r="OPE11" s="53"/>
      <c r="OPF11" s="53"/>
      <c r="OPG11" s="53"/>
      <c r="OPH11" s="53"/>
      <c r="OPI11" s="53"/>
      <c r="OPJ11" s="53"/>
      <c r="OPK11" s="53"/>
      <c r="OPL11" s="53"/>
      <c r="OPM11" s="53"/>
      <c r="OPN11" s="53"/>
      <c r="OPO11" s="53"/>
      <c r="OPP11" s="53"/>
      <c r="OPQ11" s="53"/>
      <c r="OPR11" s="53"/>
      <c r="OPS11" s="53"/>
      <c r="OPT11" s="53"/>
      <c r="OPU11" s="53"/>
      <c r="OPV11" s="53"/>
      <c r="OPW11" s="53"/>
      <c r="OPX11" s="53"/>
      <c r="OPY11" s="53"/>
      <c r="OPZ11" s="53"/>
      <c r="OQA11" s="53"/>
      <c r="OQB11" s="53"/>
      <c r="OQC11" s="53"/>
      <c r="OQD11" s="53"/>
      <c r="OQE11" s="53"/>
      <c r="OQF11" s="53"/>
      <c r="OQG11" s="53"/>
      <c r="OQH11" s="53"/>
      <c r="OQI11" s="53"/>
      <c r="OQJ11" s="53"/>
      <c r="OQK11" s="53"/>
      <c r="OQL11" s="53"/>
      <c r="OQM11" s="53"/>
      <c r="OQN11" s="53"/>
      <c r="OQO11" s="53"/>
      <c r="OQP11" s="53"/>
      <c r="OQQ11" s="53"/>
      <c r="OQR11" s="53"/>
      <c r="OQS11" s="53"/>
      <c r="OQT11" s="53"/>
      <c r="OQU11" s="53"/>
      <c r="OQV11" s="53"/>
      <c r="OQW11" s="53"/>
      <c r="OQX11" s="53"/>
      <c r="OQY11" s="53"/>
      <c r="OQZ11" s="53"/>
      <c r="ORA11" s="53"/>
      <c r="ORB11" s="53"/>
      <c r="ORC11" s="53"/>
      <c r="ORD11" s="53"/>
      <c r="ORE11" s="53"/>
      <c r="ORF11" s="53"/>
      <c r="ORG11" s="53"/>
      <c r="ORH11" s="53"/>
      <c r="ORI11" s="53"/>
      <c r="ORJ11" s="53"/>
      <c r="ORK11" s="53"/>
      <c r="ORL11" s="53"/>
      <c r="ORM11" s="53"/>
      <c r="ORN11" s="53"/>
      <c r="ORO11" s="53"/>
      <c r="ORP11" s="53"/>
      <c r="ORQ11" s="53"/>
      <c r="ORR11" s="53"/>
      <c r="ORS11" s="53"/>
      <c r="ORT11" s="53"/>
      <c r="ORU11" s="53"/>
      <c r="ORV11" s="53"/>
      <c r="ORW11" s="53"/>
      <c r="ORX11" s="53"/>
      <c r="ORY11" s="53"/>
      <c r="ORZ11" s="53"/>
      <c r="OSA11" s="53"/>
      <c r="OSB11" s="53"/>
      <c r="OSC11" s="53"/>
      <c r="OSD11" s="53"/>
      <c r="OSE11" s="53"/>
      <c r="OSF11" s="53"/>
      <c r="OSG11" s="53"/>
      <c r="OSH11" s="53"/>
      <c r="OSI11" s="53"/>
      <c r="OSJ11" s="53"/>
      <c r="OSK11" s="53"/>
      <c r="OSL11" s="53"/>
      <c r="OSM11" s="53"/>
      <c r="OSN11" s="53"/>
      <c r="OSO11" s="53"/>
      <c r="OSP11" s="53"/>
      <c r="OSQ11" s="53"/>
      <c r="OSR11" s="53"/>
      <c r="OSS11" s="53"/>
      <c r="OST11" s="53"/>
      <c r="OSU11" s="53"/>
      <c r="OSV11" s="53"/>
      <c r="OSW11" s="53"/>
      <c r="OSX11" s="53"/>
      <c r="OSY11" s="53"/>
      <c r="OSZ11" s="53"/>
      <c r="OTA11" s="53"/>
      <c r="OTB11" s="53"/>
      <c r="OTC11" s="53"/>
      <c r="OTD11" s="53"/>
      <c r="OTE11" s="53"/>
      <c r="OTF11" s="53"/>
      <c r="OTG11" s="53"/>
      <c r="OTH11" s="53"/>
      <c r="OTI11" s="53"/>
      <c r="OTJ11" s="53"/>
      <c r="OTK11" s="53"/>
      <c r="OTL11" s="53"/>
      <c r="OTM11" s="53"/>
      <c r="OTN11" s="53"/>
      <c r="OTO11" s="53"/>
      <c r="OTP11" s="53"/>
      <c r="OTQ11" s="53"/>
      <c r="OTR11" s="53"/>
      <c r="OTS11" s="53"/>
      <c r="OTT11" s="53"/>
      <c r="OTU11" s="53"/>
      <c r="OTV11" s="53"/>
      <c r="OTW11" s="53"/>
      <c r="OTX11" s="53"/>
      <c r="OTY11" s="53"/>
      <c r="OTZ11" s="53"/>
      <c r="OUA11" s="53"/>
      <c r="OUB11" s="53"/>
      <c r="OUC11" s="53"/>
      <c r="OUD11" s="53"/>
      <c r="OUE11" s="53"/>
      <c r="OUF11" s="53"/>
      <c r="OUG11" s="53"/>
      <c r="OUH11" s="53"/>
      <c r="OUI11" s="53"/>
      <c r="OUJ11" s="53"/>
      <c r="OUK11" s="53"/>
      <c r="OUL11" s="53"/>
      <c r="OUM11" s="53"/>
      <c r="OUN11" s="53"/>
      <c r="OUO11" s="53"/>
      <c r="OUP11" s="53"/>
      <c r="OUQ11" s="53"/>
      <c r="OUR11" s="53"/>
      <c r="OUS11" s="53"/>
      <c r="OUT11" s="53"/>
      <c r="OUU11" s="53"/>
      <c r="OUV11" s="53"/>
      <c r="OUW11" s="53"/>
      <c r="OUX11" s="53"/>
      <c r="OUY11" s="53"/>
      <c r="OUZ11" s="53"/>
      <c r="OVA11" s="53"/>
      <c r="OVB11" s="53"/>
      <c r="OVC11" s="53"/>
      <c r="OVD11" s="53"/>
      <c r="OVE11" s="53"/>
      <c r="OVF11" s="53"/>
      <c r="OVG11" s="53"/>
      <c r="OVH11" s="53"/>
      <c r="OVI11" s="53"/>
      <c r="OVJ11" s="53"/>
      <c r="OVK11" s="53"/>
      <c r="OVL11" s="53"/>
      <c r="OVM11" s="53"/>
      <c r="OVN11" s="53"/>
      <c r="OVO11" s="53"/>
      <c r="OVP11" s="53"/>
      <c r="OVQ11" s="53"/>
      <c r="OVR11" s="53"/>
      <c r="OVS11" s="53"/>
      <c r="OVT11" s="53"/>
      <c r="OVU11" s="53"/>
      <c r="OVV11" s="53"/>
      <c r="OVW11" s="53"/>
      <c r="OVX11" s="53"/>
      <c r="OVY11" s="53"/>
      <c r="OVZ11" s="53"/>
      <c r="OWA11" s="53"/>
      <c r="OWB11" s="53"/>
      <c r="OWC11" s="53"/>
      <c r="OWD11" s="53"/>
      <c r="OWE11" s="53"/>
      <c r="OWF11" s="53"/>
      <c r="OWG11" s="53"/>
      <c r="OWH11" s="53"/>
      <c r="OWI11" s="53"/>
      <c r="OWJ11" s="53"/>
      <c r="OWK11" s="53"/>
      <c r="OWL11" s="53"/>
      <c r="OWM11" s="53"/>
      <c r="OWN11" s="53"/>
      <c r="OWO11" s="53"/>
      <c r="OWP11" s="53"/>
      <c r="OWQ11" s="53"/>
      <c r="OWR11" s="53"/>
      <c r="OWS11" s="53"/>
      <c r="OWT11" s="53"/>
      <c r="OWU11" s="53"/>
      <c r="OWV11" s="53"/>
      <c r="OWW11" s="53"/>
      <c r="OWX11" s="53"/>
      <c r="OWY11" s="53"/>
      <c r="OWZ11" s="53"/>
      <c r="OXA11" s="53"/>
      <c r="OXB11" s="53"/>
      <c r="OXC11" s="53"/>
      <c r="OXD11" s="53"/>
      <c r="OXE11" s="53"/>
      <c r="OXF11" s="53"/>
      <c r="OXG11" s="53"/>
      <c r="OXH11" s="53"/>
      <c r="OXI11" s="53"/>
      <c r="OXJ11" s="53"/>
      <c r="OXK11" s="53"/>
      <c r="OXL11" s="53"/>
      <c r="OXM11" s="53"/>
      <c r="OXN11" s="53"/>
      <c r="OXO11" s="53"/>
      <c r="OXP11" s="53"/>
      <c r="OXQ11" s="53"/>
      <c r="OXR11" s="53"/>
      <c r="OXS11" s="53"/>
      <c r="OXT11" s="53"/>
      <c r="OXU11" s="53"/>
      <c r="OXV11" s="53"/>
      <c r="OXW11" s="53"/>
      <c r="OXX11" s="53"/>
      <c r="OXY11" s="53"/>
      <c r="OXZ11" s="53"/>
      <c r="OYA11" s="53"/>
      <c r="OYB11" s="53"/>
      <c r="OYC11" s="53"/>
      <c r="OYD11" s="53"/>
      <c r="OYE11" s="53"/>
      <c r="OYF11" s="53"/>
      <c r="OYG11" s="53"/>
      <c r="OYH11" s="53"/>
      <c r="OYI11" s="53"/>
      <c r="OYJ11" s="53"/>
      <c r="OYK11" s="53"/>
      <c r="OYL11" s="53"/>
      <c r="OYM11" s="53"/>
      <c r="OYN11" s="53"/>
      <c r="OYO11" s="53"/>
      <c r="OYP11" s="53"/>
      <c r="OYQ11" s="53"/>
      <c r="OYR11" s="53"/>
      <c r="OYS11" s="53"/>
      <c r="OYT11" s="53"/>
      <c r="OYU11" s="53"/>
      <c r="OYV11" s="53"/>
      <c r="OYW11" s="53"/>
      <c r="OYX11" s="53"/>
      <c r="OYY11" s="53"/>
      <c r="OYZ11" s="53"/>
      <c r="OZA11" s="53"/>
      <c r="OZB11" s="53"/>
      <c r="OZC11" s="53"/>
      <c r="OZD11" s="53"/>
      <c r="OZE11" s="53"/>
      <c r="OZF11" s="53"/>
      <c r="OZG11" s="53"/>
      <c r="OZH11" s="53"/>
      <c r="OZI11" s="53"/>
      <c r="OZJ11" s="53"/>
      <c r="OZK11" s="53"/>
      <c r="OZL11" s="53"/>
      <c r="OZM11" s="53"/>
      <c r="OZN11" s="53"/>
      <c r="OZO11" s="53"/>
      <c r="OZP11" s="53"/>
      <c r="OZQ11" s="53"/>
      <c r="OZR11" s="53"/>
      <c r="OZS11" s="53"/>
      <c r="OZT11" s="53"/>
      <c r="OZU11" s="53"/>
      <c r="OZV11" s="53"/>
      <c r="OZW11" s="53"/>
      <c r="OZX11" s="53"/>
      <c r="OZY11" s="53"/>
      <c r="OZZ11" s="53"/>
      <c r="PAA11" s="53"/>
      <c r="PAB11" s="53"/>
      <c r="PAC11" s="53"/>
      <c r="PAD11" s="53"/>
      <c r="PAE11" s="53"/>
      <c r="PAF11" s="53"/>
      <c r="PAG11" s="53"/>
      <c r="PAH11" s="53"/>
      <c r="PAI11" s="53"/>
      <c r="PAJ11" s="53"/>
      <c r="PAK11" s="53"/>
      <c r="PAL11" s="53"/>
      <c r="PAM11" s="53"/>
      <c r="PAN11" s="53"/>
      <c r="PAO11" s="53"/>
      <c r="PAP11" s="53"/>
      <c r="PAQ11" s="53"/>
      <c r="PAR11" s="53"/>
      <c r="PAS11" s="53"/>
      <c r="PAT11" s="53"/>
      <c r="PAU11" s="53"/>
      <c r="PAV11" s="53"/>
      <c r="PAW11" s="53"/>
      <c r="PAX11" s="53"/>
      <c r="PAY11" s="53"/>
      <c r="PAZ11" s="53"/>
      <c r="PBA11" s="53"/>
      <c r="PBB11" s="53"/>
      <c r="PBC11" s="53"/>
      <c r="PBD11" s="53"/>
      <c r="PBE11" s="53"/>
      <c r="PBF11" s="53"/>
      <c r="PBG11" s="53"/>
      <c r="PBH11" s="53"/>
      <c r="PBI11" s="53"/>
      <c r="PBJ11" s="53"/>
      <c r="PBK11" s="53"/>
      <c r="PBL11" s="53"/>
      <c r="PBM11" s="53"/>
      <c r="PBN11" s="53"/>
      <c r="PBO11" s="53"/>
      <c r="PBP11" s="53"/>
      <c r="PBQ11" s="53"/>
      <c r="PBR11" s="53"/>
      <c r="PBS11" s="53"/>
      <c r="PBT11" s="53"/>
      <c r="PBU11" s="53"/>
      <c r="PBV11" s="53"/>
      <c r="PBW11" s="53"/>
      <c r="PBX11" s="53"/>
      <c r="PBY11" s="53"/>
      <c r="PBZ11" s="53"/>
      <c r="PCA11" s="53"/>
      <c r="PCB11" s="53"/>
      <c r="PCC11" s="53"/>
      <c r="PCD11" s="53"/>
      <c r="PCE11" s="53"/>
      <c r="PCF11" s="53"/>
      <c r="PCG11" s="53"/>
      <c r="PCH11" s="53"/>
      <c r="PCI11" s="53"/>
      <c r="PCJ11" s="53"/>
      <c r="PCK11" s="53"/>
      <c r="PCL11" s="53"/>
      <c r="PCM11" s="53"/>
      <c r="PCN11" s="53"/>
      <c r="PCO11" s="53"/>
      <c r="PCP11" s="53"/>
      <c r="PCQ11" s="53"/>
      <c r="PCR11" s="53"/>
      <c r="PCS11" s="53"/>
      <c r="PCT11" s="53"/>
      <c r="PCU11" s="53"/>
      <c r="PCV11" s="53"/>
      <c r="PCW11" s="53"/>
      <c r="PCX11" s="53"/>
      <c r="PCY11" s="53"/>
      <c r="PCZ11" s="53"/>
      <c r="PDA11" s="53"/>
      <c r="PDB11" s="53"/>
      <c r="PDC11" s="53"/>
      <c r="PDD11" s="53"/>
      <c r="PDE11" s="53"/>
      <c r="PDF11" s="53"/>
      <c r="PDG11" s="53"/>
      <c r="PDH11" s="53"/>
      <c r="PDI11" s="53"/>
      <c r="PDJ11" s="53"/>
      <c r="PDK11" s="53"/>
      <c r="PDL11" s="53"/>
      <c r="PDM11" s="53"/>
      <c r="PDN11" s="53"/>
      <c r="PDO11" s="53"/>
      <c r="PDP11" s="53"/>
      <c r="PDQ11" s="53"/>
      <c r="PDR11" s="53"/>
      <c r="PDS11" s="53"/>
      <c r="PDT11" s="53"/>
      <c r="PDU11" s="53"/>
      <c r="PDV11" s="53"/>
      <c r="PDW11" s="53"/>
      <c r="PDX11" s="53"/>
      <c r="PDY11" s="53"/>
      <c r="PDZ11" s="53"/>
      <c r="PEA11" s="53"/>
      <c r="PEB11" s="53"/>
      <c r="PEC11" s="53"/>
      <c r="PED11" s="53"/>
      <c r="PEE11" s="53"/>
      <c r="PEF11" s="53"/>
      <c r="PEG11" s="53"/>
      <c r="PEH11" s="53"/>
      <c r="PEI11" s="53"/>
      <c r="PEJ11" s="53"/>
      <c r="PEK11" s="53"/>
      <c r="PEL11" s="53"/>
      <c r="PEM11" s="53"/>
      <c r="PEN11" s="53"/>
      <c r="PEO11" s="53"/>
      <c r="PEP11" s="53"/>
      <c r="PEQ11" s="53"/>
      <c r="PER11" s="53"/>
      <c r="PES11" s="53"/>
      <c r="PET11" s="53"/>
      <c r="PEU11" s="53"/>
      <c r="PEV11" s="53"/>
      <c r="PEW11" s="53"/>
      <c r="PEX11" s="53"/>
      <c r="PEY11" s="53"/>
      <c r="PEZ11" s="53"/>
      <c r="PFA11" s="53"/>
      <c r="PFB11" s="53"/>
      <c r="PFC11" s="53"/>
      <c r="PFD11" s="53"/>
      <c r="PFE11" s="53"/>
      <c r="PFF11" s="53"/>
      <c r="PFG11" s="53"/>
      <c r="PFH11" s="53"/>
      <c r="PFI11" s="53"/>
      <c r="PFJ11" s="53"/>
      <c r="PFK11" s="53"/>
      <c r="PFL11" s="53"/>
      <c r="PFM11" s="53"/>
      <c r="PFN11" s="53"/>
      <c r="PFO11" s="53"/>
      <c r="PFP11" s="53"/>
      <c r="PFQ11" s="53"/>
      <c r="PFR11" s="53"/>
      <c r="PFS11" s="53"/>
      <c r="PFT11" s="53"/>
      <c r="PFU11" s="53"/>
      <c r="PFV11" s="53"/>
      <c r="PFW11" s="53"/>
      <c r="PFX11" s="53"/>
      <c r="PFY11" s="53"/>
      <c r="PFZ11" s="53"/>
      <c r="PGA11" s="53"/>
      <c r="PGB11" s="53"/>
      <c r="PGC11" s="53"/>
      <c r="PGD11" s="53"/>
      <c r="PGE11" s="53"/>
      <c r="PGF11" s="53"/>
      <c r="PGG11" s="53"/>
      <c r="PGH11" s="53"/>
      <c r="PGI11" s="53"/>
      <c r="PGJ11" s="53"/>
      <c r="PGK11" s="53"/>
      <c r="PGL11" s="53"/>
      <c r="PGM11" s="53"/>
      <c r="PGN11" s="53"/>
      <c r="PGO11" s="53"/>
      <c r="PGP11" s="53"/>
      <c r="PGQ11" s="53"/>
      <c r="PGR11" s="53"/>
      <c r="PGS11" s="53"/>
      <c r="PGT11" s="53"/>
      <c r="PGU11" s="53"/>
      <c r="PGV11" s="53"/>
      <c r="PGW11" s="53"/>
      <c r="PGX11" s="53"/>
      <c r="PGY11" s="53"/>
      <c r="PGZ11" s="53"/>
      <c r="PHA11" s="53"/>
      <c r="PHB11" s="53"/>
      <c r="PHC11" s="53"/>
      <c r="PHD11" s="53"/>
      <c r="PHE11" s="53"/>
      <c r="PHF11" s="53"/>
      <c r="PHG11" s="53"/>
      <c r="PHH11" s="53"/>
      <c r="PHI11" s="53"/>
      <c r="PHJ11" s="53"/>
      <c r="PHK11" s="53"/>
      <c r="PHL11" s="53"/>
      <c r="PHM11" s="53"/>
      <c r="PHN11" s="53"/>
      <c r="PHO11" s="53"/>
      <c r="PHP11" s="53"/>
      <c r="PHQ11" s="53"/>
      <c r="PHR11" s="53"/>
      <c r="PHS11" s="53"/>
      <c r="PHT11" s="53"/>
      <c r="PHU11" s="53"/>
      <c r="PHV11" s="53"/>
      <c r="PHW11" s="53"/>
      <c r="PHX11" s="53"/>
      <c r="PHY11" s="53"/>
      <c r="PHZ11" s="53"/>
      <c r="PIA11" s="53"/>
      <c r="PIB11" s="53"/>
      <c r="PIC11" s="53"/>
      <c r="PID11" s="53"/>
      <c r="PIE11" s="53"/>
      <c r="PIF11" s="53"/>
      <c r="PIG11" s="53"/>
      <c r="PIH11" s="53"/>
      <c r="PII11" s="53"/>
      <c r="PIJ11" s="53"/>
      <c r="PIK11" s="53"/>
      <c r="PIL11" s="53"/>
      <c r="PIM11" s="53"/>
      <c r="PIN11" s="53"/>
      <c r="PIO11" s="53"/>
      <c r="PIP11" s="53"/>
      <c r="PIQ11" s="53"/>
      <c r="PIR11" s="53"/>
      <c r="PIS11" s="53"/>
      <c r="PIT11" s="53"/>
      <c r="PIU11" s="53"/>
      <c r="PIV11" s="53"/>
      <c r="PIW11" s="53"/>
      <c r="PIX11" s="53"/>
      <c r="PIY11" s="53"/>
      <c r="PIZ11" s="53"/>
      <c r="PJA11" s="53"/>
      <c r="PJB11" s="53"/>
      <c r="PJC11" s="53"/>
      <c r="PJD11" s="53"/>
      <c r="PJE11" s="53"/>
      <c r="PJF11" s="53"/>
      <c r="PJG11" s="53"/>
      <c r="PJH11" s="53"/>
      <c r="PJI11" s="53"/>
      <c r="PJJ11" s="53"/>
      <c r="PJK11" s="53"/>
      <c r="PJL11" s="53"/>
      <c r="PJM11" s="53"/>
      <c r="PJN11" s="53"/>
      <c r="PJO11" s="53"/>
      <c r="PJP11" s="53"/>
      <c r="PJQ11" s="53"/>
      <c r="PJR11" s="53"/>
      <c r="PJS11" s="53"/>
      <c r="PJT11" s="53"/>
      <c r="PJU11" s="53"/>
      <c r="PJV11" s="53"/>
      <c r="PJW11" s="53"/>
      <c r="PJX11" s="53"/>
      <c r="PJY11" s="53"/>
      <c r="PJZ11" s="53"/>
      <c r="PKA11" s="53"/>
      <c r="PKB11" s="53"/>
      <c r="PKC11" s="53"/>
      <c r="PKD11" s="53"/>
      <c r="PKE11" s="53"/>
      <c r="PKF11" s="53"/>
      <c r="PKG11" s="53"/>
      <c r="PKH11" s="53"/>
      <c r="PKI11" s="53"/>
      <c r="PKJ11" s="53"/>
      <c r="PKK11" s="53"/>
      <c r="PKL11" s="53"/>
      <c r="PKM11" s="53"/>
      <c r="PKN11" s="53"/>
      <c r="PKO11" s="53"/>
      <c r="PKP11" s="53"/>
      <c r="PKQ11" s="53"/>
      <c r="PKR11" s="53"/>
      <c r="PKS11" s="53"/>
      <c r="PKT11" s="53"/>
      <c r="PKU11" s="53"/>
      <c r="PKV11" s="53"/>
      <c r="PKW11" s="53"/>
      <c r="PKX11" s="53"/>
      <c r="PKY11" s="53"/>
      <c r="PKZ11" s="53"/>
      <c r="PLA11" s="53"/>
      <c r="PLB11" s="53"/>
      <c r="PLC11" s="53"/>
      <c r="PLD11" s="53"/>
      <c r="PLE11" s="53"/>
      <c r="PLF11" s="53"/>
      <c r="PLG11" s="53"/>
      <c r="PLH11" s="53"/>
      <c r="PLI11" s="53"/>
      <c r="PLJ11" s="53"/>
      <c r="PLK11" s="53"/>
      <c r="PLL11" s="53"/>
      <c r="PLM11" s="53"/>
      <c r="PLN11" s="53"/>
      <c r="PLO11" s="53"/>
      <c r="PLP11" s="53"/>
      <c r="PLQ11" s="53"/>
      <c r="PLR11" s="53"/>
      <c r="PLS11" s="53"/>
      <c r="PLT11" s="53"/>
      <c r="PLU11" s="53"/>
      <c r="PLV11" s="53"/>
      <c r="PLW11" s="53"/>
      <c r="PLX11" s="53"/>
      <c r="PLY11" s="53"/>
      <c r="PLZ11" s="53"/>
      <c r="PMA11" s="53"/>
      <c r="PMB11" s="53"/>
      <c r="PMC11" s="53"/>
      <c r="PMD11" s="53"/>
      <c r="PME11" s="53"/>
      <c r="PMF11" s="53"/>
      <c r="PMG11" s="53"/>
      <c r="PMH11" s="53"/>
      <c r="PMI11" s="53"/>
      <c r="PMJ11" s="53"/>
      <c r="PMK11" s="53"/>
      <c r="PML11" s="53"/>
      <c r="PMM11" s="53"/>
      <c r="PMN11" s="53"/>
      <c r="PMO11" s="53"/>
      <c r="PMP11" s="53"/>
      <c r="PMQ11" s="53"/>
      <c r="PMR11" s="53"/>
      <c r="PMS11" s="53"/>
      <c r="PMT11" s="53"/>
      <c r="PMU11" s="53"/>
      <c r="PMV11" s="53"/>
      <c r="PMW11" s="53"/>
      <c r="PMX11" s="53"/>
      <c r="PMY11" s="53"/>
      <c r="PMZ11" s="53"/>
      <c r="PNA11" s="53"/>
      <c r="PNB11" s="53"/>
      <c r="PNC11" s="53"/>
      <c r="PND11" s="53"/>
      <c r="PNE11" s="53"/>
      <c r="PNF11" s="53"/>
      <c r="PNG11" s="53"/>
      <c r="PNH11" s="53"/>
      <c r="PNI11" s="53"/>
      <c r="PNJ11" s="53"/>
      <c r="PNK11" s="53"/>
      <c r="PNL11" s="53"/>
      <c r="PNM11" s="53"/>
      <c r="PNN11" s="53"/>
      <c r="PNO11" s="53"/>
      <c r="PNP11" s="53"/>
      <c r="PNQ11" s="53"/>
      <c r="PNR11" s="53"/>
      <c r="PNS11" s="53"/>
      <c r="PNT11" s="53"/>
      <c r="PNU11" s="53"/>
      <c r="PNV11" s="53"/>
      <c r="PNW11" s="53"/>
      <c r="PNX11" s="53"/>
      <c r="PNY11" s="53"/>
      <c r="PNZ11" s="53"/>
      <c r="POA11" s="53"/>
      <c r="POB11" s="53"/>
      <c r="POC11" s="53"/>
      <c r="POD11" s="53"/>
      <c r="POE11" s="53"/>
      <c r="POF11" s="53"/>
      <c r="POG11" s="53"/>
      <c r="POH11" s="53"/>
      <c r="POI11" s="53"/>
      <c r="POJ11" s="53"/>
      <c r="POK11" s="53"/>
      <c r="POL11" s="53"/>
      <c r="POM11" s="53"/>
      <c r="PON11" s="53"/>
      <c r="POO11" s="53"/>
      <c r="POP11" s="53"/>
      <c r="POQ11" s="53"/>
      <c r="POR11" s="53"/>
      <c r="POS11" s="53"/>
      <c r="POT11" s="53"/>
      <c r="POU11" s="53"/>
      <c r="POV11" s="53"/>
      <c r="POW11" s="53"/>
      <c r="POX11" s="53"/>
      <c r="POY11" s="53"/>
      <c r="POZ11" s="53"/>
      <c r="PPA11" s="53"/>
      <c r="PPB11" s="53"/>
      <c r="PPC11" s="53"/>
      <c r="PPD11" s="53"/>
      <c r="PPE11" s="53"/>
      <c r="PPF11" s="53"/>
      <c r="PPG11" s="53"/>
      <c r="PPH11" s="53"/>
      <c r="PPI11" s="53"/>
      <c r="PPJ11" s="53"/>
      <c r="PPK11" s="53"/>
      <c r="PPL11" s="53"/>
      <c r="PPM11" s="53"/>
      <c r="PPN11" s="53"/>
      <c r="PPO11" s="53"/>
      <c r="PPP11" s="53"/>
      <c r="PPQ11" s="53"/>
      <c r="PPR11" s="53"/>
      <c r="PPS11" s="53"/>
      <c r="PPT11" s="53"/>
      <c r="PPU11" s="53"/>
      <c r="PPV11" s="53"/>
      <c r="PPW11" s="53"/>
      <c r="PPX11" s="53"/>
      <c r="PPY11" s="53"/>
      <c r="PPZ11" s="53"/>
      <c r="PQA11" s="53"/>
      <c r="PQB11" s="53"/>
      <c r="PQC11" s="53"/>
      <c r="PQD11" s="53"/>
      <c r="PQE11" s="53"/>
      <c r="PQF11" s="53"/>
      <c r="PQG11" s="53"/>
      <c r="PQH11" s="53"/>
      <c r="PQI11" s="53"/>
      <c r="PQJ11" s="53"/>
      <c r="PQK11" s="53"/>
      <c r="PQL11" s="53"/>
      <c r="PQM11" s="53"/>
      <c r="PQN11" s="53"/>
      <c r="PQO11" s="53"/>
      <c r="PQP11" s="53"/>
      <c r="PQQ11" s="53"/>
      <c r="PQR11" s="53"/>
      <c r="PQS11" s="53"/>
      <c r="PQT11" s="53"/>
      <c r="PQU11" s="53"/>
      <c r="PQV11" s="53"/>
      <c r="PQW11" s="53"/>
      <c r="PQX11" s="53"/>
      <c r="PQY11" s="53"/>
      <c r="PQZ11" s="53"/>
      <c r="PRA11" s="53"/>
      <c r="PRB11" s="53"/>
      <c r="PRC11" s="53"/>
      <c r="PRD11" s="53"/>
      <c r="PRE11" s="53"/>
      <c r="PRF11" s="53"/>
      <c r="PRG11" s="53"/>
      <c r="PRH11" s="53"/>
      <c r="PRI11" s="53"/>
      <c r="PRJ11" s="53"/>
      <c r="PRK11" s="53"/>
      <c r="PRL11" s="53"/>
      <c r="PRM11" s="53"/>
      <c r="PRN11" s="53"/>
      <c r="PRO11" s="53"/>
      <c r="PRP11" s="53"/>
      <c r="PRQ11" s="53"/>
      <c r="PRR11" s="53"/>
      <c r="PRS11" s="53"/>
      <c r="PRT11" s="53"/>
      <c r="PRU11" s="53"/>
      <c r="PRV11" s="53"/>
      <c r="PRW11" s="53"/>
      <c r="PRX11" s="53"/>
      <c r="PRY11" s="53"/>
      <c r="PRZ11" s="53"/>
      <c r="PSA11" s="53"/>
      <c r="PSB11" s="53"/>
      <c r="PSC11" s="53"/>
      <c r="PSD11" s="53"/>
      <c r="PSE11" s="53"/>
      <c r="PSF11" s="53"/>
      <c r="PSG11" s="53"/>
      <c r="PSH11" s="53"/>
      <c r="PSI11" s="53"/>
      <c r="PSJ11" s="53"/>
      <c r="PSK11" s="53"/>
      <c r="PSL11" s="53"/>
      <c r="PSM11" s="53"/>
      <c r="PSN11" s="53"/>
      <c r="PSO11" s="53"/>
      <c r="PSP11" s="53"/>
      <c r="PSQ11" s="53"/>
      <c r="PSR11" s="53"/>
      <c r="PSS11" s="53"/>
      <c r="PST11" s="53"/>
      <c r="PSU11" s="53"/>
      <c r="PSV11" s="53"/>
      <c r="PSW11" s="53"/>
      <c r="PSX11" s="53"/>
      <c r="PSY11" s="53"/>
      <c r="PSZ11" s="53"/>
      <c r="PTA11" s="53"/>
      <c r="PTB11" s="53"/>
      <c r="PTC11" s="53"/>
      <c r="PTD11" s="53"/>
      <c r="PTE11" s="53"/>
      <c r="PTF11" s="53"/>
      <c r="PTG11" s="53"/>
      <c r="PTH11" s="53"/>
      <c r="PTI11" s="53"/>
      <c r="PTJ11" s="53"/>
      <c r="PTK11" s="53"/>
      <c r="PTL11" s="53"/>
      <c r="PTM11" s="53"/>
      <c r="PTN11" s="53"/>
      <c r="PTO11" s="53"/>
      <c r="PTP11" s="53"/>
      <c r="PTQ11" s="53"/>
      <c r="PTR11" s="53"/>
      <c r="PTS11" s="53"/>
      <c r="PTT11" s="53"/>
      <c r="PTU11" s="53"/>
      <c r="PTV11" s="53"/>
      <c r="PTW11" s="53"/>
      <c r="PTX11" s="53"/>
      <c r="PTY11" s="53"/>
      <c r="PTZ11" s="53"/>
      <c r="PUA11" s="53"/>
      <c r="PUB11" s="53"/>
      <c r="PUC11" s="53"/>
      <c r="PUD11" s="53"/>
      <c r="PUE11" s="53"/>
      <c r="PUF11" s="53"/>
      <c r="PUG11" s="53"/>
      <c r="PUH11" s="53"/>
      <c r="PUI11" s="53"/>
      <c r="PUJ11" s="53"/>
      <c r="PUK11" s="53"/>
      <c r="PUL11" s="53"/>
      <c r="PUM11" s="53"/>
      <c r="PUN11" s="53"/>
      <c r="PUO11" s="53"/>
      <c r="PUP11" s="53"/>
      <c r="PUQ11" s="53"/>
      <c r="PUR11" s="53"/>
      <c r="PUS11" s="53"/>
      <c r="PUT11" s="53"/>
      <c r="PUU11" s="53"/>
      <c r="PUV11" s="53"/>
      <c r="PUW11" s="53"/>
      <c r="PUX11" s="53"/>
      <c r="PUY11" s="53"/>
      <c r="PUZ11" s="53"/>
      <c r="PVA11" s="53"/>
      <c r="PVB11" s="53"/>
      <c r="PVC11" s="53"/>
      <c r="PVD11" s="53"/>
      <c r="PVE11" s="53"/>
      <c r="PVF11" s="53"/>
      <c r="PVG11" s="53"/>
      <c r="PVH11" s="53"/>
      <c r="PVI11" s="53"/>
      <c r="PVJ11" s="53"/>
      <c r="PVK11" s="53"/>
      <c r="PVL11" s="53"/>
      <c r="PVM11" s="53"/>
      <c r="PVN11" s="53"/>
      <c r="PVO11" s="53"/>
      <c r="PVP11" s="53"/>
      <c r="PVQ11" s="53"/>
      <c r="PVR11" s="53"/>
      <c r="PVS11" s="53"/>
      <c r="PVT11" s="53"/>
      <c r="PVU11" s="53"/>
      <c r="PVV11" s="53"/>
      <c r="PVW11" s="53"/>
      <c r="PVX11" s="53"/>
      <c r="PVY11" s="53"/>
      <c r="PVZ11" s="53"/>
      <c r="PWA11" s="53"/>
      <c r="PWB11" s="53"/>
      <c r="PWC11" s="53"/>
      <c r="PWD11" s="53"/>
      <c r="PWE11" s="53"/>
      <c r="PWF11" s="53"/>
      <c r="PWG11" s="53"/>
      <c r="PWH11" s="53"/>
      <c r="PWI11" s="53"/>
      <c r="PWJ11" s="53"/>
      <c r="PWK11" s="53"/>
      <c r="PWL11" s="53"/>
      <c r="PWM11" s="53"/>
      <c r="PWN11" s="53"/>
      <c r="PWO11" s="53"/>
      <c r="PWP11" s="53"/>
      <c r="PWQ11" s="53"/>
      <c r="PWR11" s="53"/>
      <c r="PWS11" s="53"/>
      <c r="PWT11" s="53"/>
      <c r="PWU11" s="53"/>
      <c r="PWV11" s="53"/>
      <c r="PWW11" s="53"/>
      <c r="PWX11" s="53"/>
      <c r="PWY11" s="53"/>
      <c r="PWZ11" s="53"/>
      <c r="PXA11" s="53"/>
      <c r="PXB11" s="53"/>
      <c r="PXC11" s="53"/>
      <c r="PXD11" s="53"/>
      <c r="PXE11" s="53"/>
      <c r="PXF11" s="53"/>
      <c r="PXG11" s="53"/>
      <c r="PXH11" s="53"/>
      <c r="PXI11" s="53"/>
      <c r="PXJ11" s="53"/>
      <c r="PXK11" s="53"/>
      <c r="PXL11" s="53"/>
      <c r="PXM11" s="53"/>
      <c r="PXN11" s="53"/>
      <c r="PXO11" s="53"/>
      <c r="PXP11" s="53"/>
      <c r="PXQ11" s="53"/>
      <c r="PXR11" s="53"/>
      <c r="PXS11" s="53"/>
      <c r="PXT11" s="53"/>
      <c r="PXU11" s="53"/>
      <c r="PXV11" s="53"/>
      <c r="PXW11" s="53"/>
      <c r="PXX11" s="53"/>
      <c r="PXY11" s="53"/>
      <c r="PXZ11" s="53"/>
      <c r="PYA11" s="53"/>
      <c r="PYB11" s="53"/>
      <c r="PYC11" s="53"/>
      <c r="PYD11" s="53"/>
      <c r="PYE11" s="53"/>
      <c r="PYF11" s="53"/>
      <c r="PYG11" s="53"/>
      <c r="PYH11" s="53"/>
      <c r="PYI11" s="53"/>
      <c r="PYJ11" s="53"/>
      <c r="PYK11" s="53"/>
      <c r="PYL11" s="53"/>
      <c r="PYM11" s="53"/>
      <c r="PYN11" s="53"/>
      <c r="PYO11" s="53"/>
      <c r="PYP11" s="53"/>
      <c r="PYQ11" s="53"/>
      <c r="PYR11" s="53"/>
      <c r="PYS11" s="53"/>
      <c r="PYT11" s="53"/>
      <c r="PYU11" s="53"/>
      <c r="PYV11" s="53"/>
      <c r="PYW11" s="53"/>
      <c r="PYX11" s="53"/>
      <c r="PYY11" s="53"/>
      <c r="PYZ11" s="53"/>
      <c r="PZA11" s="53"/>
      <c r="PZB11" s="53"/>
      <c r="PZC11" s="53"/>
      <c r="PZD11" s="53"/>
      <c r="PZE11" s="53"/>
      <c r="PZF11" s="53"/>
      <c r="PZG11" s="53"/>
      <c r="PZH11" s="53"/>
      <c r="PZI11" s="53"/>
      <c r="PZJ11" s="53"/>
      <c r="PZK11" s="53"/>
      <c r="PZL11" s="53"/>
      <c r="PZM11" s="53"/>
      <c r="PZN11" s="53"/>
      <c r="PZO11" s="53"/>
      <c r="PZP11" s="53"/>
      <c r="PZQ11" s="53"/>
      <c r="PZR11" s="53"/>
      <c r="PZS11" s="53"/>
      <c r="PZT11" s="53"/>
      <c r="PZU11" s="53"/>
      <c r="PZV11" s="53"/>
      <c r="PZW11" s="53"/>
      <c r="PZX11" s="53"/>
      <c r="PZY11" s="53"/>
      <c r="PZZ11" s="53"/>
      <c r="QAA11" s="53"/>
      <c r="QAB11" s="53"/>
      <c r="QAC11" s="53"/>
      <c r="QAD11" s="53"/>
      <c r="QAE11" s="53"/>
      <c r="QAF11" s="53"/>
      <c r="QAG11" s="53"/>
      <c r="QAH11" s="53"/>
      <c r="QAI11" s="53"/>
      <c r="QAJ11" s="53"/>
      <c r="QAK11" s="53"/>
      <c r="QAL11" s="53"/>
      <c r="QAM11" s="53"/>
      <c r="QAN11" s="53"/>
      <c r="QAO11" s="53"/>
      <c r="QAP11" s="53"/>
      <c r="QAQ11" s="53"/>
      <c r="QAR11" s="53"/>
      <c r="QAS11" s="53"/>
      <c r="QAT11" s="53"/>
      <c r="QAU11" s="53"/>
      <c r="QAV11" s="53"/>
      <c r="QAW11" s="53"/>
      <c r="QAX11" s="53"/>
      <c r="QAY11" s="53"/>
      <c r="QAZ11" s="53"/>
      <c r="QBA11" s="53"/>
      <c r="QBB11" s="53"/>
      <c r="QBC11" s="53"/>
      <c r="QBD11" s="53"/>
      <c r="QBE11" s="53"/>
      <c r="QBF11" s="53"/>
      <c r="QBG11" s="53"/>
      <c r="QBH11" s="53"/>
      <c r="QBI11" s="53"/>
      <c r="QBJ11" s="53"/>
      <c r="QBK11" s="53"/>
      <c r="QBL11" s="53"/>
      <c r="QBM11" s="53"/>
      <c r="QBN11" s="53"/>
      <c r="QBO11" s="53"/>
      <c r="QBP11" s="53"/>
      <c r="QBQ11" s="53"/>
      <c r="QBR11" s="53"/>
      <c r="QBS11" s="53"/>
      <c r="QBT11" s="53"/>
      <c r="QBU11" s="53"/>
      <c r="QBV11" s="53"/>
      <c r="QBW11" s="53"/>
      <c r="QBX11" s="53"/>
      <c r="QBY11" s="53"/>
      <c r="QBZ11" s="53"/>
      <c r="QCA11" s="53"/>
      <c r="QCB11" s="53"/>
      <c r="QCC11" s="53"/>
      <c r="QCD11" s="53"/>
      <c r="QCE11" s="53"/>
      <c r="QCF11" s="53"/>
      <c r="QCG11" s="53"/>
      <c r="QCH11" s="53"/>
      <c r="QCI11" s="53"/>
      <c r="QCJ11" s="53"/>
      <c r="QCK11" s="53"/>
      <c r="QCL11" s="53"/>
      <c r="QCM11" s="53"/>
      <c r="QCN11" s="53"/>
      <c r="QCO11" s="53"/>
      <c r="QCP11" s="53"/>
      <c r="QCQ11" s="53"/>
      <c r="QCR11" s="53"/>
      <c r="QCS11" s="53"/>
      <c r="QCT11" s="53"/>
      <c r="QCU11" s="53"/>
      <c r="QCV11" s="53"/>
      <c r="QCW11" s="53"/>
      <c r="QCX11" s="53"/>
      <c r="QCY11" s="53"/>
      <c r="QCZ11" s="53"/>
      <c r="QDA11" s="53"/>
      <c r="QDB11" s="53"/>
      <c r="QDC11" s="53"/>
      <c r="QDD11" s="53"/>
      <c r="QDE11" s="53"/>
      <c r="QDF11" s="53"/>
      <c r="QDG11" s="53"/>
      <c r="QDH11" s="53"/>
      <c r="QDI11" s="53"/>
      <c r="QDJ11" s="53"/>
      <c r="QDK11" s="53"/>
      <c r="QDL11" s="53"/>
      <c r="QDM11" s="53"/>
      <c r="QDN11" s="53"/>
      <c r="QDO11" s="53"/>
      <c r="QDP11" s="53"/>
      <c r="QDQ11" s="53"/>
      <c r="QDR11" s="53"/>
      <c r="QDS11" s="53"/>
      <c r="QDT11" s="53"/>
      <c r="QDU11" s="53"/>
      <c r="QDV11" s="53"/>
      <c r="QDW11" s="53"/>
      <c r="QDX11" s="53"/>
      <c r="QDY11" s="53"/>
      <c r="QDZ11" s="53"/>
      <c r="QEA11" s="53"/>
      <c r="QEB11" s="53"/>
      <c r="QEC11" s="53"/>
      <c r="QED11" s="53"/>
      <c r="QEE11" s="53"/>
      <c r="QEF11" s="53"/>
      <c r="QEG11" s="53"/>
      <c r="QEH11" s="53"/>
      <c r="QEI11" s="53"/>
      <c r="QEJ11" s="53"/>
      <c r="QEK11" s="53"/>
      <c r="QEL11" s="53"/>
      <c r="QEM11" s="53"/>
      <c r="QEN11" s="53"/>
      <c r="QEO11" s="53"/>
      <c r="QEP11" s="53"/>
      <c r="QEQ11" s="53"/>
      <c r="QER11" s="53"/>
      <c r="QES11" s="53"/>
      <c r="QET11" s="53"/>
      <c r="QEU11" s="53"/>
      <c r="QEV11" s="53"/>
      <c r="QEW11" s="53"/>
      <c r="QEX11" s="53"/>
      <c r="QEY11" s="53"/>
      <c r="QEZ11" s="53"/>
      <c r="QFA11" s="53"/>
      <c r="QFB11" s="53"/>
      <c r="QFC11" s="53"/>
      <c r="QFD11" s="53"/>
      <c r="QFE11" s="53"/>
      <c r="QFF11" s="53"/>
      <c r="QFG11" s="53"/>
      <c r="QFH11" s="53"/>
      <c r="QFI11" s="53"/>
      <c r="QFJ11" s="53"/>
      <c r="QFK11" s="53"/>
      <c r="QFL11" s="53"/>
      <c r="QFM11" s="53"/>
      <c r="QFN11" s="53"/>
      <c r="QFO11" s="53"/>
      <c r="QFP11" s="53"/>
      <c r="QFQ11" s="53"/>
      <c r="QFR11" s="53"/>
      <c r="QFS11" s="53"/>
      <c r="QFT11" s="53"/>
      <c r="QFU11" s="53"/>
      <c r="QFV11" s="53"/>
      <c r="QFW11" s="53"/>
      <c r="QFX11" s="53"/>
      <c r="QFY11" s="53"/>
      <c r="QFZ11" s="53"/>
      <c r="QGA11" s="53"/>
      <c r="QGB11" s="53"/>
      <c r="QGC11" s="53"/>
      <c r="QGD11" s="53"/>
      <c r="QGE11" s="53"/>
      <c r="QGF11" s="53"/>
      <c r="QGG11" s="53"/>
      <c r="QGH11" s="53"/>
      <c r="QGI11" s="53"/>
      <c r="QGJ11" s="53"/>
      <c r="QGK11" s="53"/>
      <c r="QGL11" s="53"/>
      <c r="QGM11" s="53"/>
      <c r="QGN11" s="53"/>
      <c r="QGO11" s="53"/>
      <c r="QGP11" s="53"/>
      <c r="QGQ11" s="53"/>
      <c r="QGR11" s="53"/>
      <c r="QGS11" s="53"/>
      <c r="QGT11" s="53"/>
      <c r="QGU11" s="53"/>
      <c r="QGV11" s="53"/>
      <c r="QGW11" s="53"/>
      <c r="QGX11" s="53"/>
      <c r="QGY11" s="53"/>
      <c r="QGZ11" s="53"/>
      <c r="QHA11" s="53"/>
      <c r="QHB11" s="53"/>
      <c r="QHC11" s="53"/>
      <c r="QHD11" s="53"/>
      <c r="QHE11" s="53"/>
      <c r="QHF11" s="53"/>
      <c r="QHG11" s="53"/>
      <c r="QHH11" s="53"/>
      <c r="QHI11" s="53"/>
      <c r="QHJ11" s="53"/>
      <c r="QHK11" s="53"/>
      <c r="QHL11" s="53"/>
      <c r="QHM11" s="53"/>
      <c r="QHN11" s="53"/>
      <c r="QHO11" s="53"/>
      <c r="QHP11" s="53"/>
      <c r="QHQ11" s="53"/>
      <c r="QHR11" s="53"/>
      <c r="QHS11" s="53"/>
      <c r="QHT11" s="53"/>
      <c r="QHU11" s="53"/>
      <c r="QHV11" s="53"/>
      <c r="QHW11" s="53"/>
      <c r="QHX11" s="53"/>
      <c r="QHY11" s="53"/>
      <c r="QHZ11" s="53"/>
      <c r="QIA11" s="53"/>
      <c r="QIB11" s="53"/>
      <c r="QIC11" s="53"/>
      <c r="QID11" s="53"/>
      <c r="QIE11" s="53"/>
      <c r="QIF11" s="53"/>
      <c r="QIG11" s="53"/>
      <c r="QIH11" s="53"/>
      <c r="QII11" s="53"/>
      <c r="QIJ11" s="53"/>
      <c r="QIK11" s="53"/>
      <c r="QIL11" s="53"/>
      <c r="QIM11" s="53"/>
      <c r="QIN11" s="53"/>
      <c r="QIO11" s="53"/>
      <c r="QIP11" s="53"/>
      <c r="QIQ11" s="53"/>
      <c r="QIR11" s="53"/>
      <c r="QIS11" s="53"/>
      <c r="QIT11" s="53"/>
      <c r="QIU11" s="53"/>
      <c r="QIV11" s="53"/>
      <c r="QIW11" s="53"/>
      <c r="QIX11" s="53"/>
      <c r="QIY11" s="53"/>
      <c r="QIZ11" s="53"/>
      <c r="QJA11" s="53"/>
      <c r="QJB11" s="53"/>
      <c r="QJC11" s="53"/>
      <c r="QJD11" s="53"/>
      <c r="QJE11" s="53"/>
      <c r="QJF11" s="53"/>
      <c r="QJG11" s="53"/>
      <c r="QJH11" s="53"/>
      <c r="QJI11" s="53"/>
      <c r="QJJ11" s="53"/>
      <c r="QJK11" s="53"/>
      <c r="QJL11" s="53"/>
      <c r="QJM11" s="53"/>
      <c r="QJN11" s="53"/>
      <c r="QJO11" s="53"/>
      <c r="QJP11" s="53"/>
      <c r="QJQ11" s="53"/>
      <c r="QJR11" s="53"/>
      <c r="QJS11" s="53"/>
      <c r="QJT11" s="53"/>
      <c r="QJU11" s="53"/>
      <c r="QJV11" s="53"/>
      <c r="QJW11" s="53"/>
      <c r="QJX11" s="53"/>
      <c r="QJY11" s="53"/>
      <c r="QJZ11" s="53"/>
      <c r="QKA11" s="53"/>
      <c r="QKB11" s="53"/>
      <c r="QKC11" s="53"/>
      <c r="QKD11" s="53"/>
      <c r="QKE11" s="53"/>
      <c r="QKF11" s="53"/>
      <c r="QKG11" s="53"/>
      <c r="QKH11" s="53"/>
      <c r="QKI11" s="53"/>
      <c r="QKJ11" s="53"/>
      <c r="QKK11" s="53"/>
      <c r="QKL11" s="53"/>
      <c r="QKM11" s="53"/>
      <c r="QKN11" s="53"/>
      <c r="QKO11" s="53"/>
      <c r="QKP11" s="53"/>
      <c r="QKQ11" s="53"/>
      <c r="QKR11" s="53"/>
      <c r="QKS11" s="53"/>
      <c r="QKT11" s="53"/>
      <c r="QKU11" s="53"/>
      <c r="QKV11" s="53"/>
      <c r="QKW11" s="53"/>
      <c r="QKX11" s="53"/>
      <c r="QKY11" s="53"/>
      <c r="QKZ11" s="53"/>
      <c r="QLA11" s="53"/>
      <c r="QLB11" s="53"/>
      <c r="QLC11" s="53"/>
      <c r="QLD11" s="53"/>
      <c r="QLE11" s="53"/>
      <c r="QLF11" s="53"/>
      <c r="QLG11" s="53"/>
      <c r="QLH11" s="53"/>
      <c r="QLI11" s="53"/>
      <c r="QLJ11" s="53"/>
      <c r="QLK11" s="53"/>
      <c r="QLL11" s="53"/>
      <c r="QLM11" s="53"/>
      <c r="QLN11" s="53"/>
      <c r="QLO11" s="53"/>
      <c r="QLP11" s="53"/>
      <c r="QLQ11" s="53"/>
      <c r="QLR11" s="53"/>
      <c r="QLS11" s="53"/>
      <c r="QLT11" s="53"/>
      <c r="QLU11" s="53"/>
      <c r="QLV11" s="53"/>
      <c r="QLW11" s="53"/>
      <c r="QLX11" s="53"/>
      <c r="QLY11" s="53"/>
      <c r="QLZ11" s="53"/>
      <c r="QMA11" s="53"/>
      <c r="QMB11" s="53"/>
      <c r="QMC11" s="53"/>
      <c r="QMD11" s="53"/>
      <c r="QME11" s="53"/>
      <c r="QMF11" s="53"/>
      <c r="QMG11" s="53"/>
      <c r="QMH11" s="53"/>
      <c r="QMI11" s="53"/>
      <c r="QMJ11" s="53"/>
      <c r="QMK11" s="53"/>
      <c r="QML11" s="53"/>
      <c r="QMM11" s="53"/>
      <c r="QMN11" s="53"/>
      <c r="QMO11" s="53"/>
      <c r="QMP11" s="53"/>
      <c r="QMQ11" s="53"/>
      <c r="QMR11" s="53"/>
      <c r="QMS11" s="53"/>
      <c r="QMT11" s="53"/>
      <c r="QMU11" s="53"/>
      <c r="QMV11" s="53"/>
      <c r="QMW11" s="53"/>
      <c r="QMX11" s="53"/>
      <c r="QMY11" s="53"/>
      <c r="QMZ11" s="53"/>
      <c r="QNA11" s="53"/>
      <c r="QNB11" s="53"/>
      <c r="QNC11" s="53"/>
      <c r="QND11" s="53"/>
      <c r="QNE11" s="53"/>
      <c r="QNF11" s="53"/>
      <c r="QNG11" s="53"/>
      <c r="QNH11" s="53"/>
      <c r="QNI11" s="53"/>
      <c r="QNJ11" s="53"/>
      <c r="QNK11" s="53"/>
      <c r="QNL11" s="53"/>
      <c r="QNM11" s="53"/>
      <c r="QNN11" s="53"/>
      <c r="QNO11" s="53"/>
      <c r="QNP11" s="53"/>
      <c r="QNQ11" s="53"/>
      <c r="QNR11" s="53"/>
      <c r="QNS11" s="53"/>
      <c r="QNT11" s="53"/>
      <c r="QNU11" s="53"/>
      <c r="QNV11" s="53"/>
      <c r="QNW11" s="53"/>
      <c r="QNX11" s="53"/>
      <c r="QNY11" s="53"/>
      <c r="QNZ11" s="53"/>
      <c r="QOA11" s="53"/>
      <c r="QOB11" s="53"/>
      <c r="QOC11" s="53"/>
      <c r="QOD11" s="53"/>
      <c r="QOE11" s="53"/>
      <c r="QOF11" s="53"/>
      <c r="QOG11" s="53"/>
      <c r="QOH11" s="53"/>
      <c r="QOI11" s="53"/>
      <c r="QOJ11" s="53"/>
      <c r="QOK11" s="53"/>
      <c r="QOL11" s="53"/>
      <c r="QOM11" s="53"/>
      <c r="QON11" s="53"/>
      <c r="QOO11" s="53"/>
      <c r="QOP11" s="53"/>
      <c r="QOQ11" s="53"/>
      <c r="QOR11" s="53"/>
      <c r="QOS11" s="53"/>
      <c r="QOT11" s="53"/>
      <c r="QOU11" s="53"/>
      <c r="QOV11" s="53"/>
      <c r="QOW11" s="53"/>
      <c r="QOX11" s="53"/>
      <c r="QOY11" s="53"/>
      <c r="QOZ11" s="53"/>
      <c r="QPA11" s="53"/>
      <c r="QPB11" s="53"/>
      <c r="QPC11" s="53"/>
      <c r="QPD11" s="53"/>
      <c r="QPE11" s="53"/>
      <c r="QPF11" s="53"/>
      <c r="QPG11" s="53"/>
      <c r="QPH11" s="53"/>
      <c r="QPI11" s="53"/>
      <c r="QPJ11" s="53"/>
      <c r="QPK11" s="53"/>
      <c r="QPL11" s="53"/>
      <c r="QPM11" s="53"/>
      <c r="QPN11" s="53"/>
      <c r="QPO11" s="53"/>
      <c r="QPP11" s="53"/>
      <c r="QPQ11" s="53"/>
      <c r="QPR11" s="53"/>
      <c r="QPS11" s="53"/>
      <c r="QPT11" s="53"/>
      <c r="QPU11" s="53"/>
      <c r="QPV11" s="53"/>
      <c r="QPW11" s="53"/>
      <c r="QPX11" s="53"/>
      <c r="QPY11" s="53"/>
      <c r="QPZ11" s="53"/>
      <c r="QQA11" s="53"/>
      <c r="QQB11" s="53"/>
      <c r="QQC11" s="53"/>
      <c r="QQD11" s="53"/>
      <c r="QQE11" s="53"/>
      <c r="QQF11" s="53"/>
      <c r="QQG11" s="53"/>
      <c r="QQH11" s="53"/>
      <c r="QQI11" s="53"/>
      <c r="QQJ11" s="53"/>
      <c r="QQK11" s="53"/>
      <c r="QQL11" s="53"/>
      <c r="QQM11" s="53"/>
      <c r="QQN11" s="53"/>
      <c r="QQO11" s="53"/>
      <c r="QQP11" s="53"/>
      <c r="QQQ11" s="53"/>
      <c r="QQR11" s="53"/>
      <c r="QQS11" s="53"/>
      <c r="QQT11" s="53"/>
      <c r="QQU11" s="53"/>
      <c r="QQV11" s="53"/>
      <c r="QQW11" s="53"/>
      <c r="QQX11" s="53"/>
      <c r="QQY11" s="53"/>
      <c r="QQZ11" s="53"/>
      <c r="QRA11" s="53"/>
      <c r="QRB11" s="53"/>
      <c r="QRC11" s="53"/>
      <c r="QRD11" s="53"/>
      <c r="QRE11" s="53"/>
      <c r="QRF11" s="53"/>
      <c r="QRG11" s="53"/>
      <c r="QRH11" s="53"/>
      <c r="QRI11" s="53"/>
      <c r="QRJ11" s="53"/>
      <c r="QRK11" s="53"/>
      <c r="QRL11" s="53"/>
      <c r="QRM11" s="53"/>
      <c r="QRN11" s="53"/>
      <c r="QRO11" s="53"/>
      <c r="QRP11" s="53"/>
      <c r="QRQ11" s="53"/>
      <c r="QRR11" s="53"/>
      <c r="QRS11" s="53"/>
      <c r="QRT11" s="53"/>
      <c r="QRU11" s="53"/>
      <c r="QRV11" s="53"/>
      <c r="QRW11" s="53"/>
      <c r="QRX11" s="53"/>
      <c r="QRY11" s="53"/>
      <c r="QRZ11" s="53"/>
      <c r="QSA11" s="53"/>
      <c r="QSB11" s="53"/>
      <c r="QSC11" s="53"/>
      <c r="QSD11" s="53"/>
      <c r="QSE11" s="53"/>
      <c r="QSF11" s="53"/>
      <c r="QSG11" s="53"/>
      <c r="QSH11" s="53"/>
      <c r="QSI11" s="53"/>
      <c r="QSJ11" s="53"/>
      <c r="QSK11" s="53"/>
      <c r="QSL11" s="53"/>
      <c r="QSM11" s="53"/>
      <c r="QSN11" s="53"/>
      <c r="QSO11" s="53"/>
      <c r="QSP11" s="53"/>
      <c r="QSQ11" s="53"/>
      <c r="QSR11" s="53"/>
      <c r="QSS11" s="53"/>
      <c r="QST11" s="53"/>
      <c r="QSU11" s="53"/>
      <c r="QSV11" s="53"/>
      <c r="QSW11" s="53"/>
      <c r="QSX11" s="53"/>
      <c r="QSY11" s="53"/>
      <c r="QSZ11" s="53"/>
      <c r="QTA11" s="53"/>
      <c r="QTB11" s="53"/>
      <c r="QTC11" s="53"/>
      <c r="QTD11" s="53"/>
      <c r="QTE11" s="53"/>
      <c r="QTF11" s="53"/>
      <c r="QTG11" s="53"/>
      <c r="QTH11" s="53"/>
      <c r="QTI11" s="53"/>
      <c r="QTJ11" s="53"/>
      <c r="QTK11" s="53"/>
      <c r="QTL11" s="53"/>
      <c r="QTM11" s="53"/>
      <c r="QTN11" s="53"/>
      <c r="QTO11" s="53"/>
      <c r="QTP11" s="53"/>
      <c r="QTQ11" s="53"/>
      <c r="QTR11" s="53"/>
      <c r="QTS11" s="53"/>
      <c r="QTT11" s="53"/>
      <c r="QTU11" s="53"/>
      <c r="QTV11" s="53"/>
      <c r="QTW11" s="53"/>
      <c r="QTX11" s="53"/>
      <c r="QTY11" s="53"/>
      <c r="QTZ11" s="53"/>
      <c r="QUA11" s="53"/>
      <c r="QUB11" s="53"/>
      <c r="QUC11" s="53"/>
      <c r="QUD11" s="53"/>
      <c r="QUE11" s="53"/>
      <c r="QUF11" s="53"/>
      <c r="QUG11" s="53"/>
      <c r="QUH11" s="53"/>
      <c r="QUI11" s="53"/>
      <c r="QUJ11" s="53"/>
      <c r="QUK11" s="53"/>
      <c r="QUL11" s="53"/>
      <c r="QUM11" s="53"/>
      <c r="QUN11" s="53"/>
      <c r="QUO11" s="53"/>
      <c r="QUP11" s="53"/>
      <c r="QUQ11" s="53"/>
      <c r="QUR11" s="53"/>
      <c r="QUS11" s="53"/>
      <c r="QUT11" s="53"/>
      <c r="QUU11" s="53"/>
      <c r="QUV11" s="53"/>
      <c r="QUW11" s="53"/>
      <c r="QUX11" s="53"/>
      <c r="QUY11" s="53"/>
      <c r="QUZ11" s="53"/>
      <c r="QVA11" s="53"/>
      <c r="QVB11" s="53"/>
      <c r="QVC11" s="53"/>
      <c r="QVD11" s="53"/>
      <c r="QVE11" s="53"/>
      <c r="QVF11" s="53"/>
      <c r="QVG11" s="53"/>
      <c r="QVH11" s="53"/>
      <c r="QVI11" s="53"/>
      <c r="QVJ11" s="53"/>
      <c r="QVK11" s="53"/>
      <c r="QVL11" s="53"/>
      <c r="QVM11" s="53"/>
      <c r="QVN11" s="53"/>
      <c r="QVO11" s="53"/>
      <c r="QVP11" s="53"/>
      <c r="QVQ11" s="53"/>
      <c r="QVR11" s="53"/>
      <c r="QVS11" s="53"/>
      <c r="QVT11" s="53"/>
      <c r="QVU11" s="53"/>
      <c r="QVV11" s="53"/>
      <c r="QVW11" s="53"/>
      <c r="QVX11" s="53"/>
      <c r="QVY11" s="53"/>
      <c r="QVZ11" s="53"/>
      <c r="QWA11" s="53"/>
      <c r="QWB11" s="53"/>
      <c r="QWC11" s="53"/>
      <c r="QWD11" s="53"/>
      <c r="QWE11" s="53"/>
      <c r="QWF11" s="53"/>
      <c r="QWG11" s="53"/>
      <c r="QWH11" s="53"/>
      <c r="QWI11" s="53"/>
      <c r="QWJ11" s="53"/>
      <c r="QWK11" s="53"/>
      <c r="QWL11" s="53"/>
      <c r="QWM11" s="53"/>
      <c r="QWN11" s="53"/>
      <c r="QWO11" s="53"/>
      <c r="QWP11" s="53"/>
      <c r="QWQ11" s="53"/>
      <c r="QWR11" s="53"/>
      <c r="QWS11" s="53"/>
      <c r="QWT11" s="53"/>
      <c r="QWU11" s="53"/>
      <c r="QWV11" s="53"/>
      <c r="QWW11" s="53"/>
      <c r="QWX11" s="53"/>
      <c r="QWY11" s="53"/>
      <c r="QWZ11" s="53"/>
      <c r="QXA11" s="53"/>
      <c r="QXB11" s="53"/>
      <c r="QXC11" s="53"/>
      <c r="QXD11" s="53"/>
      <c r="QXE11" s="53"/>
      <c r="QXF11" s="53"/>
      <c r="QXG11" s="53"/>
      <c r="QXH11" s="53"/>
      <c r="QXI11" s="53"/>
      <c r="QXJ11" s="53"/>
      <c r="QXK11" s="53"/>
      <c r="QXL11" s="53"/>
      <c r="QXM11" s="53"/>
      <c r="QXN11" s="53"/>
      <c r="QXO11" s="53"/>
      <c r="QXP11" s="53"/>
      <c r="QXQ11" s="53"/>
      <c r="QXR11" s="53"/>
      <c r="QXS11" s="53"/>
      <c r="QXT11" s="53"/>
      <c r="QXU11" s="53"/>
      <c r="QXV11" s="53"/>
      <c r="QXW11" s="53"/>
      <c r="QXX11" s="53"/>
      <c r="QXY11" s="53"/>
      <c r="QXZ11" s="53"/>
      <c r="QYA11" s="53"/>
      <c r="QYB11" s="53"/>
      <c r="QYC11" s="53"/>
      <c r="QYD11" s="53"/>
      <c r="QYE11" s="53"/>
      <c r="QYF11" s="53"/>
      <c r="QYG11" s="53"/>
      <c r="QYH11" s="53"/>
      <c r="QYI11" s="53"/>
      <c r="QYJ11" s="53"/>
      <c r="QYK11" s="53"/>
      <c r="QYL11" s="53"/>
      <c r="QYM11" s="53"/>
      <c r="QYN11" s="53"/>
      <c r="QYO11" s="53"/>
      <c r="QYP11" s="53"/>
      <c r="QYQ11" s="53"/>
      <c r="QYR11" s="53"/>
      <c r="QYS11" s="53"/>
      <c r="QYT11" s="53"/>
      <c r="QYU11" s="53"/>
      <c r="QYV11" s="53"/>
      <c r="QYW11" s="53"/>
      <c r="QYX11" s="53"/>
      <c r="QYY11" s="53"/>
      <c r="QYZ11" s="53"/>
      <c r="QZA11" s="53"/>
      <c r="QZB11" s="53"/>
      <c r="QZC11" s="53"/>
      <c r="QZD11" s="53"/>
      <c r="QZE11" s="53"/>
      <c r="QZF11" s="53"/>
      <c r="QZG11" s="53"/>
      <c r="QZH11" s="53"/>
      <c r="QZI11" s="53"/>
      <c r="QZJ11" s="53"/>
      <c r="QZK11" s="53"/>
      <c r="QZL11" s="53"/>
      <c r="QZM11" s="53"/>
      <c r="QZN11" s="53"/>
      <c r="QZO11" s="53"/>
      <c r="QZP11" s="53"/>
      <c r="QZQ11" s="53"/>
      <c r="QZR11" s="53"/>
      <c r="QZS11" s="53"/>
      <c r="QZT11" s="53"/>
      <c r="QZU11" s="53"/>
      <c r="QZV11" s="53"/>
      <c r="QZW11" s="53"/>
      <c r="QZX11" s="53"/>
      <c r="QZY11" s="53"/>
      <c r="QZZ11" s="53"/>
      <c r="RAA11" s="53"/>
      <c r="RAB11" s="53"/>
      <c r="RAC11" s="53"/>
      <c r="RAD11" s="53"/>
      <c r="RAE11" s="53"/>
      <c r="RAF11" s="53"/>
      <c r="RAG11" s="53"/>
      <c r="RAH11" s="53"/>
      <c r="RAI11" s="53"/>
      <c r="RAJ11" s="53"/>
      <c r="RAK11" s="53"/>
      <c r="RAL11" s="53"/>
      <c r="RAM11" s="53"/>
      <c r="RAN11" s="53"/>
      <c r="RAO11" s="53"/>
      <c r="RAP11" s="53"/>
      <c r="RAQ11" s="53"/>
      <c r="RAR11" s="53"/>
      <c r="RAS11" s="53"/>
      <c r="RAT11" s="53"/>
      <c r="RAU11" s="53"/>
      <c r="RAV11" s="53"/>
      <c r="RAW11" s="53"/>
      <c r="RAX11" s="53"/>
      <c r="RAY11" s="53"/>
      <c r="RAZ11" s="53"/>
      <c r="RBA11" s="53"/>
      <c r="RBB11" s="53"/>
      <c r="RBC11" s="53"/>
      <c r="RBD11" s="53"/>
      <c r="RBE11" s="53"/>
      <c r="RBF11" s="53"/>
      <c r="RBG11" s="53"/>
      <c r="RBH11" s="53"/>
      <c r="RBI11" s="53"/>
      <c r="RBJ11" s="53"/>
      <c r="RBK11" s="53"/>
      <c r="RBL11" s="53"/>
      <c r="RBM11" s="53"/>
      <c r="RBN11" s="53"/>
      <c r="RBO11" s="53"/>
      <c r="RBP11" s="53"/>
      <c r="RBQ11" s="53"/>
      <c r="RBR11" s="53"/>
      <c r="RBS11" s="53"/>
      <c r="RBT11" s="53"/>
      <c r="RBU11" s="53"/>
      <c r="RBV11" s="53"/>
      <c r="RBW11" s="53"/>
      <c r="RBX11" s="53"/>
      <c r="RBY11" s="53"/>
      <c r="RBZ11" s="53"/>
      <c r="RCA11" s="53"/>
      <c r="RCB11" s="53"/>
      <c r="RCC11" s="53"/>
      <c r="RCD11" s="53"/>
      <c r="RCE11" s="53"/>
      <c r="RCF11" s="53"/>
      <c r="RCG11" s="53"/>
      <c r="RCH11" s="53"/>
      <c r="RCI11" s="53"/>
      <c r="RCJ11" s="53"/>
      <c r="RCK11" s="53"/>
      <c r="RCL11" s="53"/>
      <c r="RCM11" s="53"/>
      <c r="RCN11" s="53"/>
      <c r="RCO11" s="53"/>
      <c r="RCP11" s="53"/>
      <c r="RCQ11" s="53"/>
      <c r="RCR11" s="53"/>
      <c r="RCS11" s="53"/>
      <c r="RCT11" s="53"/>
      <c r="RCU11" s="53"/>
      <c r="RCV11" s="53"/>
      <c r="RCW11" s="53"/>
      <c r="RCX11" s="53"/>
      <c r="RCY11" s="53"/>
      <c r="RCZ11" s="53"/>
      <c r="RDA11" s="53"/>
      <c r="RDB11" s="53"/>
      <c r="RDC11" s="53"/>
      <c r="RDD11" s="53"/>
      <c r="RDE11" s="53"/>
      <c r="RDF11" s="53"/>
      <c r="RDG11" s="53"/>
      <c r="RDH11" s="53"/>
      <c r="RDI11" s="53"/>
      <c r="RDJ11" s="53"/>
      <c r="RDK11" s="53"/>
      <c r="RDL11" s="53"/>
      <c r="RDM11" s="53"/>
      <c r="RDN11" s="53"/>
      <c r="RDO11" s="53"/>
      <c r="RDP11" s="53"/>
      <c r="RDQ11" s="53"/>
      <c r="RDR11" s="53"/>
      <c r="RDS11" s="53"/>
      <c r="RDT11" s="53"/>
      <c r="RDU11" s="53"/>
      <c r="RDV11" s="53"/>
      <c r="RDW11" s="53"/>
      <c r="RDX11" s="53"/>
      <c r="RDY11" s="53"/>
      <c r="RDZ11" s="53"/>
      <c r="REA11" s="53"/>
      <c r="REB11" s="53"/>
      <c r="REC11" s="53"/>
      <c r="RED11" s="53"/>
      <c r="REE11" s="53"/>
      <c r="REF11" s="53"/>
      <c r="REG11" s="53"/>
      <c r="REH11" s="53"/>
      <c r="REI11" s="53"/>
      <c r="REJ11" s="53"/>
      <c r="REK11" s="53"/>
      <c r="REL11" s="53"/>
      <c r="REM11" s="53"/>
      <c r="REN11" s="53"/>
      <c r="REO11" s="53"/>
      <c r="REP11" s="53"/>
      <c r="REQ11" s="53"/>
      <c r="RER11" s="53"/>
      <c r="RES11" s="53"/>
      <c r="RET11" s="53"/>
      <c r="REU11" s="53"/>
      <c r="REV11" s="53"/>
      <c r="REW11" s="53"/>
      <c r="REX11" s="53"/>
      <c r="REY11" s="53"/>
      <c r="REZ11" s="53"/>
      <c r="RFA11" s="53"/>
      <c r="RFB11" s="53"/>
      <c r="RFC11" s="53"/>
      <c r="RFD11" s="53"/>
      <c r="RFE11" s="53"/>
      <c r="RFF11" s="53"/>
      <c r="RFG11" s="53"/>
      <c r="RFH11" s="53"/>
      <c r="RFI11" s="53"/>
      <c r="RFJ11" s="53"/>
      <c r="RFK11" s="53"/>
      <c r="RFL11" s="53"/>
      <c r="RFM11" s="53"/>
      <c r="RFN11" s="53"/>
      <c r="RFO11" s="53"/>
      <c r="RFP11" s="53"/>
      <c r="RFQ11" s="53"/>
      <c r="RFR11" s="53"/>
      <c r="RFS11" s="53"/>
      <c r="RFT11" s="53"/>
      <c r="RFU11" s="53"/>
      <c r="RFV11" s="53"/>
      <c r="RFW11" s="53"/>
      <c r="RFX11" s="53"/>
      <c r="RFY11" s="53"/>
      <c r="RFZ11" s="53"/>
      <c r="RGA11" s="53"/>
      <c r="RGB11" s="53"/>
      <c r="RGC11" s="53"/>
      <c r="RGD11" s="53"/>
      <c r="RGE11" s="53"/>
      <c r="RGF11" s="53"/>
      <c r="RGG11" s="53"/>
      <c r="RGH11" s="53"/>
      <c r="RGI11" s="53"/>
      <c r="RGJ11" s="53"/>
      <c r="RGK11" s="53"/>
      <c r="RGL11" s="53"/>
      <c r="RGM11" s="53"/>
      <c r="RGN11" s="53"/>
      <c r="RGO11" s="53"/>
      <c r="RGP11" s="53"/>
      <c r="RGQ11" s="53"/>
      <c r="RGR11" s="53"/>
      <c r="RGS11" s="53"/>
      <c r="RGT11" s="53"/>
      <c r="RGU11" s="53"/>
      <c r="RGV11" s="53"/>
      <c r="RGW11" s="53"/>
      <c r="RGX11" s="53"/>
      <c r="RGY11" s="53"/>
      <c r="RGZ11" s="53"/>
      <c r="RHA11" s="53"/>
      <c r="RHB11" s="53"/>
      <c r="RHC11" s="53"/>
      <c r="RHD11" s="53"/>
      <c r="RHE11" s="53"/>
      <c r="RHF11" s="53"/>
      <c r="RHG11" s="53"/>
      <c r="RHH11" s="53"/>
      <c r="RHI11" s="53"/>
      <c r="RHJ11" s="53"/>
      <c r="RHK11" s="53"/>
      <c r="RHL11" s="53"/>
      <c r="RHM11" s="53"/>
      <c r="RHN11" s="53"/>
      <c r="RHO11" s="53"/>
      <c r="RHP11" s="53"/>
      <c r="RHQ11" s="53"/>
      <c r="RHR11" s="53"/>
      <c r="RHS11" s="53"/>
      <c r="RHT11" s="53"/>
      <c r="RHU11" s="53"/>
      <c r="RHV11" s="53"/>
      <c r="RHW11" s="53"/>
      <c r="RHX11" s="53"/>
      <c r="RHY11" s="53"/>
      <c r="RHZ11" s="53"/>
      <c r="RIA11" s="53"/>
      <c r="RIB11" s="53"/>
      <c r="RIC11" s="53"/>
      <c r="RID11" s="53"/>
      <c r="RIE11" s="53"/>
      <c r="RIF11" s="53"/>
      <c r="RIG11" s="53"/>
      <c r="RIH11" s="53"/>
      <c r="RII11" s="53"/>
      <c r="RIJ11" s="53"/>
      <c r="RIK11" s="53"/>
      <c r="RIL11" s="53"/>
      <c r="RIM11" s="53"/>
      <c r="RIN11" s="53"/>
      <c r="RIO11" s="53"/>
      <c r="RIP11" s="53"/>
      <c r="RIQ11" s="53"/>
      <c r="RIR11" s="53"/>
      <c r="RIS11" s="53"/>
      <c r="RIT11" s="53"/>
      <c r="RIU11" s="53"/>
      <c r="RIV11" s="53"/>
      <c r="RIW11" s="53"/>
      <c r="RIX11" s="53"/>
      <c r="RIY11" s="53"/>
      <c r="RIZ11" s="53"/>
      <c r="RJA11" s="53"/>
      <c r="RJB11" s="53"/>
      <c r="RJC11" s="53"/>
      <c r="RJD11" s="53"/>
      <c r="RJE11" s="53"/>
      <c r="RJF11" s="53"/>
      <c r="RJG11" s="53"/>
      <c r="RJH11" s="53"/>
      <c r="RJI11" s="53"/>
      <c r="RJJ11" s="53"/>
      <c r="RJK11" s="53"/>
      <c r="RJL11" s="53"/>
      <c r="RJM11" s="53"/>
      <c r="RJN11" s="53"/>
      <c r="RJO11" s="53"/>
      <c r="RJP11" s="53"/>
      <c r="RJQ11" s="53"/>
      <c r="RJR11" s="53"/>
      <c r="RJS11" s="53"/>
      <c r="RJT11" s="53"/>
      <c r="RJU11" s="53"/>
      <c r="RJV11" s="53"/>
      <c r="RJW11" s="53"/>
      <c r="RJX11" s="53"/>
      <c r="RJY11" s="53"/>
      <c r="RJZ11" s="53"/>
      <c r="RKA11" s="53"/>
      <c r="RKB11" s="53"/>
      <c r="RKC11" s="53"/>
      <c r="RKD11" s="53"/>
      <c r="RKE11" s="53"/>
      <c r="RKF11" s="53"/>
      <c r="RKG11" s="53"/>
      <c r="RKH11" s="53"/>
      <c r="RKI11" s="53"/>
      <c r="RKJ11" s="53"/>
      <c r="RKK11" s="53"/>
      <c r="RKL11" s="53"/>
      <c r="RKM11" s="53"/>
      <c r="RKN11" s="53"/>
      <c r="RKO11" s="53"/>
      <c r="RKP11" s="53"/>
      <c r="RKQ11" s="53"/>
      <c r="RKR11" s="53"/>
      <c r="RKS11" s="53"/>
      <c r="RKT11" s="53"/>
      <c r="RKU11" s="53"/>
      <c r="RKV11" s="53"/>
      <c r="RKW11" s="53"/>
      <c r="RKX11" s="53"/>
      <c r="RKY11" s="53"/>
      <c r="RKZ11" s="53"/>
      <c r="RLA11" s="53"/>
      <c r="RLB11" s="53"/>
      <c r="RLC11" s="53"/>
      <c r="RLD11" s="53"/>
      <c r="RLE11" s="53"/>
      <c r="RLF11" s="53"/>
      <c r="RLG11" s="53"/>
      <c r="RLH11" s="53"/>
      <c r="RLI11" s="53"/>
      <c r="RLJ11" s="53"/>
      <c r="RLK11" s="53"/>
      <c r="RLL11" s="53"/>
      <c r="RLM11" s="53"/>
      <c r="RLN11" s="53"/>
      <c r="RLO11" s="53"/>
      <c r="RLP11" s="53"/>
      <c r="RLQ11" s="53"/>
      <c r="RLR11" s="53"/>
      <c r="RLS11" s="53"/>
      <c r="RLT11" s="53"/>
      <c r="RLU11" s="53"/>
      <c r="RLV11" s="53"/>
      <c r="RLW11" s="53"/>
      <c r="RLX11" s="53"/>
      <c r="RLY11" s="53"/>
      <c r="RLZ11" s="53"/>
      <c r="RMA11" s="53"/>
      <c r="RMB11" s="53"/>
      <c r="RMC11" s="53"/>
      <c r="RMD11" s="53"/>
      <c r="RME11" s="53"/>
      <c r="RMF11" s="53"/>
      <c r="RMG11" s="53"/>
      <c r="RMH11" s="53"/>
      <c r="RMI11" s="53"/>
      <c r="RMJ11" s="53"/>
      <c r="RMK11" s="53"/>
      <c r="RML11" s="53"/>
      <c r="RMM11" s="53"/>
      <c r="RMN11" s="53"/>
      <c r="RMO11" s="53"/>
      <c r="RMP11" s="53"/>
      <c r="RMQ11" s="53"/>
      <c r="RMR11" s="53"/>
      <c r="RMS11" s="53"/>
      <c r="RMT11" s="53"/>
      <c r="RMU11" s="53"/>
      <c r="RMV11" s="53"/>
      <c r="RMW11" s="53"/>
      <c r="RMX11" s="53"/>
      <c r="RMY11" s="53"/>
      <c r="RMZ11" s="53"/>
      <c r="RNA11" s="53"/>
      <c r="RNB11" s="53"/>
      <c r="RNC11" s="53"/>
      <c r="RND11" s="53"/>
      <c r="RNE11" s="53"/>
      <c r="RNF11" s="53"/>
      <c r="RNG11" s="53"/>
      <c r="RNH11" s="53"/>
      <c r="RNI11" s="53"/>
      <c r="RNJ11" s="53"/>
      <c r="RNK11" s="53"/>
      <c r="RNL11" s="53"/>
      <c r="RNM11" s="53"/>
      <c r="RNN11" s="53"/>
      <c r="RNO11" s="53"/>
      <c r="RNP11" s="53"/>
      <c r="RNQ11" s="53"/>
      <c r="RNR11" s="53"/>
      <c r="RNS11" s="53"/>
      <c r="RNT11" s="53"/>
      <c r="RNU11" s="53"/>
      <c r="RNV11" s="53"/>
      <c r="RNW11" s="53"/>
      <c r="RNX11" s="53"/>
      <c r="RNY11" s="53"/>
      <c r="RNZ11" s="53"/>
      <c r="ROA11" s="53"/>
      <c r="ROB11" s="53"/>
      <c r="ROC11" s="53"/>
      <c r="ROD11" s="53"/>
      <c r="ROE11" s="53"/>
      <c r="ROF11" s="53"/>
      <c r="ROG11" s="53"/>
      <c r="ROH11" s="53"/>
      <c r="ROI11" s="53"/>
      <c r="ROJ11" s="53"/>
      <c r="ROK11" s="53"/>
      <c r="ROL11" s="53"/>
      <c r="ROM11" s="53"/>
      <c r="RON11" s="53"/>
      <c r="ROO11" s="53"/>
      <c r="ROP11" s="53"/>
      <c r="ROQ11" s="53"/>
      <c r="ROR11" s="53"/>
      <c r="ROS11" s="53"/>
      <c r="ROT11" s="53"/>
      <c r="ROU11" s="53"/>
      <c r="ROV11" s="53"/>
      <c r="ROW11" s="53"/>
      <c r="ROX11" s="53"/>
      <c r="ROY11" s="53"/>
      <c r="ROZ11" s="53"/>
      <c r="RPA11" s="53"/>
      <c r="RPB11" s="53"/>
      <c r="RPC11" s="53"/>
      <c r="RPD11" s="53"/>
      <c r="RPE11" s="53"/>
      <c r="RPF11" s="53"/>
      <c r="RPG11" s="53"/>
      <c r="RPH11" s="53"/>
      <c r="RPI11" s="53"/>
      <c r="RPJ11" s="53"/>
      <c r="RPK11" s="53"/>
      <c r="RPL11" s="53"/>
      <c r="RPM11" s="53"/>
      <c r="RPN11" s="53"/>
      <c r="RPO11" s="53"/>
      <c r="RPP11" s="53"/>
      <c r="RPQ11" s="53"/>
      <c r="RPR11" s="53"/>
      <c r="RPS11" s="53"/>
      <c r="RPT11" s="53"/>
      <c r="RPU11" s="53"/>
      <c r="RPV11" s="53"/>
      <c r="RPW11" s="53"/>
      <c r="RPX11" s="53"/>
      <c r="RPY11" s="53"/>
      <c r="RPZ11" s="53"/>
      <c r="RQA11" s="53"/>
      <c r="RQB11" s="53"/>
      <c r="RQC11" s="53"/>
      <c r="RQD11" s="53"/>
      <c r="RQE11" s="53"/>
      <c r="RQF11" s="53"/>
      <c r="RQG11" s="53"/>
      <c r="RQH11" s="53"/>
      <c r="RQI11" s="53"/>
      <c r="RQJ11" s="53"/>
      <c r="RQK11" s="53"/>
      <c r="RQL11" s="53"/>
      <c r="RQM11" s="53"/>
      <c r="RQN11" s="53"/>
      <c r="RQO11" s="53"/>
      <c r="RQP11" s="53"/>
      <c r="RQQ11" s="53"/>
      <c r="RQR11" s="53"/>
      <c r="RQS11" s="53"/>
      <c r="RQT11" s="53"/>
      <c r="RQU11" s="53"/>
      <c r="RQV11" s="53"/>
      <c r="RQW11" s="53"/>
      <c r="RQX11" s="53"/>
      <c r="RQY11" s="53"/>
      <c r="RQZ11" s="53"/>
      <c r="RRA11" s="53"/>
      <c r="RRB11" s="53"/>
      <c r="RRC11" s="53"/>
      <c r="RRD11" s="53"/>
      <c r="RRE11" s="53"/>
      <c r="RRF11" s="53"/>
      <c r="RRG11" s="53"/>
      <c r="RRH11" s="53"/>
      <c r="RRI11" s="53"/>
      <c r="RRJ11" s="53"/>
      <c r="RRK11" s="53"/>
      <c r="RRL11" s="53"/>
      <c r="RRM11" s="53"/>
      <c r="RRN11" s="53"/>
      <c r="RRO11" s="53"/>
      <c r="RRP11" s="53"/>
      <c r="RRQ11" s="53"/>
      <c r="RRR11" s="53"/>
      <c r="RRS11" s="53"/>
      <c r="RRT11" s="53"/>
      <c r="RRU11" s="53"/>
      <c r="RRV11" s="53"/>
      <c r="RRW11" s="53"/>
      <c r="RRX11" s="53"/>
      <c r="RRY11" s="53"/>
      <c r="RRZ11" s="53"/>
      <c r="RSA11" s="53"/>
      <c r="RSB11" s="53"/>
      <c r="RSC11" s="53"/>
      <c r="RSD11" s="53"/>
      <c r="RSE11" s="53"/>
      <c r="RSF11" s="53"/>
      <c r="RSG11" s="53"/>
      <c r="RSH11" s="53"/>
      <c r="RSI11" s="53"/>
      <c r="RSJ11" s="53"/>
      <c r="RSK11" s="53"/>
      <c r="RSL11" s="53"/>
      <c r="RSM11" s="53"/>
      <c r="RSN11" s="53"/>
      <c r="RSO11" s="53"/>
      <c r="RSP11" s="53"/>
      <c r="RSQ11" s="53"/>
      <c r="RSR11" s="53"/>
      <c r="RSS11" s="53"/>
      <c r="RST11" s="53"/>
      <c r="RSU11" s="53"/>
      <c r="RSV11" s="53"/>
      <c r="RSW11" s="53"/>
      <c r="RSX11" s="53"/>
      <c r="RSY11" s="53"/>
      <c r="RSZ11" s="53"/>
      <c r="RTA11" s="53"/>
      <c r="RTB11" s="53"/>
      <c r="RTC11" s="53"/>
      <c r="RTD11" s="53"/>
      <c r="RTE11" s="53"/>
      <c r="RTF11" s="53"/>
      <c r="RTG11" s="53"/>
      <c r="RTH11" s="53"/>
      <c r="RTI11" s="53"/>
      <c r="RTJ11" s="53"/>
      <c r="RTK11" s="53"/>
      <c r="RTL11" s="53"/>
      <c r="RTM11" s="53"/>
      <c r="RTN11" s="53"/>
      <c r="RTO11" s="53"/>
      <c r="RTP11" s="53"/>
      <c r="RTQ11" s="53"/>
      <c r="RTR11" s="53"/>
      <c r="RTS11" s="53"/>
      <c r="RTT11" s="53"/>
      <c r="RTU11" s="53"/>
      <c r="RTV11" s="53"/>
      <c r="RTW11" s="53"/>
      <c r="RTX11" s="53"/>
      <c r="RTY11" s="53"/>
      <c r="RTZ11" s="53"/>
      <c r="RUA11" s="53"/>
      <c r="RUB11" s="53"/>
      <c r="RUC11" s="53"/>
      <c r="RUD11" s="53"/>
      <c r="RUE11" s="53"/>
      <c r="RUF11" s="53"/>
      <c r="RUG11" s="53"/>
      <c r="RUH11" s="53"/>
      <c r="RUI11" s="53"/>
      <c r="RUJ11" s="53"/>
      <c r="RUK11" s="53"/>
      <c r="RUL11" s="53"/>
      <c r="RUM11" s="53"/>
      <c r="RUN11" s="53"/>
      <c r="RUO11" s="53"/>
      <c r="RUP11" s="53"/>
      <c r="RUQ11" s="53"/>
      <c r="RUR11" s="53"/>
      <c r="RUS11" s="53"/>
      <c r="RUT11" s="53"/>
      <c r="RUU11" s="53"/>
      <c r="RUV11" s="53"/>
      <c r="RUW11" s="53"/>
      <c r="RUX11" s="53"/>
      <c r="RUY11" s="53"/>
      <c r="RUZ11" s="53"/>
      <c r="RVA11" s="53"/>
      <c r="RVB11" s="53"/>
      <c r="RVC11" s="53"/>
      <c r="RVD11" s="53"/>
      <c r="RVE11" s="53"/>
      <c r="RVF11" s="53"/>
      <c r="RVG11" s="53"/>
      <c r="RVH11" s="53"/>
      <c r="RVI11" s="53"/>
      <c r="RVJ11" s="53"/>
      <c r="RVK11" s="53"/>
      <c r="RVL11" s="53"/>
      <c r="RVM11" s="53"/>
      <c r="RVN11" s="53"/>
      <c r="RVO11" s="53"/>
      <c r="RVP11" s="53"/>
      <c r="RVQ11" s="53"/>
      <c r="RVR11" s="53"/>
      <c r="RVS11" s="53"/>
      <c r="RVT11" s="53"/>
      <c r="RVU11" s="53"/>
      <c r="RVV11" s="53"/>
      <c r="RVW11" s="53"/>
      <c r="RVX11" s="53"/>
      <c r="RVY11" s="53"/>
      <c r="RVZ11" s="53"/>
      <c r="RWA11" s="53"/>
      <c r="RWB11" s="53"/>
      <c r="RWC11" s="53"/>
      <c r="RWD11" s="53"/>
      <c r="RWE11" s="53"/>
      <c r="RWF11" s="53"/>
      <c r="RWG11" s="53"/>
      <c r="RWH11" s="53"/>
      <c r="RWI11" s="53"/>
      <c r="RWJ11" s="53"/>
      <c r="RWK11" s="53"/>
      <c r="RWL11" s="53"/>
      <c r="RWM11" s="53"/>
      <c r="RWN11" s="53"/>
      <c r="RWO11" s="53"/>
      <c r="RWP11" s="53"/>
      <c r="RWQ11" s="53"/>
      <c r="RWR11" s="53"/>
      <c r="RWS11" s="53"/>
      <c r="RWT11" s="53"/>
      <c r="RWU11" s="53"/>
      <c r="RWV11" s="53"/>
      <c r="RWW11" s="53"/>
      <c r="RWX11" s="53"/>
      <c r="RWY11" s="53"/>
      <c r="RWZ11" s="53"/>
      <c r="RXA11" s="53"/>
      <c r="RXB11" s="53"/>
      <c r="RXC11" s="53"/>
      <c r="RXD11" s="53"/>
      <c r="RXE11" s="53"/>
      <c r="RXF11" s="53"/>
      <c r="RXG11" s="53"/>
      <c r="RXH11" s="53"/>
      <c r="RXI11" s="53"/>
      <c r="RXJ11" s="53"/>
      <c r="RXK11" s="53"/>
      <c r="RXL11" s="53"/>
      <c r="RXM11" s="53"/>
      <c r="RXN11" s="53"/>
      <c r="RXO11" s="53"/>
      <c r="RXP11" s="53"/>
      <c r="RXQ11" s="53"/>
      <c r="RXR11" s="53"/>
      <c r="RXS11" s="53"/>
      <c r="RXT11" s="53"/>
      <c r="RXU11" s="53"/>
      <c r="RXV11" s="53"/>
      <c r="RXW11" s="53"/>
      <c r="RXX11" s="53"/>
      <c r="RXY11" s="53"/>
      <c r="RXZ11" s="53"/>
      <c r="RYA11" s="53"/>
      <c r="RYB11" s="53"/>
      <c r="RYC11" s="53"/>
      <c r="RYD11" s="53"/>
      <c r="RYE11" s="53"/>
      <c r="RYF11" s="53"/>
      <c r="RYG11" s="53"/>
      <c r="RYH11" s="53"/>
      <c r="RYI11" s="53"/>
      <c r="RYJ11" s="53"/>
      <c r="RYK11" s="53"/>
      <c r="RYL11" s="53"/>
      <c r="RYM11" s="53"/>
      <c r="RYN11" s="53"/>
      <c r="RYO11" s="53"/>
      <c r="RYP11" s="53"/>
      <c r="RYQ11" s="53"/>
      <c r="RYR11" s="53"/>
      <c r="RYS11" s="53"/>
      <c r="RYT11" s="53"/>
      <c r="RYU11" s="53"/>
      <c r="RYV11" s="53"/>
      <c r="RYW11" s="53"/>
      <c r="RYX11" s="53"/>
      <c r="RYY11" s="53"/>
      <c r="RYZ11" s="53"/>
      <c r="RZA11" s="53"/>
      <c r="RZB11" s="53"/>
      <c r="RZC11" s="53"/>
      <c r="RZD11" s="53"/>
      <c r="RZE11" s="53"/>
      <c r="RZF11" s="53"/>
      <c r="RZG11" s="53"/>
      <c r="RZH11" s="53"/>
      <c r="RZI11" s="53"/>
      <c r="RZJ11" s="53"/>
      <c r="RZK11" s="53"/>
      <c r="RZL11" s="53"/>
      <c r="RZM11" s="53"/>
      <c r="RZN11" s="53"/>
      <c r="RZO11" s="53"/>
      <c r="RZP11" s="53"/>
      <c r="RZQ11" s="53"/>
      <c r="RZR11" s="53"/>
      <c r="RZS11" s="53"/>
      <c r="RZT11" s="53"/>
      <c r="RZU11" s="53"/>
      <c r="RZV11" s="53"/>
      <c r="RZW11" s="53"/>
      <c r="RZX11" s="53"/>
      <c r="RZY11" s="53"/>
      <c r="RZZ11" s="53"/>
      <c r="SAA11" s="53"/>
      <c r="SAB11" s="53"/>
      <c r="SAC11" s="53"/>
      <c r="SAD11" s="53"/>
      <c r="SAE11" s="53"/>
      <c r="SAF11" s="53"/>
      <c r="SAG11" s="53"/>
      <c r="SAH11" s="53"/>
      <c r="SAI11" s="53"/>
      <c r="SAJ11" s="53"/>
      <c r="SAK11" s="53"/>
      <c r="SAL11" s="53"/>
      <c r="SAM11" s="53"/>
      <c r="SAN11" s="53"/>
      <c r="SAO11" s="53"/>
      <c r="SAP11" s="53"/>
      <c r="SAQ11" s="53"/>
      <c r="SAR11" s="53"/>
      <c r="SAS11" s="53"/>
      <c r="SAT11" s="53"/>
      <c r="SAU11" s="53"/>
      <c r="SAV11" s="53"/>
      <c r="SAW11" s="53"/>
      <c r="SAX11" s="53"/>
      <c r="SAY11" s="53"/>
      <c r="SAZ11" s="53"/>
      <c r="SBA11" s="53"/>
      <c r="SBB11" s="53"/>
      <c r="SBC11" s="53"/>
      <c r="SBD11" s="53"/>
      <c r="SBE11" s="53"/>
      <c r="SBF11" s="53"/>
      <c r="SBG11" s="53"/>
      <c r="SBH11" s="53"/>
      <c r="SBI11" s="53"/>
      <c r="SBJ11" s="53"/>
      <c r="SBK11" s="53"/>
      <c r="SBL11" s="53"/>
      <c r="SBM11" s="53"/>
      <c r="SBN11" s="53"/>
      <c r="SBO11" s="53"/>
      <c r="SBP11" s="53"/>
      <c r="SBQ11" s="53"/>
      <c r="SBR11" s="53"/>
      <c r="SBS11" s="53"/>
      <c r="SBT11" s="53"/>
      <c r="SBU11" s="53"/>
      <c r="SBV11" s="53"/>
      <c r="SBW11" s="53"/>
      <c r="SBX11" s="53"/>
      <c r="SBY11" s="53"/>
      <c r="SBZ11" s="53"/>
      <c r="SCA11" s="53"/>
      <c r="SCB11" s="53"/>
      <c r="SCC11" s="53"/>
      <c r="SCD11" s="53"/>
      <c r="SCE11" s="53"/>
      <c r="SCF11" s="53"/>
      <c r="SCG11" s="53"/>
      <c r="SCH11" s="53"/>
      <c r="SCI11" s="53"/>
      <c r="SCJ11" s="53"/>
      <c r="SCK11" s="53"/>
      <c r="SCL11" s="53"/>
      <c r="SCM11" s="53"/>
      <c r="SCN11" s="53"/>
      <c r="SCO11" s="53"/>
      <c r="SCP11" s="53"/>
      <c r="SCQ11" s="53"/>
      <c r="SCR11" s="53"/>
      <c r="SCS11" s="53"/>
      <c r="SCT11" s="53"/>
      <c r="SCU11" s="53"/>
      <c r="SCV11" s="53"/>
      <c r="SCW11" s="53"/>
      <c r="SCX11" s="53"/>
      <c r="SCY11" s="53"/>
      <c r="SCZ11" s="53"/>
      <c r="SDA11" s="53"/>
      <c r="SDB11" s="53"/>
      <c r="SDC11" s="53"/>
      <c r="SDD11" s="53"/>
      <c r="SDE11" s="53"/>
      <c r="SDF11" s="53"/>
      <c r="SDG11" s="53"/>
      <c r="SDH11" s="53"/>
      <c r="SDI11" s="53"/>
      <c r="SDJ11" s="53"/>
      <c r="SDK11" s="53"/>
      <c r="SDL11" s="53"/>
      <c r="SDM11" s="53"/>
      <c r="SDN11" s="53"/>
      <c r="SDO11" s="53"/>
      <c r="SDP11" s="53"/>
      <c r="SDQ11" s="53"/>
      <c r="SDR11" s="53"/>
      <c r="SDS11" s="53"/>
      <c r="SDT11" s="53"/>
      <c r="SDU11" s="53"/>
      <c r="SDV11" s="53"/>
      <c r="SDW11" s="53"/>
      <c r="SDX11" s="53"/>
      <c r="SDY11" s="53"/>
      <c r="SDZ11" s="53"/>
      <c r="SEA11" s="53"/>
      <c r="SEB11" s="53"/>
      <c r="SEC11" s="53"/>
      <c r="SED11" s="53"/>
      <c r="SEE11" s="53"/>
      <c r="SEF11" s="53"/>
      <c r="SEG11" s="53"/>
      <c r="SEH11" s="53"/>
      <c r="SEI11" s="53"/>
      <c r="SEJ11" s="53"/>
      <c r="SEK11" s="53"/>
      <c r="SEL11" s="53"/>
      <c r="SEM11" s="53"/>
      <c r="SEN11" s="53"/>
      <c r="SEO11" s="53"/>
      <c r="SEP11" s="53"/>
      <c r="SEQ11" s="53"/>
      <c r="SER11" s="53"/>
      <c r="SES11" s="53"/>
      <c r="SET11" s="53"/>
      <c r="SEU11" s="53"/>
      <c r="SEV11" s="53"/>
      <c r="SEW11" s="53"/>
      <c r="SEX11" s="53"/>
      <c r="SEY11" s="53"/>
      <c r="SEZ11" s="53"/>
      <c r="SFA11" s="53"/>
      <c r="SFB11" s="53"/>
      <c r="SFC11" s="53"/>
      <c r="SFD11" s="53"/>
      <c r="SFE11" s="53"/>
      <c r="SFF11" s="53"/>
      <c r="SFG11" s="53"/>
      <c r="SFH11" s="53"/>
      <c r="SFI11" s="53"/>
      <c r="SFJ11" s="53"/>
      <c r="SFK11" s="53"/>
      <c r="SFL11" s="53"/>
      <c r="SFM11" s="53"/>
      <c r="SFN11" s="53"/>
      <c r="SFO11" s="53"/>
      <c r="SFP11" s="53"/>
      <c r="SFQ11" s="53"/>
      <c r="SFR11" s="53"/>
      <c r="SFS11" s="53"/>
      <c r="SFT11" s="53"/>
      <c r="SFU11" s="53"/>
      <c r="SFV11" s="53"/>
      <c r="SFW11" s="53"/>
      <c r="SFX11" s="53"/>
      <c r="SFY11" s="53"/>
      <c r="SFZ11" s="53"/>
      <c r="SGA11" s="53"/>
      <c r="SGB11" s="53"/>
      <c r="SGC11" s="53"/>
      <c r="SGD11" s="53"/>
      <c r="SGE11" s="53"/>
      <c r="SGF11" s="53"/>
      <c r="SGG11" s="53"/>
      <c r="SGH11" s="53"/>
      <c r="SGI11" s="53"/>
      <c r="SGJ11" s="53"/>
      <c r="SGK11" s="53"/>
      <c r="SGL11" s="53"/>
      <c r="SGM11" s="53"/>
      <c r="SGN11" s="53"/>
      <c r="SGO11" s="53"/>
      <c r="SGP11" s="53"/>
      <c r="SGQ11" s="53"/>
      <c r="SGR11" s="53"/>
      <c r="SGS11" s="53"/>
      <c r="SGT11" s="53"/>
      <c r="SGU11" s="53"/>
      <c r="SGV11" s="53"/>
      <c r="SGW11" s="53"/>
      <c r="SGX11" s="53"/>
      <c r="SGY11" s="53"/>
      <c r="SGZ11" s="53"/>
      <c r="SHA11" s="53"/>
      <c r="SHB11" s="53"/>
      <c r="SHC11" s="53"/>
      <c r="SHD11" s="53"/>
      <c r="SHE11" s="53"/>
      <c r="SHF11" s="53"/>
      <c r="SHG11" s="53"/>
      <c r="SHH11" s="53"/>
      <c r="SHI11" s="53"/>
      <c r="SHJ11" s="53"/>
      <c r="SHK11" s="53"/>
      <c r="SHL11" s="53"/>
      <c r="SHM11" s="53"/>
      <c r="SHN11" s="53"/>
      <c r="SHO11" s="53"/>
      <c r="SHP11" s="53"/>
      <c r="SHQ11" s="53"/>
      <c r="SHR11" s="53"/>
      <c r="SHS11" s="53"/>
      <c r="SHT11" s="53"/>
      <c r="SHU11" s="53"/>
      <c r="SHV11" s="53"/>
      <c r="SHW11" s="53"/>
      <c r="SHX11" s="53"/>
      <c r="SHY11" s="53"/>
      <c r="SHZ11" s="53"/>
      <c r="SIA11" s="53"/>
      <c r="SIB11" s="53"/>
      <c r="SIC11" s="53"/>
      <c r="SID11" s="53"/>
      <c r="SIE11" s="53"/>
      <c r="SIF11" s="53"/>
      <c r="SIG11" s="53"/>
      <c r="SIH11" s="53"/>
      <c r="SII11" s="53"/>
      <c r="SIJ11" s="53"/>
      <c r="SIK11" s="53"/>
      <c r="SIL11" s="53"/>
      <c r="SIM11" s="53"/>
      <c r="SIN11" s="53"/>
      <c r="SIO11" s="53"/>
      <c r="SIP11" s="53"/>
      <c r="SIQ11" s="53"/>
      <c r="SIR11" s="53"/>
      <c r="SIS11" s="53"/>
      <c r="SIT11" s="53"/>
      <c r="SIU11" s="53"/>
      <c r="SIV11" s="53"/>
      <c r="SIW11" s="53"/>
      <c r="SIX11" s="53"/>
      <c r="SIY11" s="53"/>
      <c r="SIZ11" s="53"/>
      <c r="SJA11" s="53"/>
      <c r="SJB11" s="53"/>
      <c r="SJC11" s="53"/>
      <c r="SJD11" s="53"/>
      <c r="SJE11" s="53"/>
      <c r="SJF11" s="53"/>
      <c r="SJG11" s="53"/>
      <c r="SJH11" s="53"/>
      <c r="SJI11" s="53"/>
      <c r="SJJ11" s="53"/>
      <c r="SJK11" s="53"/>
      <c r="SJL11" s="53"/>
      <c r="SJM11" s="53"/>
      <c r="SJN11" s="53"/>
      <c r="SJO11" s="53"/>
      <c r="SJP11" s="53"/>
      <c r="SJQ11" s="53"/>
      <c r="SJR11" s="53"/>
      <c r="SJS11" s="53"/>
      <c r="SJT11" s="53"/>
      <c r="SJU11" s="53"/>
      <c r="SJV11" s="53"/>
      <c r="SJW11" s="53"/>
      <c r="SJX11" s="53"/>
      <c r="SJY11" s="53"/>
      <c r="SJZ11" s="53"/>
      <c r="SKA11" s="53"/>
      <c r="SKB11" s="53"/>
      <c r="SKC11" s="53"/>
      <c r="SKD11" s="53"/>
      <c r="SKE11" s="53"/>
      <c r="SKF11" s="53"/>
      <c r="SKG11" s="53"/>
      <c r="SKH11" s="53"/>
      <c r="SKI11" s="53"/>
      <c r="SKJ11" s="53"/>
      <c r="SKK11" s="53"/>
      <c r="SKL11" s="53"/>
      <c r="SKM11" s="53"/>
      <c r="SKN11" s="53"/>
      <c r="SKO11" s="53"/>
      <c r="SKP11" s="53"/>
      <c r="SKQ11" s="53"/>
      <c r="SKR11" s="53"/>
      <c r="SKS11" s="53"/>
      <c r="SKT11" s="53"/>
      <c r="SKU11" s="53"/>
      <c r="SKV11" s="53"/>
      <c r="SKW11" s="53"/>
      <c r="SKX11" s="53"/>
      <c r="SKY11" s="53"/>
      <c r="SKZ11" s="53"/>
      <c r="SLA11" s="53"/>
      <c r="SLB11" s="53"/>
      <c r="SLC11" s="53"/>
      <c r="SLD11" s="53"/>
      <c r="SLE11" s="53"/>
      <c r="SLF11" s="53"/>
      <c r="SLG11" s="53"/>
      <c r="SLH11" s="53"/>
      <c r="SLI11" s="53"/>
      <c r="SLJ11" s="53"/>
      <c r="SLK11" s="53"/>
      <c r="SLL11" s="53"/>
      <c r="SLM11" s="53"/>
      <c r="SLN11" s="53"/>
      <c r="SLO11" s="53"/>
      <c r="SLP11" s="53"/>
      <c r="SLQ11" s="53"/>
      <c r="SLR11" s="53"/>
      <c r="SLS11" s="53"/>
      <c r="SLT11" s="53"/>
      <c r="SLU11" s="53"/>
      <c r="SLV11" s="53"/>
      <c r="SLW11" s="53"/>
      <c r="SLX11" s="53"/>
      <c r="SLY11" s="53"/>
      <c r="SLZ11" s="53"/>
      <c r="SMA11" s="53"/>
      <c r="SMB11" s="53"/>
      <c r="SMC11" s="53"/>
      <c r="SMD11" s="53"/>
      <c r="SME11" s="53"/>
      <c r="SMF11" s="53"/>
      <c r="SMG11" s="53"/>
      <c r="SMH11" s="53"/>
      <c r="SMI11" s="53"/>
      <c r="SMJ11" s="53"/>
      <c r="SMK11" s="53"/>
      <c r="SML11" s="53"/>
      <c r="SMM11" s="53"/>
      <c r="SMN11" s="53"/>
      <c r="SMO11" s="53"/>
      <c r="SMP11" s="53"/>
      <c r="SMQ11" s="53"/>
      <c r="SMR11" s="53"/>
      <c r="SMS11" s="53"/>
      <c r="SMT11" s="53"/>
      <c r="SMU11" s="53"/>
      <c r="SMV11" s="53"/>
      <c r="SMW11" s="53"/>
      <c r="SMX11" s="53"/>
      <c r="SMY11" s="53"/>
      <c r="SMZ11" s="53"/>
      <c r="SNA11" s="53"/>
      <c r="SNB11" s="53"/>
      <c r="SNC11" s="53"/>
      <c r="SND11" s="53"/>
      <c r="SNE11" s="53"/>
      <c r="SNF11" s="53"/>
      <c r="SNG11" s="53"/>
      <c r="SNH11" s="53"/>
      <c r="SNI11" s="53"/>
      <c r="SNJ11" s="53"/>
      <c r="SNK11" s="53"/>
      <c r="SNL11" s="53"/>
      <c r="SNM11" s="53"/>
      <c r="SNN11" s="53"/>
      <c r="SNO11" s="53"/>
      <c r="SNP11" s="53"/>
      <c r="SNQ11" s="53"/>
      <c r="SNR11" s="53"/>
      <c r="SNS11" s="53"/>
      <c r="SNT11" s="53"/>
      <c r="SNU11" s="53"/>
      <c r="SNV11" s="53"/>
      <c r="SNW11" s="53"/>
      <c r="SNX11" s="53"/>
      <c r="SNY11" s="53"/>
      <c r="SNZ11" s="53"/>
      <c r="SOA11" s="53"/>
      <c r="SOB11" s="53"/>
      <c r="SOC11" s="53"/>
      <c r="SOD11" s="53"/>
      <c r="SOE11" s="53"/>
      <c r="SOF11" s="53"/>
      <c r="SOG11" s="53"/>
      <c r="SOH11" s="53"/>
      <c r="SOI11" s="53"/>
      <c r="SOJ11" s="53"/>
      <c r="SOK11" s="53"/>
      <c r="SOL11" s="53"/>
      <c r="SOM11" s="53"/>
      <c r="SON11" s="53"/>
      <c r="SOO11" s="53"/>
      <c r="SOP11" s="53"/>
      <c r="SOQ11" s="53"/>
      <c r="SOR11" s="53"/>
      <c r="SOS11" s="53"/>
      <c r="SOT11" s="53"/>
      <c r="SOU11" s="53"/>
      <c r="SOV11" s="53"/>
      <c r="SOW11" s="53"/>
      <c r="SOX11" s="53"/>
      <c r="SOY11" s="53"/>
      <c r="SOZ11" s="53"/>
      <c r="SPA11" s="53"/>
      <c r="SPB11" s="53"/>
      <c r="SPC11" s="53"/>
      <c r="SPD11" s="53"/>
      <c r="SPE11" s="53"/>
      <c r="SPF11" s="53"/>
      <c r="SPG11" s="53"/>
      <c r="SPH11" s="53"/>
      <c r="SPI11" s="53"/>
      <c r="SPJ11" s="53"/>
      <c r="SPK11" s="53"/>
      <c r="SPL11" s="53"/>
      <c r="SPM11" s="53"/>
      <c r="SPN11" s="53"/>
      <c r="SPO11" s="53"/>
      <c r="SPP11" s="53"/>
      <c r="SPQ11" s="53"/>
      <c r="SPR11" s="53"/>
      <c r="SPS11" s="53"/>
      <c r="SPT11" s="53"/>
      <c r="SPU11" s="53"/>
      <c r="SPV11" s="53"/>
      <c r="SPW11" s="53"/>
      <c r="SPX11" s="53"/>
      <c r="SPY11" s="53"/>
      <c r="SPZ11" s="53"/>
      <c r="SQA11" s="53"/>
      <c r="SQB11" s="53"/>
      <c r="SQC11" s="53"/>
      <c r="SQD11" s="53"/>
      <c r="SQE11" s="53"/>
      <c r="SQF11" s="53"/>
      <c r="SQG11" s="53"/>
      <c r="SQH11" s="53"/>
      <c r="SQI11" s="53"/>
      <c r="SQJ11" s="53"/>
      <c r="SQK11" s="53"/>
      <c r="SQL11" s="53"/>
      <c r="SQM11" s="53"/>
      <c r="SQN11" s="53"/>
      <c r="SQO11" s="53"/>
      <c r="SQP11" s="53"/>
      <c r="SQQ11" s="53"/>
      <c r="SQR11" s="53"/>
      <c r="SQS11" s="53"/>
      <c r="SQT11" s="53"/>
      <c r="SQU11" s="53"/>
      <c r="SQV11" s="53"/>
      <c r="SQW11" s="53"/>
      <c r="SQX11" s="53"/>
      <c r="SQY11" s="53"/>
      <c r="SQZ11" s="53"/>
      <c r="SRA11" s="53"/>
      <c r="SRB11" s="53"/>
      <c r="SRC11" s="53"/>
      <c r="SRD11" s="53"/>
      <c r="SRE11" s="53"/>
      <c r="SRF11" s="53"/>
      <c r="SRG11" s="53"/>
      <c r="SRH11" s="53"/>
      <c r="SRI11" s="53"/>
      <c r="SRJ11" s="53"/>
      <c r="SRK11" s="53"/>
      <c r="SRL11" s="53"/>
      <c r="SRM11" s="53"/>
      <c r="SRN11" s="53"/>
      <c r="SRO11" s="53"/>
      <c r="SRP11" s="53"/>
      <c r="SRQ11" s="53"/>
      <c r="SRR11" s="53"/>
      <c r="SRS11" s="53"/>
      <c r="SRT11" s="53"/>
      <c r="SRU11" s="53"/>
      <c r="SRV11" s="53"/>
      <c r="SRW11" s="53"/>
      <c r="SRX11" s="53"/>
      <c r="SRY11" s="53"/>
      <c r="SRZ11" s="53"/>
      <c r="SSA11" s="53"/>
      <c r="SSB11" s="53"/>
      <c r="SSC11" s="53"/>
      <c r="SSD11" s="53"/>
      <c r="SSE11" s="53"/>
      <c r="SSF11" s="53"/>
      <c r="SSG11" s="53"/>
      <c r="SSH11" s="53"/>
      <c r="SSI11" s="53"/>
      <c r="SSJ11" s="53"/>
      <c r="SSK11" s="53"/>
      <c r="SSL11" s="53"/>
      <c r="SSM11" s="53"/>
      <c r="SSN11" s="53"/>
      <c r="SSO11" s="53"/>
      <c r="SSP11" s="53"/>
      <c r="SSQ11" s="53"/>
      <c r="SSR11" s="53"/>
      <c r="SSS11" s="53"/>
      <c r="SST11" s="53"/>
      <c r="SSU11" s="53"/>
      <c r="SSV11" s="53"/>
      <c r="SSW11" s="53"/>
      <c r="SSX11" s="53"/>
      <c r="SSY11" s="53"/>
      <c r="SSZ11" s="53"/>
      <c r="STA11" s="53"/>
      <c r="STB11" s="53"/>
      <c r="STC11" s="53"/>
      <c r="STD11" s="53"/>
      <c r="STE11" s="53"/>
      <c r="STF11" s="53"/>
      <c r="STG11" s="53"/>
      <c r="STH11" s="53"/>
      <c r="STI11" s="53"/>
      <c r="STJ11" s="53"/>
      <c r="STK11" s="53"/>
      <c r="STL11" s="53"/>
      <c r="STM11" s="53"/>
      <c r="STN11" s="53"/>
      <c r="STO11" s="53"/>
      <c r="STP11" s="53"/>
      <c r="STQ11" s="53"/>
      <c r="STR11" s="53"/>
      <c r="STS11" s="53"/>
      <c r="STT11" s="53"/>
      <c r="STU11" s="53"/>
      <c r="STV11" s="53"/>
      <c r="STW11" s="53"/>
      <c r="STX11" s="53"/>
      <c r="STY11" s="53"/>
      <c r="STZ11" s="53"/>
      <c r="SUA11" s="53"/>
      <c r="SUB11" s="53"/>
      <c r="SUC11" s="53"/>
      <c r="SUD11" s="53"/>
      <c r="SUE11" s="53"/>
      <c r="SUF11" s="53"/>
      <c r="SUG11" s="53"/>
      <c r="SUH11" s="53"/>
      <c r="SUI11" s="53"/>
      <c r="SUJ11" s="53"/>
      <c r="SUK11" s="53"/>
      <c r="SUL11" s="53"/>
      <c r="SUM11" s="53"/>
      <c r="SUN11" s="53"/>
      <c r="SUO11" s="53"/>
      <c r="SUP11" s="53"/>
      <c r="SUQ11" s="53"/>
      <c r="SUR11" s="53"/>
      <c r="SUS11" s="53"/>
      <c r="SUT11" s="53"/>
      <c r="SUU11" s="53"/>
      <c r="SUV11" s="53"/>
      <c r="SUW11" s="53"/>
      <c r="SUX11" s="53"/>
      <c r="SUY11" s="53"/>
      <c r="SUZ11" s="53"/>
      <c r="SVA11" s="53"/>
      <c r="SVB11" s="53"/>
      <c r="SVC11" s="53"/>
      <c r="SVD11" s="53"/>
      <c r="SVE11" s="53"/>
      <c r="SVF11" s="53"/>
      <c r="SVG11" s="53"/>
      <c r="SVH11" s="53"/>
      <c r="SVI11" s="53"/>
      <c r="SVJ11" s="53"/>
      <c r="SVK11" s="53"/>
      <c r="SVL11" s="53"/>
      <c r="SVM11" s="53"/>
      <c r="SVN11" s="53"/>
      <c r="SVO11" s="53"/>
      <c r="SVP11" s="53"/>
      <c r="SVQ11" s="53"/>
      <c r="SVR11" s="53"/>
      <c r="SVS11" s="53"/>
      <c r="SVT11" s="53"/>
      <c r="SVU11" s="53"/>
      <c r="SVV11" s="53"/>
      <c r="SVW11" s="53"/>
      <c r="SVX11" s="53"/>
      <c r="SVY11" s="53"/>
      <c r="SVZ11" s="53"/>
      <c r="SWA11" s="53"/>
      <c r="SWB11" s="53"/>
      <c r="SWC11" s="53"/>
      <c r="SWD11" s="53"/>
      <c r="SWE11" s="53"/>
      <c r="SWF11" s="53"/>
      <c r="SWG11" s="53"/>
      <c r="SWH11" s="53"/>
      <c r="SWI11" s="53"/>
      <c r="SWJ11" s="53"/>
      <c r="SWK11" s="53"/>
      <c r="SWL11" s="53"/>
      <c r="SWM11" s="53"/>
      <c r="SWN11" s="53"/>
      <c r="SWO11" s="53"/>
      <c r="SWP11" s="53"/>
      <c r="SWQ11" s="53"/>
      <c r="SWR11" s="53"/>
      <c r="SWS11" s="53"/>
      <c r="SWT11" s="53"/>
      <c r="SWU11" s="53"/>
      <c r="SWV11" s="53"/>
      <c r="SWW11" s="53"/>
      <c r="SWX11" s="53"/>
      <c r="SWY11" s="53"/>
      <c r="SWZ11" s="53"/>
      <c r="SXA11" s="53"/>
      <c r="SXB11" s="53"/>
      <c r="SXC11" s="53"/>
      <c r="SXD11" s="53"/>
      <c r="SXE11" s="53"/>
      <c r="SXF11" s="53"/>
      <c r="SXG11" s="53"/>
      <c r="SXH11" s="53"/>
      <c r="SXI11" s="53"/>
      <c r="SXJ11" s="53"/>
      <c r="SXK11" s="53"/>
      <c r="SXL11" s="53"/>
      <c r="SXM11" s="53"/>
      <c r="SXN11" s="53"/>
      <c r="SXO11" s="53"/>
      <c r="SXP11" s="53"/>
      <c r="SXQ11" s="53"/>
      <c r="SXR11" s="53"/>
      <c r="SXS11" s="53"/>
      <c r="SXT11" s="53"/>
      <c r="SXU11" s="53"/>
      <c r="SXV11" s="53"/>
      <c r="SXW11" s="53"/>
      <c r="SXX11" s="53"/>
      <c r="SXY11" s="53"/>
      <c r="SXZ11" s="53"/>
      <c r="SYA11" s="53"/>
      <c r="SYB11" s="53"/>
      <c r="SYC11" s="53"/>
      <c r="SYD11" s="53"/>
      <c r="SYE11" s="53"/>
      <c r="SYF11" s="53"/>
      <c r="SYG11" s="53"/>
      <c r="SYH11" s="53"/>
      <c r="SYI11" s="53"/>
      <c r="SYJ11" s="53"/>
      <c r="SYK11" s="53"/>
      <c r="SYL11" s="53"/>
      <c r="SYM11" s="53"/>
      <c r="SYN11" s="53"/>
      <c r="SYO11" s="53"/>
      <c r="SYP11" s="53"/>
      <c r="SYQ11" s="53"/>
      <c r="SYR11" s="53"/>
      <c r="SYS11" s="53"/>
      <c r="SYT11" s="53"/>
      <c r="SYU11" s="53"/>
      <c r="SYV11" s="53"/>
      <c r="SYW11" s="53"/>
      <c r="SYX11" s="53"/>
      <c r="SYY11" s="53"/>
      <c r="SYZ11" s="53"/>
      <c r="SZA11" s="53"/>
      <c r="SZB11" s="53"/>
      <c r="SZC11" s="53"/>
      <c r="SZD11" s="53"/>
      <c r="SZE11" s="53"/>
      <c r="SZF11" s="53"/>
      <c r="SZG11" s="53"/>
      <c r="SZH11" s="53"/>
      <c r="SZI11" s="53"/>
      <c r="SZJ11" s="53"/>
      <c r="SZK11" s="53"/>
      <c r="SZL11" s="53"/>
      <c r="SZM11" s="53"/>
      <c r="SZN11" s="53"/>
      <c r="SZO11" s="53"/>
      <c r="SZP11" s="53"/>
      <c r="SZQ11" s="53"/>
      <c r="SZR11" s="53"/>
      <c r="SZS11" s="53"/>
      <c r="SZT11" s="53"/>
      <c r="SZU11" s="53"/>
      <c r="SZV11" s="53"/>
      <c r="SZW11" s="53"/>
      <c r="SZX11" s="53"/>
      <c r="SZY11" s="53"/>
      <c r="SZZ11" s="53"/>
      <c r="TAA11" s="53"/>
      <c r="TAB11" s="53"/>
      <c r="TAC11" s="53"/>
      <c r="TAD11" s="53"/>
      <c r="TAE11" s="53"/>
      <c r="TAF11" s="53"/>
      <c r="TAG11" s="53"/>
      <c r="TAH11" s="53"/>
      <c r="TAI11" s="53"/>
      <c r="TAJ11" s="53"/>
      <c r="TAK11" s="53"/>
      <c r="TAL11" s="53"/>
      <c r="TAM11" s="53"/>
      <c r="TAN11" s="53"/>
      <c r="TAO11" s="53"/>
      <c r="TAP11" s="53"/>
      <c r="TAQ11" s="53"/>
      <c r="TAR11" s="53"/>
      <c r="TAS11" s="53"/>
      <c r="TAT11" s="53"/>
      <c r="TAU11" s="53"/>
      <c r="TAV11" s="53"/>
      <c r="TAW11" s="53"/>
      <c r="TAX11" s="53"/>
      <c r="TAY11" s="53"/>
      <c r="TAZ11" s="53"/>
      <c r="TBA11" s="53"/>
      <c r="TBB11" s="53"/>
      <c r="TBC11" s="53"/>
      <c r="TBD11" s="53"/>
      <c r="TBE11" s="53"/>
      <c r="TBF11" s="53"/>
      <c r="TBG11" s="53"/>
      <c r="TBH11" s="53"/>
      <c r="TBI11" s="53"/>
      <c r="TBJ11" s="53"/>
      <c r="TBK11" s="53"/>
      <c r="TBL11" s="53"/>
      <c r="TBM11" s="53"/>
      <c r="TBN11" s="53"/>
      <c r="TBO11" s="53"/>
      <c r="TBP11" s="53"/>
      <c r="TBQ11" s="53"/>
      <c r="TBR11" s="53"/>
      <c r="TBS11" s="53"/>
      <c r="TBT11" s="53"/>
      <c r="TBU11" s="53"/>
      <c r="TBV11" s="53"/>
      <c r="TBW11" s="53"/>
      <c r="TBX11" s="53"/>
      <c r="TBY11" s="53"/>
      <c r="TBZ11" s="53"/>
      <c r="TCA11" s="53"/>
      <c r="TCB11" s="53"/>
      <c r="TCC11" s="53"/>
      <c r="TCD11" s="53"/>
      <c r="TCE11" s="53"/>
      <c r="TCF11" s="53"/>
      <c r="TCG11" s="53"/>
      <c r="TCH11" s="53"/>
      <c r="TCI11" s="53"/>
      <c r="TCJ11" s="53"/>
      <c r="TCK11" s="53"/>
      <c r="TCL11" s="53"/>
      <c r="TCM11" s="53"/>
      <c r="TCN11" s="53"/>
      <c r="TCO11" s="53"/>
      <c r="TCP11" s="53"/>
      <c r="TCQ11" s="53"/>
      <c r="TCR11" s="53"/>
      <c r="TCS11" s="53"/>
      <c r="TCT11" s="53"/>
      <c r="TCU11" s="53"/>
      <c r="TCV11" s="53"/>
      <c r="TCW11" s="53"/>
      <c r="TCX11" s="53"/>
      <c r="TCY11" s="53"/>
      <c r="TCZ11" s="53"/>
      <c r="TDA11" s="53"/>
      <c r="TDB11" s="53"/>
      <c r="TDC11" s="53"/>
      <c r="TDD11" s="53"/>
      <c r="TDE11" s="53"/>
      <c r="TDF11" s="53"/>
      <c r="TDG11" s="53"/>
      <c r="TDH11" s="53"/>
      <c r="TDI11" s="53"/>
      <c r="TDJ11" s="53"/>
      <c r="TDK11" s="53"/>
      <c r="TDL11" s="53"/>
      <c r="TDM11" s="53"/>
      <c r="TDN11" s="53"/>
      <c r="TDO11" s="53"/>
      <c r="TDP11" s="53"/>
      <c r="TDQ11" s="53"/>
      <c r="TDR11" s="53"/>
      <c r="TDS11" s="53"/>
      <c r="TDT11" s="53"/>
      <c r="TDU11" s="53"/>
      <c r="TDV11" s="53"/>
      <c r="TDW11" s="53"/>
      <c r="TDX11" s="53"/>
      <c r="TDY11" s="53"/>
      <c r="TDZ11" s="53"/>
      <c r="TEA11" s="53"/>
      <c r="TEB11" s="53"/>
      <c r="TEC11" s="53"/>
      <c r="TED11" s="53"/>
      <c r="TEE11" s="53"/>
      <c r="TEF11" s="53"/>
      <c r="TEG11" s="53"/>
      <c r="TEH11" s="53"/>
      <c r="TEI11" s="53"/>
      <c r="TEJ11" s="53"/>
      <c r="TEK11" s="53"/>
      <c r="TEL11" s="53"/>
      <c r="TEM11" s="53"/>
      <c r="TEN11" s="53"/>
      <c r="TEO11" s="53"/>
      <c r="TEP11" s="53"/>
      <c r="TEQ11" s="53"/>
      <c r="TER11" s="53"/>
      <c r="TES11" s="53"/>
      <c r="TET11" s="53"/>
      <c r="TEU11" s="53"/>
      <c r="TEV11" s="53"/>
      <c r="TEW11" s="53"/>
      <c r="TEX11" s="53"/>
      <c r="TEY11" s="53"/>
      <c r="TEZ11" s="53"/>
      <c r="TFA11" s="53"/>
      <c r="TFB11" s="53"/>
      <c r="TFC11" s="53"/>
      <c r="TFD11" s="53"/>
      <c r="TFE11" s="53"/>
      <c r="TFF11" s="53"/>
      <c r="TFG11" s="53"/>
      <c r="TFH11" s="53"/>
      <c r="TFI11" s="53"/>
      <c r="TFJ11" s="53"/>
      <c r="TFK11" s="53"/>
      <c r="TFL11" s="53"/>
      <c r="TFM11" s="53"/>
      <c r="TFN11" s="53"/>
      <c r="TFO11" s="53"/>
      <c r="TFP11" s="53"/>
      <c r="TFQ11" s="53"/>
      <c r="TFR11" s="53"/>
      <c r="TFS11" s="53"/>
      <c r="TFT11" s="53"/>
      <c r="TFU11" s="53"/>
      <c r="TFV11" s="53"/>
      <c r="TFW11" s="53"/>
      <c r="TFX11" s="53"/>
      <c r="TFY11" s="53"/>
      <c r="TFZ11" s="53"/>
      <c r="TGA11" s="53"/>
      <c r="TGB11" s="53"/>
      <c r="TGC11" s="53"/>
      <c r="TGD11" s="53"/>
      <c r="TGE11" s="53"/>
      <c r="TGF11" s="53"/>
      <c r="TGG11" s="53"/>
      <c r="TGH11" s="53"/>
      <c r="TGI11" s="53"/>
      <c r="TGJ11" s="53"/>
      <c r="TGK11" s="53"/>
      <c r="TGL11" s="53"/>
      <c r="TGM11" s="53"/>
      <c r="TGN11" s="53"/>
      <c r="TGO11" s="53"/>
      <c r="TGP11" s="53"/>
      <c r="TGQ11" s="53"/>
      <c r="TGR11" s="53"/>
      <c r="TGS11" s="53"/>
      <c r="TGT11" s="53"/>
      <c r="TGU11" s="53"/>
      <c r="TGV11" s="53"/>
      <c r="TGW11" s="53"/>
      <c r="TGX11" s="53"/>
      <c r="TGY11" s="53"/>
      <c r="TGZ11" s="53"/>
      <c r="THA11" s="53"/>
      <c r="THB11" s="53"/>
      <c r="THC11" s="53"/>
      <c r="THD11" s="53"/>
      <c r="THE11" s="53"/>
      <c r="THF11" s="53"/>
      <c r="THG11" s="53"/>
      <c r="THH11" s="53"/>
      <c r="THI11" s="53"/>
      <c r="THJ11" s="53"/>
      <c r="THK11" s="53"/>
      <c r="THL11" s="53"/>
      <c r="THM11" s="53"/>
      <c r="THN11" s="53"/>
      <c r="THO11" s="53"/>
      <c r="THP11" s="53"/>
      <c r="THQ11" s="53"/>
      <c r="THR11" s="53"/>
      <c r="THS11" s="53"/>
      <c r="THT11" s="53"/>
      <c r="THU11" s="53"/>
      <c r="THV11" s="53"/>
      <c r="THW11" s="53"/>
      <c r="THX11" s="53"/>
      <c r="THY11" s="53"/>
      <c r="THZ11" s="53"/>
      <c r="TIA11" s="53"/>
      <c r="TIB11" s="53"/>
      <c r="TIC11" s="53"/>
      <c r="TID11" s="53"/>
      <c r="TIE11" s="53"/>
      <c r="TIF11" s="53"/>
      <c r="TIG11" s="53"/>
      <c r="TIH11" s="53"/>
      <c r="TII11" s="53"/>
      <c r="TIJ11" s="53"/>
      <c r="TIK11" s="53"/>
      <c r="TIL11" s="53"/>
      <c r="TIM11" s="53"/>
      <c r="TIN11" s="53"/>
      <c r="TIO11" s="53"/>
      <c r="TIP11" s="53"/>
      <c r="TIQ11" s="53"/>
      <c r="TIR11" s="53"/>
      <c r="TIS11" s="53"/>
      <c r="TIT11" s="53"/>
      <c r="TIU11" s="53"/>
      <c r="TIV11" s="53"/>
      <c r="TIW11" s="53"/>
      <c r="TIX11" s="53"/>
      <c r="TIY11" s="53"/>
      <c r="TIZ11" s="53"/>
      <c r="TJA11" s="53"/>
      <c r="TJB11" s="53"/>
      <c r="TJC11" s="53"/>
      <c r="TJD11" s="53"/>
      <c r="TJE11" s="53"/>
      <c r="TJF11" s="53"/>
      <c r="TJG11" s="53"/>
      <c r="TJH11" s="53"/>
      <c r="TJI11" s="53"/>
      <c r="TJJ11" s="53"/>
      <c r="TJK11" s="53"/>
      <c r="TJL11" s="53"/>
      <c r="TJM11" s="53"/>
      <c r="TJN11" s="53"/>
      <c r="TJO11" s="53"/>
      <c r="TJP11" s="53"/>
      <c r="TJQ11" s="53"/>
      <c r="TJR11" s="53"/>
      <c r="TJS11" s="53"/>
      <c r="TJT11" s="53"/>
      <c r="TJU11" s="53"/>
      <c r="TJV11" s="53"/>
      <c r="TJW11" s="53"/>
      <c r="TJX11" s="53"/>
      <c r="TJY11" s="53"/>
      <c r="TJZ11" s="53"/>
      <c r="TKA11" s="53"/>
      <c r="TKB11" s="53"/>
      <c r="TKC11" s="53"/>
      <c r="TKD11" s="53"/>
      <c r="TKE11" s="53"/>
      <c r="TKF11" s="53"/>
      <c r="TKG11" s="53"/>
      <c r="TKH11" s="53"/>
      <c r="TKI11" s="53"/>
      <c r="TKJ11" s="53"/>
      <c r="TKK11" s="53"/>
      <c r="TKL11" s="53"/>
      <c r="TKM11" s="53"/>
      <c r="TKN11" s="53"/>
      <c r="TKO11" s="53"/>
      <c r="TKP11" s="53"/>
      <c r="TKQ11" s="53"/>
      <c r="TKR11" s="53"/>
      <c r="TKS11" s="53"/>
      <c r="TKT11" s="53"/>
      <c r="TKU11" s="53"/>
      <c r="TKV11" s="53"/>
      <c r="TKW11" s="53"/>
      <c r="TKX11" s="53"/>
      <c r="TKY11" s="53"/>
      <c r="TKZ11" s="53"/>
      <c r="TLA11" s="53"/>
      <c r="TLB11" s="53"/>
      <c r="TLC11" s="53"/>
      <c r="TLD11" s="53"/>
      <c r="TLE11" s="53"/>
      <c r="TLF11" s="53"/>
      <c r="TLG11" s="53"/>
      <c r="TLH11" s="53"/>
      <c r="TLI11" s="53"/>
      <c r="TLJ11" s="53"/>
      <c r="TLK11" s="53"/>
      <c r="TLL11" s="53"/>
      <c r="TLM11" s="53"/>
      <c r="TLN11" s="53"/>
      <c r="TLO11" s="53"/>
      <c r="TLP11" s="53"/>
      <c r="TLQ11" s="53"/>
      <c r="TLR11" s="53"/>
      <c r="TLS11" s="53"/>
      <c r="TLT11" s="53"/>
      <c r="TLU11" s="53"/>
      <c r="TLV11" s="53"/>
      <c r="TLW11" s="53"/>
      <c r="TLX11" s="53"/>
      <c r="TLY11" s="53"/>
      <c r="TLZ11" s="53"/>
      <c r="TMA11" s="53"/>
      <c r="TMB11" s="53"/>
      <c r="TMC11" s="53"/>
      <c r="TMD11" s="53"/>
      <c r="TME11" s="53"/>
      <c r="TMF11" s="53"/>
      <c r="TMG11" s="53"/>
      <c r="TMH11" s="53"/>
      <c r="TMI11" s="53"/>
      <c r="TMJ11" s="53"/>
      <c r="TMK11" s="53"/>
      <c r="TML11" s="53"/>
      <c r="TMM11" s="53"/>
      <c r="TMN11" s="53"/>
      <c r="TMO11" s="53"/>
      <c r="TMP11" s="53"/>
      <c r="TMQ11" s="53"/>
      <c r="TMR11" s="53"/>
      <c r="TMS11" s="53"/>
      <c r="TMT11" s="53"/>
      <c r="TMU11" s="53"/>
      <c r="TMV11" s="53"/>
      <c r="TMW11" s="53"/>
      <c r="TMX11" s="53"/>
      <c r="TMY11" s="53"/>
      <c r="TMZ11" s="53"/>
      <c r="TNA11" s="53"/>
      <c r="TNB11" s="53"/>
      <c r="TNC11" s="53"/>
      <c r="TND11" s="53"/>
      <c r="TNE11" s="53"/>
      <c r="TNF11" s="53"/>
      <c r="TNG11" s="53"/>
      <c r="TNH11" s="53"/>
      <c r="TNI11" s="53"/>
      <c r="TNJ11" s="53"/>
      <c r="TNK11" s="53"/>
      <c r="TNL11" s="53"/>
      <c r="TNM11" s="53"/>
      <c r="TNN11" s="53"/>
      <c r="TNO11" s="53"/>
      <c r="TNP11" s="53"/>
      <c r="TNQ11" s="53"/>
      <c r="TNR11" s="53"/>
      <c r="TNS11" s="53"/>
      <c r="TNT11" s="53"/>
      <c r="TNU11" s="53"/>
      <c r="TNV11" s="53"/>
      <c r="TNW11" s="53"/>
      <c r="TNX11" s="53"/>
      <c r="TNY11" s="53"/>
      <c r="TNZ11" s="53"/>
      <c r="TOA11" s="53"/>
      <c r="TOB11" s="53"/>
      <c r="TOC11" s="53"/>
      <c r="TOD11" s="53"/>
      <c r="TOE11" s="53"/>
      <c r="TOF11" s="53"/>
      <c r="TOG11" s="53"/>
      <c r="TOH11" s="53"/>
      <c r="TOI11" s="53"/>
      <c r="TOJ11" s="53"/>
      <c r="TOK11" s="53"/>
      <c r="TOL11" s="53"/>
      <c r="TOM11" s="53"/>
      <c r="TON11" s="53"/>
      <c r="TOO11" s="53"/>
      <c r="TOP11" s="53"/>
      <c r="TOQ11" s="53"/>
      <c r="TOR11" s="53"/>
      <c r="TOS11" s="53"/>
      <c r="TOT11" s="53"/>
      <c r="TOU11" s="53"/>
      <c r="TOV11" s="53"/>
      <c r="TOW11" s="53"/>
      <c r="TOX11" s="53"/>
      <c r="TOY11" s="53"/>
      <c r="TOZ11" s="53"/>
      <c r="TPA11" s="53"/>
      <c r="TPB11" s="53"/>
      <c r="TPC11" s="53"/>
      <c r="TPD11" s="53"/>
      <c r="TPE11" s="53"/>
      <c r="TPF11" s="53"/>
      <c r="TPG11" s="53"/>
      <c r="TPH11" s="53"/>
      <c r="TPI11" s="53"/>
      <c r="TPJ11" s="53"/>
      <c r="TPK11" s="53"/>
      <c r="TPL11" s="53"/>
      <c r="TPM11" s="53"/>
      <c r="TPN11" s="53"/>
      <c r="TPO11" s="53"/>
      <c r="TPP11" s="53"/>
      <c r="TPQ11" s="53"/>
      <c r="TPR11" s="53"/>
      <c r="TPS11" s="53"/>
      <c r="TPT11" s="53"/>
      <c r="TPU11" s="53"/>
      <c r="TPV11" s="53"/>
      <c r="TPW11" s="53"/>
      <c r="TPX11" s="53"/>
      <c r="TPY11" s="53"/>
      <c r="TPZ11" s="53"/>
      <c r="TQA11" s="53"/>
      <c r="TQB11" s="53"/>
      <c r="TQC11" s="53"/>
      <c r="TQD11" s="53"/>
      <c r="TQE11" s="53"/>
      <c r="TQF11" s="53"/>
      <c r="TQG11" s="53"/>
      <c r="TQH11" s="53"/>
      <c r="TQI11" s="53"/>
      <c r="TQJ11" s="53"/>
      <c r="TQK11" s="53"/>
      <c r="TQL11" s="53"/>
      <c r="TQM11" s="53"/>
      <c r="TQN11" s="53"/>
      <c r="TQO11" s="53"/>
      <c r="TQP11" s="53"/>
      <c r="TQQ11" s="53"/>
      <c r="TQR11" s="53"/>
      <c r="TQS11" s="53"/>
      <c r="TQT11" s="53"/>
      <c r="TQU11" s="53"/>
      <c r="TQV11" s="53"/>
      <c r="TQW11" s="53"/>
      <c r="TQX11" s="53"/>
      <c r="TQY11" s="53"/>
      <c r="TQZ11" s="53"/>
      <c r="TRA11" s="53"/>
      <c r="TRB11" s="53"/>
      <c r="TRC11" s="53"/>
      <c r="TRD11" s="53"/>
      <c r="TRE11" s="53"/>
      <c r="TRF11" s="53"/>
      <c r="TRG11" s="53"/>
      <c r="TRH11" s="53"/>
      <c r="TRI11" s="53"/>
      <c r="TRJ11" s="53"/>
      <c r="TRK11" s="53"/>
      <c r="TRL11" s="53"/>
      <c r="TRM11" s="53"/>
      <c r="TRN11" s="53"/>
      <c r="TRO11" s="53"/>
      <c r="TRP11" s="53"/>
      <c r="TRQ11" s="53"/>
      <c r="TRR11" s="53"/>
      <c r="TRS11" s="53"/>
      <c r="TRT11" s="53"/>
      <c r="TRU11" s="53"/>
      <c r="TRV11" s="53"/>
      <c r="TRW11" s="53"/>
      <c r="TRX11" s="53"/>
      <c r="TRY11" s="53"/>
      <c r="TRZ11" s="53"/>
      <c r="TSA11" s="53"/>
      <c r="TSB11" s="53"/>
      <c r="TSC11" s="53"/>
      <c r="TSD11" s="53"/>
      <c r="TSE11" s="53"/>
      <c r="TSF11" s="53"/>
      <c r="TSG11" s="53"/>
      <c r="TSH11" s="53"/>
      <c r="TSI11" s="53"/>
      <c r="TSJ11" s="53"/>
      <c r="TSK11" s="53"/>
      <c r="TSL11" s="53"/>
      <c r="TSM11" s="53"/>
      <c r="TSN11" s="53"/>
      <c r="TSO11" s="53"/>
      <c r="TSP11" s="53"/>
      <c r="TSQ11" s="53"/>
      <c r="TSR11" s="53"/>
      <c r="TSS11" s="53"/>
      <c r="TST11" s="53"/>
      <c r="TSU11" s="53"/>
      <c r="TSV11" s="53"/>
      <c r="TSW11" s="53"/>
      <c r="TSX11" s="53"/>
      <c r="TSY11" s="53"/>
      <c r="TSZ11" s="53"/>
      <c r="TTA11" s="53"/>
      <c r="TTB11" s="53"/>
      <c r="TTC11" s="53"/>
      <c r="TTD11" s="53"/>
      <c r="TTE11" s="53"/>
      <c r="TTF11" s="53"/>
      <c r="TTG11" s="53"/>
      <c r="TTH11" s="53"/>
      <c r="TTI11" s="53"/>
      <c r="TTJ11" s="53"/>
      <c r="TTK11" s="53"/>
      <c r="TTL11" s="53"/>
      <c r="TTM11" s="53"/>
      <c r="TTN11" s="53"/>
      <c r="TTO11" s="53"/>
      <c r="TTP11" s="53"/>
      <c r="TTQ11" s="53"/>
      <c r="TTR11" s="53"/>
      <c r="TTS11" s="53"/>
      <c r="TTT11" s="53"/>
      <c r="TTU11" s="53"/>
      <c r="TTV11" s="53"/>
      <c r="TTW11" s="53"/>
      <c r="TTX11" s="53"/>
      <c r="TTY11" s="53"/>
      <c r="TTZ11" s="53"/>
      <c r="TUA11" s="53"/>
      <c r="TUB11" s="53"/>
      <c r="TUC11" s="53"/>
      <c r="TUD11" s="53"/>
      <c r="TUE11" s="53"/>
      <c r="TUF11" s="53"/>
      <c r="TUG11" s="53"/>
      <c r="TUH11" s="53"/>
      <c r="TUI11" s="53"/>
      <c r="TUJ11" s="53"/>
      <c r="TUK11" s="53"/>
      <c r="TUL11" s="53"/>
      <c r="TUM11" s="53"/>
      <c r="TUN11" s="53"/>
      <c r="TUO11" s="53"/>
      <c r="TUP11" s="53"/>
      <c r="TUQ11" s="53"/>
      <c r="TUR11" s="53"/>
      <c r="TUS11" s="53"/>
      <c r="TUT11" s="53"/>
      <c r="TUU11" s="53"/>
      <c r="TUV11" s="53"/>
      <c r="TUW11" s="53"/>
      <c r="TUX11" s="53"/>
      <c r="TUY11" s="53"/>
      <c r="TUZ11" s="53"/>
      <c r="TVA11" s="53"/>
      <c r="TVB11" s="53"/>
      <c r="TVC11" s="53"/>
      <c r="TVD11" s="53"/>
      <c r="TVE11" s="53"/>
      <c r="TVF11" s="53"/>
      <c r="TVG11" s="53"/>
      <c r="TVH11" s="53"/>
      <c r="TVI11" s="53"/>
      <c r="TVJ11" s="53"/>
      <c r="TVK11" s="53"/>
      <c r="TVL11" s="53"/>
      <c r="TVM11" s="53"/>
      <c r="TVN11" s="53"/>
      <c r="TVO11" s="53"/>
      <c r="TVP11" s="53"/>
      <c r="TVQ11" s="53"/>
      <c r="TVR11" s="53"/>
      <c r="TVS11" s="53"/>
      <c r="TVT11" s="53"/>
      <c r="TVU11" s="53"/>
      <c r="TVV11" s="53"/>
      <c r="TVW11" s="53"/>
      <c r="TVX11" s="53"/>
      <c r="TVY11" s="53"/>
      <c r="TVZ11" s="53"/>
      <c r="TWA11" s="53"/>
      <c r="TWB11" s="53"/>
      <c r="TWC11" s="53"/>
      <c r="TWD11" s="53"/>
      <c r="TWE11" s="53"/>
      <c r="TWF11" s="53"/>
      <c r="TWG11" s="53"/>
      <c r="TWH11" s="53"/>
      <c r="TWI11" s="53"/>
      <c r="TWJ11" s="53"/>
      <c r="TWK11" s="53"/>
      <c r="TWL11" s="53"/>
      <c r="TWM11" s="53"/>
      <c r="TWN11" s="53"/>
      <c r="TWO11" s="53"/>
      <c r="TWP11" s="53"/>
      <c r="TWQ11" s="53"/>
      <c r="TWR11" s="53"/>
      <c r="TWS11" s="53"/>
      <c r="TWT11" s="53"/>
      <c r="TWU11" s="53"/>
      <c r="TWV11" s="53"/>
      <c r="TWW11" s="53"/>
      <c r="TWX11" s="53"/>
      <c r="TWY11" s="53"/>
      <c r="TWZ11" s="53"/>
      <c r="TXA11" s="53"/>
      <c r="TXB11" s="53"/>
      <c r="TXC11" s="53"/>
      <c r="TXD11" s="53"/>
      <c r="TXE11" s="53"/>
      <c r="TXF11" s="53"/>
      <c r="TXG11" s="53"/>
      <c r="TXH11" s="53"/>
      <c r="TXI11" s="53"/>
      <c r="TXJ11" s="53"/>
      <c r="TXK11" s="53"/>
      <c r="TXL11" s="53"/>
      <c r="TXM11" s="53"/>
      <c r="TXN11" s="53"/>
      <c r="TXO11" s="53"/>
      <c r="TXP11" s="53"/>
      <c r="TXQ11" s="53"/>
      <c r="TXR11" s="53"/>
      <c r="TXS11" s="53"/>
      <c r="TXT11" s="53"/>
      <c r="TXU11" s="53"/>
      <c r="TXV11" s="53"/>
      <c r="TXW11" s="53"/>
      <c r="TXX11" s="53"/>
      <c r="TXY11" s="53"/>
      <c r="TXZ11" s="53"/>
      <c r="TYA11" s="53"/>
      <c r="TYB11" s="53"/>
      <c r="TYC11" s="53"/>
      <c r="TYD11" s="53"/>
      <c r="TYE11" s="53"/>
      <c r="TYF11" s="53"/>
      <c r="TYG11" s="53"/>
      <c r="TYH11" s="53"/>
      <c r="TYI11" s="53"/>
      <c r="TYJ11" s="53"/>
      <c r="TYK11" s="53"/>
      <c r="TYL11" s="53"/>
      <c r="TYM11" s="53"/>
      <c r="TYN11" s="53"/>
      <c r="TYO11" s="53"/>
      <c r="TYP11" s="53"/>
      <c r="TYQ11" s="53"/>
      <c r="TYR11" s="53"/>
      <c r="TYS11" s="53"/>
      <c r="TYT11" s="53"/>
      <c r="TYU11" s="53"/>
      <c r="TYV11" s="53"/>
      <c r="TYW11" s="53"/>
      <c r="TYX11" s="53"/>
      <c r="TYY11" s="53"/>
      <c r="TYZ11" s="53"/>
      <c r="TZA11" s="53"/>
      <c r="TZB11" s="53"/>
      <c r="TZC11" s="53"/>
      <c r="TZD11" s="53"/>
      <c r="TZE11" s="53"/>
      <c r="TZF11" s="53"/>
      <c r="TZG11" s="53"/>
      <c r="TZH11" s="53"/>
      <c r="TZI11" s="53"/>
      <c r="TZJ11" s="53"/>
      <c r="TZK11" s="53"/>
      <c r="TZL11" s="53"/>
      <c r="TZM11" s="53"/>
      <c r="TZN11" s="53"/>
      <c r="TZO11" s="53"/>
      <c r="TZP11" s="53"/>
      <c r="TZQ11" s="53"/>
      <c r="TZR11" s="53"/>
      <c r="TZS11" s="53"/>
      <c r="TZT11" s="53"/>
      <c r="TZU11" s="53"/>
      <c r="TZV11" s="53"/>
      <c r="TZW11" s="53"/>
      <c r="TZX11" s="53"/>
      <c r="TZY11" s="53"/>
      <c r="TZZ11" s="53"/>
      <c r="UAA11" s="53"/>
      <c r="UAB11" s="53"/>
      <c r="UAC11" s="53"/>
      <c r="UAD11" s="53"/>
      <c r="UAE11" s="53"/>
      <c r="UAF11" s="53"/>
      <c r="UAG11" s="53"/>
      <c r="UAH11" s="53"/>
      <c r="UAI11" s="53"/>
      <c r="UAJ11" s="53"/>
      <c r="UAK11" s="53"/>
      <c r="UAL11" s="53"/>
      <c r="UAM11" s="53"/>
      <c r="UAN11" s="53"/>
      <c r="UAO11" s="53"/>
      <c r="UAP11" s="53"/>
      <c r="UAQ11" s="53"/>
      <c r="UAR11" s="53"/>
      <c r="UAS11" s="53"/>
      <c r="UAT11" s="53"/>
      <c r="UAU11" s="53"/>
      <c r="UAV11" s="53"/>
      <c r="UAW11" s="53"/>
      <c r="UAX11" s="53"/>
      <c r="UAY11" s="53"/>
      <c r="UAZ11" s="53"/>
      <c r="UBA11" s="53"/>
      <c r="UBB11" s="53"/>
      <c r="UBC11" s="53"/>
      <c r="UBD11" s="53"/>
      <c r="UBE11" s="53"/>
      <c r="UBF11" s="53"/>
      <c r="UBG11" s="53"/>
      <c r="UBH11" s="53"/>
      <c r="UBI11" s="53"/>
      <c r="UBJ11" s="53"/>
      <c r="UBK11" s="53"/>
      <c r="UBL11" s="53"/>
      <c r="UBM11" s="53"/>
      <c r="UBN11" s="53"/>
      <c r="UBO11" s="53"/>
      <c r="UBP11" s="53"/>
      <c r="UBQ11" s="53"/>
      <c r="UBR11" s="53"/>
      <c r="UBS11" s="53"/>
      <c r="UBT11" s="53"/>
      <c r="UBU11" s="53"/>
      <c r="UBV11" s="53"/>
      <c r="UBW11" s="53"/>
      <c r="UBX11" s="53"/>
      <c r="UBY11" s="53"/>
      <c r="UBZ11" s="53"/>
      <c r="UCA11" s="53"/>
      <c r="UCB11" s="53"/>
      <c r="UCC11" s="53"/>
      <c r="UCD11" s="53"/>
      <c r="UCE11" s="53"/>
      <c r="UCF11" s="53"/>
      <c r="UCG11" s="53"/>
      <c r="UCH11" s="53"/>
      <c r="UCI11" s="53"/>
      <c r="UCJ11" s="53"/>
      <c r="UCK11" s="53"/>
      <c r="UCL11" s="53"/>
      <c r="UCM11" s="53"/>
      <c r="UCN11" s="53"/>
      <c r="UCO11" s="53"/>
      <c r="UCP11" s="53"/>
      <c r="UCQ11" s="53"/>
      <c r="UCR11" s="53"/>
      <c r="UCS11" s="53"/>
      <c r="UCT11" s="53"/>
      <c r="UCU11" s="53"/>
      <c r="UCV11" s="53"/>
      <c r="UCW11" s="53"/>
      <c r="UCX11" s="53"/>
      <c r="UCY11" s="53"/>
      <c r="UCZ11" s="53"/>
      <c r="UDA11" s="53"/>
      <c r="UDB11" s="53"/>
      <c r="UDC11" s="53"/>
      <c r="UDD11" s="53"/>
      <c r="UDE11" s="53"/>
      <c r="UDF11" s="53"/>
      <c r="UDG11" s="53"/>
      <c r="UDH11" s="53"/>
      <c r="UDI11" s="53"/>
      <c r="UDJ11" s="53"/>
      <c r="UDK11" s="53"/>
      <c r="UDL11" s="53"/>
      <c r="UDM11" s="53"/>
      <c r="UDN11" s="53"/>
      <c r="UDO11" s="53"/>
      <c r="UDP11" s="53"/>
      <c r="UDQ11" s="53"/>
      <c r="UDR11" s="53"/>
      <c r="UDS11" s="53"/>
      <c r="UDT11" s="53"/>
      <c r="UDU11" s="53"/>
      <c r="UDV11" s="53"/>
      <c r="UDW11" s="53"/>
      <c r="UDX11" s="53"/>
      <c r="UDY11" s="53"/>
      <c r="UDZ11" s="53"/>
      <c r="UEA11" s="53"/>
      <c r="UEB11" s="53"/>
      <c r="UEC11" s="53"/>
      <c r="UED11" s="53"/>
      <c r="UEE11" s="53"/>
      <c r="UEF11" s="53"/>
      <c r="UEG11" s="53"/>
      <c r="UEH11" s="53"/>
      <c r="UEI11" s="53"/>
      <c r="UEJ11" s="53"/>
      <c r="UEK11" s="53"/>
      <c r="UEL11" s="53"/>
      <c r="UEM11" s="53"/>
      <c r="UEN11" s="53"/>
      <c r="UEO11" s="53"/>
      <c r="UEP11" s="53"/>
      <c r="UEQ11" s="53"/>
      <c r="UER11" s="53"/>
      <c r="UES11" s="53"/>
      <c r="UET11" s="53"/>
      <c r="UEU11" s="53"/>
      <c r="UEV11" s="53"/>
      <c r="UEW11" s="53"/>
      <c r="UEX11" s="53"/>
      <c r="UEY11" s="53"/>
      <c r="UEZ11" s="53"/>
      <c r="UFA11" s="53"/>
      <c r="UFB11" s="53"/>
      <c r="UFC11" s="53"/>
      <c r="UFD11" s="53"/>
      <c r="UFE11" s="53"/>
      <c r="UFF11" s="53"/>
      <c r="UFG11" s="53"/>
      <c r="UFH11" s="53"/>
      <c r="UFI11" s="53"/>
      <c r="UFJ11" s="53"/>
      <c r="UFK11" s="53"/>
      <c r="UFL11" s="53"/>
      <c r="UFM11" s="53"/>
      <c r="UFN11" s="53"/>
      <c r="UFO11" s="53"/>
      <c r="UFP11" s="53"/>
      <c r="UFQ11" s="53"/>
      <c r="UFR11" s="53"/>
      <c r="UFS11" s="53"/>
      <c r="UFT11" s="53"/>
      <c r="UFU11" s="53"/>
      <c r="UFV11" s="53"/>
      <c r="UFW11" s="53"/>
      <c r="UFX11" s="53"/>
      <c r="UFY11" s="53"/>
      <c r="UFZ11" s="53"/>
      <c r="UGA11" s="53"/>
      <c r="UGB11" s="53"/>
      <c r="UGC11" s="53"/>
      <c r="UGD11" s="53"/>
      <c r="UGE11" s="53"/>
      <c r="UGF11" s="53"/>
      <c r="UGG11" s="53"/>
      <c r="UGH11" s="53"/>
      <c r="UGI11" s="53"/>
      <c r="UGJ11" s="53"/>
      <c r="UGK11" s="53"/>
      <c r="UGL11" s="53"/>
      <c r="UGM11" s="53"/>
      <c r="UGN11" s="53"/>
      <c r="UGO11" s="53"/>
      <c r="UGP11" s="53"/>
      <c r="UGQ11" s="53"/>
      <c r="UGR11" s="53"/>
      <c r="UGS11" s="53"/>
      <c r="UGT11" s="53"/>
      <c r="UGU11" s="53"/>
      <c r="UGV11" s="53"/>
      <c r="UGW11" s="53"/>
      <c r="UGX11" s="53"/>
      <c r="UGY11" s="53"/>
      <c r="UGZ11" s="53"/>
      <c r="UHA11" s="53"/>
      <c r="UHB11" s="53"/>
      <c r="UHC11" s="53"/>
      <c r="UHD11" s="53"/>
      <c r="UHE11" s="53"/>
      <c r="UHF11" s="53"/>
      <c r="UHG11" s="53"/>
      <c r="UHH11" s="53"/>
      <c r="UHI11" s="53"/>
      <c r="UHJ11" s="53"/>
      <c r="UHK11" s="53"/>
      <c r="UHL11" s="53"/>
      <c r="UHM11" s="53"/>
      <c r="UHN11" s="53"/>
      <c r="UHO11" s="53"/>
      <c r="UHP11" s="53"/>
      <c r="UHQ11" s="53"/>
      <c r="UHR11" s="53"/>
      <c r="UHS11" s="53"/>
      <c r="UHT11" s="53"/>
      <c r="UHU11" s="53"/>
      <c r="UHV11" s="53"/>
      <c r="UHW11" s="53"/>
      <c r="UHX11" s="53"/>
      <c r="UHY11" s="53"/>
      <c r="UHZ11" s="53"/>
      <c r="UIA11" s="53"/>
      <c r="UIB11" s="53"/>
      <c r="UIC11" s="53"/>
      <c r="UID11" s="53"/>
      <c r="UIE11" s="53"/>
      <c r="UIF11" s="53"/>
      <c r="UIG11" s="53"/>
      <c r="UIH11" s="53"/>
      <c r="UII11" s="53"/>
      <c r="UIJ11" s="53"/>
      <c r="UIK11" s="53"/>
      <c r="UIL11" s="53"/>
      <c r="UIM11" s="53"/>
      <c r="UIN11" s="53"/>
      <c r="UIO11" s="53"/>
      <c r="UIP11" s="53"/>
      <c r="UIQ11" s="53"/>
      <c r="UIR11" s="53"/>
      <c r="UIS11" s="53"/>
      <c r="UIT11" s="53"/>
      <c r="UIU11" s="53"/>
      <c r="UIV11" s="53"/>
      <c r="UIW11" s="53"/>
      <c r="UIX11" s="53"/>
      <c r="UIY11" s="53"/>
      <c r="UIZ11" s="53"/>
      <c r="UJA11" s="53"/>
      <c r="UJB11" s="53"/>
      <c r="UJC11" s="53"/>
      <c r="UJD11" s="53"/>
      <c r="UJE11" s="53"/>
      <c r="UJF11" s="53"/>
      <c r="UJG11" s="53"/>
      <c r="UJH11" s="53"/>
      <c r="UJI11" s="53"/>
      <c r="UJJ11" s="53"/>
      <c r="UJK11" s="53"/>
      <c r="UJL11" s="53"/>
      <c r="UJM11" s="53"/>
      <c r="UJN11" s="53"/>
      <c r="UJO11" s="53"/>
      <c r="UJP11" s="53"/>
      <c r="UJQ11" s="53"/>
      <c r="UJR11" s="53"/>
      <c r="UJS11" s="53"/>
      <c r="UJT11" s="53"/>
      <c r="UJU11" s="53"/>
      <c r="UJV11" s="53"/>
      <c r="UJW11" s="53"/>
      <c r="UJX11" s="53"/>
      <c r="UJY11" s="53"/>
      <c r="UJZ11" s="53"/>
      <c r="UKA11" s="53"/>
      <c r="UKB11" s="53"/>
      <c r="UKC11" s="53"/>
      <c r="UKD11" s="53"/>
      <c r="UKE11" s="53"/>
      <c r="UKF11" s="53"/>
      <c r="UKG11" s="53"/>
      <c r="UKH11" s="53"/>
      <c r="UKI11" s="53"/>
      <c r="UKJ11" s="53"/>
      <c r="UKK11" s="53"/>
      <c r="UKL11" s="53"/>
      <c r="UKM11" s="53"/>
      <c r="UKN11" s="53"/>
      <c r="UKO11" s="53"/>
      <c r="UKP11" s="53"/>
      <c r="UKQ11" s="53"/>
      <c r="UKR11" s="53"/>
      <c r="UKS11" s="53"/>
      <c r="UKT11" s="53"/>
      <c r="UKU11" s="53"/>
      <c r="UKV11" s="53"/>
      <c r="UKW11" s="53"/>
      <c r="UKX11" s="53"/>
      <c r="UKY11" s="53"/>
      <c r="UKZ11" s="53"/>
      <c r="ULA11" s="53"/>
      <c r="ULB11" s="53"/>
      <c r="ULC11" s="53"/>
      <c r="ULD11" s="53"/>
      <c r="ULE11" s="53"/>
      <c r="ULF11" s="53"/>
      <c r="ULG11" s="53"/>
      <c r="ULH11" s="53"/>
      <c r="ULI11" s="53"/>
      <c r="ULJ11" s="53"/>
      <c r="ULK11" s="53"/>
      <c r="ULL11" s="53"/>
      <c r="ULM11" s="53"/>
      <c r="ULN11" s="53"/>
      <c r="ULO11" s="53"/>
      <c r="ULP11" s="53"/>
      <c r="ULQ11" s="53"/>
      <c r="ULR11" s="53"/>
      <c r="ULS11" s="53"/>
      <c r="ULT11" s="53"/>
      <c r="ULU11" s="53"/>
      <c r="ULV11" s="53"/>
      <c r="ULW11" s="53"/>
      <c r="ULX11" s="53"/>
      <c r="ULY11" s="53"/>
      <c r="ULZ11" s="53"/>
      <c r="UMA11" s="53"/>
      <c r="UMB11" s="53"/>
      <c r="UMC11" s="53"/>
      <c r="UMD11" s="53"/>
      <c r="UME11" s="53"/>
      <c r="UMF11" s="53"/>
      <c r="UMG11" s="53"/>
      <c r="UMH11" s="53"/>
      <c r="UMI11" s="53"/>
      <c r="UMJ11" s="53"/>
      <c r="UMK11" s="53"/>
      <c r="UML11" s="53"/>
      <c r="UMM11" s="53"/>
      <c r="UMN11" s="53"/>
      <c r="UMO11" s="53"/>
      <c r="UMP11" s="53"/>
      <c r="UMQ11" s="53"/>
      <c r="UMR11" s="53"/>
      <c r="UMS11" s="53"/>
      <c r="UMT11" s="53"/>
      <c r="UMU11" s="53"/>
      <c r="UMV11" s="53"/>
      <c r="UMW11" s="53"/>
      <c r="UMX11" s="53"/>
      <c r="UMY11" s="53"/>
      <c r="UMZ11" s="53"/>
      <c r="UNA11" s="53"/>
      <c r="UNB11" s="53"/>
      <c r="UNC11" s="53"/>
      <c r="UND11" s="53"/>
      <c r="UNE11" s="53"/>
      <c r="UNF11" s="53"/>
      <c r="UNG11" s="53"/>
      <c r="UNH11" s="53"/>
      <c r="UNI11" s="53"/>
      <c r="UNJ11" s="53"/>
      <c r="UNK11" s="53"/>
      <c r="UNL11" s="53"/>
      <c r="UNM11" s="53"/>
      <c r="UNN11" s="53"/>
      <c r="UNO11" s="53"/>
      <c r="UNP11" s="53"/>
      <c r="UNQ11" s="53"/>
      <c r="UNR11" s="53"/>
      <c r="UNS11" s="53"/>
      <c r="UNT11" s="53"/>
      <c r="UNU11" s="53"/>
      <c r="UNV11" s="53"/>
      <c r="UNW11" s="53"/>
      <c r="UNX11" s="53"/>
      <c r="UNY11" s="53"/>
      <c r="UNZ11" s="53"/>
      <c r="UOA11" s="53"/>
      <c r="UOB11" s="53"/>
      <c r="UOC11" s="53"/>
      <c r="UOD11" s="53"/>
      <c r="UOE11" s="53"/>
      <c r="UOF11" s="53"/>
      <c r="UOG11" s="53"/>
      <c r="UOH11" s="53"/>
      <c r="UOI11" s="53"/>
      <c r="UOJ11" s="53"/>
      <c r="UOK11" s="53"/>
      <c r="UOL11" s="53"/>
      <c r="UOM11" s="53"/>
      <c r="UON11" s="53"/>
      <c r="UOO11" s="53"/>
      <c r="UOP11" s="53"/>
      <c r="UOQ11" s="53"/>
      <c r="UOR11" s="53"/>
      <c r="UOS11" s="53"/>
      <c r="UOT11" s="53"/>
      <c r="UOU11" s="53"/>
      <c r="UOV11" s="53"/>
      <c r="UOW11" s="53"/>
      <c r="UOX11" s="53"/>
      <c r="UOY11" s="53"/>
      <c r="UOZ11" s="53"/>
      <c r="UPA11" s="53"/>
      <c r="UPB11" s="53"/>
      <c r="UPC11" s="53"/>
      <c r="UPD11" s="53"/>
      <c r="UPE11" s="53"/>
      <c r="UPF11" s="53"/>
      <c r="UPG11" s="53"/>
      <c r="UPH11" s="53"/>
      <c r="UPI11" s="53"/>
      <c r="UPJ11" s="53"/>
      <c r="UPK11" s="53"/>
      <c r="UPL11" s="53"/>
      <c r="UPM11" s="53"/>
      <c r="UPN11" s="53"/>
      <c r="UPO11" s="53"/>
      <c r="UPP11" s="53"/>
      <c r="UPQ11" s="53"/>
      <c r="UPR11" s="53"/>
      <c r="UPS11" s="53"/>
      <c r="UPT11" s="53"/>
      <c r="UPU11" s="53"/>
      <c r="UPV11" s="53"/>
      <c r="UPW11" s="53"/>
      <c r="UPX11" s="53"/>
      <c r="UPY11" s="53"/>
      <c r="UPZ11" s="53"/>
      <c r="UQA11" s="53"/>
      <c r="UQB11" s="53"/>
      <c r="UQC11" s="53"/>
      <c r="UQD11" s="53"/>
      <c r="UQE11" s="53"/>
      <c r="UQF11" s="53"/>
      <c r="UQG11" s="53"/>
      <c r="UQH11" s="53"/>
      <c r="UQI11" s="53"/>
      <c r="UQJ11" s="53"/>
      <c r="UQK11" s="53"/>
      <c r="UQL11" s="53"/>
      <c r="UQM11" s="53"/>
      <c r="UQN11" s="53"/>
      <c r="UQO11" s="53"/>
      <c r="UQP11" s="53"/>
      <c r="UQQ11" s="53"/>
      <c r="UQR11" s="53"/>
      <c r="UQS11" s="53"/>
      <c r="UQT11" s="53"/>
      <c r="UQU11" s="53"/>
      <c r="UQV11" s="53"/>
      <c r="UQW11" s="53"/>
      <c r="UQX11" s="53"/>
      <c r="UQY11" s="53"/>
      <c r="UQZ11" s="53"/>
      <c r="URA11" s="53"/>
      <c r="URB11" s="53"/>
      <c r="URC11" s="53"/>
      <c r="URD11" s="53"/>
      <c r="URE11" s="53"/>
      <c r="URF11" s="53"/>
      <c r="URG11" s="53"/>
      <c r="URH11" s="53"/>
      <c r="URI11" s="53"/>
      <c r="URJ11" s="53"/>
      <c r="URK11" s="53"/>
      <c r="URL11" s="53"/>
      <c r="URM11" s="53"/>
      <c r="URN11" s="53"/>
      <c r="URO11" s="53"/>
      <c r="URP11" s="53"/>
      <c r="URQ11" s="53"/>
      <c r="URR11" s="53"/>
      <c r="URS11" s="53"/>
      <c r="URT11" s="53"/>
      <c r="URU11" s="53"/>
      <c r="URV11" s="53"/>
      <c r="URW11" s="53"/>
      <c r="URX11" s="53"/>
      <c r="URY11" s="53"/>
      <c r="URZ11" s="53"/>
      <c r="USA11" s="53"/>
      <c r="USB11" s="53"/>
      <c r="USC11" s="53"/>
      <c r="USD11" s="53"/>
      <c r="USE11" s="53"/>
      <c r="USF11" s="53"/>
      <c r="USG11" s="53"/>
      <c r="USH11" s="53"/>
      <c r="USI11" s="53"/>
      <c r="USJ11" s="53"/>
      <c r="USK11" s="53"/>
      <c r="USL11" s="53"/>
      <c r="USM11" s="53"/>
      <c r="USN11" s="53"/>
      <c r="USO11" s="53"/>
      <c r="USP11" s="53"/>
      <c r="USQ11" s="53"/>
      <c r="USR11" s="53"/>
      <c r="USS11" s="53"/>
      <c r="UST11" s="53"/>
      <c r="USU11" s="53"/>
      <c r="USV11" s="53"/>
      <c r="USW11" s="53"/>
      <c r="USX11" s="53"/>
      <c r="USY11" s="53"/>
      <c r="USZ11" s="53"/>
      <c r="UTA11" s="53"/>
      <c r="UTB11" s="53"/>
      <c r="UTC11" s="53"/>
      <c r="UTD11" s="53"/>
      <c r="UTE11" s="53"/>
      <c r="UTF11" s="53"/>
      <c r="UTG11" s="53"/>
      <c r="UTH11" s="53"/>
      <c r="UTI11" s="53"/>
      <c r="UTJ11" s="53"/>
      <c r="UTK11" s="53"/>
      <c r="UTL11" s="53"/>
      <c r="UTM11" s="53"/>
      <c r="UTN11" s="53"/>
      <c r="UTO11" s="53"/>
      <c r="UTP11" s="53"/>
      <c r="UTQ11" s="53"/>
      <c r="UTR11" s="53"/>
      <c r="UTS11" s="53"/>
      <c r="UTT11" s="53"/>
      <c r="UTU11" s="53"/>
      <c r="UTV11" s="53"/>
      <c r="UTW11" s="53"/>
      <c r="UTX11" s="53"/>
      <c r="UTY11" s="53"/>
      <c r="UTZ11" s="53"/>
      <c r="UUA11" s="53"/>
      <c r="UUB11" s="53"/>
      <c r="UUC11" s="53"/>
      <c r="UUD11" s="53"/>
      <c r="UUE11" s="53"/>
      <c r="UUF11" s="53"/>
      <c r="UUG11" s="53"/>
      <c r="UUH11" s="53"/>
      <c r="UUI11" s="53"/>
      <c r="UUJ11" s="53"/>
      <c r="UUK11" s="53"/>
      <c r="UUL11" s="53"/>
      <c r="UUM11" s="53"/>
      <c r="UUN11" s="53"/>
      <c r="UUO11" s="53"/>
      <c r="UUP11" s="53"/>
      <c r="UUQ11" s="53"/>
      <c r="UUR11" s="53"/>
      <c r="UUS11" s="53"/>
      <c r="UUT11" s="53"/>
      <c r="UUU11" s="53"/>
      <c r="UUV11" s="53"/>
      <c r="UUW11" s="53"/>
      <c r="UUX11" s="53"/>
      <c r="UUY11" s="53"/>
      <c r="UUZ11" s="53"/>
      <c r="UVA11" s="53"/>
      <c r="UVB11" s="53"/>
      <c r="UVC11" s="53"/>
      <c r="UVD11" s="53"/>
      <c r="UVE11" s="53"/>
      <c r="UVF11" s="53"/>
      <c r="UVG11" s="53"/>
      <c r="UVH11" s="53"/>
      <c r="UVI11" s="53"/>
      <c r="UVJ11" s="53"/>
      <c r="UVK11" s="53"/>
      <c r="UVL11" s="53"/>
      <c r="UVM11" s="53"/>
      <c r="UVN11" s="53"/>
      <c r="UVO11" s="53"/>
      <c r="UVP11" s="53"/>
      <c r="UVQ11" s="53"/>
      <c r="UVR11" s="53"/>
      <c r="UVS11" s="53"/>
      <c r="UVT11" s="53"/>
      <c r="UVU11" s="53"/>
      <c r="UVV11" s="53"/>
      <c r="UVW11" s="53"/>
      <c r="UVX11" s="53"/>
      <c r="UVY11" s="53"/>
      <c r="UVZ11" s="53"/>
      <c r="UWA11" s="53"/>
      <c r="UWB11" s="53"/>
      <c r="UWC11" s="53"/>
      <c r="UWD11" s="53"/>
      <c r="UWE11" s="53"/>
      <c r="UWF11" s="53"/>
      <c r="UWG11" s="53"/>
      <c r="UWH11" s="53"/>
      <c r="UWI11" s="53"/>
      <c r="UWJ11" s="53"/>
      <c r="UWK11" s="53"/>
      <c r="UWL11" s="53"/>
      <c r="UWM11" s="53"/>
      <c r="UWN11" s="53"/>
      <c r="UWO11" s="53"/>
      <c r="UWP11" s="53"/>
      <c r="UWQ11" s="53"/>
      <c r="UWR11" s="53"/>
      <c r="UWS11" s="53"/>
      <c r="UWT11" s="53"/>
      <c r="UWU11" s="53"/>
      <c r="UWV11" s="53"/>
      <c r="UWW11" s="53"/>
      <c r="UWX11" s="53"/>
      <c r="UWY11" s="53"/>
      <c r="UWZ11" s="53"/>
      <c r="UXA11" s="53"/>
      <c r="UXB11" s="53"/>
      <c r="UXC11" s="53"/>
      <c r="UXD11" s="53"/>
      <c r="UXE11" s="53"/>
      <c r="UXF11" s="53"/>
      <c r="UXG11" s="53"/>
      <c r="UXH11" s="53"/>
      <c r="UXI11" s="53"/>
      <c r="UXJ11" s="53"/>
      <c r="UXK11" s="53"/>
      <c r="UXL11" s="53"/>
      <c r="UXM11" s="53"/>
      <c r="UXN11" s="53"/>
      <c r="UXO11" s="53"/>
      <c r="UXP11" s="53"/>
      <c r="UXQ11" s="53"/>
      <c r="UXR11" s="53"/>
      <c r="UXS11" s="53"/>
      <c r="UXT11" s="53"/>
      <c r="UXU11" s="53"/>
      <c r="UXV11" s="53"/>
      <c r="UXW11" s="53"/>
      <c r="UXX11" s="53"/>
      <c r="UXY11" s="53"/>
      <c r="UXZ11" s="53"/>
      <c r="UYA11" s="53"/>
      <c r="UYB11" s="53"/>
      <c r="UYC11" s="53"/>
      <c r="UYD11" s="53"/>
      <c r="UYE11" s="53"/>
      <c r="UYF11" s="53"/>
      <c r="UYG11" s="53"/>
      <c r="UYH11" s="53"/>
      <c r="UYI11" s="53"/>
      <c r="UYJ11" s="53"/>
      <c r="UYK11" s="53"/>
      <c r="UYL11" s="53"/>
      <c r="UYM11" s="53"/>
      <c r="UYN11" s="53"/>
      <c r="UYO11" s="53"/>
      <c r="UYP11" s="53"/>
      <c r="UYQ11" s="53"/>
      <c r="UYR11" s="53"/>
      <c r="UYS11" s="53"/>
      <c r="UYT11" s="53"/>
      <c r="UYU11" s="53"/>
      <c r="UYV11" s="53"/>
      <c r="UYW11" s="53"/>
      <c r="UYX11" s="53"/>
      <c r="UYY11" s="53"/>
      <c r="UYZ11" s="53"/>
      <c r="UZA11" s="53"/>
      <c r="UZB11" s="53"/>
      <c r="UZC11" s="53"/>
      <c r="UZD11" s="53"/>
      <c r="UZE11" s="53"/>
      <c r="UZF11" s="53"/>
      <c r="UZG11" s="53"/>
      <c r="UZH11" s="53"/>
      <c r="UZI11" s="53"/>
      <c r="UZJ11" s="53"/>
      <c r="UZK11" s="53"/>
      <c r="UZL11" s="53"/>
      <c r="UZM11" s="53"/>
      <c r="UZN11" s="53"/>
      <c r="UZO11" s="53"/>
      <c r="UZP11" s="53"/>
      <c r="UZQ11" s="53"/>
      <c r="UZR11" s="53"/>
      <c r="UZS11" s="53"/>
      <c r="UZT11" s="53"/>
      <c r="UZU11" s="53"/>
      <c r="UZV11" s="53"/>
      <c r="UZW11" s="53"/>
      <c r="UZX11" s="53"/>
      <c r="UZY11" s="53"/>
      <c r="UZZ11" s="53"/>
      <c r="VAA11" s="53"/>
      <c r="VAB11" s="53"/>
      <c r="VAC11" s="53"/>
      <c r="VAD11" s="53"/>
      <c r="VAE11" s="53"/>
      <c r="VAF11" s="53"/>
      <c r="VAG11" s="53"/>
      <c r="VAH11" s="53"/>
      <c r="VAI11" s="53"/>
      <c r="VAJ11" s="53"/>
      <c r="VAK11" s="53"/>
      <c r="VAL11" s="53"/>
      <c r="VAM11" s="53"/>
      <c r="VAN11" s="53"/>
      <c r="VAO11" s="53"/>
      <c r="VAP11" s="53"/>
      <c r="VAQ11" s="53"/>
      <c r="VAR11" s="53"/>
      <c r="VAS11" s="53"/>
      <c r="VAT11" s="53"/>
      <c r="VAU11" s="53"/>
      <c r="VAV11" s="53"/>
      <c r="VAW11" s="53"/>
      <c r="VAX11" s="53"/>
      <c r="VAY11" s="53"/>
      <c r="VAZ11" s="53"/>
      <c r="VBA11" s="53"/>
      <c r="VBB11" s="53"/>
      <c r="VBC11" s="53"/>
      <c r="VBD11" s="53"/>
      <c r="VBE11" s="53"/>
      <c r="VBF11" s="53"/>
      <c r="VBG11" s="53"/>
      <c r="VBH11" s="53"/>
      <c r="VBI11" s="53"/>
      <c r="VBJ11" s="53"/>
      <c r="VBK11" s="53"/>
      <c r="VBL11" s="53"/>
      <c r="VBM11" s="53"/>
      <c r="VBN11" s="53"/>
      <c r="VBO11" s="53"/>
      <c r="VBP11" s="53"/>
      <c r="VBQ11" s="53"/>
      <c r="VBR11" s="53"/>
      <c r="VBS11" s="53"/>
      <c r="VBT11" s="53"/>
      <c r="VBU11" s="53"/>
      <c r="VBV11" s="53"/>
      <c r="VBW11" s="53"/>
      <c r="VBX11" s="53"/>
      <c r="VBY11" s="53"/>
      <c r="VBZ11" s="53"/>
      <c r="VCA11" s="53"/>
      <c r="VCB11" s="53"/>
      <c r="VCC11" s="53"/>
      <c r="VCD11" s="53"/>
      <c r="VCE11" s="53"/>
      <c r="VCF11" s="53"/>
      <c r="VCG11" s="53"/>
      <c r="VCH11" s="53"/>
      <c r="VCI11" s="53"/>
      <c r="VCJ11" s="53"/>
      <c r="VCK11" s="53"/>
      <c r="VCL11" s="53"/>
      <c r="VCM11" s="53"/>
      <c r="VCN11" s="53"/>
      <c r="VCO11" s="53"/>
      <c r="VCP11" s="53"/>
      <c r="VCQ11" s="53"/>
      <c r="VCR11" s="53"/>
      <c r="VCS11" s="53"/>
      <c r="VCT11" s="53"/>
      <c r="VCU11" s="53"/>
      <c r="VCV11" s="53"/>
      <c r="VCW11" s="53"/>
      <c r="VCX11" s="53"/>
      <c r="VCY11" s="53"/>
      <c r="VCZ11" s="53"/>
      <c r="VDA11" s="53"/>
      <c r="VDB11" s="53"/>
      <c r="VDC11" s="53"/>
      <c r="VDD11" s="53"/>
      <c r="VDE11" s="53"/>
      <c r="VDF11" s="53"/>
      <c r="VDG11" s="53"/>
      <c r="VDH11" s="53"/>
      <c r="VDI11" s="53"/>
      <c r="VDJ11" s="53"/>
      <c r="VDK11" s="53"/>
      <c r="VDL11" s="53"/>
      <c r="VDM11" s="53"/>
      <c r="VDN11" s="53"/>
      <c r="VDO11" s="53"/>
      <c r="VDP11" s="53"/>
      <c r="VDQ11" s="53"/>
      <c r="VDR11" s="53"/>
      <c r="VDS11" s="53"/>
      <c r="VDT11" s="53"/>
      <c r="VDU11" s="53"/>
      <c r="VDV11" s="53"/>
      <c r="VDW11" s="53"/>
      <c r="VDX11" s="53"/>
      <c r="VDY11" s="53"/>
      <c r="VDZ11" s="53"/>
      <c r="VEA11" s="53"/>
      <c r="VEB11" s="53"/>
      <c r="VEC11" s="53"/>
      <c r="VED11" s="53"/>
      <c r="VEE11" s="53"/>
      <c r="VEF11" s="53"/>
      <c r="VEG11" s="53"/>
      <c r="VEH11" s="53"/>
      <c r="VEI11" s="53"/>
      <c r="VEJ11" s="53"/>
      <c r="VEK11" s="53"/>
      <c r="VEL11" s="53"/>
      <c r="VEM11" s="53"/>
      <c r="VEN11" s="53"/>
      <c r="VEO11" s="53"/>
      <c r="VEP11" s="53"/>
      <c r="VEQ11" s="53"/>
      <c r="VER11" s="53"/>
      <c r="VES11" s="53"/>
      <c r="VET11" s="53"/>
      <c r="VEU11" s="53"/>
      <c r="VEV11" s="53"/>
      <c r="VEW11" s="53"/>
      <c r="VEX11" s="53"/>
      <c r="VEY11" s="53"/>
      <c r="VEZ11" s="53"/>
      <c r="VFA11" s="53"/>
      <c r="VFB11" s="53"/>
      <c r="VFC11" s="53"/>
      <c r="VFD11" s="53"/>
      <c r="VFE11" s="53"/>
      <c r="VFF11" s="53"/>
      <c r="VFG11" s="53"/>
      <c r="VFH11" s="53"/>
      <c r="VFI11" s="53"/>
      <c r="VFJ11" s="53"/>
      <c r="VFK11" s="53"/>
      <c r="VFL11" s="53"/>
      <c r="VFM11" s="53"/>
      <c r="VFN11" s="53"/>
      <c r="VFO11" s="53"/>
      <c r="VFP11" s="53"/>
      <c r="VFQ11" s="53"/>
      <c r="VFR11" s="53"/>
      <c r="VFS11" s="53"/>
      <c r="VFT11" s="53"/>
      <c r="VFU11" s="53"/>
      <c r="VFV11" s="53"/>
      <c r="VFW11" s="53"/>
      <c r="VFX11" s="53"/>
      <c r="VFY11" s="53"/>
      <c r="VFZ11" s="53"/>
      <c r="VGA11" s="53"/>
      <c r="VGB11" s="53"/>
      <c r="VGC11" s="53"/>
      <c r="VGD11" s="53"/>
      <c r="VGE11" s="53"/>
      <c r="VGF11" s="53"/>
      <c r="VGG11" s="53"/>
      <c r="VGH11" s="53"/>
      <c r="VGI11" s="53"/>
      <c r="VGJ11" s="53"/>
      <c r="VGK11" s="53"/>
      <c r="VGL11" s="53"/>
      <c r="VGM11" s="53"/>
      <c r="VGN11" s="53"/>
      <c r="VGO11" s="53"/>
      <c r="VGP11" s="53"/>
      <c r="VGQ11" s="53"/>
      <c r="VGR11" s="53"/>
      <c r="VGS11" s="53"/>
      <c r="VGT11" s="53"/>
      <c r="VGU11" s="53"/>
      <c r="VGV11" s="53"/>
      <c r="VGW11" s="53"/>
      <c r="VGX11" s="53"/>
      <c r="VGY11" s="53"/>
      <c r="VGZ11" s="53"/>
      <c r="VHA11" s="53"/>
      <c r="VHB11" s="53"/>
      <c r="VHC11" s="53"/>
      <c r="VHD11" s="53"/>
      <c r="VHE11" s="53"/>
      <c r="VHF11" s="53"/>
      <c r="VHG11" s="53"/>
      <c r="VHH11" s="53"/>
      <c r="VHI11" s="53"/>
      <c r="VHJ11" s="53"/>
      <c r="VHK11" s="53"/>
      <c r="VHL11" s="53"/>
      <c r="VHM11" s="53"/>
      <c r="VHN11" s="53"/>
      <c r="VHO11" s="53"/>
      <c r="VHP11" s="53"/>
      <c r="VHQ11" s="53"/>
      <c r="VHR11" s="53"/>
      <c r="VHS11" s="53"/>
      <c r="VHT11" s="53"/>
      <c r="VHU11" s="53"/>
      <c r="VHV11" s="53"/>
      <c r="VHW11" s="53"/>
      <c r="VHX11" s="53"/>
      <c r="VHY11" s="53"/>
      <c r="VHZ11" s="53"/>
      <c r="VIA11" s="53"/>
      <c r="VIB11" s="53"/>
      <c r="VIC11" s="53"/>
      <c r="VID11" s="53"/>
      <c r="VIE11" s="53"/>
      <c r="VIF11" s="53"/>
      <c r="VIG11" s="53"/>
      <c r="VIH11" s="53"/>
      <c r="VII11" s="53"/>
      <c r="VIJ11" s="53"/>
      <c r="VIK11" s="53"/>
      <c r="VIL11" s="53"/>
      <c r="VIM11" s="53"/>
      <c r="VIN11" s="53"/>
      <c r="VIO11" s="53"/>
      <c r="VIP11" s="53"/>
      <c r="VIQ11" s="53"/>
      <c r="VIR11" s="53"/>
      <c r="VIS11" s="53"/>
      <c r="VIT11" s="53"/>
      <c r="VIU11" s="53"/>
      <c r="VIV11" s="53"/>
      <c r="VIW11" s="53"/>
      <c r="VIX11" s="53"/>
      <c r="VIY11" s="53"/>
      <c r="VIZ11" s="53"/>
      <c r="VJA11" s="53"/>
      <c r="VJB11" s="53"/>
      <c r="VJC11" s="53"/>
      <c r="VJD11" s="53"/>
      <c r="VJE11" s="53"/>
      <c r="VJF11" s="53"/>
      <c r="VJG11" s="53"/>
      <c r="VJH11" s="53"/>
      <c r="VJI11" s="53"/>
      <c r="VJJ11" s="53"/>
      <c r="VJK11" s="53"/>
      <c r="VJL11" s="53"/>
      <c r="VJM11" s="53"/>
      <c r="VJN11" s="53"/>
      <c r="VJO11" s="53"/>
      <c r="VJP11" s="53"/>
      <c r="VJQ11" s="53"/>
      <c r="VJR11" s="53"/>
      <c r="VJS11" s="53"/>
      <c r="VJT11" s="53"/>
      <c r="VJU11" s="53"/>
      <c r="VJV11" s="53"/>
      <c r="VJW11" s="53"/>
      <c r="VJX11" s="53"/>
      <c r="VJY11" s="53"/>
      <c r="VJZ11" s="53"/>
      <c r="VKA11" s="53"/>
      <c r="VKB11" s="53"/>
      <c r="VKC11" s="53"/>
      <c r="VKD11" s="53"/>
      <c r="VKE11" s="53"/>
      <c r="VKF11" s="53"/>
      <c r="VKG11" s="53"/>
      <c r="VKH11" s="53"/>
      <c r="VKI11" s="53"/>
      <c r="VKJ11" s="53"/>
      <c r="VKK11" s="53"/>
      <c r="VKL11" s="53"/>
      <c r="VKM11" s="53"/>
      <c r="VKN11" s="53"/>
      <c r="VKO11" s="53"/>
      <c r="VKP11" s="53"/>
      <c r="VKQ11" s="53"/>
      <c r="VKR11" s="53"/>
      <c r="VKS11" s="53"/>
      <c r="VKT11" s="53"/>
      <c r="VKU11" s="53"/>
      <c r="VKV11" s="53"/>
      <c r="VKW11" s="53"/>
      <c r="VKX11" s="53"/>
      <c r="VKY11" s="53"/>
      <c r="VKZ11" s="53"/>
      <c r="VLA11" s="53"/>
      <c r="VLB11" s="53"/>
      <c r="VLC11" s="53"/>
      <c r="VLD11" s="53"/>
      <c r="VLE11" s="53"/>
      <c r="VLF11" s="53"/>
      <c r="VLG11" s="53"/>
      <c r="VLH11" s="53"/>
      <c r="VLI11" s="53"/>
      <c r="VLJ11" s="53"/>
      <c r="VLK11" s="53"/>
      <c r="VLL11" s="53"/>
      <c r="VLM11" s="53"/>
      <c r="VLN11" s="53"/>
      <c r="VLO11" s="53"/>
      <c r="VLP11" s="53"/>
      <c r="VLQ11" s="53"/>
      <c r="VLR11" s="53"/>
      <c r="VLS11" s="53"/>
      <c r="VLT11" s="53"/>
      <c r="VLU11" s="53"/>
      <c r="VLV11" s="53"/>
      <c r="VLW11" s="53"/>
      <c r="VLX11" s="53"/>
      <c r="VLY11" s="53"/>
      <c r="VLZ11" s="53"/>
      <c r="VMA11" s="53"/>
      <c r="VMB11" s="53"/>
      <c r="VMC11" s="53"/>
      <c r="VMD11" s="53"/>
      <c r="VME11" s="53"/>
      <c r="VMF11" s="53"/>
      <c r="VMG11" s="53"/>
      <c r="VMH11" s="53"/>
      <c r="VMI11" s="53"/>
      <c r="VMJ11" s="53"/>
      <c r="VMK11" s="53"/>
      <c r="VML11" s="53"/>
      <c r="VMM11" s="53"/>
      <c r="VMN11" s="53"/>
      <c r="VMO11" s="53"/>
      <c r="VMP11" s="53"/>
      <c r="VMQ11" s="53"/>
      <c r="VMR11" s="53"/>
      <c r="VMS11" s="53"/>
      <c r="VMT11" s="53"/>
      <c r="VMU11" s="53"/>
      <c r="VMV11" s="53"/>
      <c r="VMW11" s="53"/>
      <c r="VMX11" s="53"/>
      <c r="VMY11" s="53"/>
      <c r="VMZ11" s="53"/>
      <c r="VNA11" s="53"/>
      <c r="VNB11" s="53"/>
      <c r="VNC11" s="53"/>
      <c r="VND11" s="53"/>
      <c r="VNE11" s="53"/>
      <c r="VNF11" s="53"/>
      <c r="VNG11" s="53"/>
      <c r="VNH11" s="53"/>
      <c r="VNI11" s="53"/>
      <c r="VNJ11" s="53"/>
      <c r="VNK11" s="53"/>
      <c r="VNL11" s="53"/>
      <c r="VNM11" s="53"/>
      <c r="VNN11" s="53"/>
      <c r="VNO11" s="53"/>
      <c r="VNP11" s="53"/>
      <c r="VNQ11" s="53"/>
      <c r="VNR11" s="53"/>
      <c r="VNS11" s="53"/>
      <c r="VNT11" s="53"/>
      <c r="VNU11" s="53"/>
      <c r="VNV11" s="53"/>
      <c r="VNW11" s="53"/>
      <c r="VNX11" s="53"/>
      <c r="VNY11" s="53"/>
      <c r="VNZ11" s="53"/>
      <c r="VOA11" s="53"/>
      <c r="VOB11" s="53"/>
      <c r="VOC11" s="53"/>
      <c r="VOD11" s="53"/>
      <c r="VOE11" s="53"/>
      <c r="VOF11" s="53"/>
      <c r="VOG11" s="53"/>
      <c r="VOH11" s="53"/>
      <c r="VOI11" s="53"/>
      <c r="VOJ11" s="53"/>
      <c r="VOK11" s="53"/>
      <c r="VOL11" s="53"/>
      <c r="VOM11" s="53"/>
      <c r="VON11" s="53"/>
      <c r="VOO11" s="53"/>
      <c r="VOP11" s="53"/>
      <c r="VOQ11" s="53"/>
      <c r="VOR11" s="53"/>
      <c r="VOS11" s="53"/>
      <c r="VOT11" s="53"/>
      <c r="VOU11" s="53"/>
      <c r="VOV11" s="53"/>
      <c r="VOW11" s="53"/>
      <c r="VOX11" s="53"/>
      <c r="VOY11" s="53"/>
      <c r="VOZ11" s="53"/>
      <c r="VPA11" s="53"/>
      <c r="VPB11" s="53"/>
      <c r="VPC11" s="53"/>
      <c r="VPD11" s="53"/>
      <c r="VPE11" s="53"/>
      <c r="VPF11" s="53"/>
      <c r="VPG11" s="53"/>
      <c r="VPH11" s="53"/>
      <c r="VPI11" s="53"/>
      <c r="VPJ11" s="53"/>
      <c r="VPK11" s="53"/>
      <c r="VPL11" s="53"/>
      <c r="VPM11" s="53"/>
      <c r="VPN11" s="53"/>
      <c r="VPO11" s="53"/>
      <c r="VPP11" s="53"/>
      <c r="VPQ11" s="53"/>
      <c r="VPR11" s="53"/>
      <c r="VPS11" s="53"/>
      <c r="VPT11" s="53"/>
      <c r="VPU11" s="53"/>
      <c r="VPV11" s="53"/>
      <c r="VPW11" s="53"/>
      <c r="VPX11" s="53"/>
      <c r="VPY11" s="53"/>
      <c r="VPZ11" s="53"/>
      <c r="VQA11" s="53"/>
      <c r="VQB11" s="53"/>
      <c r="VQC11" s="53"/>
      <c r="VQD11" s="53"/>
      <c r="VQE11" s="53"/>
      <c r="VQF11" s="53"/>
      <c r="VQG11" s="53"/>
      <c r="VQH11" s="53"/>
      <c r="VQI11" s="53"/>
      <c r="VQJ11" s="53"/>
      <c r="VQK11" s="53"/>
      <c r="VQL11" s="53"/>
      <c r="VQM11" s="53"/>
      <c r="VQN11" s="53"/>
      <c r="VQO11" s="53"/>
      <c r="VQP11" s="53"/>
      <c r="VQQ11" s="53"/>
      <c r="VQR11" s="53"/>
      <c r="VQS11" s="53"/>
      <c r="VQT11" s="53"/>
      <c r="VQU11" s="53"/>
      <c r="VQV11" s="53"/>
      <c r="VQW11" s="53"/>
      <c r="VQX11" s="53"/>
      <c r="VQY11" s="53"/>
      <c r="VQZ11" s="53"/>
      <c r="VRA11" s="53"/>
      <c r="VRB11" s="53"/>
      <c r="VRC11" s="53"/>
      <c r="VRD11" s="53"/>
      <c r="VRE11" s="53"/>
      <c r="VRF11" s="53"/>
      <c r="VRG11" s="53"/>
      <c r="VRH11" s="53"/>
      <c r="VRI11" s="53"/>
      <c r="VRJ11" s="53"/>
      <c r="VRK11" s="53"/>
      <c r="VRL11" s="53"/>
      <c r="VRM11" s="53"/>
      <c r="VRN11" s="53"/>
      <c r="VRO11" s="53"/>
      <c r="VRP11" s="53"/>
      <c r="VRQ11" s="53"/>
      <c r="VRR11" s="53"/>
      <c r="VRS11" s="53"/>
      <c r="VRT11" s="53"/>
      <c r="VRU11" s="53"/>
      <c r="VRV11" s="53"/>
      <c r="VRW11" s="53"/>
      <c r="VRX11" s="53"/>
      <c r="VRY11" s="53"/>
      <c r="VRZ11" s="53"/>
      <c r="VSA11" s="53"/>
      <c r="VSB11" s="53"/>
      <c r="VSC11" s="53"/>
      <c r="VSD11" s="53"/>
      <c r="VSE11" s="53"/>
      <c r="VSF11" s="53"/>
      <c r="VSG11" s="53"/>
      <c r="VSH11" s="53"/>
      <c r="VSI11" s="53"/>
      <c r="VSJ11" s="53"/>
      <c r="VSK11" s="53"/>
      <c r="VSL11" s="53"/>
      <c r="VSM11" s="53"/>
      <c r="VSN11" s="53"/>
      <c r="VSO11" s="53"/>
      <c r="VSP11" s="53"/>
      <c r="VSQ11" s="53"/>
      <c r="VSR11" s="53"/>
      <c r="VSS11" s="53"/>
      <c r="VST11" s="53"/>
      <c r="VSU11" s="53"/>
      <c r="VSV11" s="53"/>
      <c r="VSW11" s="53"/>
      <c r="VSX11" s="53"/>
      <c r="VSY11" s="53"/>
      <c r="VSZ11" s="53"/>
      <c r="VTA11" s="53"/>
      <c r="VTB11" s="53"/>
      <c r="VTC11" s="53"/>
      <c r="VTD11" s="53"/>
      <c r="VTE11" s="53"/>
      <c r="VTF11" s="53"/>
      <c r="VTG11" s="53"/>
      <c r="VTH11" s="53"/>
      <c r="VTI11" s="53"/>
      <c r="VTJ11" s="53"/>
      <c r="VTK11" s="53"/>
      <c r="VTL11" s="53"/>
      <c r="VTM11" s="53"/>
      <c r="VTN11" s="53"/>
      <c r="VTO11" s="53"/>
      <c r="VTP11" s="53"/>
      <c r="VTQ11" s="53"/>
      <c r="VTR11" s="53"/>
      <c r="VTS11" s="53"/>
      <c r="VTT11" s="53"/>
      <c r="VTU11" s="53"/>
      <c r="VTV11" s="53"/>
      <c r="VTW11" s="53"/>
      <c r="VTX11" s="53"/>
      <c r="VTY11" s="53"/>
      <c r="VTZ11" s="53"/>
      <c r="VUA11" s="53"/>
      <c r="VUB11" s="53"/>
      <c r="VUC11" s="53"/>
      <c r="VUD11" s="53"/>
      <c r="VUE11" s="53"/>
      <c r="VUF11" s="53"/>
      <c r="VUG11" s="53"/>
      <c r="VUH11" s="53"/>
      <c r="VUI11" s="53"/>
      <c r="VUJ11" s="53"/>
      <c r="VUK11" s="53"/>
      <c r="VUL11" s="53"/>
      <c r="VUM11" s="53"/>
      <c r="VUN11" s="53"/>
      <c r="VUO11" s="53"/>
      <c r="VUP11" s="53"/>
      <c r="VUQ11" s="53"/>
      <c r="VUR11" s="53"/>
      <c r="VUS11" s="53"/>
      <c r="VUT11" s="53"/>
      <c r="VUU11" s="53"/>
      <c r="VUV11" s="53"/>
      <c r="VUW11" s="53"/>
      <c r="VUX11" s="53"/>
      <c r="VUY11" s="53"/>
      <c r="VUZ11" s="53"/>
      <c r="VVA11" s="53"/>
      <c r="VVB11" s="53"/>
      <c r="VVC11" s="53"/>
      <c r="VVD11" s="53"/>
      <c r="VVE11" s="53"/>
      <c r="VVF11" s="53"/>
      <c r="VVG11" s="53"/>
      <c r="VVH11" s="53"/>
      <c r="VVI11" s="53"/>
      <c r="VVJ11" s="53"/>
      <c r="VVK11" s="53"/>
      <c r="VVL11" s="53"/>
      <c r="VVM11" s="53"/>
      <c r="VVN11" s="53"/>
      <c r="VVO11" s="53"/>
      <c r="VVP11" s="53"/>
      <c r="VVQ11" s="53"/>
      <c r="VVR11" s="53"/>
      <c r="VVS11" s="53"/>
      <c r="VVT11" s="53"/>
      <c r="VVU11" s="53"/>
      <c r="VVV11" s="53"/>
      <c r="VVW11" s="53"/>
      <c r="VVX11" s="53"/>
      <c r="VVY11" s="53"/>
      <c r="VVZ11" s="53"/>
      <c r="VWA11" s="53"/>
      <c r="VWB11" s="53"/>
      <c r="VWC11" s="53"/>
      <c r="VWD11" s="53"/>
      <c r="VWE11" s="53"/>
      <c r="VWF11" s="53"/>
      <c r="VWG11" s="53"/>
      <c r="VWH11" s="53"/>
      <c r="VWI11" s="53"/>
      <c r="VWJ11" s="53"/>
      <c r="VWK11" s="53"/>
      <c r="VWL11" s="53"/>
      <c r="VWM11" s="53"/>
      <c r="VWN11" s="53"/>
      <c r="VWO11" s="53"/>
      <c r="VWP11" s="53"/>
      <c r="VWQ11" s="53"/>
      <c r="VWR11" s="53"/>
      <c r="VWS11" s="53"/>
      <c r="VWT11" s="53"/>
      <c r="VWU11" s="53"/>
      <c r="VWV11" s="53"/>
      <c r="VWW11" s="53"/>
      <c r="VWX11" s="53"/>
      <c r="VWY11" s="53"/>
      <c r="VWZ11" s="53"/>
      <c r="VXA11" s="53"/>
      <c r="VXB11" s="53"/>
      <c r="VXC11" s="53"/>
      <c r="VXD11" s="53"/>
      <c r="VXE11" s="53"/>
      <c r="VXF11" s="53"/>
      <c r="VXG11" s="53"/>
      <c r="VXH11" s="53"/>
      <c r="VXI11" s="53"/>
      <c r="VXJ11" s="53"/>
      <c r="VXK11" s="53"/>
      <c r="VXL11" s="53"/>
      <c r="VXM11" s="53"/>
      <c r="VXN11" s="53"/>
      <c r="VXO11" s="53"/>
      <c r="VXP11" s="53"/>
      <c r="VXQ11" s="53"/>
      <c r="VXR11" s="53"/>
      <c r="VXS11" s="53"/>
      <c r="VXT11" s="53"/>
      <c r="VXU11" s="53"/>
      <c r="VXV11" s="53"/>
      <c r="VXW11" s="53"/>
      <c r="VXX11" s="53"/>
      <c r="VXY11" s="53"/>
      <c r="VXZ11" s="53"/>
      <c r="VYA11" s="53"/>
      <c r="VYB11" s="53"/>
      <c r="VYC11" s="53"/>
      <c r="VYD11" s="53"/>
      <c r="VYE11" s="53"/>
      <c r="VYF11" s="53"/>
      <c r="VYG11" s="53"/>
      <c r="VYH11" s="53"/>
      <c r="VYI11" s="53"/>
      <c r="VYJ11" s="53"/>
      <c r="VYK11" s="53"/>
      <c r="VYL11" s="53"/>
      <c r="VYM11" s="53"/>
      <c r="VYN11" s="53"/>
      <c r="VYO11" s="53"/>
      <c r="VYP11" s="53"/>
      <c r="VYQ11" s="53"/>
      <c r="VYR11" s="53"/>
      <c r="VYS11" s="53"/>
      <c r="VYT11" s="53"/>
      <c r="VYU11" s="53"/>
      <c r="VYV11" s="53"/>
      <c r="VYW11" s="53"/>
      <c r="VYX11" s="53"/>
      <c r="VYY11" s="53"/>
      <c r="VYZ11" s="53"/>
      <c r="VZA11" s="53"/>
      <c r="VZB11" s="53"/>
      <c r="VZC11" s="53"/>
      <c r="VZD11" s="53"/>
      <c r="VZE11" s="53"/>
      <c r="VZF11" s="53"/>
      <c r="VZG11" s="53"/>
      <c r="VZH11" s="53"/>
      <c r="VZI11" s="53"/>
      <c r="VZJ11" s="53"/>
      <c r="VZK11" s="53"/>
      <c r="VZL11" s="53"/>
      <c r="VZM11" s="53"/>
      <c r="VZN11" s="53"/>
      <c r="VZO11" s="53"/>
      <c r="VZP11" s="53"/>
      <c r="VZQ11" s="53"/>
      <c r="VZR11" s="53"/>
      <c r="VZS11" s="53"/>
      <c r="VZT11" s="53"/>
      <c r="VZU11" s="53"/>
      <c r="VZV11" s="53"/>
      <c r="VZW11" s="53"/>
      <c r="VZX11" s="53"/>
      <c r="VZY11" s="53"/>
      <c r="VZZ11" s="53"/>
      <c r="WAA11" s="53"/>
      <c r="WAB11" s="53"/>
      <c r="WAC11" s="53"/>
      <c r="WAD11" s="53"/>
      <c r="WAE11" s="53"/>
      <c r="WAF11" s="53"/>
      <c r="WAG11" s="53"/>
      <c r="WAH11" s="53"/>
      <c r="WAI11" s="53"/>
      <c r="WAJ11" s="53"/>
      <c r="WAK11" s="53"/>
      <c r="WAL11" s="53"/>
      <c r="WAM11" s="53"/>
      <c r="WAN11" s="53"/>
      <c r="WAO11" s="53"/>
      <c r="WAP11" s="53"/>
      <c r="WAQ11" s="53"/>
      <c r="WAR11" s="53"/>
      <c r="WAS11" s="53"/>
      <c r="WAT11" s="53"/>
      <c r="WAU11" s="53"/>
      <c r="WAV11" s="53"/>
      <c r="WAW11" s="53"/>
      <c r="WAX11" s="53"/>
      <c r="WAY11" s="53"/>
      <c r="WAZ11" s="53"/>
      <c r="WBA11" s="53"/>
      <c r="WBB11" s="53"/>
      <c r="WBC11" s="53"/>
      <c r="WBD11" s="53"/>
      <c r="WBE11" s="53"/>
      <c r="WBF11" s="53"/>
      <c r="WBG11" s="53"/>
      <c r="WBH11" s="53"/>
      <c r="WBI11" s="53"/>
      <c r="WBJ11" s="53"/>
      <c r="WBK11" s="53"/>
      <c r="WBL11" s="53"/>
      <c r="WBM11" s="53"/>
      <c r="WBN11" s="53"/>
      <c r="WBO11" s="53"/>
      <c r="WBP11" s="53"/>
      <c r="WBQ11" s="53"/>
      <c r="WBR11" s="53"/>
      <c r="WBS11" s="53"/>
      <c r="WBT11" s="53"/>
      <c r="WBU11" s="53"/>
      <c r="WBV11" s="53"/>
      <c r="WBW11" s="53"/>
      <c r="WBX11" s="53"/>
      <c r="WBY11" s="53"/>
      <c r="WBZ11" s="53"/>
      <c r="WCA11" s="53"/>
      <c r="WCB11" s="53"/>
      <c r="WCC11" s="53"/>
      <c r="WCD11" s="53"/>
      <c r="WCE11" s="53"/>
      <c r="WCF11" s="53"/>
      <c r="WCG11" s="53"/>
      <c r="WCH11" s="53"/>
      <c r="WCI11" s="53"/>
      <c r="WCJ11" s="53"/>
      <c r="WCK11" s="53"/>
      <c r="WCL11" s="53"/>
      <c r="WCM11" s="53"/>
      <c r="WCN11" s="53"/>
      <c r="WCO11" s="53"/>
      <c r="WCP11" s="53"/>
      <c r="WCQ11" s="53"/>
      <c r="WCR11" s="53"/>
      <c r="WCS11" s="53"/>
      <c r="WCT11" s="53"/>
      <c r="WCU11" s="53"/>
      <c r="WCV11" s="53"/>
      <c r="WCW11" s="53"/>
      <c r="WCX11" s="53"/>
      <c r="WCY11" s="53"/>
      <c r="WCZ11" s="53"/>
      <c r="WDA11" s="53"/>
      <c r="WDB11" s="53"/>
      <c r="WDC11" s="53"/>
      <c r="WDD11" s="53"/>
      <c r="WDE11" s="53"/>
      <c r="WDF11" s="53"/>
      <c r="WDG11" s="53"/>
      <c r="WDH11" s="53"/>
      <c r="WDI11" s="53"/>
      <c r="WDJ11" s="53"/>
      <c r="WDK11" s="53"/>
      <c r="WDL11" s="53"/>
      <c r="WDM11" s="53"/>
      <c r="WDN11" s="53"/>
      <c r="WDO11" s="53"/>
      <c r="WDP11" s="53"/>
      <c r="WDQ11" s="53"/>
      <c r="WDR11" s="53"/>
      <c r="WDS11" s="53"/>
      <c r="WDT11" s="53"/>
      <c r="WDU11" s="53"/>
      <c r="WDV11" s="53"/>
      <c r="WDW11" s="53"/>
      <c r="WDX11" s="53"/>
      <c r="WDY11" s="53"/>
      <c r="WDZ11" s="53"/>
      <c r="WEA11" s="53"/>
      <c r="WEB11" s="53"/>
      <c r="WEC11" s="53"/>
      <c r="WED11" s="53"/>
      <c r="WEE11" s="53"/>
      <c r="WEF11" s="53"/>
      <c r="WEG11" s="53"/>
      <c r="WEH11" s="53"/>
      <c r="WEI11" s="53"/>
      <c r="WEJ11" s="53"/>
      <c r="WEK11" s="53"/>
      <c r="WEL11" s="53"/>
      <c r="WEM11" s="53"/>
      <c r="WEN11" s="53"/>
      <c r="WEO11" s="53"/>
      <c r="WEP11" s="53"/>
      <c r="WEQ11" s="53"/>
      <c r="WER11" s="53"/>
      <c r="WES11" s="53"/>
      <c r="WET11" s="53"/>
      <c r="WEU11" s="53"/>
      <c r="WEV11" s="53"/>
      <c r="WEW11" s="53"/>
      <c r="WEX11" s="53"/>
      <c r="WEY11" s="53"/>
      <c r="WEZ11" s="53"/>
      <c r="WFA11" s="53"/>
      <c r="WFB11" s="53"/>
      <c r="WFC11" s="53"/>
      <c r="WFD11" s="53"/>
      <c r="WFE11" s="53"/>
      <c r="WFF11" s="53"/>
      <c r="WFG11" s="53"/>
      <c r="WFH11" s="53"/>
      <c r="WFI11" s="53"/>
      <c r="WFJ11" s="53"/>
      <c r="WFK11" s="53"/>
      <c r="WFL11" s="53"/>
      <c r="WFM11" s="53"/>
      <c r="WFN11" s="53"/>
      <c r="WFO11" s="53"/>
      <c r="WFP11" s="53"/>
      <c r="WFQ11" s="53"/>
      <c r="WFR11" s="53"/>
      <c r="WFS11" s="53"/>
      <c r="WFT11" s="53"/>
      <c r="WFU11" s="53"/>
      <c r="WFV11" s="53"/>
      <c r="WFW11" s="53"/>
      <c r="WFX11" s="53"/>
      <c r="WFY11" s="53"/>
      <c r="WFZ11" s="53"/>
      <c r="WGA11" s="53"/>
      <c r="WGB11" s="53"/>
      <c r="WGC11" s="53"/>
      <c r="WGD11" s="53"/>
      <c r="WGE11" s="53"/>
      <c r="WGF11" s="53"/>
      <c r="WGG11" s="53"/>
      <c r="WGH11" s="53"/>
      <c r="WGI11" s="53"/>
      <c r="WGJ11" s="53"/>
      <c r="WGK11" s="53"/>
      <c r="WGL11" s="53"/>
      <c r="WGM11" s="53"/>
      <c r="WGN11" s="53"/>
      <c r="WGO11" s="53"/>
      <c r="WGP11" s="53"/>
      <c r="WGQ11" s="53"/>
      <c r="WGR11" s="53"/>
      <c r="WGS11" s="53"/>
      <c r="WGT11" s="53"/>
      <c r="WGU11" s="53"/>
      <c r="WGV11" s="53"/>
      <c r="WGW11" s="53"/>
      <c r="WGX11" s="53"/>
      <c r="WGY11" s="53"/>
      <c r="WGZ11" s="53"/>
      <c r="WHA11" s="53"/>
      <c r="WHB11" s="53"/>
      <c r="WHC11" s="53"/>
      <c r="WHD11" s="53"/>
      <c r="WHE11" s="53"/>
      <c r="WHF11" s="53"/>
      <c r="WHG11" s="53"/>
      <c r="WHH11" s="53"/>
      <c r="WHI11" s="53"/>
      <c r="WHJ11" s="53"/>
      <c r="WHK11" s="53"/>
      <c r="WHL11" s="53"/>
      <c r="WHM11" s="53"/>
      <c r="WHN11" s="53"/>
      <c r="WHO11" s="53"/>
      <c r="WHP11" s="53"/>
      <c r="WHQ11" s="53"/>
      <c r="WHR11" s="53"/>
      <c r="WHS11" s="53"/>
      <c r="WHT11" s="53"/>
      <c r="WHU11" s="53"/>
      <c r="WHV11" s="53"/>
      <c r="WHW11" s="53"/>
      <c r="WHX11" s="53"/>
      <c r="WHY11" s="53"/>
      <c r="WHZ11" s="53"/>
      <c r="WIA11" s="53"/>
      <c r="WIB11" s="53"/>
      <c r="WIC11" s="53"/>
      <c r="WID11" s="53"/>
      <c r="WIE11" s="53"/>
      <c r="WIF11" s="53"/>
      <c r="WIG11" s="53"/>
      <c r="WIH11" s="53"/>
      <c r="WII11" s="53"/>
      <c r="WIJ11" s="53"/>
      <c r="WIK11" s="53"/>
      <c r="WIL11" s="53"/>
      <c r="WIM11" s="53"/>
      <c r="WIN11" s="53"/>
      <c r="WIO11" s="53"/>
      <c r="WIP11" s="53"/>
      <c r="WIQ11" s="53"/>
      <c r="WIR11" s="53"/>
      <c r="WIS11" s="53"/>
      <c r="WIT11" s="53"/>
      <c r="WIU11" s="53"/>
      <c r="WIV11" s="53"/>
      <c r="WIW11" s="53"/>
      <c r="WIX11" s="53"/>
      <c r="WIY11" s="53"/>
      <c r="WIZ11" s="53"/>
      <c r="WJA11" s="53"/>
      <c r="WJB11" s="53"/>
      <c r="WJC11" s="53"/>
      <c r="WJD11" s="53"/>
      <c r="WJE11" s="53"/>
      <c r="WJF11" s="53"/>
      <c r="WJG11" s="53"/>
      <c r="WJH11" s="53"/>
      <c r="WJI11" s="53"/>
      <c r="WJJ11" s="53"/>
      <c r="WJK11" s="53"/>
      <c r="WJL11" s="53"/>
      <c r="WJM11" s="53"/>
      <c r="WJN11" s="53"/>
      <c r="WJO11" s="53"/>
      <c r="WJP11" s="53"/>
      <c r="WJQ11" s="53"/>
      <c r="WJR11" s="53"/>
      <c r="WJS11" s="53"/>
      <c r="WJT11" s="53"/>
      <c r="WJU11" s="53"/>
      <c r="WJV11" s="53"/>
      <c r="WJW11" s="53"/>
      <c r="WJX11" s="53"/>
      <c r="WJY11" s="53"/>
      <c r="WJZ11" s="53"/>
      <c r="WKA11" s="53"/>
      <c r="WKB11" s="53"/>
      <c r="WKC11" s="53"/>
      <c r="WKD11" s="53"/>
      <c r="WKE11" s="53"/>
      <c r="WKF11" s="53"/>
      <c r="WKG11" s="53"/>
      <c r="WKH11" s="53"/>
      <c r="WKI11" s="53"/>
      <c r="WKJ11" s="53"/>
      <c r="WKK11" s="53"/>
      <c r="WKL11" s="53"/>
      <c r="WKM11" s="53"/>
      <c r="WKN11" s="53"/>
      <c r="WKO11" s="53"/>
      <c r="WKP11" s="53"/>
      <c r="WKQ11" s="53"/>
      <c r="WKR11" s="53"/>
      <c r="WKS11" s="53"/>
      <c r="WKT11" s="53"/>
      <c r="WKU11" s="53"/>
      <c r="WKV11" s="53"/>
      <c r="WKW11" s="53"/>
      <c r="WKX11" s="53"/>
      <c r="WKY11" s="53"/>
      <c r="WKZ11" s="53"/>
      <c r="WLA11" s="53"/>
      <c r="WLB11" s="53"/>
      <c r="WLC11" s="53"/>
      <c r="WLD11" s="53"/>
      <c r="WLE11" s="53"/>
      <c r="WLF11" s="53"/>
      <c r="WLG11" s="53"/>
      <c r="WLH11" s="53"/>
      <c r="WLI11" s="53"/>
      <c r="WLJ11" s="53"/>
      <c r="WLK11" s="53"/>
      <c r="WLL11" s="53"/>
      <c r="WLM11" s="53"/>
      <c r="WLN11" s="53"/>
      <c r="WLO11" s="53"/>
      <c r="WLP11" s="53"/>
      <c r="WLQ11" s="53"/>
      <c r="WLR11" s="53"/>
      <c r="WLS11" s="53"/>
      <c r="WLT11" s="53"/>
      <c r="WLU11" s="53"/>
      <c r="WLV11" s="53"/>
      <c r="WLW11" s="53"/>
      <c r="WLX11" s="53"/>
      <c r="WLY11" s="53"/>
      <c r="WLZ11" s="53"/>
      <c r="WMA11" s="53"/>
      <c r="WMB11" s="53"/>
      <c r="WMC11" s="53"/>
      <c r="WMD11" s="53"/>
      <c r="WME11" s="53"/>
      <c r="WMF11" s="53"/>
      <c r="WMG11" s="53"/>
      <c r="WMH11" s="53"/>
      <c r="WMI11" s="53"/>
      <c r="WMJ11" s="53"/>
      <c r="WMK11" s="53"/>
      <c r="WML11" s="53"/>
      <c r="WMM11" s="53"/>
      <c r="WMN11" s="53"/>
      <c r="WMO11" s="53"/>
      <c r="WMP11" s="53"/>
      <c r="WMQ11" s="53"/>
      <c r="WMR11" s="53"/>
      <c r="WMS11" s="53"/>
      <c r="WMT11" s="53"/>
      <c r="WMU11" s="53"/>
      <c r="WMV11" s="53"/>
      <c r="WMW11" s="53"/>
      <c r="WMX11" s="53"/>
      <c r="WMY11" s="53"/>
      <c r="WMZ11" s="53"/>
      <c r="WNA11" s="53"/>
      <c r="WNB11" s="53"/>
      <c r="WNC11" s="53"/>
      <c r="WND11" s="53"/>
      <c r="WNE11" s="53"/>
      <c r="WNF11" s="53"/>
      <c r="WNG11" s="53"/>
      <c r="WNH11" s="53"/>
      <c r="WNI11" s="53"/>
      <c r="WNJ11" s="53"/>
      <c r="WNK11" s="53"/>
      <c r="WNL11" s="53"/>
      <c r="WNM11" s="53"/>
      <c r="WNN11" s="53"/>
      <c r="WNO11" s="53"/>
      <c r="WNP11" s="53"/>
      <c r="WNQ11" s="53"/>
      <c r="WNR11" s="53"/>
      <c r="WNS11" s="53"/>
      <c r="WNT11" s="53"/>
      <c r="WNU11" s="53"/>
      <c r="WNV11" s="53"/>
      <c r="WNW11" s="53"/>
      <c r="WNX11" s="53"/>
      <c r="WNY11" s="53"/>
      <c r="WNZ11" s="53"/>
      <c r="WOA11" s="53"/>
      <c r="WOB11" s="53"/>
      <c r="WOC11" s="53"/>
      <c r="WOD11" s="53"/>
      <c r="WOE11" s="53"/>
      <c r="WOF11" s="53"/>
      <c r="WOG11" s="53"/>
      <c r="WOH11" s="53"/>
      <c r="WOI11" s="53"/>
      <c r="WOJ11" s="53"/>
      <c r="WOK11" s="53"/>
      <c r="WOL11" s="53"/>
      <c r="WOM11" s="53"/>
      <c r="WON11" s="53"/>
      <c r="WOO11" s="53"/>
      <c r="WOP11" s="53"/>
      <c r="WOQ11" s="53"/>
      <c r="WOR11" s="53"/>
      <c r="WOS11" s="53"/>
      <c r="WOT11" s="53"/>
      <c r="WOU11" s="53"/>
      <c r="WOV11" s="53"/>
      <c r="WOW11" s="53"/>
      <c r="WOX11" s="53"/>
      <c r="WOY11" s="53"/>
      <c r="WOZ11" s="53"/>
      <c r="WPA11" s="53"/>
      <c r="WPB11" s="53"/>
      <c r="WPC11" s="53"/>
      <c r="WPD11" s="53"/>
      <c r="WPE11" s="53"/>
      <c r="WPF11" s="53"/>
      <c r="WPG11" s="53"/>
      <c r="WPH11" s="53"/>
      <c r="WPI11" s="53"/>
      <c r="WPJ11" s="53"/>
      <c r="WPK11" s="53"/>
      <c r="WPL11" s="53"/>
      <c r="WPM11" s="53"/>
      <c r="WPN11" s="53"/>
      <c r="WPO11" s="53"/>
      <c r="WPP11" s="53"/>
      <c r="WPQ11" s="53"/>
      <c r="WPR11" s="53"/>
      <c r="WPS11" s="53"/>
      <c r="WPT11" s="53"/>
      <c r="WPU11" s="53"/>
      <c r="WPV11" s="53"/>
      <c r="WPW11" s="53"/>
      <c r="WPX11" s="53"/>
      <c r="WPY11" s="53"/>
      <c r="WPZ11" s="53"/>
      <c r="WQA11" s="53"/>
      <c r="WQB11" s="53"/>
      <c r="WQC11" s="53"/>
      <c r="WQD11" s="53"/>
      <c r="WQE11" s="53"/>
      <c r="WQF11" s="53"/>
      <c r="WQG11" s="53"/>
      <c r="WQH11" s="53"/>
      <c r="WQI11" s="53"/>
      <c r="WQJ11" s="53"/>
      <c r="WQK11" s="53"/>
      <c r="WQL11" s="53"/>
      <c r="WQM11" s="53"/>
      <c r="WQN11" s="53"/>
      <c r="WQO11" s="53"/>
      <c r="WQP11" s="53"/>
      <c r="WQQ11" s="53"/>
      <c r="WQR11" s="53"/>
      <c r="WQS11" s="53"/>
      <c r="WQT11" s="53"/>
      <c r="WQU11" s="53"/>
      <c r="WQV11" s="53"/>
      <c r="WQW11" s="53"/>
      <c r="WQX11" s="53"/>
      <c r="WQY11" s="53"/>
      <c r="WQZ11" s="53"/>
      <c r="WRA11" s="53"/>
      <c r="WRB11" s="53"/>
      <c r="WRC11" s="53"/>
      <c r="WRD11" s="53"/>
      <c r="WRE11" s="53"/>
      <c r="WRF11" s="53"/>
      <c r="WRG11" s="53"/>
      <c r="WRH11" s="53"/>
      <c r="WRI11" s="53"/>
      <c r="WRJ11" s="53"/>
      <c r="WRK11" s="53"/>
      <c r="WRL11" s="53"/>
      <c r="WRM11" s="53"/>
      <c r="WRN11" s="53"/>
      <c r="WRO11" s="53"/>
      <c r="WRP11" s="53"/>
      <c r="WRQ11" s="53"/>
      <c r="WRR11" s="53"/>
      <c r="WRS11" s="53"/>
      <c r="WRT11" s="53"/>
      <c r="WRU11" s="53"/>
      <c r="WRV11" s="53"/>
      <c r="WRW11" s="53"/>
      <c r="WRX11" s="53"/>
      <c r="WRY11" s="53"/>
      <c r="WRZ11" s="53"/>
      <c r="WSA11" s="53"/>
      <c r="WSB11" s="53"/>
      <c r="WSC11" s="53"/>
      <c r="WSD11" s="53"/>
      <c r="WSE11" s="53"/>
      <c r="WSF11" s="53"/>
      <c r="WSG11" s="53"/>
      <c r="WSH11" s="53"/>
      <c r="WSI11" s="53"/>
      <c r="WSJ11" s="53"/>
      <c r="WSK11" s="53"/>
      <c r="WSL11" s="53"/>
      <c r="WSM11" s="53"/>
      <c r="WSN11" s="53"/>
      <c r="WSO11" s="53"/>
      <c r="WSP11" s="53"/>
      <c r="WSQ11" s="53"/>
      <c r="WSR11" s="53"/>
      <c r="WSS11" s="53"/>
      <c r="WST11" s="53"/>
      <c r="WSU11" s="53"/>
      <c r="WSV11" s="53"/>
      <c r="WSW11" s="53"/>
      <c r="WSX11" s="53"/>
      <c r="WSY11" s="53"/>
      <c r="WSZ11" s="53"/>
      <c r="WTA11" s="53"/>
      <c r="WTB11" s="53"/>
      <c r="WTC11" s="53"/>
      <c r="WTD11" s="53"/>
      <c r="WTE11" s="53"/>
      <c r="WTF11" s="53"/>
      <c r="WTG11" s="53"/>
      <c r="WTH11" s="53"/>
      <c r="WTI11" s="53"/>
      <c r="WTJ11" s="53"/>
      <c r="WTK11" s="53"/>
      <c r="WTL11" s="53"/>
      <c r="WTM11" s="53"/>
      <c r="WTN11" s="53"/>
      <c r="WTO11" s="53"/>
      <c r="WTP11" s="53"/>
      <c r="WTQ11" s="53"/>
      <c r="WTR11" s="53"/>
      <c r="WTS11" s="53"/>
      <c r="WTT11" s="53"/>
      <c r="WTU11" s="53"/>
      <c r="WTV11" s="53"/>
      <c r="WTW11" s="53"/>
      <c r="WTX11" s="53"/>
      <c r="WTY11" s="53"/>
      <c r="WTZ11" s="53"/>
      <c r="WUA11" s="53"/>
      <c r="WUB11" s="53"/>
      <c r="WUC11" s="53"/>
      <c r="WUD11" s="53"/>
      <c r="WUE11" s="53"/>
      <c r="WUF11" s="53"/>
      <c r="WUG11" s="53"/>
      <c r="WUH11" s="53"/>
      <c r="WUI11" s="53"/>
      <c r="WUJ11" s="53"/>
      <c r="WUK11" s="53"/>
      <c r="WUL11" s="53"/>
      <c r="WUM11" s="53"/>
      <c r="WUN11" s="53"/>
      <c r="WUO11" s="53"/>
      <c r="WUP11" s="53"/>
      <c r="WUQ11" s="53"/>
      <c r="WUR11" s="53"/>
      <c r="WUS11" s="53"/>
      <c r="WUT11" s="53"/>
      <c r="WUU11" s="53"/>
      <c r="WUV11" s="53"/>
      <c r="WUW11" s="53"/>
      <c r="WUX11" s="53"/>
      <c r="WUY11" s="53"/>
      <c r="WUZ11" s="53"/>
      <c r="WVA11" s="53"/>
      <c r="WVB11" s="53"/>
      <c r="WVC11" s="53"/>
      <c r="WVD11" s="53"/>
      <c r="WVE11" s="53"/>
      <c r="WVF11" s="53"/>
      <c r="WVG11" s="53"/>
      <c r="WVH11" s="53"/>
      <c r="WVI11" s="53"/>
      <c r="WVJ11" s="53"/>
      <c r="WVK11" s="53"/>
      <c r="WVL11" s="53"/>
      <c r="WVM11" s="53"/>
      <c r="WVN11" s="53"/>
      <c r="WVO11" s="53"/>
      <c r="WVP11" s="53"/>
      <c r="WVQ11" s="53"/>
      <c r="WVR11" s="53"/>
      <c r="WVS11" s="53"/>
      <c r="WVT11" s="53"/>
      <c r="WVU11" s="53"/>
      <c r="WVV11" s="53"/>
      <c r="WVW11" s="53"/>
      <c r="WVX11" s="53"/>
      <c r="WVY11" s="53"/>
      <c r="WVZ11" s="53"/>
      <c r="WWA11" s="53"/>
      <c r="WWB11" s="53"/>
      <c r="WWC11" s="53"/>
      <c r="WWD11" s="53"/>
      <c r="WWE11" s="53"/>
      <c r="WWF11" s="53"/>
      <c r="WWG11" s="53"/>
      <c r="WWH11" s="53"/>
      <c r="WWI11" s="53"/>
      <c r="WWJ11" s="53"/>
      <c r="WWK11" s="53"/>
      <c r="WWL11" s="53"/>
      <c r="WWM11" s="53"/>
      <c r="WWN11" s="53"/>
      <c r="WWO11" s="53"/>
      <c r="WWP11" s="53"/>
      <c r="WWQ11" s="53"/>
      <c r="WWR11" s="53"/>
      <c r="WWS11" s="53"/>
      <c r="WWT11" s="53"/>
      <c r="WWU11" s="53"/>
      <c r="WWV11" s="53"/>
      <c r="WWW11" s="53"/>
      <c r="WWX11" s="53"/>
      <c r="WWY11" s="53"/>
      <c r="WWZ11" s="53"/>
      <c r="WXA11" s="53"/>
      <c r="WXB11" s="53"/>
      <c r="WXC11" s="53"/>
      <c r="WXD11" s="53"/>
      <c r="WXE11" s="53"/>
      <c r="WXF11" s="53"/>
      <c r="WXG11" s="53"/>
      <c r="WXH11" s="53"/>
      <c r="WXI11" s="53"/>
      <c r="WXJ11" s="53"/>
      <c r="WXK11" s="53"/>
      <c r="WXL11" s="53"/>
      <c r="WXM11" s="53"/>
      <c r="WXN11" s="53"/>
      <c r="WXO11" s="53"/>
      <c r="WXP11" s="53"/>
      <c r="WXQ11" s="53"/>
      <c r="WXR11" s="53"/>
      <c r="WXS11" s="53"/>
      <c r="WXT11" s="53"/>
      <c r="WXU11" s="53"/>
      <c r="WXV11" s="53"/>
      <c r="WXW11" s="53"/>
      <c r="WXX11" s="53"/>
      <c r="WXY11" s="53"/>
      <c r="WXZ11" s="53"/>
      <c r="WYA11" s="53"/>
      <c r="WYB11" s="53"/>
      <c r="WYC11" s="53"/>
      <c r="WYD11" s="53"/>
      <c r="WYE11" s="53"/>
      <c r="WYF11" s="53"/>
      <c r="WYG11" s="53"/>
      <c r="WYH11" s="53"/>
      <c r="WYI11" s="53"/>
      <c r="WYJ11" s="53"/>
      <c r="WYK11" s="53"/>
      <c r="WYL11" s="53"/>
      <c r="WYM11" s="53"/>
      <c r="WYN11" s="53"/>
      <c r="WYO11" s="53"/>
      <c r="WYP11" s="53"/>
      <c r="WYQ11" s="53"/>
      <c r="WYR11" s="53"/>
      <c r="WYS11" s="53"/>
      <c r="WYT11" s="53"/>
      <c r="WYU11" s="53"/>
      <c r="WYV11" s="53"/>
      <c r="WYW11" s="53"/>
      <c r="WYX11" s="53"/>
      <c r="WYY11" s="53"/>
      <c r="WYZ11" s="53"/>
      <c r="WZA11" s="53"/>
      <c r="WZB11" s="53"/>
      <c r="WZC11" s="53"/>
      <c r="WZD11" s="53"/>
      <c r="WZE11" s="53"/>
      <c r="WZF11" s="53"/>
      <c r="WZG11" s="53"/>
      <c r="WZH11" s="53"/>
      <c r="WZI11" s="53"/>
      <c r="WZJ11" s="53"/>
      <c r="WZK11" s="53"/>
      <c r="WZL11" s="53"/>
      <c r="WZM11" s="53"/>
      <c r="WZN11" s="53"/>
      <c r="WZO11" s="53"/>
      <c r="WZP11" s="53"/>
      <c r="WZQ11" s="53"/>
      <c r="WZR11" s="53"/>
      <c r="WZS11" s="53"/>
      <c r="WZT11" s="53"/>
      <c r="WZU11" s="53"/>
      <c r="WZV11" s="53"/>
      <c r="WZW11" s="53"/>
      <c r="WZX11" s="53"/>
      <c r="WZY11" s="53"/>
      <c r="WZZ11" s="53"/>
      <c r="XAA11" s="53"/>
      <c r="XAB11" s="53"/>
      <c r="XAC11" s="53"/>
      <c r="XAD11" s="53"/>
      <c r="XAE11" s="53"/>
      <c r="XAF11" s="53"/>
      <c r="XAG11" s="53"/>
      <c r="XAH11" s="53"/>
      <c r="XAI11" s="53"/>
      <c r="XAJ11" s="53"/>
      <c r="XAK11" s="53"/>
      <c r="XAL11" s="53"/>
      <c r="XAM11" s="53"/>
      <c r="XAN11" s="53"/>
      <c r="XAO11" s="53"/>
      <c r="XAP11" s="53"/>
      <c r="XAQ11" s="53"/>
      <c r="XAR11" s="53"/>
      <c r="XAS11" s="53"/>
      <c r="XAT11" s="53"/>
      <c r="XAU11" s="53"/>
      <c r="XAV11" s="53"/>
      <c r="XAW11" s="53"/>
      <c r="XAX11" s="53"/>
      <c r="XAY11" s="53"/>
      <c r="XAZ11" s="53"/>
      <c r="XBA11" s="53"/>
      <c r="XBB11" s="53"/>
      <c r="XBC11" s="53"/>
      <c r="XBD11" s="53"/>
      <c r="XBE11" s="53"/>
      <c r="XBF11" s="53"/>
      <c r="XBG11" s="53"/>
      <c r="XBH11" s="53"/>
      <c r="XBI11" s="53"/>
      <c r="XBJ11" s="53"/>
      <c r="XBK11" s="53"/>
      <c r="XBL11" s="53"/>
      <c r="XBM11" s="53"/>
      <c r="XBN11" s="53"/>
      <c r="XBO11" s="53"/>
      <c r="XBP11" s="53"/>
      <c r="XBQ11" s="53"/>
      <c r="XBR11" s="53"/>
      <c r="XBS11" s="53"/>
      <c r="XBT11" s="53"/>
      <c r="XBU11" s="53"/>
      <c r="XBV11" s="53"/>
      <c r="XBW11" s="53"/>
      <c r="XBX11" s="53"/>
      <c r="XBY11" s="53"/>
      <c r="XBZ11" s="53"/>
      <c r="XCA11" s="53"/>
      <c r="XCB11" s="53"/>
      <c r="XCC11" s="53"/>
      <c r="XCD11" s="53"/>
      <c r="XCE11" s="53"/>
      <c r="XCF11" s="53"/>
      <c r="XCG11" s="53"/>
      <c r="XCH11" s="53"/>
      <c r="XCI11" s="53"/>
      <c r="XCJ11" s="53"/>
      <c r="XCK11" s="53"/>
      <c r="XCL11" s="53"/>
      <c r="XCM11" s="53"/>
      <c r="XCN11" s="53"/>
      <c r="XCO11" s="53"/>
      <c r="XCP11" s="53"/>
      <c r="XCQ11" s="53"/>
      <c r="XCR11" s="53"/>
      <c r="XCS11" s="53"/>
      <c r="XCT11" s="53"/>
      <c r="XCU11" s="53"/>
      <c r="XCV11" s="53"/>
      <c r="XCW11" s="53"/>
      <c r="XCX11" s="53"/>
      <c r="XCY11" s="53"/>
      <c r="XCZ11" s="53"/>
      <c r="XDA11" s="53"/>
      <c r="XDB11" s="53"/>
      <c r="XDC11" s="53"/>
      <c r="XDD11" s="53"/>
      <c r="XDE11" s="53"/>
      <c r="XDF11" s="53"/>
      <c r="XDG11" s="53"/>
      <c r="XDH11" s="53"/>
      <c r="XDI11" s="53"/>
      <c r="XDJ11" s="53"/>
      <c r="XDK11" s="53"/>
      <c r="XDL11" s="53"/>
      <c r="XDM11" s="53"/>
      <c r="XDN11" s="53"/>
      <c r="XDO11" s="53"/>
      <c r="XDP11" s="53"/>
      <c r="XDQ11" s="53"/>
      <c r="XDR11" s="53"/>
      <c r="XDS11" s="53"/>
      <c r="XDT11" s="53"/>
      <c r="XDU11" s="53"/>
      <c r="XDV11" s="53"/>
      <c r="XDW11" s="53"/>
      <c r="XDX11" s="53"/>
      <c r="XDY11" s="53"/>
      <c r="XDZ11" s="53"/>
      <c r="XEA11" s="53"/>
      <c r="XEB11" s="53"/>
      <c r="XEC11" s="53"/>
      <c r="XED11" s="53"/>
      <c r="XEE11" s="53"/>
      <c r="XEF11" s="53"/>
      <c r="XEG11" s="53"/>
      <c r="XEH11" s="53"/>
      <c r="XEI11" s="53"/>
      <c r="XEJ11" s="53"/>
      <c r="XEK11" s="53"/>
      <c r="XEL11" s="53"/>
      <c r="XEM11" s="53"/>
      <c r="XEN11" s="53"/>
      <c r="XEO11" s="53"/>
      <c r="XEP11" s="53"/>
      <c r="XEQ11" s="53"/>
      <c r="XER11" s="53"/>
      <c r="XES11" s="53"/>
      <c r="XET11" s="53"/>
      <c r="XEU11" s="53"/>
      <c r="XEV11" s="53"/>
      <c r="XEW11" s="53"/>
      <c r="XEX11" s="53"/>
      <c r="XEY11" s="53"/>
      <c r="XEZ11" s="53"/>
      <c r="XFA11" s="53"/>
      <c r="XFB11" s="53"/>
      <c r="XFC11" s="53"/>
    </row>
    <row r="12" spans="1:16383" ht="11.4" customHeight="1" thickTop="1" x14ac:dyDescent="0.2"/>
    <row r="13" spans="1:16383" ht="11.4" customHeight="1" x14ac:dyDescent="0.2"/>
    <row r="14" spans="1:16383" ht="15" customHeight="1" x14ac:dyDescent="0.25">
      <c r="B14" s="58" t="s">
        <v>101</v>
      </c>
    </row>
    <row r="15" spans="1:16383" s="60" customFormat="1" ht="12" customHeight="1" x14ac:dyDescent="0.25">
      <c r="A15" s="49"/>
      <c r="B15" s="49"/>
      <c r="C15" s="59" t="s">
        <v>106</v>
      </c>
      <c r="D15" s="49"/>
      <c r="E15" s="49"/>
      <c r="F15" s="49"/>
      <c r="G15" s="49"/>
      <c r="H15" s="49"/>
      <c r="I15" s="49"/>
      <c r="J15" s="49"/>
      <c r="K15" s="49"/>
      <c r="L15" s="49"/>
      <c r="M15" s="49"/>
      <c r="N15" s="49"/>
      <c r="O15" s="49"/>
      <c r="P15" s="49"/>
      <c r="Q15" s="49"/>
      <c r="R15" s="49"/>
      <c r="S15" s="49"/>
      <c r="T15" s="49"/>
      <c r="U15" s="49"/>
      <c r="V15" s="49"/>
      <c r="W15" s="49"/>
    </row>
    <row r="16" spans="1:16383" ht="12" customHeight="1" x14ac:dyDescent="0.2">
      <c r="D16" s="61" t="s">
        <v>107</v>
      </c>
      <c r="J16" s="72" t="s">
        <v>17</v>
      </c>
      <c r="K16" s="62"/>
      <c r="L16" s="81">
        <f>MDB.DepreciationStartDate.01.In</f>
        <v>43831</v>
      </c>
      <c r="X16" s="60"/>
    </row>
    <row r="17" spans="1:24" ht="12" customHeight="1" x14ac:dyDescent="0.2">
      <c r="D17" s="61" t="s">
        <v>103</v>
      </c>
      <c r="J17" s="72" t="s">
        <v>104</v>
      </c>
      <c r="K17" s="62"/>
      <c r="L17" s="78">
        <f>MDB.DepreciationYear.01.In</f>
        <v>6</v>
      </c>
      <c r="X17" s="60"/>
    </row>
    <row r="18" spans="1:24" ht="12" customHeight="1" x14ac:dyDescent="0.25">
      <c r="D18" s="65" t="s">
        <v>108</v>
      </c>
      <c r="E18" s="65"/>
      <c r="F18" s="65"/>
      <c r="G18" s="65"/>
      <c r="H18" s="65"/>
      <c r="I18" s="65"/>
      <c r="J18" s="84" t="s">
        <v>17</v>
      </c>
      <c r="K18" s="85"/>
      <c r="L18" s="86">
        <f>EOMONTH(L16,L17*12-1)</f>
        <v>46022</v>
      </c>
      <c r="X18" s="60"/>
    </row>
    <row r="19" spans="1:24" ht="12" customHeight="1" x14ac:dyDescent="0.2">
      <c r="D19" s="61" t="s">
        <v>106</v>
      </c>
      <c r="J19" s="72" t="s">
        <v>74</v>
      </c>
      <c r="K19" s="62">
        <f>COUNTIF(N19:W19,TRUE)</f>
        <v>6</v>
      </c>
      <c r="N19" s="92" t="b">
        <f t="shared" ref="N19:W19" si="4">AND($L16&lt;=PeriodToA,PeriodFromA&lt;=$L18)</f>
        <v>0</v>
      </c>
      <c r="O19" s="92" t="b">
        <f t="shared" si="4"/>
        <v>1</v>
      </c>
      <c r="P19" s="92" t="b">
        <f t="shared" si="4"/>
        <v>1</v>
      </c>
      <c r="Q19" s="92" t="b">
        <f t="shared" si="4"/>
        <v>1</v>
      </c>
      <c r="R19" s="92" t="b">
        <f t="shared" si="4"/>
        <v>1</v>
      </c>
      <c r="S19" s="92" t="b">
        <f t="shared" si="4"/>
        <v>1</v>
      </c>
      <c r="T19" s="92" t="b">
        <f t="shared" si="4"/>
        <v>1</v>
      </c>
      <c r="U19" s="92" t="b">
        <f t="shared" si="4"/>
        <v>0</v>
      </c>
      <c r="V19" s="92" t="b">
        <f t="shared" si="4"/>
        <v>0</v>
      </c>
      <c r="W19" s="92" t="b">
        <f t="shared" si="4"/>
        <v>0</v>
      </c>
    </row>
    <row r="20" spans="1:24" ht="12" customHeight="1" x14ac:dyDescent="0.2">
      <c r="D20" s="61"/>
    </row>
    <row r="21" spans="1:24" s="60" customFormat="1" ht="12" customHeight="1" x14ac:dyDescent="0.25">
      <c r="A21" s="49"/>
      <c r="B21" s="49"/>
      <c r="C21" s="59" t="s">
        <v>99</v>
      </c>
      <c r="D21" s="49"/>
      <c r="E21" s="49"/>
      <c r="F21" s="49"/>
      <c r="G21" s="49"/>
      <c r="H21" s="49"/>
      <c r="I21" s="49"/>
      <c r="J21" s="49"/>
      <c r="K21" s="49"/>
      <c r="L21" s="49"/>
      <c r="M21" s="49"/>
      <c r="N21" s="49"/>
      <c r="O21" s="49"/>
      <c r="P21" s="49"/>
      <c r="Q21" s="49"/>
      <c r="R21" s="49"/>
      <c r="S21" s="49"/>
      <c r="T21" s="49"/>
      <c r="U21" s="49"/>
      <c r="V21" s="49"/>
      <c r="W21" s="49"/>
    </row>
    <row r="22" spans="1:24" ht="12" customHeight="1" x14ac:dyDescent="0.2">
      <c r="D22" s="61" t="s">
        <v>102</v>
      </c>
      <c r="J22" s="72" t="s">
        <v>97</v>
      </c>
      <c r="K22" s="62"/>
      <c r="L22" s="78">
        <f>MDB.CapexTotal.01.In</f>
        <v>10000</v>
      </c>
      <c r="X22" s="60"/>
    </row>
    <row r="23" spans="1:24" ht="12" customHeight="1" x14ac:dyDescent="0.2">
      <c r="D23" s="61" t="s">
        <v>103</v>
      </c>
      <c r="J23" s="72" t="s">
        <v>104</v>
      </c>
      <c r="K23" s="62"/>
      <c r="L23" s="78">
        <f>MDB.DepreciationYear.01.In</f>
        <v>6</v>
      </c>
      <c r="X23" s="60"/>
    </row>
    <row r="24" spans="1:24" ht="12" customHeight="1" x14ac:dyDescent="0.25">
      <c r="D24" s="65" t="s">
        <v>105</v>
      </c>
      <c r="E24" s="65"/>
      <c r="F24" s="65"/>
      <c r="G24" s="65"/>
      <c r="H24" s="65"/>
      <c r="I24" s="65"/>
      <c r="J24" s="84" t="s">
        <v>97</v>
      </c>
      <c r="K24" s="85"/>
      <c r="L24" s="85">
        <f>L22/L23</f>
        <v>1666.6666666666667</v>
      </c>
      <c r="X24" s="60"/>
    </row>
    <row r="25" spans="1:24" ht="12" customHeight="1" x14ac:dyDescent="0.2">
      <c r="D25" s="61" t="s">
        <v>106</v>
      </c>
      <c r="J25" s="72" t="s">
        <v>74</v>
      </c>
      <c r="K25" s="62">
        <f>COUNTIF(N25:W25,TRUE)</f>
        <v>6</v>
      </c>
      <c r="N25" s="47" t="b">
        <f>N19</f>
        <v>0</v>
      </c>
      <c r="O25" s="47" t="b">
        <f t="shared" ref="O25:W25" si="5">O19</f>
        <v>1</v>
      </c>
      <c r="P25" s="47" t="b">
        <f t="shared" si="5"/>
        <v>1</v>
      </c>
      <c r="Q25" s="47" t="b">
        <f t="shared" si="5"/>
        <v>1</v>
      </c>
      <c r="R25" s="47" t="b">
        <f t="shared" si="5"/>
        <v>1</v>
      </c>
      <c r="S25" s="47" t="b">
        <f t="shared" si="5"/>
        <v>1</v>
      </c>
      <c r="T25" s="47" t="b">
        <f t="shared" si="5"/>
        <v>1</v>
      </c>
      <c r="U25" s="47" t="b">
        <f t="shared" si="5"/>
        <v>0</v>
      </c>
      <c r="V25" s="47" t="b">
        <f t="shared" si="5"/>
        <v>0</v>
      </c>
      <c r="W25" s="47" t="b">
        <f t="shared" si="5"/>
        <v>0</v>
      </c>
    </row>
    <row r="26" spans="1:24" ht="12" customHeight="1" x14ac:dyDescent="0.25">
      <c r="D26" s="65" t="s">
        <v>99</v>
      </c>
      <c r="E26" s="65"/>
      <c r="F26" s="65"/>
      <c r="G26" s="65"/>
      <c r="H26" s="65"/>
      <c r="I26" s="65"/>
      <c r="J26" s="84" t="s">
        <v>97</v>
      </c>
      <c r="K26" s="85">
        <f>SUM(N26:W26)</f>
        <v>10000</v>
      </c>
      <c r="L26" s="84"/>
      <c r="M26" s="84"/>
      <c r="N26" s="85">
        <f t="shared" ref="N26:W26" si="6">IF(N25,$L24,0)</f>
        <v>0</v>
      </c>
      <c r="O26" s="85">
        <f t="shared" si="6"/>
        <v>1666.6666666666667</v>
      </c>
      <c r="P26" s="85">
        <f t="shared" si="6"/>
        <v>1666.6666666666667</v>
      </c>
      <c r="Q26" s="85">
        <f t="shared" si="6"/>
        <v>1666.6666666666667</v>
      </c>
      <c r="R26" s="85">
        <f t="shared" si="6"/>
        <v>1666.6666666666667</v>
      </c>
      <c r="S26" s="85">
        <f t="shared" si="6"/>
        <v>1666.6666666666667</v>
      </c>
      <c r="T26" s="85">
        <f t="shared" si="6"/>
        <v>1666.6666666666667</v>
      </c>
      <c r="U26" s="85">
        <f t="shared" si="6"/>
        <v>0</v>
      </c>
      <c r="V26" s="85">
        <f t="shared" si="6"/>
        <v>0</v>
      </c>
      <c r="W26" s="85">
        <f t="shared" si="6"/>
        <v>0</v>
      </c>
      <c r="X26" s="64" t="s">
        <v>115</v>
      </c>
    </row>
    <row r="27" spans="1:24" ht="12" customHeight="1" x14ac:dyDescent="0.2">
      <c r="D27" s="61"/>
    </row>
    <row r="28" spans="1:24" ht="15" customHeight="1" x14ac:dyDescent="0.25">
      <c r="B28" s="58" t="s">
        <v>109</v>
      </c>
    </row>
    <row r="29" spans="1:24" s="60" customFormat="1" ht="12" customHeight="1" x14ac:dyDescent="0.25">
      <c r="A29" s="49"/>
      <c r="B29" s="49"/>
      <c r="C29" s="59" t="s">
        <v>106</v>
      </c>
      <c r="D29" s="49"/>
      <c r="E29" s="49"/>
      <c r="F29" s="49"/>
      <c r="G29" s="49"/>
      <c r="H29" s="49"/>
      <c r="I29" s="49"/>
      <c r="J29" s="49"/>
      <c r="K29" s="49"/>
      <c r="L29" s="49"/>
      <c r="M29" s="49"/>
      <c r="N29" s="49"/>
      <c r="O29" s="49"/>
      <c r="P29" s="49"/>
      <c r="Q29" s="49"/>
      <c r="R29" s="49"/>
      <c r="S29" s="49"/>
      <c r="T29" s="49"/>
      <c r="U29" s="49"/>
      <c r="V29" s="49"/>
      <c r="W29" s="49"/>
    </row>
    <row r="30" spans="1:24" ht="12" customHeight="1" x14ac:dyDescent="0.2">
      <c r="D30" s="61" t="s">
        <v>107</v>
      </c>
      <c r="J30" s="72" t="s">
        <v>17</v>
      </c>
      <c r="K30" s="62"/>
      <c r="L30" s="81">
        <f>MDB.DepreciationStartDate.02.In</f>
        <v>43835</v>
      </c>
      <c r="X30" s="60"/>
    </row>
    <row r="31" spans="1:24" ht="12" customHeight="1" x14ac:dyDescent="0.2">
      <c r="D31" s="61" t="s">
        <v>103</v>
      </c>
      <c r="J31" s="72" t="s">
        <v>104</v>
      </c>
      <c r="K31" s="62"/>
      <c r="L31" s="78">
        <f>MDB.DepreciationYear.02.In</f>
        <v>6</v>
      </c>
      <c r="X31" s="60"/>
    </row>
    <row r="32" spans="1:24" ht="12" customHeight="1" x14ac:dyDescent="0.25">
      <c r="D32" s="65" t="s">
        <v>108</v>
      </c>
      <c r="E32" s="65"/>
      <c r="F32" s="65"/>
      <c r="G32" s="65"/>
      <c r="H32" s="65"/>
      <c r="I32" s="65"/>
      <c r="J32" s="84" t="s">
        <v>17</v>
      </c>
      <c r="K32" s="85"/>
      <c r="L32" s="86">
        <f>EOMONTH(L30,L31*12-1)+DAY(L30)-1</f>
        <v>46026</v>
      </c>
      <c r="X32" s="60"/>
    </row>
    <row r="33" spans="1:24" ht="12" customHeight="1" x14ac:dyDescent="0.2">
      <c r="D33" s="61" t="s">
        <v>110</v>
      </c>
      <c r="J33" s="72" t="s">
        <v>74</v>
      </c>
      <c r="K33" s="62">
        <f>COUNTIF(N33:W33,TRUE)</f>
        <v>1</v>
      </c>
      <c r="N33" s="92" t="b">
        <f t="shared" ref="N33:W33" si="7">AND($L30&lt;=PeriodToA,PeriodFromA&lt;=$L30)</f>
        <v>0</v>
      </c>
      <c r="O33" s="92" t="b">
        <f t="shared" si="7"/>
        <v>1</v>
      </c>
      <c r="P33" s="92" t="b">
        <f t="shared" si="7"/>
        <v>0</v>
      </c>
      <c r="Q33" s="92" t="b">
        <f t="shared" si="7"/>
        <v>0</v>
      </c>
      <c r="R33" s="92" t="b">
        <f t="shared" si="7"/>
        <v>0</v>
      </c>
      <c r="S33" s="92" t="b">
        <f t="shared" si="7"/>
        <v>0</v>
      </c>
      <c r="T33" s="92" t="b">
        <f t="shared" si="7"/>
        <v>0</v>
      </c>
      <c r="U33" s="92" t="b">
        <f t="shared" si="7"/>
        <v>0</v>
      </c>
      <c r="V33" s="92" t="b">
        <f t="shared" si="7"/>
        <v>0</v>
      </c>
      <c r="W33" s="92" t="b">
        <f t="shared" si="7"/>
        <v>0</v>
      </c>
    </row>
    <row r="34" spans="1:24" ht="12" customHeight="1" x14ac:dyDescent="0.2">
      <c r="D34" s="61" t="s">
        <v>111</v>
      </c>
      <c r="J34" s="72" t="s">
        <v>74</v>
      </c>
      <c r="K34" s="62">
        <f>COUNTIF(N34:W34,TRUE)</f>
        <v>1</v>
      </c>
      <c r="N34" s="92" t="b">
        <f t="shared" ref="N34:W34" si="8">AND($L32&lt;=PeriodToA,PeriodFromA&lt;=$L32)</f>
        <v>0</v>
      </c>
      <c r="O34" s="92" t="b">
        <f t="shared" si="8"/>
        <v>0</v>
      </c>
      <c r="P34" s="92" t="b">
        <f t="shared" si="8"/>
        <v>0</v>
      </c>
      <c r="Q34" s="92" t="b">
        <f t="shared" si="8"/>
        <v>0</v>
      </c>
      <c r="R34" s="92" t="b">
        <f t="shared" si="8"/>
        <v>0</v>
      </c>
      <c r="S34" s="92" t="b">
        <f t="shared" si="8"/>
        <v>0</v>
      </c>
      <c r="T34" s="92" t="b">
        <f t="shared" si="8"/>
        <v>0</v>
      </c>
      <c r="U34" s="92" t="b">
        <f t="shared" si="8"/>
        <v>1</v>
      </c>
      <c r="V34" s="92" t="b">
        <f t="shared" si="8"/>
        <v>0</v>
      </c>
      <c r="W34" s="92" t="b">
        <f t="shared" si="8"/>
        <v>0</v>
      </c>
    </row>
    <row r="35" spans="1:24" ht="12" customHeight="1" x14ac:dyDescent="0.2">
      <c r="D35" s="61" t="s">
        <v>106</v>
      </c>
      <c r="J35" s="72" t="s">
        <v>74</v>
      </c>
      <c r="K35" s="62">
        <f>COUNTIF(N35:W35,TRUE)</f>
        <v>7</v>
      </c>
      <c r="N35" s="92" t="b">
        <f t="shared" ref="N35:W35" si="9">AND($L30&lt;=PeriodToA,PeriodFromA&lt;=$L32)</f>
        <v>0</v>
      </c>
      <c r="O35" s="92" t="b">
        <f t="shared" si="9"/>
        <v>1</v>
      </c>
      <c r="P35" s="92" t="b">
        <f t="shared" si="9"/>
        <v>1</v>
      </c>
      <c r="Q35" s="92" t="b">
        <f t="shared" si="9"/>
        <v>1</v>
      </c>
      <c r="R35" s="92" t="b">
        <f t="shared" si="9"/>
        <v>1</v>
      </c>
      <c r="S35" s="92" t="b">
        <f t="shared" si="9"/>
        <v>1</v>
      </c>
      <c r="T35" s="92" t="b">
        <f t="shared" si="9"/>
        <v>1</v>
      </c>
      <c r="U35" s="92" t="b">
        <f t="shared" si="9"/>
        <v>1</v>
      </c>
      <c r="V35" s="92" t="b">
        <f t="shared" si="9"/>
        <v>0</v>
      </c>
      <c r="W35" s="92" t="b">
        <f t="shared" si="9"/>
        <v>0</v>
      </c>
    </row>
    <row r="36" spans="1:24" ht="12" customHeight="1" x14ac:dyDescent="0.25">
      <c r="D36" s="65" t="s">
        <v>112</v>
      </c>
      <c r="E36" s="65"/>
      <c r="F36" s="65"/>
      <c r="G36" s="65"/>
      <c r="H36" s="65"/>
      <c r="I36" s="65"/>
      <c r="J36" s="84" t="s">
        <v>113</v>
      </c>
      <c r="K36" s="87">
        <f>SUM(N36:W36)</f>
        <v>6</v>
      </c>
      <c r="L36" s="84"/>
      <c r="M36" s="88">
        <v>0</v>
      </c>
      <c r="N36" s="87">
        <f>IF(N33,(DaysInPeriodA-($L30-PeriodFromA))/DaysInPeriodA,IF(N34,$L31-SUM($M36:M36),IF(N35,100%,0)))</f>
        <v>0</v>
      </c>
      <c r="O36" s="87">
        <f>IF(O33,(DaysInPeriodA-($L30-PeriodFromA))/DaysInPeriodA,IF(O34,$L31-SUM($M36:N36),IF(O35,100%,0)))</f>
        <v>0.98907103825136611</v>
      </c>
      <c r="P36" s="87">
        <f>IF(P33,(DaysInPeriodA-($L30-PeriodFromA))/DaysInPeriodA,IF(P34,$L31-SUM($M36:O36),IF(P35,100%,0)))</f>
        <v>1</v>
      </c>
      <c r="Q36" s="87">
        <f>IF(Q33,(DaysInPeriodA-($L30-PeriodFromA))/DaysInPeriodA,IF(Q34,$L31-SUM($M36:P36),IF(Q35,100%,0)))</f>
        <v>1</v>
      </c>
      <c r="R36" s="87">
        <f>IF(R33,(DaysInPeriodA-($L30-PeriodFromA))/DaysInPeriodA,IF(R34,$L31-SUM($M36:Q36),IF(R35,100%,0)))</f>
        <v>1</v>
      </c>
      <c r="S36" s="87">
        <f>IF(S33,(DaysInPeriodA-($L30-PeriodFromA))/DaysInPeriodA,IF(S34,$L31-SUM($M36:R36),IF(S35,100%,0)))</f>
        <v>1</v>
      </c>
      <c r="T36" s="87">
        <f>IF(T33,(DaysInPeriodA-($L30-PeriodFromA))/DaysInPeriodA,IF(T34,$L31-SUM($M36:S36),IF(T35,100%,0)))</f>
        <v>1</v>
      </c>
      <c r="U36" s="87">
        <f>IF(U33,(DaysInPeriodA-($L30-PeriodFromA))/DaysInPeriodA,IF(U34,$L31-SUM($M36:T36),IF(U35,100%,0)))</f>
        <v>1.0928961748634336E-2</v>
      </c>
      <c r="V36" s="87">
        <f>IF(V33,(DaysInPeriodA-($L30-PeriodFromA))/DaysInPeriodA,IF(V34,$L31-SUM($M36:U36),IF(V35,100%,0)))</f>
        <v>0</v>
      </c>
      <c r="W36" s="87">
        <f>IF(W33,(DaysInPeriodA-($L30-PeriodFromA))/DaysInPeriodA,IF(W34,$L31-SUM($M36:V36),IF(W35,100%,0)))</f>
        <v>0</v>
      </c>
      <c r="X36" s="64"/>
    </row>
    <row r="37" spans="1:24" ht="12" customHeight="1" x14ac:dyDescent="0.2">
      <c r="D37" s="61"/>
    </row>
    <row r="38" spans="1:24" s="60" customFormat="1" ht="12" customHeight="1" x14ac:dyDescent="0.25">
      <c r="A38" s="49"/>
      <c r="B38" s="49"/>
      <c r="C38" s="59" t="s">
        <v>99</v>
      </c>
      <c r="D38" s="49"/>
      <c r="E38" s="49"/>
      <c r="F38" s="49"/>
      <c r="G38" s="49"/>
      <c r="H38" s="49"/>
      <c r="I38" s="49"/>
      <c r="J38" s="49"/>
      <c r="K38" s="49"/>
      <c r="L38" s="49"/>
      <c r="M38" s="49"/>
      <c r="N38" s="49"/>
      <c r="O38" s="49"/>
      <c r="P38" s="49"/>
      <c r="Q38" s="49"/>
      <c r="R38" s="49"/>
      <c r="S38" s="49"/>
      <c r="T38" s="49"/>
      <c r="U38" s="49"/>
      <c r="V38" s="49"/>
      <c r="W38" s="49"/>
    </row>
    <row r="39" spans="1:24" ht="12" customHeight="1" x14ac:dyDescent="0.2">
      <c r="D39" s="61" t="s">
        <v>102</v>
      </c>
      <c r="J39" s="72" t="s">
        <v>97</v>
      </c>
      <c r="K39" s="62"/>
      <c r="L39" s="78">
        <f>MDB.CapexTotal.02.In</f>
        <v>10000</v>
      </c>
      <c r="X39" s="60"/>
    </row>
    <row r="40" spans="1:24" ht="12" customHeight="1" x14ac:dyDescent="0.2">
      <c r="D40" s="61" t="s">
        <v>103</v>
      </c>
      <c r="J40" s="72" t="s">
        <v>104</v>
      </c>
      <c r="K40" s="62"/>
      <c r="L40" s="78">
        <f>MDB.DepreciationYear.02.In</f>
        <v>6</v>
      </c>
      <c r="X40" s="60"/>
    </row>
    <row r="41" spans="1:24" ht="12" customHeight="1" x14ac:dyDescent="0.25">
      <c r="D41" s="65" t="s">
        <v>105</v>
      </c>
      <c r="E41" s="65"/>
      <c r="F41" s="65"/>
      <c r="G41" s="65"/>
      <c r="H41" s="65"/>
      <c r="I41" s="65"/>
      <c r="J41" s="84" t="s">
        <v>97</v>
      </c>
      <c r="K41" s="85"/>
      <c r="L41" s="85">
        <f>L39/L40</f>
        <v>1666.6666666666667</v>
      </c>
      <c r="X41" s="60"/>
    </row>
    <row r="42" spans="1:24" ht="12" customHeight="1" x14ac:dyDescent="0.2">
      <c r="D42" s="61" t="s">
        <v>112</v>
      </c>
      <c r="J42" s="72" t="s">
        <v>113</v>
      </c>
      <c r="K42" s="79">
        <f>SUM(N42:W42)</f>
        <v>6</v>
      </c>
      <c r="N42" s="89">
        <f>N36</f>
        <v>0</v>
      </c>
      <c r="O42" s="89">
        <f t="shared" ref="O42:W42" si="10">O36</f>
        <v>0.98907103825136611</v>
      </c>
      <c r="P42" s="89">
        <f t="shared" si="10"/>
        <v>1</v>
      </c>
      <c r="Q42" s="89">
        <f t="shared" si="10"/>
        <v>1</v>
      </c>
      <c r="R42" s="89">
        <f t="shared" si="10"/>
        <v>1</v>
      </c>
      <c r="S42" s="89">
        <f t="shared" si="10"/>
        <v>1</v>
      </c>
      <c r="T42" s="89">
        <f t="shared" si="10"/>
        <v>1</v>
      </c>
      <c r="U42" s="89">
        <f t="shared" si="10"/>
        <v>1.0928961748634336E-2</v>
      </c>
      <c r="V42" s="89">
        <f t="shared" si="10"/>
        <v>0</v>
      </c>
      <c r="W42" s="89">
        <f t="shared" si="10"/>
        <v>0</v>
      </c>
    </row>
    <row r="43" spans="1:24" ht="12" customHeight="1" x14ac:dyDescent="0.25">
      <c r="D43" s="65" t="s">
        <v>99</v>
      </c>
      <c r="E43" s="65"/>
      <c r="F43" s="65"/>
      <c r="G43" s="65"/>
      <c r="H43" s="65"/>
      <c r="I43" s="65"/>
      <c r="J43" s="84" t="s">
        <v>97</v>
      </c>
      <c r="K43" s="85">
        <f>SUM(N43:W43)</f>
        <v>10000</v>
      </c>
      <c r="L43" s="84"/>
      <c r="M43" s="84"/>
      <c r="N43" s="85">
        <f t="shared" ref="N43:W43" si="11">$L41*N42</f>
        <v>0</v>
      </c>
      <c r="O43" s="85">
        <f t="shared" si="11"/>
        <v>1648.4517304189435</v>
      </c>
      <c r="P43" s="85">
        <f t="shared" si="11"/>
        <v>1666.6666666666667</v>
      </c>
      <c r="Q43" s="85">
        <f t="shared" si="11"/>
        <v>1666.6666666666667</v>
      </c>
      <c r="R43" s="85">
        <f t="shared" si="11"/>
        <v>1666.6666666666667</v>
      </c>
      <c r="S43" s="85">
        <f t="shared" si="11"/>
        <v>1666.6666666666667</v>
      </c>
      <c r="T43" s="85">
        <f t="shared" si="11"/>
        <v>1666.6666666666667</v>
      </c>
      <c r="U43" s="85">
        <f t="shared" si="11"/>
        <v>18.214936247723895</v>
      </c>
      <c r="V43" s="85">
        <f t="shared" si="11"/>
        <v>0</v>
      </c>
      <c r="W43" s="85">
        <f t="shared" si="11"/>
        <v>0</v>
      </c>
      <c r="X43" s="64" t="s">
        <v>116</v>
      </c>
    </row>
    <row r="44" spans="1:24" ht="12" customHeight="1" x14ac:dyDescent="0.2">
      <c r="D44" s="61"/>
    </row>
    <row r="45" spans="1:24" ht="15" customHeight="1" x14ac:dyDescent="0.25">
      <c r="B45" s="58" t="s">
        <v>114</v>
      </c>
    </row>
    <row r="46" spans="1:24" ht="12" customHeight="1" x14ac:dyDescent="0.2">
      <c r="D46" s="61" t="s">
        <v>103</v>
      </c>
      <c r="J46" s="72" t="s">
        <v>104</v>
      </c>
      <c r="K46" s="62"/>
      <c r="L46" s="78">
        <f>MDB.DepreciationYear.03.In</f>
        <v>2</v>
      </c>
      <c r="X46" s="60"/>
    </row>
    <row r="47" spans="1:24" ht="12" customHeight="1" x14ac:dyDescent="0.2">
      <c r="D47" s="61" t="s">
        <v>117</v>
      </c>
      <c r="J47" s="72" t="s">
        <v>97</v>
      </c>
      <c r="K47" s="79"/>
      <c r="N47" s="90">
        <f>M50</f>
        <v>0</v>
      </c>
      <c r="O47" s="90">
        <f t="shared" ref="O47:W47" ca="1" si="12">N50</f>
        <v>0</v>
      </c>
      <c r="P47" s="90">
        <f t="shared" ca="1" si="12"/>
        <v>2500</v>
      </c>
      <c r="Q47" s="90">
        <f t="shared" ca="1" si="12"/>
        <v>0</v>
      </c>
      <c r="R47" s="90">
        <f t="shared" ca="1" si="12"/>
        <v>1500</v>
      </c>
      <c r="S47" s="90">
        <f t="shared" ca="1" si="12"/>
        <v>0</v>
      </c>
      <c r="T47" s="90">
        <f t="shared" ca="1" si="12"/>
        <v>750</v>
      </c>
      <c r="U47" s="90">
        <f t="shared" ca="1" si="12"/>
        <v>250</v>
      </c>
      <c r="V47" s="90">
        <f t="shared" ca="1" si="12"/>
        <v>0</v>
      </c>
      <c r="W47" s="90">
        <f t="shared" ca="1" si="12"/>
        <v>0</v>
      </c>
    </row>
    <row r="48" spans="1:24" ht="12" customHeight="1" x14ac:dyDescent="0.2">
      <c r="D48" s="61" t="s">
        <v>118</v>
      </c>
      <c r="J48" s="72" t="s">
        <v>97</v>
      </c>
      <c r="K48" s="62">
        <f>SUM(N48:W48)</f>
        <v>10000</v>
      </c>
      <c r="N48" s="90">
        <f t="shared" ref="N48:W48" si="13">MDB.Capex.03.A.In</f>
        <v>0</v>
      </c>
      <c r="O48" s="90">
        <f t="shared" si="13"/>
        <v>5000</v>
      </c>
      <c r="P48" s="90">
        <f t="shared" si="13"/>
        <v>0</v>
      </c>
      <c r="Q48" s="90">
        <f t="shared" si="13"/>
        <v>3000</v>
      </c>
      <c r="R48" s="90">
        <f t="shared" si="13"/>
        <v>0</v>
      </c>
      <c r="S48" s="90">
        <f t="shared" si="13"/>
        <v>1500</v>
      </c>
      <c r="T48" s="90">
        <f t="shared" si="13"/>
        <v>500</v>
      </c>
      <c r="U48" s="90">
        <f t="shared" si="13"/>
        <v>0</v>
      </c>
      <c r="V48" s="90">
        <f t="shared" si="13"/>
        <v>0</v>
      </c>
      <c r="W48" s="90">
        <f t="shared" si="13"/>
        <v>0</v>
      </c>
    </row>
    <row r="49" spans="1:16383" ht="12" customHeight="1" x14ac:dyDescent="0.2">
      <c r="D49" s="61" t="s">
        <v>99</v>
      </c>
      <c r="J49" s="72" t="s">
        <v>97</v>
      </c>
      <c r="K49" s="62">
        <f ca="1">SUM(N49:W49)</f>
        <v>-10000</v>
      </c>
      <c r="N49" s="90">
        <f t="shared" ref="N49:W49" ca="1" si="14">0-SUM(OFFSET(N48,,,,0-MIN($L46,+PeriodNumberA)))/$L46</f>
        <v>0</v>
      </c>
      <c r="O49" s="90">
        <f t="shared" ca="1" si="14"/>
        <v>-2500</v>
      </c>
      <c r="P49" s="90">
        <f t="shared" ca="1" si="14"/>
        <v>-2500</v>
      </c>
      <c r="Q49" s="90">
        <f t="shared" ca="1" si="14"/>
        <v>-1500</v>
      </c>
      <c r="R49" s="90">
        <f t="shared" ca="1" si="14"/>
        <v>-1500</v>
      </c>
      <c r="S49" s="90">
        <f t="shared" ca="1" si="14"/>
        <v>-750</v>
      </c>
      <c r="T49" s="90">
        <f t="shared" ca="1" si="14"/>
        <v>-1000</v>
      </c>
      <c r="U49" s="90">
        <f t="shared" ca="1" si="14"/>
        <v>-250</v>
      </c>
      <c r="V49" s="90">
        <f t="shared" ca="1" si="14"/>
        <v>0</v>
      </c>
      <c r="W49" s="90">
        <f t="shared" ca="1" si="14"/>
        <v>0</v>
      </c>
      <c r="X49" s="64" t="s">
        <v>120</v>
      </c>
    </row>
    <row r="50" spans="1:16383" ht="12" customHeight="1" x14ac:dyDescent="0.25">
      <c r="D50" s="65" t="s">
        <v>119</v>
      </c>
      <c r="E50" s="65"/>
      <c r="F50" s="65"/>
      <c r="G50" s="65"/>
      <c r="H50" s="65"/>
      <c r="I50" s="65"/>
      <c r="J50" s="84" t="s">
        <v>97</v>
      </c>
      <c r="K50" s="87"/>
      <c r="L50" s="84"/>
      <c r="M50" s="88">
        <v>0</v>
      </c>
      <c r="N50" s="85">
        <f t="shared" ref="N50:W50" ca="1" si="15">SUM(N47:N49)</f>
        <v>0</v>
      </c>
      <c r="O50" s="85">
        <f t="shared" ca="1" si="15"/>
        <v>2500</v>
      </c>
      <c r="P50" s="85">
        <f t="shared" ca="1" si="15"/>
        <v>0</v>
      </c>
      <c r="Q50" s="85">
        <f t="shared" ca="1" si="15"/>
        <v>1500</v>
      </c>
      <c r="R50" s="85">
        <f t="shared" ca="1" si="15"/>
        <v>0</v>
      </c>
      <c r="S50" s="85">
        <f t="shared" ca="1" si="15"/>
        <v>750</v>
      </c>
      <c r="T50" s="85">
        <f t="shared" ca="1" si="15"/>
        <v>250</v>
      </c>
      <c r="U50" s="85">
        <f t="shared" ca="1" si="15"/>
        <v>0</v>
      </c>
      <c r="V50" s="85">
        <f t="shared" ca="1" si="15"/>
        <v>0</v>
      </c>
      <c r="W50" s="85">
        <f t="shared" ca="1" si="15"/>
        <v>0</v>
      </c>
      <c r="X50" s="64"/>
    </row>
    <row r="51" spans="1:16383" ht="12" customHeight="1" x14ac:dyDescent="0.2"/>
    <row r="52" spans="1:16383" ht="12" customHeight="1" x14ac:dyDescent="0.2"/>
    <row r="53" spans="1:16383" s="57" customFormat="1" ht="18" customHeight="1" thickBot="1" x14ac:dyDescent="0.35">
      <c r="A53" s="19" t="s">
        <v>132</v>
      </c>
      <c r="J53" s="83"/>
      <c r="K53" s="83"/>
      <c r="L53" s="83"/>
      <c r="M53" s="83"/>
      <c r="N53" s="83"/>
      <c r="O53" s="83"/>
      <c r="P53" s="83"/>
      <c r="Q53" s="83"/>
      <c r="R53" s="83"/>
      <c r="S53" s="83"/>
      <c r="T53" s="83"/>
      <c r="U53" s="83"/>
      <c r="V53" s="83"/>
      <c r="W53" s="8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c r="ND53" s="53"/>
      <c r="NE53" s="53"/>
      <c r="NF53" s="53"/>
      <c r="NG53" s="53"/>
      <c r="NH53" s="53"/>
      <c r="NI53" s="53"/>
      <c r="NJ53" s="53"/>
      <c r="NK53" s="53"/>
      <c r="NL53" s="53"/>
      <c r="NM53" s="53"/>
      <c r="NN53" s="53"/>
      <c r="NO53" s="53"/>
      <c r="NP53" s="53"/>
      <c r="NQ53" s="53"/>
      <c r="NR53" s="53"/>
      <c r="NS53" s="53"/>
      <c r="NT53" s="53"/>
      <c r="NU53" s="53"/>
      <c r="NV53" s="53"/>
      <c r="NW53" s="53"/>
      <c r="NX53" s="53"/>
      <c r="NY53" s="53"/>
      <c r="NZ53" s="53"/>
      <c r="OA53" s="53"/>
      <c r="OB53" s="53"/>
      <c r="OC53" s="53"/>
      <c r="OD53" s="53"/>
      <c r="OE53" s="53"/>
      <c r="OF53" s="53"/>
      <c r="OG53" s="53"/>
      <c r="OH53" s="53"/>
      <c r="OI53" s="53"/>
      <c r="OJ53" s="53"/>
      <c r="OK53" s="53"/>
      <c r="OL53" s="53"/>
      <c r="OM53" s="53"/>
      <c r="ON53" s="53"/>
      <c r="OO53" s="53"/>
      <c r="OP53" s="53"/>
      <c r="OQ53" s="53"/>
      <c r="OR53" s="53"/>
      <c r="OS53" s="53"/>
      <c r="OT53" s="53"/>
      <c r="OU53" s="53"/>
      <c r="OV53" s="53"/>
      <c r="OW53" s="53"/>
      <c r="OX53" s="53"/>
      <c r="OY53" s="53"/>
      <c r="OZ53" s="53"/>
      <c r="PA53" s="53"/>
      <c r="PB53" s="53"/>
      <c r="PC53" s="53"/>
      <c r="PD53" s="53"/>
      <c r="PE53" s="53"/>
      <c r="PF53" s="53"/>
      <c r="PG53" s="53"/>
      <c r="PH53" s="53"/>
      <c r="PI53" s="53"/>
      <c r="PJ53" s="53"/>
      <c r="PK53" s="53"/>
      <c r="PL53" s="53"/>
      <c r="PM53" s="53"/>
      <c r="PN53" s="53"/>
      <c r="PO53" s="53"/>
      <c r="PP53" s="53"/>
      <c r="PQ53" s="53"/>
      <c r="PR53" s="53"/>
      <c r="PS53" s="53"/>
      <c r="PT53" s="53"/>
      <c r="PU53" s="53"/>
      <c r="PV53" s="53"/>
      <c r="PW53" s="53"/>
      <c r="PX53" s="53"/>
      <c r="PY53" s="53"/>
      <c r="PZ53" s="53"/>
      <c r="QA53" s="53"/>
      <c r="QB53" s="53"/>
      <c r="QC53" s="53"/>
      <c r="QD53" s="53"/>
      <c r="QE53" s="53"/>
      <c r="QF53" s="53"/>
      <c r="QG53" s="53"/>
      <c r="QH53" s="53"/>
      <c r="QI53" s="53"/>
      <c r="QJ53" s="53"/>
      <c r="QK53" s="53"/>
      <c r="QL53" s="53"/>
      <c r="QM53" s="53"/>
      <c r="QN53" s="53"/>
      <c r="QO53" s="53"/>
      <c r="QP53" s="53"/>
      <c r="QQ53" s="53"/>
      <c r="QR53" s="53"/>
      <c r="QS53" s="53"/>
      <c r="QT53" s="53"/>
      <c r="QU53" s="53"/>
      <c r="QV53" s="53"/>
      <c r="QW53" s="53"/>
      <c r="QX53" s="53"/>
      <c r="QY53" s="53"/>
      <c r="QZ53" s="53"/>
      <c r="RA53" s="53"/>
      <c r="RB53" s="53"/>
      <c r="RC53" s="53"/>
      <c r="RD53" s="53"/>
      <c r="RE53" s="53"/>
      <c r="RF53" s="53"/>
      <c r="RG53" s="53"/>
      <c r="RH53" s="53"/>
      <c r="RI53" s="53"/>
      <c r="RJ53" s="53"/>
      <c r="RK53" s="53"/>
      <c r="RL53" s="53"/>
      <c r="RM53" s="53"/>
      <c r="RN53" s="53"/>
      <c r="RO53" s="53"/>
      <c r="RP53" s="53"/>
      <c r="RQ53" s="53"/>
      <c r="RR53" s="53"/>
      <c r="RS53" s="53"/>
      <c r="RT53" s="53"/>
      <c r="RU53" s="53"/>
      <c r="RV53" s="53"/>
      <c r="RW53" s="53"/>
      <c r="RX53" s="53"/>
      <c r="RY53" s="53"/>
      <c r="RZ53" s="53"/>
      <c r="SA53" s="53"/>
      <c r="SB53" s="53"/>
      <c r="SC53" s="53"/>
      <c r="SD53" s="53"/>
      <c r="SE53" s="53"/>
      <c r="SF53" s="53"/>
      <c r="SG53" s="53"/>
      <c r="SH53" s="53"/>
      <c r="SI53" s="53"/>
      <c r="SJ53" s="53"/>
      <c r="SK53" s="53"/>
      <c r="SL53" s="53"/>
      <c r="SM53" s="53"/>
      <c r="SN53" s="53"/>
      <c r="SO53" s="53"/>
      <c r="SP53" s="53"/>
      <c r="SQ53" s="53"/>
      <c r="SR53" s="53"/>
      <c r="SS53" s="53"/>
      <c r="ST53" s="53"/>
      <c r="SU53" s="53"/>
      <c r="SV53" s="53"/>
      <c r="SW53" s="53"/>
      <c r="SX53" s="53"/>
      <c r="SY53" s="53"/>
      <c r="SZ53" s="53"/>
      <c r="TA53" s="53"/>
      <c r="TB53" s="53"/>
      <c r="TC53" s="53"/>
      <c r="TD53" s="53"/>
      <c r="TE53" s="53"/>
      <c r="TF53" s="53"/>
      <c r="TG53" s="53"/>
      <c r="TH53" s="53"/>
      <c r="TI53" s="53"/>
      <c r="TJ53" s="53"/>
      <c r="TK53" s="53"/>
      <c r="TL53" s="53"/>
      <c r="TM53" s="53"/>
      <c r="TN53" s="53"/>
      <c r="TO53" s="53"/>
      <c r="TP53" s="53"/>
      <c r="TQ53" s="53"/>
      <c r="TR53" s="53"/>
      <c r="TS53" s="53"/>
      <c r="TT53" s="53"/>
      <c r="TU53" s="53"/>
      <c r="TV53" s="53"/>
      <c r="TW53" s="53"/>
      <c r="TX53" s="53"/>
      <c r="TY53" s="53"/>
      <c r="TZ53" s="53"/>
      <c r="UA53" s="53"/>
      <c r="UB53" s="53"/>
      <c r="UC53" s="53"/>
      <c r="UD53" s="53"/>
      <c r="UE53" s="53"/>
      <c r="UF53" s="53"/>
      <c r="UG53" s="53"/>
      <c r="UH53" s="53"/>
      <c r="UI53" s="53"/>
      <c r="UJ53" s="53"/>
      <c r="UK53" s="53"/>
      <c r="UL53" s="53"/>
      <c r="UM53" s="53"/>
      <c r="UN53" s="53"/>
      <c r="UO53" s="53"/>
      <c r="UP53" s="53"/>
      <c r="UQ53" s="53"/>
      <c r="UR53" s="53"/>
      <c r="US53" s="53"/>
      <c r="UT53" s="53"/>
      <c r="UU53" s="53"/>
      <c r="UV53" s="53"/>
      <c r="UW53" s="53"/>
      <c r="UX53" s="53"/>
      <c r="UY53" s="53"/>
      <c r="UZ53" s="53"/>
      <c r="VA53" s="53"/>
      <c r="VB53" s="53"/>
      <c r="VC53" s="53"/>
      <c r="VD53" s="53"/>
      <c r="VE53" s="53"/>
      <c r="VF53" s="53"/>
      <c r="VG53" s="53"/>
      <c r="VH53" s="53"/>
      <c r="VI53" s="53"/>
      <c r="VJ53" s="53"/>
      <c r="VK53" s="53"/>
      <c r="VL53" s="53"/>
      <c r="VM53" s="53"/>
      <c r="VN53" s="53"/>
      <c r="VO53" s="53"/>
      <c r="VP53" s="53"/>
      <c r="VQ53" s="53"/>
      <c r="VR53" s="53"/>
      <c r="VS53" s="53"/>
      <c r="VT53" s="53"/>
      <c r="VU53" s="53"/>
      <c r="VV53" s="53"/>
      <c r="VW53" s="53"/>
      <c r="VX53" s="53"/>
      <c r="VY53" s="53"/>
      <c r="VZ53" s="53"/>
      <c r="WA53" s="53"/>
      <c r="WB53" s="53"/>
      <c r="WC53" s="53"/>
      <c r="WD53" s="53"/>
      <c r="WE53" s="53"/>
      <c r="WF53" s="53"/>
      <c r="WG53" s="53"/>
      <c r="WH53" s="53"/>
      <c r="WI53" s="53"/>
      <c r="WJ53" s="53"/>
      <c r="WK53" s="53"/>
      <c r="WL53" s="53"/>
      <c r="WM53" s="53"/>
      <c r="WN53" s="53"/>
      <c r="WO53" s="53"/>
      <c r="WP53" s="53"/>
      <c r="WQ53" s="53"/>
      <c r="WR53" s="53"/>
      <c r="WS53" s="53"/>
      <c r="WT53" s="53"/>
      <c r="WU53" s="53"/>
      <c r="WV53" s="53"/>
      <c r="WW53" s="53"/>
      <c r="WX53" s="53"/>
      <c r="WY53" s="53"/>
      <c r="WZ53" s="53"/>
      <c r="XA53" s="53"/>
      <c r="XB53" s="53"/>
      <c r="XC53" s="53"/>
      <c r="XD53" s="53"/>
      <c r="XE53" s="53"/>
      <c r="XF53" s="53"/>
      <c r="XG53" s="53"/>
      <c r="XH53" s="53"/>
      <c r="XI53" s="53"/>
      <c r="XJ53" s="53"/>
      <c r="XK53" s="53"/>
      <c r="XL53" s="53"/>
      <c r="XM53" s="53"/>
      <c r="XN53" s="53"/>
      <c r="XO53" s="53"/>
      <c r="XP53" s="53"/>
      <c r="XQ53" s="53"/>
      <c r="XR53" s="53"/>
      <c r="XS53" s="53"/>
      <c r="XT53" s="53"/>
      <c r="XU53" s="53"/>
      <c r="XV53" s="53"/>
      <c r="XW53" s="53"/>
      <c r="XX53" s="53"/>
      <c r="XY53" s="53"/>
      <c r="XZ53" s="53"/>
      <c r="YA53" s="53"/>
      <c r="YB53" s="53"/>
      <c r="YC53" s="53"/>
      <c r="YD53" s="53"/>
      <c r="YE53" s="53"/>
      <c r="YF53" s="53"/>
      <c r="YG53" s="53"/>
      <c r="YH53" s="53"/>
      <c r="YI53" s="53"/>
      <c r="YJ53" s="53"/>
      <c r="YK53" s="53"/>
      <c r="YL53" s="53"/>
      <c r="YM53" s="53"/>
      <c r="YN53" s="53"/>
      <c r="YO53" s="53"/>
      <c r="YP53" s="53"/>
      <c r="YQ53" s="53"/>
      <c r="YR53" s="53"/>
      <c r="YS53" s="53"/>
      <c r="YT53" s="53"/>
      <c r="YU53" s="53"/>
      <c r="YV53" s="53"/>
      <c r="YW53" s="53"/>
      <c r="YX53" s="53"/>
      <c r="YY53" s="53"/>
      <c r="YZ53" s="53"/>
      <c r="ZA53" s="53"/>
      <c r="ZB53" s="53"/>
      <c r="ZC53" s="53"/>
      <c r="ZD53" s="53"/>
      <c r="ZE53" s="53"/>
      <c r="ZF53" s="53"/>
      <c r="ZG53" s="53"/>
      <c r="ZH53" s="53"/>
      <c r="ZI53" s="53"/>
      <c r="ZJ53" s="53"/>
      <c r="ZK53" s="53"/>
      <c r="ZL53" s="53"/>
      <c r="ZM53" s="53"/>
      <c r="ZN53" s="53"/>
      <c r="ZO53" s="53"/>
      <c r="ZP53" s="53"/>
      <c r="ZQ53" s="53"/>
      <c r="ZR53" s="53"/>
      <c r="ZS53" s="53"/>
      <c r="ZT53" s="53"/>
      <c r="ZU53" s="53"/>
      <c r="ZV53" s="53"/>
      <c r="ZW53" s="53"/>
      <c r="ZX53" s="53"/>
      <c r="ZY53" s="53"/>
      <c r="ZZ53" s="53"/>
      <c r="AAA53" s="53"/>
      <c r="AAB53" s="53"/>
      <c r="AAC53" s="53"/>
      <c r="AAD53" s="53"/>
      <c r="AAE53" s="53"/>
      <c r="AAF53" s="53"/>
      <c r="AAG53" s="53"/>
      <c r="AAH53" s="53"/>
      <c r="AAI53" s="53"/>
      <c r="AAJ53" s="53"/>
      <c r="AAK53" s="53"/>
      <c r="AAL53" s="53"/>
      <c r="AAM53" s="53"/>
      <c r="AAN53" s="53"/>
      <c r="AAO53" s="53"/>
      <c r="AAP53" s="53"/>
      <c r="AAQ53" s="53"/>
      <c r="AAR53" s="53"/>
      <c r="AAS53" s="53"/>
      <c r="AAT53" s="53"/>
      <c r="AAU53" s="53"/>
      <c r="AAV53" s="53"/>
      <c r="AAW53" s="53"/>
      <c r="AAX53" s="53"/>
      <c r="AAY53" s="53"/>
      <c r="AAZ53" s="53"/>
      <c r="ABA53" s="53"/>
      <c r="ABB53" s="53"/>
      <c r="ABC53" s="53"/>
      <c r="ABD53" s="53"/>
      <c r="ABE53" s="53"/>
      <c r="ABF53" s="53"/>
      <c r="ABG53" s="53"/>
      <c r="ABH53" s="53"/>
      <c r="ABI53" s="53"/>
      <c r="ABJ53" s="53"/>
      <c r="ABK53" s="53"/>
      <c r="ABL53" s="53"/>
      <c r="ABM53" s="53"/>
      <c r="ABN53" s="53"/>
      <c r="ABO53" s="53"/>
      <c r="ABP53" s="53"/>
      <c r="ABQ53" s="53"/>
      <c r="ABR53" s="53"/>
      <c r="ABS53" s="53"/>
      <c r="ABT53" s="53"/>
      <c r="ABU53" s="53"/>
      <c r="ABV53" s="53"/>
      <c r="ABW53" s="53"/>
      <c r="ABX53" s="53"/>
      <c r="ABY53" s="53"/>
      <c r="ABZ53" s="53"/>
      <c r="ACA53" s="53"/>
      <c r="ACB53" s="53"/>
      <c r="ACC53" s="53"/>
      <c r="ACD53" s="53"/>
      <c r="ACE53" s="53"/>
      <c r="ACF53" s="53"/>
      <c r="ACG53" s="53"/>
      <c r="ACH53" s="53"/>
      <c r="ACI53" s="53"/>
      <c r="ACJ53" s="53"/>
      <c r="ACK53" s="53"/>
      <c r="ACL53" s="53"/>
      <c r="ACM53" s="53"/>
      <c r="ACN53" s="53"/>
      <c r="ACO53" s="53"/>
      <c r="ACP53" s="53"/>
      <c r="ACQ53" s="53"/>
      <c r="ACR53" s="53"/>
      <c r="ACS53" s="53"/>
      <c r="ACT53" s="53"/>
      <c r="ACU53" s="53"/>
      <c r="ACV53" s="53"/>
      <c r="ACW53" s="53"/>
      <c r="ACX53" s="53"/>
      <c r="ACY53" s="53"/>
      <c r="ACZ53" s="53"/>
      <c r="ADA53" s="53"/>
      <c r="ADB53" s="53"/>
      <c r="ADC53" s="53"/>
      <c r="ADD53" s="53"/>
      <c r="ADE53" s="53"/>
      <c r="ADF53" s="53"/>
      <c r="ADG53" s="53"/>
      <c r="ADH53" s="53"/>
      <c r="ADI53" s="53"/>
      <c r="ADJ53" s="53"/>
      <c r="ADK53" s="53"/>
      <c r="ADL53" s="53"/>
      <c r="ADM53" s="53"/>
      <c r="ADN53" s="53"/>
      <c r="ADO53" s="53"/>
      <c r="ADP53" s="53"/>
      <c r="ADQ53" s="53"/>
      <c r="ADR53" s="53"/>
      <c r="ADS53" s="53"/>
      <c r="ADT53" s="53"/>
      <c r="ADU53" s="53"/>
      <c r="ADV53" s="53"/>
      <c r="ADW53" s="53"/>
      <c r="ADX53" s="53"/>
      <c r="ADY53" s="53"/>
      <c r="ADZ53" s="53"/>
      <c r="AEA53" s="53"/>
      <c r="AEB53" s="53"/>
      <c r="AEC53" s="53"/>
      <c r="AED53" s="53"/>
      <c r="AEE53" s="53"/>
      <c r="AEF53" s="53"/>
      <c r="AEG53" s="53"/>
      <c r="AEH53" s="53"/>
      <c r="AEI53" s="53"/>
      <c r="AEJ53" s="53"/>
      <c r="AEK53" s="53"/>
      <c r="AEL53" s="53"/>
      <c r="AEM53" s="53"/>
      <c r="AEN53" s="53"/>
      <c r="AEO53" s="53"/>
      <c r="AEP53" s="53"/>
      <c r="AEQ53" s="53"/>
      <c r="AER53" s="53"/>
      <c r="AES53" s="53"/>
      <c r="AET53" s="53"/>
      <c r="AEU53" s="53"/>
      <c r="AEV53" s="53"/>
      <c r="AEW53" s="53"/>
      <c r="AEX53" s="53"/>
      <c r="AEY53" s="53"/>
      <c r="AEZ53" s="53"/>
      <c r="AFA53" s="53"/>
      <c r="AFB53" s="53"/>
      <c r="AFC53" s="53"/>
      <c r="AFD53" s="53"/>
      <c r="AFE53" s="53"/>
      <c r="AFF53" s="53"/>
      <c r="AFG53" s="53"/>
      <c r="AFH53" s="53"/>
      <c r="AFI53" s="53"/>
      <c r="AFJ53" s="53"/>
      <c r="AFK53" s="53"/>
      <c r="AFL53" s="53"/>
      <c r="AFM53" s="53"/>
      <c r="AFN53" s="53"/>
      <c r="AFO53" s="53"/>
      <c r="AFP53" s="53"/>
      <c r="AFQ53" s="53"/>
      <c r="AFR53" s="53"/>
      <c r="AFS53" s="53"/>
      <c r="AFT53" s="53"/>
      <c r="AFU53" s="53"/>
      <c r="AFV53" s="53"/>
      <c r="AFW53" s="53"/>
      <c r="AFX53" s="53"/>
      <c r="AFY53" s="53"/>
      <c r="AFZ53" s="53"/>
      <c r="AGA53" s="53"/>
      <c r="AGB53" s="53"/>
      <c r="AGC53" s="53"/>
      <c r="AGD53" s="53"/>
      <c r="AGE53" s="53"/>
      <c r="AGF53" s="53"/>
      <c r="AGG53" s="53"/>
      <c r="AGH53" s="53"/>
      <c r="AGI53" s="53"/>
      <c r="AGJ53" s="53"/>
      <c r="AGK53" s="53"/>
      <c r="AGL53" s="53"/>
      <c r="AGM53" s="53"/>
      <c r="AGN53" s="53"/>
      <c r="AGO53" s="53"/>
      <c r="AGP53" s="53"/>
      <c r="AGQ53" s="53"/>
      <c r="AGR53" s="53"/>
      <c r="AGS53" s="53"/>
      <c r="AGT53" s="53"/>
      <c r="AGU53" s="53"/>
      <c r="AGV53" s="53"/>
      <c r="AGW53" s="53"/>
      <c r="AGX53" s="53"/>
      <c r="AGY53" s="53"/>
      <c r="AGZ53" s="53"/>
      <c r="AHA53" s="53"/>
      <c r="AHB53" s="53"/>
      <c r="AHC53" s="53"/>
      <c r="AHD53" s="53"/>
      <c r="AHE53" s="53"/>
      <c r="AHF53" s="53"/>
      <c r="AHG53" s="53"/>
      <c r="AHH53" s="53"/>
      <c r="AHI53" s="53"/>
      <c r="AHJ53" s="53"/>
      <c r="AHK53" s="53"/>
      <c r="AHL53" s="53"/>
      <c r="AHM53" s="53"/>
      <c r="AHN53" s="53"/>
      <c r="AHO53" s="53"/>
      <c r="AHP53" s="53"/>
      <c r="AHQ53" s="53"/>
      <c r="AHR53" s="53"/>
      <c r="AHS53" s="53"/>
      <c r="AHT53" s="53"/>
      <c r="AHU53" s="53"/>
      <c r="AHV53" s="53"/>
      <c r="AHW53" s="53"/>
      <c r="AHX53" s="53"/>
      <c r="AHY53" s="53"/>
      <c r="AHZ53" s="53"/>
      <c r="AIA53" s="53"/>
      <c r="AIB53" s="53"/>
      <c r="AIC53" s="53"/>
      <c r="AID53" s="53"/>
      <c r="AIE53" s="53"/>
      <c r="AIF53" s="53"/>
      <c r="AIG53" s="53"/>
      <c r="AIH53" s="53"/>
      <c r="AII53" s="53"/>
      <c r="AIJ53" s="53"/>
      <c r="AIK53" s="53"/>
      <c r="AIL53" s="53"/>
      <c r="AIM53" s="53"/>
      <c r="AIN53" s="53"/>
      <c r="AIO53" s="53"/>
      <c r="AIP53" s="53"/>
      <c r="AIQ53" s="53"/>
      <c r="AIR53" s="53"/>
      <c r="AIS53" s="53"/>
      <c r="AIT53" s="53"/>
      <c r="AIU53" s="53"/>
      <c r="AIV53" s="53"/>
      <c r="AIW53" s="53"/>
      <c r="AIX53" s="53"/>
      <c r="AIY53" s="53"/>
      <c r="AIZ53" s="53"/>
      <c r="AJA53" s="53"/>
      <c r="AJB53" s="53"/>
      <c r="AJC53" s="53"/>
      <c r="AJD53" s="53"/>
      <c r="AJE53" s="53"/>
      <c r="AJF53" s="53"/>
      <c r="AJG53" s="53"/>
      <c r="AJH53" s="53"/>
      <c r="AJI53" s="53"/>
      <c r="AJJ53" s="53"/>
      <c r="AJK53" s="53"/>
      <c r="AJL53" s="53"/>
      <c r="AJM53" s="53"/>
      <c r="AJN53" s="53"/>
      <c r="AJO53" s="53"/>
      <c r="AJP53" s="53"/>
      <c r="AJQ53" s="53"/>
      <c r="AJR53" s="53"/>
      <c r="AJS53" s="53"/>
      <c r="AJT53" s="53"/>
      <c r="AJU53" s="53"/>
      <c r="AJV53" s="53"/>
      <c r="AJW53" s="53"/>
      <c r="AJX53" s="53"/>
      <c r="AJY53" s="53"/>
      <c r="AJZ53" s="53"/>
      <c r="AKA53" s="53"/>
      <c r="AKB53" s="53"/>
      <c r="AKC53" s="53"/>
      <c r="AKD53" s="53"/>
      <c r="AKE53" s="53"/>
      <c r="AKF53" s="53"/>
      <c r="AKG53" s="53"/>
      <c r="AKH53" s="53"/>
      <c r="AKI53" s="53"/>
      <c r="AKJ53" s="53"/>
      <c r="AKK53" s="53"/>
      <c r="AKL53" s="53"/>
      <c r="AKM53" s="53"/>
      <c r="AKN53" s="53"/>
      <c r="AKO53" s="53"/>
      <c r="AKP53" s="53"/>
      <c r="AKQ53" s="53"/>
      <c r="AKR53" s="53"/>
      <c r="AKS53" s="53"/>
      <c r="AKT53" s="53"/>
      <c r="AKU53" s="53"/>
      <c r="AKV53" s="53"/>
      <c r="AKW53" s="53"/>
      <c r="AKX53" s="53"/>
      <c r="AKY53" s="53"/>
      <c r="AKZ53" s="53"/>
      <c r="ALA53" s="53"/>
      <c r="ALB53" s="53"/>
      <c r="ALC53" s="53"/>
      <c r="ALD53" s="53"/>
      <c r="ALE53" s="53"/>
      <c r="ALF53" s="53"/>
      <c r="ALG53" s="53"/>
      <c r="ALH53" s="53"/>
      <c r="ALI53" s="53"/>
      <c r="ALJ53" s="53"/>
      <c r="ALK53" s="53"/>
      <c r="ALL53" s="53"/>
      <c r="ALM53" s="53"/>
      <c r="ALN53" s="53"/>
      <c r="ALO53" s="53"/>
      <c r="ALP53" s="53"/>
      <c r="ALQ53" s="53"/>
      <c r="ALR53" s="53"/>
      <c r="ALS53" s="53"/>
      <c r="ALT53" s="53"/>
      <c r="ALU53" s="53"/>
      <c r="ALV53" s="53"/>
      <c r="ALW53" s="53"/>
      <c r="ALX53" s="53"/>
      <c r="ALY53" s="53"/>
      <c r="ALZ53" s="53"/>
      <c r="AMA53" s="53"/>
      <c r="AMB53" s="53"/>
      <c r="AMC53" s="53"/>
      <c r="AMD53" s="53"/>
      <c r="AME53" s="53"/>
      <c r="AMF53" s="53"/>
      <c r="AMG53" s="53"/>
      <c r="AMH53" s="53"/>
      <c r="AMI53" s="53"/>
      <c r="AMJ53" s="53"/>
      <c r="AMK53" s="53"/>
      <c r="AML53" s="53"/>
      <c r="AMM53" s="53"/>
      <c r="AMN53" s="53"/>
      <c r="AMO53" s="53"/>
      <c r="AMP53" s="53"/>
      <c r="AMQ53" s="53"/>
      <c r="AMR53" s="53"/>
      <c r="AMS53" s="53"/>
      <c r="AMT53" s="53"/>
      <c r="AMU53" s="53"/>
      <c r="AMV53" s="53"/>
      <c r="AMW53" s="53"/>
      <c r="AMX53" s="53"/>
      <c r="AMY53" s="53"/>
      <c r="AMZ53" s="53"/>
      <c r="ANA53" s="53"/>
      <c r="ANB53" s="53"/>
      <c r="ANC53" s="53"/>
      <c r="AND53" s="53"/>
      <c r="ANE53" s="53"/>
      <c r="ANF53" s="53"/>
      <c r="ANG53" s="53"/>
      <c r="ANH53" s="53"/>
      <c r="ANI53" s="53"/>
      <c r="ANJ53" s="53"/>
      <c r="ANK53" s="53"/>
      <c r="ANL53" s="53"/>
      <c r="ANM53" s="53"/>
      <c r="ANN53" s="53"/>
      <c r="ANO53" s="53"/>
      <c r="ANP53" s="53"/>
      <c r="ANQ53" s="53"/>
      <c r="ANR53" s="53"/>
      <c r="ANS53" s="53"/>
      <c r="ANT53" s="53"/>
      <c r="ANU53" s="53"/>
      <c r="ANV53" s="53"/>
      <c r="ANW53" s="53"/>
      <c r="ANX53" s="53"/>
      <c r="ANY53" s="53"/>
      <c r="ANZ53" s="53"/>
      <c r="AOA53" s="53"/>
      <c r="AOB53" s="53"/>
      <c r="AOC53" s="53"/>
      <c r="AOD53" s="53"/>
      <c r="AOE53" s="53"/>
      <c r="AOF53" s="53"/>
      <c r="AOG53" s="53"/>
      <c r="AOH53" s="53"/>
      <c r="AOI53" s="53"/>
      <c r="AOJ53" s="53"/>
      <c r="AOK53" s="53"/>
      <c r="AOL53" s="53"/>
      <c r="AOM53" s="53"/>
      <c r="AON53" s="53"/>
      <c r="AOO53" s="53"/>
      <c r="AOP53" s="53"/>
      <c r="AOQ53" s="53"/>
      <c r="AOR53" s="53"/>
      <c r="AOS53" s="53"/>
      <c r="AOT53" s="53"/>
      <c r="AOU53" s="53"/>
      <c r="AOV53" s="53"/>
      <c r="AOW53" s="53"/>
      <c r="AOX53" s="53"/>
      <c r="AOY53" s="53"/>
      <c r="AOZ53" s="53"/>
      <c r="APA53" s="53"/>
      <c r="APB53" s="53"/>
      <c r="APC53" s="53"/>
      <c r="APD53" s="53"/>
      <c r="APE53" s="53"/>
      <c r="APF53" s="53"/>
      <c r="APG53" s="53"/>
      <c r="APH53" s="53"/>
      <c r="API53" s="53"/>
      <c r="APJ53" s="53"/>
      <c r="APK53" s="53"/>
      <c r="APL53" s="53"/>
      <c r="APM53" s="53"/>
      <c r="APN53" s="53"/>
      <c r="APO53" s="53"/>
      <c r="APP53" s="53"/>
      <c r="APQ53" s="53"/>
      <c r="APR53" s="53"/>
      <c r="APS53" s="53"/>
      <c r="APT53" s="53"/>
      <c r="APU53" s="53"/>
      <c r="APV53" s="53"/>
      <c r="APW53" s="53"/>
      <c r="APX53" s="53"/>
      <c r="APY53" s="53"/>
      <c r="APZ53" s="53"/>
      <c r="AQA53" s="53"/>
      <c r="AQB53" s="53"/>
      <c r="AQC53" s="53"/>
      <c r="AQD53" s="53"/>
      <c r="AQE53" s="53"/>
      <c r="AQF53" s="53"/>
      <c r="AQG53" s="53"/>
      <c r="AQH53" s="53"/>
      <c r="AQI53" s="53"/>
      <c r="AQJ53" s="53"/>
      <c r="AQK53" s="53"/>
      <c r="AQL53" s="53"/>
      <c r="AQM53" s="53"/>
      <c r="AQN53" s="53"/>
      <c r="AQO53" s="53"/>
      <c r="AQP53" s="53"/>
      <c r="AQQ53" s="53"/>
      <c r="AQR53" s="53"/>
      <c r="AQS53" s="53"/>
      <c r="AQT53" s="53"/>
      <c r="AQU53" s="53"/>
      <c r="AQV53" s="53"/>
      <c r="AQW53" s="53"/>
      <c r="AQX53" s="53"/>
      <c r="AQY53" s="53"/>
      <c r="AQZ53" s="53"/>
      <c r="ARA53" s="53"/>
      <c r="ARB53" s="53"/>
      <c r="ARC53" s="53"/>
      <c r="ARD53" s="53"/>
      <c r="ARE53" s="53"/>
      <c r="ARF53" s="53"/>
      <c r="ARG53" s="53"/>
      <c r="ARH53" s="53"/>
      <c r="ARI53" s="53"/>
      <c r="ARJ53" s="53"/>
      <c r="ARK53" s="53"/>
      <c r="ARL53" s="53"/>
      <c r="ARM53" s="53"/>
      <c r="ARN53" s="53"/>
      <c r="ARO53" s="53"/>
      <c r="ARP53" s="53"/>
      <c r="ARQ53" s="53"/>
      <c r="ARR53" s="53"/>
      <c r="ARS53" s="53"/>
      <c r="ART53" s="53"/>
      <c r="ARU53" s="53"/>
      <c r="ARV53" s="53"/>
      <c r="ARW53" s="53"/>
      <c r="ARX53" s="53"/>
      <c r="ARY53" s="53"/>
      <c r="ARZ53" s="53"/>
      <c r="ASA53" s="53"/>
      <c r="ASB53" s="53"/>
      <c r="ASC53" s="53"/>
      <c r="ASD53" s="53"/>
      <c r="ASE53" s="53"/>
      <c r="ASF53" s="53"/>
      <c r="ASG53" s="53"/>
      <c r="ASH53" s="53"/>
      <c r="ASI53" s="53"/>
      <c r="ASJ53" s="53"/>
      <c r="ASK53" s="53"/>
      <c r="ASL53" s="53"/>
      <c r="ASM53" s="53"/>
      <c r="ASN53" s="53"/>
      <c r="ASO53" s="53"/>
      <c r="ASP53" s="53"/>
      <c r="ASQ53" s="53"/>
      <c r="ASR53" s="53"/>
      <c r="ASS53" s="53"/>
      <c r="AST53" s="53"/>
      <c r="ASU53" s="53"/>
      <c r="ASV53" s="53"/>
      <c r="ASW53" s="53"/>
      <c r="ASX53" s="53"/>
      <c r="ASY53" s="53"/>
      <c r="ASZ53" s="53"/>
      <c r="ATA53" s="53"/>
      <c r="ATB53" s="53"/>
      <c r="ATC53" s="53"/>
      <c r="ATD53" s="53"/>
      <c r="ATE53" s="53"/>
      <c r="ATF53" s="53"/>
      <c r="ATG53" s="53"/>
      <c r="ATH53" s="53"/>
      <c r="ATI53" s="53"/>
      <c r="ATJ53" s="53"/>
      <c r="ATK53" s="53"/>
      <c r="ATL53" s="53"/>
      <c r="ATM53" s="53"/>
      <c r="ATN53" s="53"/>
      <c r="ATO53" s="53"/>
      <c r="ATP53" s="53"/>
      <c r="ATQ53" s="53"/>
      <c r="ATR53" s="53"/>
      <c r="ATS53" s="53"/>
      <c r="ATT53" s="53"/>
      <c r="ATU53" s="53"/>
      <c r="ATV53" s="53"/>
      <c r="ATW53" s="53"/>
      <c r="ATX53" s="53"/>
      <c r="ATY53" s="53"/>
      <c r="ATZ53" s="53"/>
      <c r="AUA53" s="53"/>
      <c r="AUB53" s="53"/>
      <c r="AUC53" s="53"/>
      <c r="AUD53" s="53"/>
      <c r="AUE53" s="53"/>
      <c r="AUF53" s="53"/>
      <c r="AUG53" s="53"/>
      <c r="AUH53" s="53"/>
      <c r="AUI53" s="53"/>
      <c r="AUJ53" s="53"/>
      <c r="AUK53" s="53"/>
      <c r="AUL53" s="53"/>
      <c r="AUM53" s="53"/>
      <c r="AUN53" s="53"/>
      <c r="AUO53" s="53"/>
      <c r="AUP53" s="53"/>
      <c r="AUQ53" s="53"/>
      <c r="AUR53" s="53"/>
      <c r="AUS53" s="53"/>
      <c r="AUT53" s="53"/>
      <c r="AUU53" s="53"/>
      <c r="AUV53" s="53"/>
      <c r="AUW53" s="53"/>
      <c r="AUX53" s="53"/>
      <c r="AUY53" s="53"/>
      <c r="AUZ53" s="53"/>
      <c r="AVA53" s="53"/>
      <c r="AVB53" s="53"/>
      <c r="AVC53" s="53"/>
      <c r="AVD53" s="53"/>
      <c r="AVE53" s="53"/>
      <c r="AVF53" s="53"/>
      <c r="AVG53" s="53"/>
      <c r="AVH53" s="53"/>
      <c r="AVI53" s="53"/>
      <c r="AVJ53" s="53"/>
      <c r="AVK53" s="53"/>
      <c r="AVL53" s="53"/>
      <c r="AVM53" s="53"/>
      <c r="AVN53" s="53"/>
      <c r="AVO53" s="53"/>
      <c r="AVP53" s="53"/>
      <c r="AVQ53" s="53"/>
      <c r="AVR53" s="53"/>
      <c r="AVS53" s="53"/>
      <c r="AVT53" s="53"/>
      <c r="AVU53" s="53"/>
      <c r="AVV53" s="53"/>
      <c r="AVW53" s="53"/>
      <c r="AVX53" s="53"/>
      <c r="AVY53" s="53"/>
      <c r="AVZ53" s="53"/>
      <c r="AWA53" s="53"/>
      <c r="AWB53" s="53"/>
      <c r="AWC53" s="53"/>
      <c r="AWD53" s="53"/>
      <c r="AWE53" s="53"/>
      <c r="AWF53" s="53"/>
      <c r="AWG53" s="53"/>
      <c r="AWH53" s="53"/>
      <c r="AWI53" s="53"/>
      <c r="AWJ53" s="53"/>
      <c r="AWK53" s="53"/>
      <c r="AWL53" s="53"/>
      <c r="AWM53" s="53"/>
      <c r="AWN53" s="53"/>
      <c r="AWO53" s="53"/>
      <c r="AWP53" s="53"/>
      <c r="AWQ53" s="53"/>
      <c r="AWR53" s="53"/>
      <c r="AWS53" s="53"/>
      <c r="AWT53" s="53"/>
      <c r="AWU53" s="53"/>
      <c r="AWV53" s="53"/>
      <c r="AWW53" s="53"/>
      <c r="AWX53" s="53"/>
      <c r="AWY53" s="53"/>
      <c r="AWZ53" s="53"/>
      <c r="AXA53" s="53"/>
      <c r="AXB53" s="53"/>
      <c r="AXC53" s="53"/>
      <c r="AXD53" s="53"/>
      <c r="AXE53" s="53"/>
      <c r="AXF53" s="53"/>
      <c r="AXG53" s="53"/>
      <c r="AXH53" s="53"/>
      <c r="AXI53" s="53"/>
      <c r="AXJ53" s="53"/>
      <c r="AXK53" s="53"/>
      <c r="AXL53" s="53"/>
      <c r="AXM53" s="53"/>
      <c r="AXN53" s="53"/>
      <c r="AXO53" s="53"/>
      <c r="AXP53" s="53"/>
      <c r="AXQ53" s="53"/>
      <c r="AXR53" s="53"/>
      <c r="AXS53" s="53"/>
      <c r="AXT53" s="53"/>
      <c r="AXU53" s="53"/>
      <c r="AXV53" s="53"/>
      <c r="AXW53" s="53"/>
      <c r="AXX53" s="53"/>
      <c r="AXY53" s="53"/>
      <c r="AXZ53" s="53"/>
      <c r="AYA53" s="53"/>
      <c r="AYB53" s="53"/>
      <c r="AYC53" s="53"/>
      <c r="AYD53" s="53"/>
      <c r="AYE53" s="53"/>
      <c r="AYF53" s="53"/>
      <c r="AYG53" s="53"/>
      <c r="AYH53" s="53"/>
      <c r="AYI53" s="53"/>
      <c r="AYJ53" s="53"/>
      <c r="AYK53" s="53"/>
      <c r="AYL53" s="53"/>
      <c r="AYM53" s="53"/>
      <c r="AYN53" s="53"/>
      <c r="AYO53" s="53"/>
      <c r="AYP53" s="53"/>
      <c r="AYQ53" s="53"/>
      <c r="AYR53" s="53"/>
      <c r="AYS53" s="53"/>
      <c r="AYT53" s="53"/>
      <c r="AYU53" s="53"/>
      <c r="AYV53" s="53"/>
      <c r="AYW53" s="53"/>
      <c r="AYX53" s="53"/>
      <c r="AYY53" s="53"/>
      <c r="AYZ53" s="53"/>
      <c r="AZA53" s="53"/>
      <c r="AZB53" s="53"/>
      <c r="AZC53" s="53"/>
      <c r="AZD53" s="53"/>
      <c r="AZE53" s="53"/>
      <c r="AZF53" s="53"/>
      <c r="AZG53" s="53"/>
      <c r="AZH53" s="53"/>
      <c r="AZI53" s="53"/>
      <c r="AZJ53" s="53"/>
      <c r="AZK53" s="53"/>
      <c r="AZL53" s="53"/>
      <c r="AZM53" s="53"/>
      <c r="AZN53" s="53"/>
      <c r="AZO53" s="53"/>
      <c r="AZP53" s="53"/>
      <c r="AZQ53" s="53"/>
      <c r="AZR53" s="53"/>
      <c r="AZS53" s="53"/>
      <c r="AZT53" s="53"/>
      <c r="AZU53" s="53"/>
      <c r="AZV53" s="53"/>
      <c r="AZW53" s="53"/>
      <c r="AZX53" s="53"/>
      <c r="AZY53" s="53"/>
      <c r="AZZ53" s="53"/>
      <c r="BAA53" s="53"/>
      <c r="BAB53" s="53"/>
      <c r="BAC53" s="53"/>
      <c r="BAD53" s="53"/>
      <c r="BAE53" s="53"/>
      <c r="BAF53" s="53"/>
      <c r="BAG53" s="53"/>
      <c r="BAH53" s="53"/>
      <c r="BAI53" s="53"/>
      <c r="BAJ53" s="53"/>
      <c r="BAK53" s="53"/>
      <c r="BAL53" s="53"/>
      <c r="BAM53" s="53"/>
      <c r="BAN53" s="53"/>
      <c r="BAO53" s="53"/>
      <c r="BAP53" s="53"/>
      <c r="BAQ53" s="53"/>
      <c r="BAR53" s="53"/>
      <c r="BAS53" s="53"/>
      <c r="BAT53" s="53"/>
      <c r="BAU53" s="53"/>
      <c r="BAV53" s="53"/>
      <c r="BAW53" s="53"/>
      <c r="BAX53" s="53"/>
      <c r="BAY53" s="53"/>
      <c r="BAZ53" s="53"/>
      <c r="BBA53" s="53"/>
      <c r="BBB53" s="53"/>
      <c r="BBC53" s="53"/>
      <c r="BBD53" s="53"/>
      <c r="BBE53" s="53"/>
      <c r="BBF53" s="53"/>
      <c r="BBG53" s="53"/>
      <c r="BBH53" s="53"/>
      <c r="BBI53" s="53"/>
      <c r="BBJ53" s="53"/>
      <c r="BBK53" s="53"/>
      <c r="BBL53" s="53"/>
      <c r="BBM53" s="53"/>
      <c r="BBN53" s="53"/>
      <c r="BBO53" s="53"/>
      <c r="BBP53" s="53"/>
      <c r="BBQ53" s="53"/>
      <c r="BBR53" s="53"/>
      <c r="BBS53" s="53"/>
      <c r="BBT53" s="53"/>
      <c r="BBU53" s="53"/>
      <c r="BBV53" s="53"/>
      <c r="BBW53" s="53"/>
      <c r="BBX53" s="53"/>
      <c r="BBY53" s="53"/>
      <c r="BBZ53" s="53"/>
      <c r="BCA53" s="53"/>
      <c r="BCB53" s="53"/>
      <c r="BCC53" s="53"/>
      <c r="BCD53" s="53"/>
      <c r="BCE53" s="53"/>
      <c r="BCF53" s="53"/>
      <c r="BCG53" s="53"/>
      <c r="BCH53" s="53"/>
      <c r="BCI53" s="53"/>
      <c r="BCJ53" s="53"/>
      <c r="BCK53" s="53"/>
      <c r="BCL53" s="53"/>
      <c r="BCM53" s="53"/>
      <c r="BCN53" s="53"/>
      <c r="BCO53" s="53"/>
      <c r="BCP53" s="53"/>
      <c r="BCQ53" s="53"/>
      <c r="BCR53" s="53"/>
      <c r="BCS53" s="53"/>
      <c r="BCT53" s="53"/>
      <c r="BCU53" s="53"/>
      <c r="BCV53" s="53"/>
      <c r="BCW53" s="53"/>
      <c r="BCX53" s="53"/>
      <c r="BCY53" s="53"/>
      <c r="BCZ53" s="53"/>
      <c r="BDA53" s="53"/>
      <c r="BDB53" s="53"/>
      <c r="BDC53" s="53"/>
      <c r="BDD53" s="53"/>
      <c r="BDE53" s="53"/>
      <c r="BDF53" s="53"/>
      <c r="BDG53" s="53"/>
      <c r="BDH53" s="53"/>
      <c r="BDI53" s="53"/>
      <c r="BDJ53" s="53"/>
      <c r="BDK53" s="53"/>
      <c r="BDL53" s="53"/>
      <c r="BDM53" s="53"/>
      <c r="BDN53" s="53"/>
      <c r="BDO53" s="53"/>
      <c r="BDP53" s="53"/>
      <c r="BDQ53" s="53"/>
      <c r="BDR53" s="53"/>
      <c r="BDS53" s="53"/>
      <c r="BDT53" s="53"/>
      <c r="BDU53" s="53"/>
      <c r="BDV53" s="53"/>
      <c r="BDW53" s="53"/>
      <c r="BDX53" s="53"/>
      <c r="BDY53" s="53"/>
      <c r="BDZ53" s="53"/>
      <c r="BEA53" s="53"/>
      <c r="BEB53" s="53"/>
      <c r="BEC53" s="53"/>
      <c r="BED53" s="53"/>
      <c r="BEE53" s="53"/>
      <c r="BEF53" s="53"/>
      <c r="BEG53" s="53"/>
      <c r="BEH53" s="53"/>
      <c r="BEI53" s="53"/>
      <c r="BEJ53" s="53"/>
      <c r="BEK53" s="53"/>
      <c r="BEL53" s="53"/>
      <c r="BEM53" s="53"/>
      <c r="BEN53" s="53"/>
      <c r="BEO53" s="53"/>
      <c r="BEP53" s="53"/>
      <c r="BEQ53" s="53"/>
      <c r="BER53" s="53"/>
      <c r="BES53" s="53"/>
      <c r="BET53" s="53"/>
      <c r="BEU53" s="53"/>
      <c r="BEV53" s="53"/>
      <c r="BEW53" s="53"/>
      <c r="BEX53" s="53"/>
      <c r="BEY53" s="53"/>
      <c r="BEZ53" s="53"/>
      <c r="BFA53" s="53"/>
      <c r="BFB53" s="53"/>
      <c r="BFC53" s="53"/>
      <c r="BFD53" s="53"/>
      <c r="BFE53" s="53"/>
      <c r="BFF53" s="53"/>
      <c r="BFG53" s="53"/>
      <c r="BFH53" s="53"/>
      <c r="BFI53" s="53"/>
      <c r="BFJ53" s="53"/>
      <c r="BFK53" s="53"/>
      <c r="BFL53" s="53"/>
      <c r="BFM53" s="53"/>
      <c r="BFN53" s="53"/>
      <c r="BFO53" s="53"/>
      <c r="BFP53" s="53"/>
      <c r="BFQ53" s="53"/>
      <c r="BFR53" s="53"/>
      <c r="BFS53" s="53"/>
      <c r="BFT53" s="53"/>
      <c r="BFU53" s="53"/>
      <c r="BFV53" s="53"/>
      <c r="BFW53" s="53"/>
      <c r="BFX53" s="53"/>
      <c r="BFY53" s="53"/>
      <c r="BFZ53" s="53"/>
      <c r="BGA53" s="53"/>
      <c r="BGB53" s="53"/>
      <c r="BGC53" s="53"/>
      <c r="BGD53" s="53"/>
      <c r="BGE53" s="53"/>
      <c r="BGF53" s="53"/>
      <c r="BGG53" s="53"/>
      <c r="BGH53" s="53"/>
      <c r="BGI53" s="53"/>
      <c r="BGJ53" s="53"/>
      <c r="BGK53" s="53"/>
      <c r="BGL53" s="53"/>
      <c r="BGM53" s="53"/>
      <c r="BGN53" s="53"/>
      <c r="BGO53" s="53"/>
      <c r="BGP53" s="53"/>
      <c r="BGQ53" s="53"/>
      <c r="BGR53" s="53"/>
      <c r="BGS53" s="53"/>
      <c r="BGT53" s="53"/>
      <c r="BGU53" s="53"/>
      <c r="BGV53" s="53"/>
      <c r="BGW53" s="53"/>
      <c r="BGX53" s="53"/>
      <c r="BGY53" s="53"/>
      <c r="BGZ53" s="53"/>
      <c r="BHA53" s="53"/>
      <c r="BHB53" s="53"/>
      <c r="BHC53" s="53"/>
      <c r="BHD53" s="53"/>
      <c r="BHE53" s="53"/>
      <c r="BHF53" s="53"/>
      <c r="BHG53" s="53"/>
      <c r="BHH53" s="53"/>
      <c r="BHI53" s="53"/>
      <c r="BHJ53" s="53"/>
      <c r="BHK53" s="53"/>
      <c r="BHL53" s="53"/>
      <c r="BHM53" s="53"/>
      <c r="BHN53" s="53"/>
      <c r="BHO53" s="53"/>
      <c r="BHP53" s="53"/>
      <c r="BHQ53" s="53"/>
      <c r="BHR53" s="53"/>
      <c r="BHS53" s="53"/>
      <c r="BHT53" s="53"/>
      <c r="BHU53" s="53"/>
      <c r="BHV53" s="53"/>
      <c r="BHW53" s="53"/>
      <c r="BHX53" s="53"/>
      <c r="BHY53" s="53"/>
      <c r="BHZ53" s="53"/>
      <c r="BIA53" s="53"/>
      <c r="BIB53" s="53"/>
      <c r="BIC53" s="53"/>
      <c r="BID53" s="53"/>
      <c r="BIE53" s="53"/>
      <c r="BIF53" s="53"/>
      <c r="BIG53" s="53"/>
      <c r="BIH53" s="53"/>
      <c r="BII53" s="53"/>
      <c r="BIJ53" s="53"/>
      <c r="BIK53" s="53"/>
      <c r="BIL53" s="53"/>
      <c r="BIM53" s="53"/>
      <c r="BIN53" s="53"/>
      <c r="BIO53" s="53"/>
      <c r="BIP53" s="53"/>
      <c r="BIQ53" s="53"/>
      <c r="BIR53" s="53"/>
      <c r="BIS53" s="53"/>
      <c r="BIT53" s="53"/>
      <c r="BIU53" s="53"/>
      <c r="BIV53" s="53"/>
      <c r="BIW53" s="53"/>
      <c r="BIX53" s="53"/>
      <c r="BIY53" s="53"/>
      <c r="BIZ53" s="53"/>
      <c r="BJA53" s="53"/>
      <c r="BJB53" s="53"/>
      <c r="BJC53" s="53"/>
      <c r="BJD53" s="53"/>
      <c r="BJE53" s="53"/>
      <c r="BJF53" s="53"/>
      <c r="BJG53" s="53"/>
      <c r="BJH53" s="53"/>
      <c r="BJI53" s="53"/>
      <c r="BJJ53" s="53"/>
      <c r="BJK53" s="53"/>
      <c r="BJL53" s="53"/>
      <c r="BJM53" s="53"/>
      <c r="BJN53" s="53"/>
      <c r="BJO53" s="53"/>
      <c r="BJP53" s="53"/>
      <c r="BJQ53" s="53"/>
      <c r="BJR53" s="53"/>
      <c r="BJS53" s="53"/>
      <c r="BJT53" s="53"/>
      <c r="BJU53" s="53"/>
      <c r="BJV53" s="53"/>
      <c r="BJW53" s="53"/>
      <c r="BJX53" s="53"/>
      <c r="BJY53" s="53"/>
      <c r="BJZ53" s="53"/>
      <c r="BKA53" s="53"/>
      <c r="BKB53" s="53"/>
      <c r="BKC53" s="53"/>
      <c r="BKD53" s="53"/>
      <c r="BKE53" s="53"/>
      <c r="BKF53" s="53"/>
      <c r="BKG53" s="53"/>
      <c r="BKH53" s="53"/>
      <c r="BKI53" s="53"/>
      <c r="BKJ53" s="53"/>
      <c r="BKK53" s="53"/>
      <c r="BKL53" s="53"/>
      <c r="BKM53" s="53"/>
      <c r="BKN53" s="53"/>
      <c r="BKO53" s="53"/>
      <c r="BKP53" s="53"/>
      <c r="BKQ53" s="53"/>
      <c r="BKR53" s="53"/>
      <c r="BKS53" s="53"/>
      <c r="BKT53" s="53"/>
      <c r="BKU53" s="53"/>
      <c r="BKV53" s="53"/>
      <c r="BKW53" s="53"/>
      <c r="BKX53" s="53"/>
      <c r="BKY53" s="53"/>
      <c r="BKZ53" s="53"/>
      <c r="BLA53" s="53"/>
      <c r="BLB53" s="53"/>
      <c r="BLC53" s="53"/>
      <c r="BLD53" s="53"/>
      <c r="BLE53" s="53"/>
      <c r="BLF53" s="53"/>
      <c r="BLG53" s="53"/>
      <c r="BLH53" s="53"/>
      <c r="BLI53" s="53"/>
      <c r="BLJ53" s="53"/>
      <c r="BLK53" s="53"/>
      <c r="BLL53" s="53"/>
      <c r="BLM53" s="53"/>
      <c r="BLN53" s="53"/>
      <c r="BLO53" s="53"/>
      <c r="BLP53" s="53"/>
      <c r="BLQ53" s="53"/>
      <c r="BLR53" s="53"/>
      <c r="BLS53" s="53"/>
      <c r="BLT53" s="53"/>
      <c r="BLU53" s="53"/>
      <c r="BLV53" s="53"/>
      <c r="BLW53" s="53"/>
      <c r="BLX53" s="53"/>
      <c r="BLY53" s="53"/>
      <c r="BLZ53" s="53"/>
      <c r="BMA53" s="53"/>
      <c r="BMB53" s="53"/>
      <c r="BMC53" s="53"/>
      <c r="BMD53" s="53"/>
      <c r="BME53" s="53"/>
      <c r="BMF53" s="53"/>
      <c r="BMG53" s="53"/>
      <c r="BMH53" s="53"/>
      <c r="BMI53" s="53"/>
      <c r="BMJ53" s="53"/>
      <c r="BMK53" s="53"/>
      <c r="BML53" s="53"/>
      <c r="BMM53" s="53"/>
      <c r="BMN53" s="53"/>
      <c r="BMO53" s="53"/>
      <c r="BMP53" s="53"/>
      <c r="BMQ53" s="53"/>
      <c r="BMR53" s="53"/>
      <c r="BMS53" s="53"/>
      <c r="BMT53" s="53"/>
      <c r="BMU53" s="53"/>
      <c r="BMV53" s="53"/>
      <c r="BMW53" s="53"/>
      <c r="BMX53" s="53"/>
      <c r="BMY53" s="53"/>
      <c r="BMZ53" s="53"/>
      <c r="BNA53" s="53"/>
      <c r="BNB53" s="53"/>
      <c r="BNC53" s="53"/>
      <c r="BND53" s="53"/>
      <c r="BNE53" s="53"/>
      <c r="BNF53" s="53"/>
      <c r="BNG53" s="53"/>
      <c r="BNH53" s="53"/>
      <c r="BNI53" s="53"/>
      <c r="BNJ53" s="53"/>
      <c r="BNK53" s="53"/>
      <c r="BNL53" s="53"/>
      <c r="BNM53" s="53"/>
      <c r="BNN53" s="53"/>
      <c r="BNO53" s="53"/>
      <c r="BNP53" s="53"/>
      <c r="BNQ53" s="53"/>
      <c r="BNR53" s="53"/>
      <c r="BNS53" s="53"/>
      <c r="BNT53" s="53"/>
      <c r="BNU53" s="53"/>
      <c r="BNV53" s="53"/>
      <c r="BNW53" s="53"/>
      <c r="BNX53" s="53"/>
      <c r="BNY53" s="53"/>
      <c r="BNZ53" s="53"/>
      <c r="BOA53" s="53"/>
      <c r="BOB53" s="53"/>
      <c r="BOC53" s="53"/>
      <c r="BOD53" s="53"/>
      <c r="BOE53" s="53"/>
      <c r="BOF53" s="53"/>
      <c r="BOG53" s="53"/>
      <c r="BOH53" s="53"/>
      <c r="BOI53" s="53"/>
      <c r="BOJ53" s="53"/>
      <c r="BOK53" s="53"/>
      <c r="BOL53" s="53"/>
      <c r="BOM53" s="53"/>
      <c r="BON53" s="53"/>
      <c r="BOO53" s="53"/>
      <c r="BOP53" s="53"/>
      <c r="BOQ53" s="53"/>
      <c r="BOR53" s="53"/>
      <c r="BOS53" s="53"/>
      <c r="BOT53" s="53"/>
      <c r="BOU53" s="53"/>
      <c r="BOV53" s="53"/>
      <c r="BOW53" s="53"/>
      <c r="BOX53" s="53"/>
      <c r="BOY53" s="53"/>
      <c r="BOZ53" s="53"/>
      <c r="BPA53" s="53"/>
      <c r="BPB53" s="53"/>
      <c r="BPC53" s="53"/>
      <c r="BPD53" s="53"/>
      <c r="BPE53" s="53"/>
      <c r="BPF53" s="53"/>
      <c r="BPG53" s="53"/>
      <c r="BPH53" s="53"/>
      <c r="BPI53" s="53"/>
      <c r="BPJ53" s="53"/>
      <c r="BPK53" s="53"/>
      <c r="BPL53" s="53"/>
      <c r="BPM53" s="53"/>
      <c r="BPN53" s="53"/>
      <c r="BPO53" s="53"/>
      <c r="BPP53" s="53"/>
      <c r="BPQ53" s="53"/>
      <c r="BPR53" s="53"/>
      <c r="BPS53" s="53"/>
      <c r="BPT53" s="53"/>
      <c r="BPU53" s="53"/>
      <c r="BPV53" s="53"/>
      <c r="BPW53" s="53"/>
      <c r="BPX53" s="53"/>
      <c r="BPY53" s="53"/>
      <c r="BPZ53" s="53"/>
      <c r="BQA53" s="53"/>
      <c r="BQB53" s="53"/>
      <c r="BQC53" s="53"/>
      <c r="BQD53" s="53"/>
      <c r="BQE53" s="53"/>
      <c r="BQF53" s="53"/>
      <c r="BQG53" s="53"/>
      <c r="BQH53" s="53"/>
      <c r="BQI53" s="53"/>
      <c r="BQJ53" s="53"/>
      <c r="BQK53" s="53"/>
      <c r="BQL53" s="53"/>
      <c r="BQM53" s="53"/>
      <c r="BQN53" s="53"/>
      <c r="BQO53" s="53"/>
      <c r="BQP53" s="53"/>
      <c r="BQQ53" s="53"/>
      <c r="BQR53" s="53"/>
      <c r="BQS53" s="53"/>
      <c r="BQT53" s="53"/>
      <c r="BQU53" s="53"/>
      <c r="BQV53" s="53"/>
      <c r="BQW53" s="53"/>
      <c r="BQX53" s="53"/>
      <c r="BQY53" s="53"/>
      <c r="BQZ53" s="53"/>
      <c r="BRA53" s="53"/>
      <c r="BRB53" s="53"/>
      <c r="BRC53" s="53"/>
      <c r="BRD53" s="53"/>
      <c r="BRE53" s="53"/>
      <c r="BRF53" s="53"/>
      <c r="BRG53" s="53"/>
      <c r="BRH53" s="53"/>
      <c r="BRI53" s="53"/>
      <c r="BRJ53" s="53"/>
      <c r="BRK53" s="53"/>
      <c r="BRL53" s="53"/>
      <c r="BRM53" s="53"/>
      <c r="BRN53" s="53"/>
      <c r="BRO53" s="53"/>
      <c r="BRP53" s="53"/>
      <c r="BRQ53" s="53"/>
      <c r="BRR53" s="53"/>
      <c r="BRS53" s="53"/>
      <c r="BRT53" s="53"/>
      <c r="BRU53" s="53"/>
      <c r="BRV53" s="53"/>
      <c r="BRW53" s="53"/>
      <c r="BRX53" s="53"/>
      <c r="BRY53" s="53"/>
      <c r="BRZ53" s="53"/>
      <c r="BSA53" s="53"/>
      <c r="BSB53" s="53"/>
      <c r="BSC53" s="53"/>
      <c r="BSD53" s="53"/>
      <c r="BSE53" s="53"/>
      <c r="BSF53" s="53"/>
      <c r="BSG53" s="53"/>
      <c r="BSH53" s="53"/>
      <c r="BSI53" s="53"/>
      <c r="BSJ53" s="53"/>
      <c r="BSK53" s="53"/>
      <c r="BSL53" s="53"/>
      <c r="BSM53" s="53"/>
      <c r="BSN53" s="53"/>
      <c r="BSO53" s="53"/>
      <c r="BSP53" s="53"/>
      <c r="BSQ53" s="53"/>
      <c r="BSR53" s="53"/>
      <c r="BSS53" s="53"/>
      <c r="BST53" s="53"/>
      <c r="BSU53" s="53"/>
      <c r="BSV53" s="53"/>
      <c r="BSW53" s="53"/>
      <c r="BSX53" s="53"/>
      <c r="BSY53" s="53"/>
      <c r="BSZ53" s="53"/>
      <c r="BTA53" s="53"/>
      <c r="BTB53" s="53"/>
      <c r="BTC53" s="53"/>
      <c r="BTD53" s="53"/>
      <c r="BTE53" s="53"/>
      <c r="BTF53" s="53"/>
      <c r="BTG53" s="53"/>
      <c r="BTH53" s="53"/>
      <c r="BTI53" s="53"/>
      <c r="BTJ53" s="53"/>
      <c r="BTK53" s="53"/>
      <c r="BTL53" s="53"/>
      <c r="BTM53" s="53"/>
      <c r="BTN53" s="53"/>
      <c r="BTO53" s="53"/>
      <c r="BTP53" s="53"/>
      <c r="BTQ53" s="53"/>
      <c r="BTR53" s="53"/>
      <c r="BTS53" s="53"/>
      <c r="BTT53" s="53"/>
      <c r="BTU53" s="53"/>
      <c r="BTV53" s="53"/>
      <c r="BTW53" s="53"/>
      <c r="BTX53" s="53"/>
      <c r="BTY53" s="53"/>
      <c r="BTZ53" s="53"/>
      <c r="BUA53" s="53"/>
      <c r="BUB53" s="53"/>
      <c r="BUC53" s="53"/>
      <c r="BUD53" s="53"/>
      <c r="BUE53" s="53"/>
      <c r="BUF53" s="53"/>
      <c r="BUG53" s="53"/>
      <c r="BUH53" s="53"/>
      <c r="BUI53" s="53"/>
      <c r="BUJ53" s="53"/>
      <c r="BUK53" s="53"/>
      <c r="BUL53" s="53"/>
      <c r="BUM53" s="53"/>
      <c r="BUN53" s="53"/>
      <c r="BUO53" s="53"/>
      <c r="BUP53" s="53"/>
      <c r="BUQ53" s="53"/>
      <c r="BUR53" s="53"/>
      <c r="BUS53" s="53"/>
      <c r="BUT53" s="53"/>
      <c r="BUU53" s="53"/>
      <c r="BUV53" s="53"/>
      <c r="BUW53" s="53"/>
      <c r="BUX53" s="53"/>
      <c r="BUY53" s="53"/>
      <c r="BUZ53" s="53"/>
      <c r="BVA53" s="53"/>
      <c r="BVB53" s="53"/>
      <c r="BVC53" s="53"/>
      <c r="BVD53" s="53"/>
      <c r="BVE53" s="53"/>
      <c r="BVF53" s="53"/>
      <c r="BVG53" s="53"/>
      <c r="BVH53" s="53"/>
      <c r="BVI53" s="53"/>
      <c r="BVJ53" s="53"/>
      <c r="BVK53" s="53"/>
      <c r="BVL53" s="53"/>
      <c r="BVM53" s="53"/>
      <c r="BVN53" s="53"/>
      <c r="BVO53" s="53"/>
      <c r="BVP53" s="53"/>
      <c r="BVQ53" s="53"/>
      <c r="BVR53" s="53"/>
      <c r="BVS53" s="53"/>
      <c r="BVT53" s="53"/>
      <c r="BVU53" s="53"/>
      <c r="BVV53" s="53"/>
      <c r="BVW53" s="53"/>
      <c r="BVX53" s="53"/>
      <c r="BVY53" s="53"/>
      <c r="BVZ53" s="53"/>
      <c r="BWA53" s="53"/>
      <c r="BWB53" s="53"/>
      <c r="BWC53" s="53"/>
      <c r="BWD53" s="53"/>
      <c r="BWE53" s="53"/>
      <c r="BWF53" s="53"/>
      <c r="BWG53" s="53"/>
      <c r="BWH53" s="53"/>
      <c r="BWI53" s="53"/>
      <c r="BWJ53" s="53"/>
      <c r="BWK53" s="53"/>
      <c r="BWL53" s="53"/>
      <c r="BWM53" s="53"/>
      <c r="BWN53" s="53"/>
      <c r="BWO53" s="53"/>
      <c r="BWP53" s="53"/>
      <c r="BWQ53" s="53"/>
      <c r="BWR53" s="53"/>
      <c r="BWS53" s="53"/>
      <c r="BWT53" s="53"/>
      <c r="BWU53" s="53"/>
      <c r="BWV53" s="53"/>
      <c r="BWW53" s="53"/>
      <c r="BWX53" s="53"/>
      <c r="BWY53" s="53"/>
      <c r="BWZ53" s="53"/>
      <c r="BXA53" s="53"/>
      <c r="BXB53" s="53"/>
      <c r="BXC53" s="53"/>
      <c r="BXD53" s="53"/>
      <c r="BXE53" s="53"/>
      <c r="BXF53" s="53"/>
      <c r="BXG53" s="53"/>
      <c r="BXH53" s="53"/>
      <c r="BXI53" s="53"/>
      <c r="BXJ53" s="53"/>
      <c r="BXK53" s="53"/>
      <c r="BXL53" s="53"/>
      <c r="BXM53" s="53"/>
      <c r="BXN53" s="53"/>
      <c r="BXO53" s="53"/>
      <c r="BXP53" s="53"/>
      <c r="BXQ53" s="53"/>
      <c r="BXR53" s="53"/>
      <c r="BXS53" s="53"/>
      <c r="BXT53" s="53"/>
      <c r="BXU53" s="53"/>
      <c r="BXV53" s="53"/>
      <c r="BXW53" s="53"/>
      <c r="BXX53" s="53"/>
      <c r="BXY53" s="53"/>
      <c r="BXZ53" s="53"/>
      <c r="BYA53" s="53"/>
      <c r="BYB53" s="53"/>
      <c r="BYC53" s="53"/>
      <c r="BYD53" s="53"/>
      <c r="BYE53" s="53"/>
      <c r="BYF53" s="53"/>
      <c r="BYG53" s="53"/>
      <c r="BYH53" s="53"/>
      <c r="BYI53" s="53"/>
      <c r="BYJ53" s="53"/>
      <c r="BYK53" s="53"/>
      <c r="BYL53" s="53"/>
      <c r="BYM53" s="53"/>
      <c r="BYN53" s="53"/>
      <c r="BYO53" s="53"/>
      <c r="BYP53" s="53"/>
      <c r="BYQ53" s="53"/>
      <c r="BYR53" s="53"/>
      <c r="BYS53" s="53"/>
      <c r="BYT53" s="53"/>
      <c r="BYU53" s="53"/>
      <c r="BYV53" s="53"/>
      <c r="BYW53" s="53"/>
      <c r="BYX53" s="53"/>
      <c r="BYY53" s="53"/>
      <c r="BYZ53" s="53"/>
      <c r="BZA53" s="53"/>
      <c r="BZB53" s="53"/>
      <c r="BZC53" s="53"/>
      <c r="BZD53" s="53"/>
      <c r="BZE53" s="53"/>
      <c r="BZF53" s="53"/>
      <c r="BZG53" s="53"/>
      <c r="BZH53" s="53"/>
      <c r="BZI53" s="53"/>
      <c r="BZJ53" s="53"/>
      <c r="BZK53" s="53"/>
      <c r="BZL53" s="53"/>
      <c r="BZM53" s="53"/>
      <c r="BZN53" s="53"/>
      <c r="BZO53" s="53"/>
      <c r="BZP53" s="53"/>
      <c r="BZQ53" s="53"/>
      <c r="BZR53" s="53"/>
      <c r="BZS53" s="53"/>
      <c r="BZT53" s="53"/>
      <c r="BZU53" s="53"/>
      <c r="BZV53" s="53"/>
      <c r="BZW53" s="53"/>
      <c r="BZX53" s="53"/>
      <c r="BZY53" s="53"/>
      <c r="BZZ53" s="53"/>
      <c r="CAA53" s="53"/>
      <c r="CAB53" s="53"/>
      <c r="CAC53" s="53"/>
      <c r="CAD53" s="53"/>
      <c r="CAE53" s="53"/>
      <c r="CAF53" s="53"/>
      <c r="CAG53" s="53"/>
      <c r="CAH53" s="53"/>
      <c r="CAI53" s="53"/>
      <c r="CAJ53" s="53"/>
      <c r="CAK53" s="53"/>
      <c r="CAL53" s="53"/>
      <c r="CAM53" s="53"/>
      <c r="CAN53" s="53"/>
      <c r="CAO53" s="53"/>
      <c r="CAP53" s="53"/>
      <c r="CAQ53" s="53"/>
      <c r="CAR53" s="53"/>
      <c r="CAS53" s="53"/>
      <c r="CAT53" s="53"/>
      <c r="CAU53" s="53"/>
      <c r="CAV53" s="53"/>
      <c r="CAW53" s="53"/>
      <c r="CAX53" s="53"/>
      <c r="CAY53" s="53"/>
      <c r="CAZ53" s="53"/>
      <c r="CBA53" s="53"/>
      <c r="CBB53" s="53"/>
      <c r="CBC53" s="53"/>
      <c r="CBD53" s="53"/>
      <c r="CBE53" s="53"/>
      <c r="CBF53" s="53"/>
      <c r="CBG53" s="53"/>
      <c r="CBH53" s="53"/>
      <c r="CBI53" s="53"/>
      <c r="CBJ53" s="53"/>
      <c r="CBK53" s="53"/>
      <c r="CBL53" s="53"/>
      <c r="CBM53" s="53"/>
      <c r="CBN53" s="53"/>
      <c r="CBO53" s="53"/>
      <c r="CBP53" s="53"/>
      <c r="CBQ53" s="53"/>
      <c r="CBR53" s="53"/>
      <c r="CBS53" s="53"/>
      <c r="CBT53" s="53"/>
      <c r="CBU53" s="53"/>
      <c r="CBV53" s="53"/>
      <c r="CBW53" s="53"/>
      <c r="CBX53" s="53"/>
      <c r="CBY53" s="53"/>
      <c r="CBZ53" s="53"/>
      <c r="CCA53" s="53"/>
      <c r="CCB53" s="53"/>
      <c r="CCC53" s="53"/>
      <c r="CCD53" s="53"/>
      <c r="CCE53" s="53"/>
      <c r="CCF53" s="53"/>
      <c r="CCG53" s="53"/>
      <c r="CCH53" s="53"/>
      <c r="CCI53" s="53"/>
      <c r="CCJ53" s="53"/>
      <c r="CCK53" s="53"/>
      <c r="CCL53" s="53"/>
      <c r="CCM53" s="53"/>
      <c r="CCN53" s="53"/>
      <c r="CCO53" s="53"/>
      <c r="CCP53" s="53"/>
      <c r="CCQ53" s="53"/>
      <c r="CCR53" s="53"/>
      <c r="CCS53" s="53"/>
      <c r="CCT53" s="53"/>
      <c r="CCU53" s="53"/>
      <c r="CCV53" s="53"/>
      <c r="CCW53" s="53"/>
      <c r="CCX53" s="53"/>
      <c r="CCY53" s="53"/>
      <c r="CCZ53" s="53"/>
      <c r="CDA53" s="53"/>
      <c r="CDB53" s="53"/>
      <c r="CDC53" s="53"/>
      <c r="CDD53" s="53"/>
      <c r="CDE53" s="53"/>
      <c r="CDF53" s="53"/>
      <c r="CDG53" s="53"/>
      <c r="CDH53" s="53"/>
      <c r="CDI53" s="53"/>
      <c r="CDJ53" s="53"/>
      <c r="CDK53" s="53"/>
      <c r="CDL53" s="53"/>
      <c r="CDM53" s="53"/>
      <c r="CDN53" s="53"/>
      <c r="CDO53" s="53"/>
      <c r="CDP53" s="53"/>
      <c r="CDQ53" s="53"/>
      <c r="CDR53" s="53"/>
      <c r="CDS53" s="53"/>
      <c r="CDT53" s="53"/>
      <c r="CDU53" s="53"/>
      <c r="CDV53" s="53"/>
      <c r="CDW53" s="53"/>
      <c r="CDX53" s="53"/>
      <c r="CDY53" s="53"/>
      <c r="CDZ53" s="53"/>
      <c r="CEA53" s="53"/>
      <c r="CEB53" s="53"/>
      <c r="CEC53" s="53"/>
      <c r="CED53" s="53"/>
      <c r="CEE53" s="53"/>
      <c r="CEF53" s="53"/>
      <c r="CEG53" s="53"/>
      <c r="CEH53" s="53"/>
      <c r="CEI53" s="53"/>
      <c r="CEJ53" s="53"/>
      <c r="CEK53" s="53"/>
      <c r="CEL53" s="53"/>
      <c r="CEM53" s="53"/>
      <c r="CEN53" s="53"/>
      <c r="CEO53" s="53"/>
      <c r="CEP53" s="53"/>
      <c r="CEQ53" s="53"/>
      <c r="CER53" s="53"/>
      <c r="CES53" s="53"/>
      <c r="CET53" s="53"/>
      <c r="CEU53" s="53"/>
      <c r="CEV53" s="53"/>
      <c r="CEW53" s="53"/>
      <c r="CEX53" s="53"/>
      <c r="CEY53" s="53"/>
      <c r="CEZ53" s="53"/>
      <c r="CFA53" s="53"/>
      <c r="CFB53" s="53"/>
      <c r="CFC53" s="53"/>
      <c r="CFD53" s="53"/>
      <c r="CFE53" s="53"/>
      <c r="CFF53" s="53"/>
      <c r="CFG53" s="53"/>
      <c r="CFH53" s="53"/>
      <c r="CFI53" s="53"/>
      <c r="CFJ53" s="53"/>
      <c r="CFK53" s="53"/>
      <c r="CFL53" s="53"/>
      <c r="CFM53" s="53"/>
      <c r="CFN53" s="53"/>
      <c r="CFO53" s="53"/>
      <c r="CFP53" s="53"/>
      <c r="CFQ53" s="53"/>
      <c r="CFR53" s="53"/>
      <c r="CFS53" s="53"/>
      <c r="CFT53" s="53"/>
      <c r="CFU53" s="53"/>
      <c r="CFV53" s="53"/>
      <c r="CFW53" s="53"/>
      <c r="CFX53" s="53"/>
      <c r="CFY53" s="53"/>
      <c r="CFZ53" s="53"/>
      <c r="CGA53" s="53"/>
      <c r="CGB53" s="53"/>
      <c r="CGC53" s="53"/>
      <c r="CGD53" s="53"/>
      <c r="CGE53" s="53"/>
      <c r="CGF53" s="53"/>
      <c r="CGG53" s="53"/>
      <c r="CGH53" s="53"/>
      <c r="CGI53" s="53"/>
      <c r="CGJ53" s="53"/>
      <c r="CGK53" s="53"/>
      <c r="CGL53" s="53"/>
      <c r="CGM53" s="53"/>
      <c r="CGN53" s="53"/>
      <c r="CGO53" s="53"/>
      <c r="CGP53" s="53"/>
      <c r="CGQ53" s="53"/>
      <c r="CGR53" s="53"/>
      <c r="CGS53" s="53"/>
      <c r="CGT53" s="53"/>
      <c r="CGU53" s="53"/>
      <c r="CGV53" s="53"/>
      <c r="CGW53" s="53"/>
      <c r="CGX53" s="53"/>
      <c r="CGY53" s="53"/>
      <c r="CGZ53" s="53"/>
      <c r="CHA53" s="53"/>
      <c r="CHB53" s="53"/>
      <c r="CHC53" s="53"/>
      <c r="CHD53" s="53"/>
      <c r="CHE53" s="53"/>
      <c r="CHF53" s="53"/>
      <c r="CHG53" s="53"/>
      <c r="CHH53" s="53"/>
      <c r="CHI53" s="53"/>
      <c r="CHJ53" s="53"/>
      <c r="CHK53" s="53"/>
      <c r="CHL53" s="53"/>
      <c r="CHM53" s="53"/>
      <c r="CHN53" s="53"/>
      <c r="CHO53" s="53"/>
      <c r="CHP53" s="53"/>
      <c r="CHQ53" s="53"/>
      <c r="CHR53" s="53"/>
      <c r="CHS53" s="53"/>
      <c r="CHT53" s="53"/>
      <c r="CHU53" s="53"/>
      <c r="CHV53" s="53"/>
      <c r="CHW53" s="53"/>
      <c r="CHX53" s="53"/>
      <c r="CHY53" s="53"/>
      <c r="CHZ53" s="53"/>
      <c r="CIA53" s="53"/>
      <c r="CIB53" s="53"/>
      <c r="CIC53" s="53"/>
      <c r="CID53" s="53"/>
      <c r="CIE53" s="53"/>
      <c r="CIF53" s="53"/>
      <c r="CIG53" s="53"/>
      <c r="CIH53" s="53"/>
      <c r="CII53" s="53"/>
      <c r="CIJ53" s="53"/>
      <c r="CIK53" s="53"/>
      <c r="CIL53" s="53"/>
      <c r="CIM53" s="53"/>
      <c r="CIN53" s="53"/>
      <c r="CIO53" s="53"/>
      <c r="CIP53" s="53"/>
      <c r="CIQ53" s="53"/>
      <c r="CIR53" s="53"/>
      <c r="CIS53" s="53"/>
      <c r="CIT53" s="53"/>
      <c r="CIU53" s="53"/>
      <c r="CIV53" s="53"/>
      <c r="CIW53" s="53"/>
      <c r="CIX53" s="53"/>
      <c r="CIY53" s="53"/>
      <c r="CIZ53" s="53"/>
      <c r="CJA53" s="53"/>
      <c r="CJB53" s="53"/>
      <c r="CJC53" s="53"/>
      <c r="CJD53" s="53"/>
      <c r="CJE53" s="53"/>
      <c r="CJF53" s="53"/>
      <c r="CJG53" s="53"/>
      <c r="CJH53" s="53"/>
      <c r="CJI53" s="53"/>
      <c r="CJJ53" s="53"/>
      <c r="CJK53" s="53"/>
      <c r="CJL53" s="53"/>
      <c r="CJM53" s="53"/>
      <c r="CJN53" s="53"/>
      <c r="CJO53" s="53"/>
      <c r="CJP53" s="53"/>
      <c r="CJQ53" s="53"/>
      <c r="CJR53" s="53"/>
      <c r="CJS53" s="53"/>
      <c r="CJT53" s="53"/>
      <c r="CJU53" s="53"/>
      <c r="CJV53" s="53"/>
      <c r="CJW53" s="53"/>
      <c r="CJX53" s="53"/>
      <c r="CJY53" s="53"/>
      <c r="CJZ53" s="53"/>
      <c r="CKA53" s="53"/>
      <c r="CKB53" s="53"/>
      <c r="CKC53" s="53"/>
      <c r="CKD53" s="53"/>
      <c r="CKE53" s="53"/>
      <c r="CKF53" s="53"/>
      <c r="CKG53" s="53"/>
      <c r="CKH53" s="53"/>
      <c r="CKI53" s="53"/>
      <c r="CKJ53" s="53"/>
      <c r="CKK53" s="53"/>
      <c r="CKL53" s="53"/>
      <c r="CKM53" s="53"/>
      <c r="CKN53" s="53"/>
      <c r="CKO53" s="53"/>
      <c r="CKP53" s="53"/>
      <c r="CKQ53" s="53"/>
      <c r="CKR53" s="53"/>
      <c r="CKS53" s="53"/>
      <c r="CKT53" s="53"/>
      <c r="CKU53" s="53"/>
      <c r="CKV53" s="53"/>
      <c r="CKW53" s="53"/>
      <c r="CKX53" s="53"/>
      <c r="CKY53" s="53"/>
      <c r="CKZ53" s="53"/>
      <c r="CLA53" s="53"/>
      <c r="CLB53" s="53"/>
      <c r="CLC53" s="53"/>
      <c r="CLD53" s="53"/>
      <c r="CLE53" s="53"/>
      <c r="CLF53" s="53"/>
      <c r="CLG53" s="53"/>
      <c r="CLH53" s="53"/>
      <c r="CLI53" s="53"/>
      <c r="CLJ53" s="53"/>
      <c r="CLK53" s="53"/>
      <c r="CLL53" s="53"/>
      <c r="CLM53" s="53"/>
      <c r="CLN53" s="53"/>
      <c r="CLO53" s="53"/>
      <c r="CLP53" s="53"/>
      <c r="CLQ53" s="53"/>
      <c r="CLR53" s="53"/>
      <c r="CLS53" s="53"/>
      <c r="CLT53" s="53"/>
      <c r="CLU53" s="53"/>
      <c r="CLV53" s="53"/>
      <c r="CLW53" s="53"/>
      <c r="CLX53" s="53"/>
      <c r="CLY53" s="53"/>
      <c r="CLZ53" s="53"/>
      <c r="CMA53" s="53"/>
      <c r="CMB53" s="53"/>
      <c r="CMC53" s="53"/>
      <c r="CMD53" s="53"/>
      <c r="CME53" s="53"/>
      <c r="CMF53" s="53"/>
      <c r="CMG53" s="53"/>
      <c r="CMH53" s="53"/>
      <c r="CMI53" s="53"/>
      <c r="CMJ53" s="53"/>
      <c r="CMK53" s="53"/>
      <c r="CML53" s="53"/>
      <c r="CMM53" s="53"/>
      <c r="CMN53" s="53"/>
      <c r="CMO53" s="53"/>
      <c r="CMP53" s="53"/>
      <c r="CMQ53" s="53"/>
      <c r="CMR53" s="53"/>
      <c r="CMS53" s="53"/>
      <c r="CMT53" s="53"/>
      <c r="CMU53" s="53"/>
      <c r="CMV53" s="53"/>
      <c r="CMW53" s="53"/>
      <c r="CMX53" s="53"/>
      <c r="CMY53" s="53"/>
      <c r="CMZ53" s="53"/>
      <c r="CNA53" s="53"/>
      <c r="CNB53" s="53"/>
      <c r="CNC53" s="53"/>
      <c r="CND53" s="53"/>
      <c r="CNE53" s="53"/>
      <c r="CNF53" s="53"/>
      <c r="CNG53" s="53"/>
      <c r="CNH53" s="53"/>
      <c r="CNI53" s="53"/>
      <c r="CNJ53" s="53"/>
      <c r="CNK53" s="53"/>
      <c r="CNL53" s="53"/>
      <c r="CNM53" s="53"/>
      <c r="CNN53" s="53"/>
      <c r="CNO53" s="53"/>
      <c r="CNP53" s="53"/>
      <c r="CNQ53" s="53"/>
      <c r="CNR53" s="53"/>
      <c r="CNS53" s="53"/>
      <c r="CNT53" s="53"/>
      <c r="CNU53" s="53"/>
      <c r="CNV53" s="53"/>
      <c r="CNW53" s="53"/>
      <c r="CNX53" s="53"/>
      <c r="CNY53" s="53"/>
      <c r="CNZ53" s="53"/>
      <c r="COA53" s="53"/>
      <c r="COB53" s="53"/>
      <c r="COC53" s="53"/>
      <c r="COD53" s="53"/>
      <c r="COE53" s="53"/>
      <c r="COF53" s="53"/>
      <c r="COG53" s="53"/>
      <c r="COH53" s="53"/>
      <c r="COI53" s="53"/>
      <c r="COJ53" s="53"/>
      <c r="COK53" s="53"/>
      <c r="COL53" s="53"/>
      <c r="COM53" s="53"/>
      <c r="CON53" s="53"/>
      <c r="COO53" s="53"/>
      <c r="COP53" s="53"/>
      <c r="COQ53" s="53"/>
      <c r="COR53" s="53"/>
      <c r="COS53" s="53"/>
      <c r="COT53" s="53"/>
      <c r="COU53" s="53"/>
      <c r="COV53" s="53"/>
      <c r="COW53" s="53"/>
      <c r="COX53" s="53"/>
      <c r="COY53" s="53"/>
      <c r="COZ53" s="53"/>
      <c r="CPA53" s="53"/>
      <c r="CPB53" s="53"/>
      <c r="CPC53" s="53"/>
      <c r="CPD53" s="53"/>
      <c r="CPE53" s="53"/>
      <c r="CPF53" s="53"/>
      <c r="CPG53" s="53"/>
      <c r="CPH53" s="53"/>
      <c r="CPI53" s="53"/>
      <c r="CPJ53" s="53"/>
      <c r="CPK53" s="53"/>
      <c r="CPL53" s="53"/>
      <c r="CPM53" s="53"/>
      <c r="CPN53" s="53"/>
      <c r="CPO53" s="53"/>
      <c r="CPP53" s="53"/>
      <c r="CPQ53" s="53"/>
      <c r="CPR53" s="53"/>
      <c r="CPS53" s="53"/>
      <c r="CPT53" s="53"/>
      <c r="CPU53" s="53"/>
      <c r="CPV53" s="53"/>
      <c r="CPW53" s="53"/>
      <c r="CPX53" s="53"/>
      <c r="CPY53" s="53"/>
      <c r="CPZ53" s="53"/>
      <c r="CQA53" s="53"/>
      <c r="CQB53" s="53"/>
      <c r="CQC53" s="53"/>
      <c r="CQD53" s="53"/>
      <c r="CQE53" s="53"/>
      <c r="CQF53" s="53"/>
      <c r="CQG53" s="53"/>
      <c r="CQH53" s="53"/>
      <c r="CQI53" s="53"/>
      <c r="CQJ53" s="53"/>
      <c r="CQK53" s="53"/>
      <c r="CQL53" s="53"/>
      <c r="CQM53" s="53"/>
      <c r="CQN53" s="53"/>
      <c r="CQO53" s="53"/>
      <c r="CQP53" s="53"/>
      <c r="CQQ53" s="53"/>
      <c r="CQR53" s="53"/>
      <c r="CQS53" s="53"/>
      <c r="CQT53" s="53"/>
      <c r="CQU53" s="53"/>
      <c r="CQV53" s="53"/>
      <c r="CQW53" s="53"/>
      <c r="CQX53" s="53"/>
      <c r="CQY53" s="53"/>
      <c r="CQZ53" s="53"/>
      <c r="CRA53" s="53"/>
      <c r="CRB53" s="53"/>
      <c r="CRC53" s="53"/>
      <c r="CRD53" s="53"/>
      <c r="CRE53" s="53"/>
      <c r="CRF53" s="53"/>
      <c r="CRG53" s="53"/>
      <c r="CRH53" s="53"/>
      <c r="CRI53" s="53"/>
      <c r="CRJ53" s="53"/>
      <c r="CRK53" s="53"/>
      <c r="CRL53" s="53"/>
      <c r="CRM53" s="53"/>
      <c r="CRN53" s="53"/>
      <c r="CRO53" s="53"/>
      <c r="CRP53" s="53"/>
      <c r="CRQ53" s="53"/>
      <c r="CRR53" s="53"/>
      <c r="CRS53" s="53"/>
      <c r="CRT53" s="53"/>
      <c r="CRU53" s="53"/>
      <c r="CRV53" s="53"/>
      <c r="CRW53" s="53"/>
      <c r="CRX53" s="53"/>
      <c r="CRY53" s="53"/>
      <c r="CRZ53" s="53"/>
      <c r="CSA53" s="53"/>
      <c r="CSB53" s="53"/>
      <c r="CSC53" s="53"/>
      <c r="CSD53" s="53"/>
      <c r="CSE53" s="53"/>
      <c r="CSF53" s="53"/>
      <c r="CSG53" s="53"/>
      <c r="CSH53" s="53"/>
      <c r="CSI53" s="53"/>
      <c r="CSJ53" s="53"/>
      <c r="CSK53" s="53"/>
      <c r="CSL53" s="53"/>
      <c r="CSM53" s="53"/>
      <c r="CSN53" s="53"/>
      <c r="CSO53" s="53"/>
      <c r="CSP53" s="53"/>
      <c r="CSQ53" s="53"/>
      <c r="CSR53" s="53"/>
      <c r="CSS53" s="53"/>
      <c r="CST53" s="53"/>
      <c r="CSU53" s="53"/>
      <c r="CSV53" s="53"/>
      <c r="CSW53" s="53"/>
      <c r="CSX53" s="53"/>
      <c r="CSY53" s="53"/>
      <c r="CSZ53" s="53"/>
      <c r="CTA53" s="53"/>
      <c r="CTB53" s="53"/>
      <c r="CTC53" s="53"/>
      <c r="CTD53" s="53"/>
      <c r="CTE53" s="53"/>
      <c r="CTF53" s="53"/>
      <c r="CTG53" s="53"/>
      <c r="CTH53" s="53"/>
      <c r="CTI53" s="53"/>
      <c r="CTJ53" s="53"/>
      <c r="CTK53" s="53"/>
      <c r="CTL53" s="53"/>
      <c r="CTM53" s="53"/>
      <c r="CTN53" s="53"/>
      <c r="CTO53" s="53"/>
      <c r="CTP53" s="53"/>
      <c r="CTQ53" s="53"/>
      <c r="CTR53" s="53"/>
      <c r="CTS53" s="53"/>
      <c r="CTT53" s="53"/>
      <c r="CTU53" s="53"/>
      <c r="CTV53" s="53"/>
      <c r="CTW53" s="53"/>
      <c r="CTX53" s="53"/>
      <c r="CTY53" s="53"/>
      <c r="CTZ53" s="53"/>
      <c r="CUA53" s="53"/>
      <c r="CUB53" s="53"/>
      <c r="CUC53" s="53"/>
      <c r="CUD53" s="53"/>
      <c r="CUE53" s="53"/>
      <c r="CUF53" s="53"/>
      <c r="CUG53" s="53"/>
      <c r="CUH53" s="53"/>
      <c r="CUI53" s="53"/>
      <c r="CUJ53" s="53"/>
      <c r="CUK53" s="53"/>
      <c r="CUL53" s="53"/>
      <c r="CUM53" s="53"/>
      <c r="CUN53" s="53"/>
      <c r="CUO53" s="53"/>
      <c r="CUP53" s="53"/>
      <c r="CUQ53" s="53"/>
      <c r="CUR53" s="53"/>
      <c r="CUS53" s="53"/>
      <c r="CUT53" s="53"/>
      <c r="CUU53" s="53"/>
      <c r="CUV53" s="53"/>
      <c r="CUW53" s="53"/>
      <c r="CUX53" s="53"/>
      <c r="CUY53" s="53"/>
      <c r="CUZ53" s="53"/>
      <c r="CVA53" s="53"/>
      <c r="CVB53" s="53"/>
      <c r="CVC53" s="53"/>
      <c r="CVD53" s="53"/>
      <c r="CVE53" s="53"/>
      <c r="CVF53" s="53"/>
      <c r="CVG53" s="53"/>
      <c r="CVH53" s="53"/>
      <c r="CVI53" s="53"/>
      <c r="CVJ53" s="53"/>
      <c r="CVK53" s="53"/>
      <c r="CVL53" s="53"/>
      <c r="CVM53" s="53"/>
      <c r="CVN53" s="53"/>
      <c r="CVO53" s="53"/>
      <c r="CVP53" s="53"/>
      <c r="CVQ53" s="53"/>
      <c r="CVR53" s="53"/>
      <c r="CVS53" s="53"/>
      <c r="CVT53" s="53"/>
      <c r="CVU53" s="53"/>
      <c r="CVV53" s="53"/>
      <c r="CVW53" s="53"/>
      <c r="CVX53" s="53"/>
      <c r="CVY53" s="53"/>
      <c r="CVZ53" s="53"/>
      <c r="CWA53" s="53"/>
      <c r="CWB53" s="53"/>
      <c r="CWC53" s="53"/>
      <c r="CWD53" s="53"/>
      <c r="CWE53" s="53"/>
      <c r="CWF53" s="53"/>
      <c r="CWG53" s="53"/>
      <c r="CWH53" s="53"/>
      <c r="CWI53" s="53"/>
      <c r="CWJ53" s="53"/>
      <c r="CWK53" s="53"/>
      <c r="CWL53" s="53"/>
      <c r="CWM53" s="53"/>
      <c r="CWN53" s="53"/>
      <c r="CWO53" s="53"/>
      <c r="CWP53" s="53"/>
      <c r="CWQ53" s="53"/>
      <c r="CWR53" s="53"/>
      <c r="CWS53" s="53"/>
      <c r="CWT53" s="53"/>
      <c r="CWU53" s="53"/>
      <c r="CWV53" s="53"/>
      <c r="CWW53" s="53"/>
      <c r="CWX53" s="53"/>
      <c r="CWY53" s="53"/>
      <c r="CWZ53" s="53"/>
      <c r="CXA53" s="53"/>
      <c r="CXB53" s="53"/>
      <c r="CXC53" s="53"/>
      <c r="CXD53" s="53"/>
      <c r="CXE53" s="53"/>
      <c r="CXF53" s="53"/>
      <c r="CXG53" s="53"/>
      <c r="CXH53" s="53"/>
      <c r="CXI53" s="53"/>
      <c r="CXJ53" s="53"/>
      <c r="CXK53" s="53"/>
      <c r="CXL53" s="53"/>
      <c r="CXM53" s="53"/>
      <c r="CXN53" s="53"/>
      <c r="CXO53" s="53"/>
      <c r="CXP53" s="53"/>
      <c r="CXQ53" s="53"/>
      <c r="CXR53" s="53"/>
      <c r="CXS53" s="53"/>
      <c r="CXT53" s="53"/>
      <c r="CXU53" s="53"/>
      <c r="CXV53" s="53"/>
      <c r="CXW53" s="53"/>
      <c r="CXX53" s="53"/>
      <c r="CXY53" s="53"/>
      <c r="CXZ53" s="53"/>
      <c r="CYA53" s="53"/>
      <c r="CYB53" s="53"/>
      <c r="CYC53" s="53"/>
      <c r="CYD53" s="53"/>
      <c r="CYE53" s="53"/>
      <c r="CYF53" s="53"/>
      <c r="CYG53" s="53"/>
      <c r="CYH53" s="53"/>
      <c r="CYI53" s="53"/>
      <c r="CYJ53" s="53"/>
      <c r="CYK53" s="53"/>
      <c r="CYL53" s="53"/>
      <c r="CYM53" s="53"/>
      <c r="CYN53" s="53"/>
      <c r="CYO53" s="53"/>
      <c r="CYP53" s="53"/>
      <c r="CYQ53" s="53"/>
      <c r="CYR53" s="53"/>
      <c r="CYS53" s="53"/>
      <c r="CYT53" s="53"/>
      <c r="CYU53" s="53"/>
      <c r="CYV53" s="53"/>
      <c r="CYW53" s="53"/>
      <c r="CYX53" s="53"/>
      <c r="CYY53" s="53"/>
      <c r="CYZ53" s="53"/>
      <c r="CZA53" s="53"/>
      <c r="CZB53" s="53"/>
      <c r="CZC53" s="53"/>
      <c r="CZD53" s="53"/>
      <c r="CZE53" s="53"/>
      <c r="CZF53" s="53"/>
      <c r="CZG53" s="53"/>
      <c r="CZH53" s="53"/>
      <c r="CZI53" s="53"/>
      <c r="CZJ53" s="53"/>
      <c r="CZK53" s="53"/>
      <c r="CZL53" s="53"/>
      <c r="CZM53" s="53"/>
      <c r="CZN53" s="53"/>
      <c r="CZO53" s="53"/>
      <c r="CZP53" s="53"/>
      <c r="CZQ53" s="53"/>
      <c r="CZR53" s="53"/>
      <c r="CZS53" s="53"/>
      <c r="CZT53" s="53"/>
      <c r="CZU53" s="53"/>
      <c r="CZV53" s="53"/>
      <c r="CZW53" s="53"/>
      <c r="CZX53" s="53"/>
      <c r="CZY53" s="53"/>
      <c r="CZZ53" s="53"/>
      <c r="DAA53" s="53"/>
      <c r="DAB53" s="53"/>
      <c r="DAC53" s="53"/>
      <c r="DAD53" s="53"/>
      <c r="DAE53" s="53"/>
      <c r="DAF53" s="53"/>
      <c r="DAG53" s="53"/>
      <c r="DAH53" s="53"/>
      <c r="DAI53" s="53"/>
      <c r="DAJ53" s="53"/>
      <c r="DAK53" s="53"/>
      <c r="DAL53" s="53"/>
      <c r="DAM53" s="53"/>
      <c r="DAN53" s="53"/>
      <c r="DAO53" s="53"/>
      <c r="DAP53" s="53"/>
      <c r="DAQ53" s="53"/>
      <c r="DAR53" s="53"/>
      <c r="DAS53" s="53"/>
      <c r="DAT53" s="53"/>
      <c r="DAU53" s="53"/>
      <c r="DAV53" s="53"/>
      <c r="DAW53" s="53"/>
      <c r="DAX53" s="53"/>
      <c r="DAY53" s="53"/>
      <c r="DAZ53" s="53"/>
      <c r="DBA53" s="53"/>
      <c r="DBB53" s="53"/>
      <c r="DBC53" s="53"/>
      <c r="DBD53" s="53"/>
      <c r="DBE53" s="53"/>
      <c r="DBF53" s="53"/>
      <c r="DBG53" s="53"/>
      <c r="DBH53" s="53"/>
      <c r="DBI53" s="53"/>
      <c r="DBJ53" s="53"/>
      <c r="DBK53" s="53"/>
      <c r="DBL53" s="53"/>
      <c r="DBM53" s="53"/>
      <c r="DBN53" s="53"/>
      <c r="DBO53" s="53"/>
      <c r="DBP53" s="53"/>
      <c r="DBQ53" s="53"/>
      <c r="DBR53" s="53"/>
      <c r="DBS53" s="53"/>
      <c r="DBT53" s="53"/>
      <c r="DBU53" s="53"/>
      <c r="DBV53" s="53"/>
      <c r="DBW53" s="53"/>
      <c r="DBX53" s="53"/>
      <c r="DBY53" s="53"/>
      <c r="DBZ53" s="53"/>
      <c r="DCA53" s="53"/>
      <c r="DCB53" s="53"/>
      <c r="DCC53" s="53"/>
      <c r="DCD53" s="53"/>
      <c r="DCE53" s="53"/>
      <c r="DCF53" s="53"/>
      <c r="DCG53" s="53"/>
      <c r="DCH53" s="53"/>
      <c r="DCI53" s="53"/>
      <c r="DCJ53" s="53"/>
      <c r="DCK53" s="53"/>
      <c r="DCL53" s="53"/>
      <c r="DCM53" s="53"/>
      <c r="DCN53" s="53"/>
      <c r="DCO53" s="53"/>
      <c r="DCP53" s="53"/>
      <c r="DCQ53" s="53"/>
      <c r="DCR53" s="53"/>
      <c r="DCS53" s="53"/>
      <c r="DCT53" s="53"/>
      <c r="DCU53" s="53"/>
      <c r="DCV53" s="53"/>
      <c r="DCW53" s="53"/>
      <c r="DCX53" s="53"/>
      <c r="DCY53" s="53"/>
      <c r="DCZ53" s="53"/>
      <c r="DDA53" s="53"/>
      <c r="DDB53" s="53"/>
      <c r="DDC53" s="53"/>
      <c r="DDD53" s="53"/>
      <c r="DDE53" s="53"/>
      <c r="DDF53" s="53"/>
      <c r="DDG53" s="53"/>
      <c r="DDH53" s="53"/>
      <c r="DDI53" s="53"/>
      <c r="DDJ53" s="53"/>
      <c r="DDK53" s="53"/>
      <c r="DDL53" s="53"/>
      <c r="DDM53" s="53"/>
      <c r="DDN53" s="53"/>
      <c r="DDO53" s="53"/>
      <c r="DDP53" s="53"/>
      <c r="DDQ53" s="53"/>
      <c r="DDR53" s="53"/>
      <c r="DDS53" s="53"/>
      <c r="DDT53" s="53"/>
      <c r="DDU53" s="53"/>
      <c r="DDV53" s="53"/>
      <c r="DDW53" s="53"/>
      <c r="DDX53" s="53"/>
      <c r="DDY53" s="53"/>
      <c r="DDZ53" s="53"/>
      <c r="DEA53" s="53"/>
      <c r="DEB53" s="53"/>
      <c r="DEC53" s="53"/>
      <c r="DED53" s="53"/>
      <c r="DEE53" s="53"/>
      <c r="DEF53" s="53"/>
      <c r="DEG53" s="53"/>
      <c r="DEH53" s="53"/>
      <c r="DEI53" s="53"/>
      <c r="DEJ53" s="53"/>
      <c r="DEK53" s="53"/>
      <c r="DEL53" s="53"/>
      <c r="DEM53" s="53"/>
      <c r="DEN53" s="53"/>
      <c r="DEO53" s="53"/>
      <c r="DEP53" s="53"/>
      <c r="DEQ53" s="53"/>
      <c r="DER53" s="53"/>
      <c r="DES53" s="53"/>
      <c r="DET53" s="53"/>
      <c r="DEU53" s="53"/>
      <c r="DEV53" s="53"/>
      <c r="DEW53" s="53"/>
      <c r="DEX53" s="53"/>
      <c r="DEY53" s="53"/>
      <c r="DEZ53" s="53"/>
      <c r="DFA53" s="53"/>
      <c r="DFB53" s="53"/>
      <c r="DFC53" s="53"/>
      <c r="DFD53" s="53"/>
      <c r="DFE53" s="53"/>
      <c r="DFF53" s="53"/>
      <c r="DFG53" s="53"/>
      <c r="DFH53" s="53"/>
      <c r="DFI53" s="53"/>
      <c r="DFJ53" s="53"/>
      <c r="DFK53" s="53"/>
      <c r="DFL53" s="53"/>
      <c r="DFM53" s="53"/>
      <c r="DFN53" s="53"/>
      <c r="DFO53" s="53"/>
      <c r="DFP53" s="53"/>
      <c r="DFQ53" s="53"/>
      <c r="DFR53" s="53"/>
      <c r="DFS53" s="53"/>
      <c r="DFT53" s="53"/>
      <c r="DFU53" s="53"/>
      <c r="DFV53" s="53"/>
      <c r="DFW53" s="53"/>
      <c r="DFX53" s="53"/>
      <c r="DFY53" s="53"/>
      <c r="DFZ53" s="53"/>
      <c r="DGA53" s="53"/>
      <c r="DGB53" s="53"/>
      <c r="DGC53" s="53"/>
      <c r="DGD53" s="53"/>
      <c r="DGE53" s="53"/>
      <c r="DGF53" s="53"/>
      <c r="DGG53" s="53"/>
      <c r="DGH53" s="53"/>
      <c r="DGI53" s="53"/>
      <c r="DGJ53" s="53"/>
      <c r="DGK53" s="53"/>
      <c r="DGL53" s="53"/>
      <c r="DGM53" s="53"/>
      <c r="DGN53" s="53"/>
      <c r="DGO53" s="53"/>
      <c r="DGP53" s="53"/>
      <c r="DGQ53" s="53"/>
      <c r="DGR53" s="53"/>
      <c r="DGS53" s="53"/>
      <c r="DGT53" s="53"/>
      <c r="DGU53" s="53"/>
      <c r="DGV53" s="53"/>
      <c r="DGW53" s="53"/>
      <c r="DGX53" s="53"/>
      <c r="DGY53" s="53"/>
      <c r="DGZ53" s="53"/>
      <c r="DHA53" s="53"/>
      <c r="DHB53" s="53"/>
      <c r="DHC53" s="53"/>
      <c r="DHD53" s="53"/>
      <c r="DHE53" s="53"/>
      <c r="DHF53" s="53"/>
      <c r="DHG53" s="53"/>
      <c r="DHH53" s="53"/>
      <c r="DHI53" s="53"/>
      <c r="DHJ53" s="53"/>
      <c r="DHK53" s="53"/>
      <c r="DHL53" s="53"/>
      <c r="DHM53" s="53"/>
      <c r="DHN53" s="53"/>
      <c r="DHO53" s="53"/>
      <c r="DHP53" s="53"/>
      <c r="DHQ53" s="53"/>
      <c r="DHR53" s="53"/>
      <c r="DHS53" s="53"/>
      <c r="DHT53" s="53"/>
      <c r="DHU53" s="53"/>
      <c r="DHV53" s="53"/>
      <c r="DHW53" s="53"/>
      <c r="DHX53" s="53"/>
      <c r="DHY53" s="53"/>
      <c r="DHZ53" s="53"/>
      <c r="DIA53" s="53"/>
      <c r="DIB53" s="53"/>
      <c r="DIC53" s="53"/>
      <c r="DID53" s="53"/>
      <c r="DIE53" s="53"/>
      <c r="DIF53" s="53"/>
      <c r="DIG53" s="53"/>
      <c r="DIH53" s="53"/>
      <c r="DII53" s="53"/>
      <c r="DIJ53" s="53"/>
      <c r="DIK53" s="53"/>
      <c r="DIL53" s="53"/>
      <c r="DIM53" s="53"/>
      <c r="DIN53" s="53"/>
      <c r="DIO53" s="53"/>
      <c r="DIP53" s="53"/>
      <c r="DIQ53" s="53"/>
      <c r="DIR53" s="53"/>
      <c r="DIS53" s="53"/>
      <c r="DIT53" s="53"/>
      <c r="DIU53" s="53"/>
      <c r="DIV53" s="53"/>
      <c r="DIW53" s="53"/>
      <c r="DIX53" s="53"/>
      <c r="DIY53" s="53"/>
      <c r="DIZ53" s="53"/>
      <c r="DJA53" s="53"/>
      <c r="DJB53" s="53"/>
      <c r="DJC53" s="53"/>
      <c r="DJD53" s="53"/>
      <c r="DJE53" s="53"/>
      <c r="DJF53" s="53"/>
      <c r="DJG53" s="53"/>
      <c r="DJH53" s="53"/>
      <c r="DJI53" s="53"/>
      <c r="DJJ53" s="53"/>
      <c r="DJK53" s="53"/>
      <c r="DJL53" s="53"/>
      <c r="DJM53" s="53"/>
      <c r="DJN53" s="53"/>
      <c r="DJO53" s="53"/>
      <c r="DJP53" s="53"/>
      <c r="DJQ53" s="53"/>
      <c r="DJR53" s="53"/>
      <c r="DJS53" s="53"/>
      <c r="DJT53" s="53"/>
      <c r="DJU53" s="53"/>
      <c r="DJV53" s="53"/>
      <c r="DJW53" s="53"/>
      <c r="DJX53" s="53"/>
      <c r="DJY53" s="53"/>
      <c r="DJZ53" s="53"/>
      <c r="DKA53" s="53"/>
      <c r="DKB53" s="53"/>
      <c r="DKC53" s="53"/>
      <c r="DKD53" s="53"/>
      <c r="DKE53" s="53"/>
      <c r="DKF53" s="53"/>
      <c r="DKG53" s="53"/>
      <c r="DKH53" s="53"/>
      <c r="DKI53" s="53"/>
      <c r="DKJ53" s="53"/>
      <c r="DKK53" s="53"/>
      <c r="DKL53" s="53"/>
      <c r="DKM53" s="53"/>
      <c r="DKN53" s="53"/>
      <c r="DKO53" s="53"/>
      <c r="DKP53" s="53"/>
      <c r="DKQ53" s="53"/>
      <c r="DKR53" s="53"/>
      <c r="DKS53" s="53"/>
      <c r="DKT53" s="53"/>
      <c r="DKU53" s="53"/>
      <c r="DKV53" s="53"/>
      <c r="DKW53" s="53"/>
      <c r="DKX53" s="53"/>
      <c r="DKY53" s="53"/>
      <c r="DKZ53" s="53"/>
      <c r="DLA53" s="53"/>
      <c r="DLB53" s="53"/>
      <c r="DLC53" s="53"/>
      <c r="DLD53" s="53"/>
      <c r="DLE53" s="53"/>
      <c r="DLF53" s="53"/>
      <c r="DLG53" s="53"/>
      <c r="DLH53" s="53"/>
      <c r="DLI53" s="53"/>
      <c r="DLJ53" s="53"/>
      <c r="DLK53" s="53"/>
      <c r="DLL53" s="53"/>
      <c r="DLM53" s="53"/>
      <c r="DLN53" s="53"/>
      <c r="DLO53" s="53"/>
      <c r="DLP53" s="53"/>
      <c r="DLQ53" s="53"/>
      <c r="DLR53" s="53"/>
      <c r="DLS53" s="53"/>
      <c r="DLT53" s="53"/>
      <c r="DLU53" s="53"/>
      <c r="DLV53" s="53"/>
      <c r="DLW53" s="53"/>
      <c r="DLX53" s="53"/>
      <c r="DLY53" s="53"/>
      <c r="DLZ53" s="53"/>
      <c r="DMA53" s="53"/>
      <c r="DMB53" s="53"/>
      <c r="DMC53" s="53"/>
      <c r="DMD53" s="53"/>
      <c r="DME53" s="53"/>
      <c r="DMF53" s="53"/>
      <c r="DMG53" s="53"/>
      <c r="DMH53" s="53"/>
      <c r="DMI53" s="53"/>
      <c r="DMJ53" s="53"/>
      <c r="DMK53" s="53"/>
      <c r="DML53" s="53"/>
      <c r="DMM53" s="53"/>
      <c r="DMN53" s="53"/>
      <c r="DMO53" s="53"/>
      <c r="DMP53" s="53"/>
      <c r="DMQ53" s="53"/>
      <c r="DMR53" s="53"/>
      <c r="DMS53" s="53"/>
      <c r="DMT53" s="53"/>
      <c r="DMU53" s="53"/>
      <c r="DMV53" s="53"/>
      <c r="DMW53" s="53"/>
      <c r="DMX53" s="53"/>
      <c r="DMY53" s="53"/>
      <c r="DMZ53" s="53"/>
      <c r="DNA53" s="53"/>
      <c r="DNB53" s="53"/>
      <c r="DNC53" s="53"/>
      <c r="DND53" s="53"/>
      <c r="DNE53" s="53"/>
      <c r="DNF53" s="53"/>
      <c r="DNG53" s="53"/>
      <c r="DNH53" s="53"/>
      <c r="DNI53" s="53"/>
      <c r="DNJ53" s="53"/>
      <c r="DNK53" s="53"/>
      <c r="DNL53" s="53"/>
      <c r="DNM53" s="53"/>
      <c r="DNN53" s="53"/>
      <c r="DNO53" s="53"/>
      <c r="DNP53" s="53"/>
      <c r="DNQ53" s="53"/>
      <c r="DNR53" s="53"/>
      <c r="DNS53" s="53"/>
      <c r="DNT53" s="53"/>
      <c r="DNU53" s="53"/>
      <c r="DNV53" s="53"/>
      <c r="DNW53" s="53"/>
      <c r="DNX53" s="53"/>
      <c r="DNY53" s="53"/>
      <c r="DNZ53" s="53"/>
      <c r="DOA53" s="53"/>
      <c r="DOB53" s="53"/>
      <c r="DOC53" s="53"/>
      <c r="DOD53" s="53"/>
      <c r="DOE53" s="53"/>
      <c r="DOF53" s="53"/>
      <c r="DOG53" s="53"/>
      <c r="DOH53" s="53"/>
      <c r="DOI53" s="53"/>
      <c r="DOJ53" s="53"/>
      <c r="DOK53" s="53"/>
      <c r="DOL53" s="53"/>
      <c r="DOM53" s="53"/>
      <c r="DON53" s="53"/>
      <c r="DOO53" s="53"/>
      <c r="DOP53" s="53"/>
      <c r="DOQ53" s="53"/>
      <c r="DOR53" s="53"/>
      <c r="DOS53" s="53"/>
      <c r="DOT53" s="53"/>
      <c r="DOU53" s="53"/>
      <c r="DOV53" s="53"/>
      <c r="DOW53" s="53"/>
      <c r="DOX53" s="53"/>
      <c r="DOY53" s="53"/>
      <c r="DOZ53" s="53"/>
      <c r="DPA53" s="53"/>
      <c r="DPB53" s="53"/>
      <c r="DPC53" s="53"/>
      <c r="DPD53" s="53"/>
      <c r="DPE53" s="53"/>
      <c r="DPF53" s="53"/>
      <c r="DPG53" s="53"/>
      <c r="DPH53" s="53"/>
      <c r="DPI53" s="53"/>
      <c r="DPJ53" s="53"/>
      <c r="DPK53" s="53"/>
      <c r="DPL53" s="53"/>
      <c r="DPM53" s="53"/>
      <c r="DPN53" s="53"/>
      <c r="DPO53" s="53"/>
      <c r="DPP53" s="53"/>
      <c r="DPQ53" s="53"/>
      <c r="DPR53" s="53"/>
      <c r="DPS53" s="53"/>
      <c r="DPT53" s="53"/>
      <c r="DPU53" s="53"/>
      <c r="DPV53" s="53"/>
      <c r="DPW53" s="53"/>
      <c r="DPX53" s="53"/>
      <c r="DPY53" s="53"/>
      <c r="DPZ53" s="53"/>
      <c r="DQA53" s="53"/>
      <c r="DQB53" s="53"/>
      <c r="DQC53" s="53"/>
      <c r="DQD53" s="53"/>
      <c r="DQE53" s="53"/>
      <c r="DQF53" s="53"/>
      <c r="DQG53" s="53"/>
      <c r="DQH53" s="53"/>
      <c r="DQI53" s="53"/>
      <c r="DQJ53" s="53"/>
      <c r="DQK53" s="53"/>
      <c r="DQL53" s="53"/>
      <c r="DQM53" s="53"/>
      <c r="DQN53" s="53"/>
      <c r="DQO53" s="53"/>
      <c r="DQP53" s="53"/>
      <c r="DQQ53" s="53"/>
      <c r="DQR53" s="53"/>
      <c r="DQS53" s="53"/>
      <c r="DQT53" s="53"/>
      <c r="DQU53" s="53"/>
      <c r="DQV53" s="53"/>
      <c r="DQW53" s="53"/>
      <c r="DQX53" s="53"/>
      <c r="DQY53" s="53"/>
      <c r="DQZ53" s="53"/>
      <c r="DRA53" s="53"/>
      <c r="DRB53" s="53"/>
      <c r="DRC53" s="53"/>
      <c r="DRD53" s="53"/>
      <c r="DRE53" s="53"/>
      <c r="DRF53" s="53"/>
      <c r="DRG53" s="53"/>
      <c r="DRH53" s="53"/>
      <c r="DRI53" s="53"/>
      <c r="DRJ53" s="53"/>
      <c r="DRK53" s="53"/>
      <c r="DRL53" s="53"/>
      <c r="DRM53" s="53"/>
      <c r="DRN53" s="53"/>
      <c r="DRO53" s="53"/>
      <c r="DRP53" s="53"/>
      <c r="DRQ53" s="53"/>
      <c r="DRR53" s="53"/>
      <c r="DRS53" s="53"/>
      <c r="DRT53" s="53"/>
      <c r="DRU53" s="53"/>
      <c r="DRV53" s="53"/>
      <c r="DRW53" s="53"/>
      <c r="DRX53" s="53"/>
      <c r="DRY53" s="53"/>
      <c r="DRZ53" s="53"/>
      <c r="DSA53" s="53"/>
      <c r="DSB53" s="53"/>
      <c r="DSC53" s="53"/>
      <c r="DSD53" s="53"/>
      <c r="DSE53" s="53"/>
      <c r="DSF53" s="53"/>
      <c r="DSG53" s="53"/>
      <c r="DSH53" s="53"/>
      <c r="DSI53" s="53"/>
      <c r="DSJ53" s="53"/>
      <c r="DSK53" s="53"/>
      <c r="DSL53" s="53"/>
      <c r="DSM53" s="53"/>
      <c r="DSN53" s="53"/>
      <c r="DSO53" s="53"/>
      <c r="DSP53" s="53"/>
      <c r="DSQ53" s="53"/>
      <c r="DSR53" s="53"/>
      <c r="DSS53" s="53"/>
      <c r="DST53" s="53"/>
      <c r="DSU53" s="53"/>
      <c r="DSV53" s="53"/>
      <c r="DSW53" s="53"/>
      <c r="DSX53" s="53"/>
      <c r="DSY53" s="53"/>
      <c r="DSZ53" s="53"/>
      <c r="DTA53" s="53"/>
      <c r="DTB53" s="53"/>
      <c r="DTC53" s="53"/>
      <c r="DTD53" s="53"/>
      <c r="DTE53" s="53"/>
      <c r="DTF53" s="53"/>
      <c r="DTG53" s="53"/>
      <c r="DTH53" s="53"/>
      <c r="DTI53" s="53"/>
      <c r="DTJ53" s="53"/>
      <c r="DTK53" s="53"/>
      <c r="DTL53" s="53"/>
      <c r="DTM53" s="53"/>
      <c r="DTN53" s="53"/>
      <c r="DTO53" s="53"/>
      <c r="DTP53" s="53"/>
      <c r="DTQ53" s="53"/>
      <c r="DTR53" s="53"/>
      <c r="DTS53" s="53"/>
      <c r="DTT53" s="53"/>
      <c r="DTU53" s="53"/>
      <c r="DTV53" s="53"/>
      <c r="DTW53" s="53"/>
      <c r="DTX53" s="53"/>
      <c r="DTY53" s="53"/>
      <c r="DTZ53" s="53"/>
      <c r="DUA53" s="53"/>
      <c r="DUB53" s="53"/>
      <c r="DUC53" s="53"/>
      <c r="DUD53" s="53"/>
      <c r="DUE53" s="53"/>
      <c r="DUF53" s="53"/>
      <c r="DUG53" s="53"/>
      <c r="DUH53" s="53"/>
      <c r="DUI53" s="53"/>
      <c r="DUJ53" s="53"/>
      <c r="DUK53" s="53"/>
      <c r="DUL53" s="53"/>
      <c r="DUM53" s="53"/>
      <c r="DUN53" s="53"/>
      <c r="DUO53" s="53"/>
      <c r="DUP53" s="53"/>
      <c r="DUQ53" s="53"/>
      <c r="DUR53" s="53"/>
      <c r="DUS53" s="53"/>
      <c r="DUT53" s="53"/>
      <c r="DUU53" s="53"/>
      <c r="DUV53" s="53"/>
      <c r="DUW53" s="53"/>
      <c r="DUX53" s="53"/>
      <c r="DUY53" s="53"/>
      <c r="DUZ53" s="53"/>
      <c r="DVA53" s="53"/>
      <c r="DVB53" s="53"/>
      <c r="DVC53" s="53"/>
      <c r="DVD53" s="53"/>
      <c r="DVE53" s="53"/>
      <c r="DVF53" s="53"/>
      <c r="DVG53" s="53"/>
      <c r="DVH53" s="53"/>
      <c r="DVI53" s="53"/>
      <c r="DVJ53" s="53"/>
      <c r="DVK53" s="53"/>
      <c r="DVL53" s="53"/>
      <c r="DVM53" s="53"/>
      <c r="DVN53" s="53"/>
      <c r="DVO53" s="53"/>
      <c r="DVP53" s="53"/>
      <c r="DVQ53" s="53"/>
      <c r="DVR53" s="53"/>
      <c r="DVS53" s="53"/>
      <c r="DVT53" s="53"/>
      <c r="DVU53" s="53"/>
      <c r="DVV53" s="53"/>
      <c r="DVW53" s="53"/>
      <c r="DVX53" s="53"/>
      <c r="DVY53" s="53"/>
      <c r="DVZ53" s="53"/>
      <c r="DWA53" s="53"/>
      <c r="DWB53" s="53"/>
      <c r="DWC53" s="53"/>
      <c r="DWD53" s="53"/>
      <c r="DWE53" s="53"/>
      <c r="DWF53" s="53"/>
      <c r="DWG53" s="53"/>
      <c r="DWH53" s="53"/>
      <c r="DWI53" s="53"/>
      <c r="DWJ53" s="53"/>
      <c r="DWK53" s="53"/>
      <c r="DWL53" s="53"/>
      <c r="DWM53" s="53"/>
      <c r="DWN53" s="53"/>
      <c r="DWO53" s="53"/>
      <c r="DWP53" s="53"/>
      <c r="DWQ53" s="53"/>
      <c r="DWR53" s="53"/>
      <c r="DWS53" s="53"/>
      <c r="DWT53" s="53"/>
      <c r="DWU53" s="53"/>
      <c r="DWV53" s="53"/>
      <c r="DWW53" s="53"/>
      <c r="DWX53" s="53"/>
      <c r="DWY53" s="53"/>
      <c r="DWZ53" s="53"/>
      <c r="DXA53" s="53"/>
      <c r="DXB53" s="53"/>
      <c r="DXC53" s="53"/>
      <c r="DXD53" s="53"/>
      <c r="DXE53" s="53"/>
      <c r="DXF53" s="53"/>
      <c r="DXG53" s="53"/>
      <c r="DXH53" s="53"/>
      <c r="DXI53" s="53"/>
      <c r="DXJ53" s="53"/>
      <c r="DXK53" s="53"/>
      <c r="DXL53" s="53"/>
      <c r="DXM53" s="53"/>
      <c r="DXN53" s="53"/>
      <c r="DXO53" s="53"/>
      <c r="DXP53" s="53"/>
      <c r="DXQ53" s="53"/>
      <c r="DXR53" s="53"/>
      <c r="DXS53" s="53"/>
      <c r="DXT53" s="53"/>
      <c r="DXU53" s="53"/>
      <c r="DXV53" s="53"/>
      <c r="DXW53" s="53"/>
      <c r="DXX53" s="53"/>
      <c r="DXY53" s="53"/>
      <c r="DXZ53" s="53"/>
      <c r="DYA53" s="53"/>
      <c r="DYB53" s="53"/>
      <c r="DYC53" s="53"/>
      <c r="DYD53" s="53"/>
      <c r="DYE53" s="53"/>
      <c r="DYF53" s="53"/>
      <c r="DYG53" s="53"/>
      <c r="DYH53" s="53"/>
      <c r="DYI53" s="53"/>
      <c r="DYJ53" s="53"/>
      <c r="DYK53" s="53"/>
      <c r="DYL53" s="53"/>
      <c r="DYM53" s="53"/>
      <c r="DYN53" s="53"/>
      <c r="DYO53" s="53"/>
      <c r="DYP53" s="53"/>
      <c r="DYQ53" s="53"/>
      <c r="DYR53" s="53"/>
      <c r="DYS53" s="53"/>
      <c r="DYT53" s="53"/>
      <c r="DYU53" s="53"/>
      <c r="DYV53" s="53"/>
      <c r="DYW53" s="53"/>
      <c r="DYX53" s="53"/>
      <c r="DYY53" s="53"/>
      <c r="DYZ53" s="53"/>
      <c r="DZA53" s="53"/>
      <c r="DZB53" s="53"/>
      <c r="DZC53" s="53"/>
      <c r="DZD53" s="53"/>
      <c r="DZE53" s="53"/>
      <c r="DZF53" s="53"/>
      <c r="DZG53" s="53"/>
      <c r="DZH53" s="53"/>
      <c r="DZI53" s="53"/>
      <c r="DZJ53" s="53"/>
      <c r="DZK53" s="53"/>
      <c r="DZL53" s="53"/>
      <c r="DZM53" s="53"/>
      <c r="DZN53" s="53"/>
      <c r="DZO53" s="53"/>
      <c r="DZP53" s="53"/>
      <c r="DZQ53" s="53"/>
      <c r="DZR53" s="53"/>
      <c r="DZS53" s="53"/>
      <c r="DZT53" s="53"/>
      <c r="DZU53" s="53"/>
      <c r="DZV53" s="53"/>
      <c r="DZW53" s="53"/>
      <c r="DZX53" s="53"/>
      <c r="DZY53" s="53"/>
      <c r="DZZ53" s="53"/>
      <c r="EAA53" s="53"/>
      <c r="EAB53" s="53"/>
      <c r="EAC53" s="53"/>
      <c r="EAD53" s="53"/>
      <c r="EAE53" s="53"/>
      <c r="EAF53" s="53"/>
      <c r="EAG53" s="53"/>
      <c r="EAH53" s="53"/>
      <c r="EAI53" s="53"/>
      <c r="EAJ53" s="53"/>
      <c r="EAK53" s="53"/>
      <c r="EAL53" s="53"/>
      <c r="EAM53" s="53"/>
      <c r="EAN53" s="53"/>
      <c r="EAO53" s="53"/>
      <c r="EAP53" s="53"/>
      <c r="EAQ53" s="53"/>
      <c r="EAR53" s="53"/>
      <c r="EAS53" s="53"/>
      <c r="EAT53" s="53"/>
      <c r="EAU53" s="53"/>
      <c r="EAV53" s="53"/>
      <c r="EAW53" s="53"/>
      <c r="EAX53" s="53"/>
      <c r="EAY53" s="53"/>
      <c r="EAZ53" s="53"/>
      <c r="EBA53" s="53"/>
      <c r="EBB53" s="53"/>
      <c r="EBC53" s="53"/>
      <c r="EBD53" s="53"/>
      <c r="EBE53" s="53"/>
      <c r="EBF53" s="53"/>
      <c r="EBG53" s="53"/>
      <c r="EBH53" s="53"/>
      <c r="EBI53" s="53"/>
      <c r="EBJ53" s="53"/>
      <c r="EBK53" s="53"/>
      <c r="EBL53" s="53"/>
      <c r="EBM53" s="53"/>
      <c r="EBN53" s="53"/>
      <c r="EBO53" s="53"/>
      <c r="EBP53" s="53"/>
      <c r="EBQ53" s="53"/>
      <c r="EBR53" s="53"/>
      <c r="EBS53" s="53"/>
      <c r="EBT53" s="53"/>
      <c r="EBU53" s="53"/>
      <c r="EBV53" s="53"/>
      <c r="EBW53" s="53"/>
      <c r="EBX53" s="53"/>
      <c r="EBY53" s="53"/>
      <c r="EBZ53" s="53"/>
      <c r="ECA53" s="53"/>
      <c r="ECB53" s="53"/>
      <c r="ECC53" s="53"/>
      <c r="ECD53" s="53"/>
      <c r="ECE53" s="53"/>
      <c r="ECF53" s="53"/>
      <c r="ECG53" s="53"/>
      <c r="ECH53" s="53"/>
      <c r="ECI53" s="53"/>
      <c r="ECJ53" s="53"/>
      <c r="ECK53" s="53"/>
      <c r="ECL53" s="53"/>
      <c r="ECM53" s="53"/>
      <c r="ECN53" s="53"/>
      <c r="ECO53" s="53"/>
      <c r="ECP53" s="53"/>
      <c r="ECQ53" s="53"/>
      <c r="ECR53" s="53"/>
      <c r="ECS53" s="53"/>
      <c r="ECT53" s="53"/>
      <c r="ECU53" s="53"/>
      <c r="ECV53" s="53"/>
      <c r="ECW53" s="53"/>
      <c r="ECX53" s="53"/>
      <c r="ECY53" s="53"/>
      <c r="ECZ53" s="53"/>
      <c r="EDA53" s="53"/>
      <c r="EDB53" s="53"/>
      <c r="EDC53" s="53"/>
      <c r="EDD53" s="53"/>
      <c r="EDE53" s="53"/>
      <c r="EDF53" s="53"/>
      <c r="EDG53" s="53"/>
      <c r="EDH53" s="53"/>
      <c r="EDI53" s="53"/>
      <c r="EDJ53" s="53"/>
      <c r="EDK53" s="53"/>
      <c r="EDL53" s="53"/>
      <c r="EDM53" s="53"/>
      <c r="EDN53" s="53"/>
      <c r="EDO53" s="53"/>
      <c r="EDP53" s="53"/>
      <c r="EDQ53" s="53"/>
      <c r="EDR53" s="53"/>
      <c r="EDS53" s="53"/>
      <c r="EDT53" s="53"/>
      <c r="EDU53" s="53"/>
      <c r="EDV53" s="53"/>
      <c r="EDW53" s="53"/>
      <c r="EDX53" s="53"/>
      <c r="EDY53" s="53"/>
      <c r="EDZ53" s="53"/>
      <c r="EEA53" s="53"/>
      <c r="EEB53" s="53"/>
      <c r="EEC53" s="53"/>
      <c r="EED53" s="53"/>
      <c r="EEE53" s="53"/>
      <c r="EEF53" s="53"/>
      <c r="EEG53" s="53"/>
      <c r="EEH53" s="53"/>
      <c r="EEI53" s="53"/>
      <c r="EEJ53" s="53"/>
      <c r="EEK53" s="53"/>
      <c r="EEL53" s="53"/>
      <c r="EEM53" s="53"/>
      <c r="EEN53" s="53"/>
      <c r="EEO53" s="53"/>
      <c r="EEP53" s="53"/>
      <c r="EEQ53" s="53"/>
      <c r="EER53" s="53"/>
      <c r="EES53" s="53"/>
      <c r="EET53" s="53"/>
      <c r="EEU53" s="53"/>
      <c r="EEV53" s="53"/>
      <c r="EEW53" s="53"/>
      <c r="EEX53" s="53"/>
      <c r="EEY53" s="53"/>
      <c r="EEZ53" s="53"/>
      <c r="EFA53" s="53"/>
      <c r="EFB53" s="53"/>
      <c r="EFC53" s="53"/>
      <c r="EFD53" s="53"/>
      <c r="EFE53" s="53"/>
      <c r="EFF53" s="53"/>
      <c r="EFG53" s="53"/>
      <c r="EFH53" s="53"/>
      <c r="EFI53" s="53"/>
      <c r="EFJ53" s="53"/>
      <c r="EFK53" s="53"/>
      <c r="EFL53" s="53"/>
      <c r="EFM53" s="53"/>
      <c r="EFN53" s="53"/>
      <c r="EFO53" s="53"/>
      <c r="EFP53" s="53"/>
      <c r="EFQ53" s="53"/>
      <c r="EFR53" s="53"/>
      <c r="EFS53" s="53"/>
      <c r="EFT53" s="53"/>
      <c r="EFU53" s="53"/>
      <c r="EFV53" s="53"/>
      <c r="EFW53" s="53"/>
      <c r="EFX53" s="53"/>
      <c r="EFY53" s="53"/>
      <c r="EFZ53" s="53"/>
      <c r="EGA53" s="53"/>
      <c r="EGB53" s="53"/>
      <c r="EGC53" s="53"/>
      <c r="EGD53" s="53"/>
      <c r="EGE53" s="53"/>
      <c r="EGF53" s="53"/>
      <c r="EGG53" s="53"/>
      <c r="EGH53" s="53"/>
      <c r="EGI53" s="53"/>
      <c r="EGJ53" s="53"/>
      <c r="EGK53" s="53"/>
      <c r="EGL53" s="53"/>
      <c r="EGM53" s="53"/>
      <c r="EGN53" s="53"/>
      <c r="EGO53" s="53"/>
      <c r="EGP53" s="53"/>
      <c r="EGQ53" s="53"/>
      <c r="EGR53" s="53"/>
      <c r="EGS53" s="53"/>
      <c r="EGT53" s="53"/>
      <c r="EGU53" s="53"/>
      <c r="EGV53" s="53"/>
      <c r="EGW53" s="53"/>
      <c r="EGX53" s="53"/>
      <c r="EGY53" s="53"/>
      <c r="EGZ53" s="53"/>
      <c r="EHA53" s="53"/>
      <c r="EHB53" s="53"/>
      <c r="EHC53" s="53"/>
      <c r="EHD53" s="53"/>
      <c r="EHE53" s="53"/>
      <c r="EHF53" s="53"/>
      <c r="EHG53" s="53"/>
      <c r="EHH53" s="53"/>
      <c r="EHI53" s="53"/>
      <c r="EHJ53" s="53"/>
      <c r="EHK53" s="53"/>
      <c r="EHL53" s="53"/>
      <c r="EHM53" s="53"/>
      <c r="EHN53" s="53"/>
      <c r="EHO53" s="53"/>
      <c r="EHP53" s="53"/>
      <c r="EHQ53" s="53"/>
      <c r="EHR53" s="53"/>
      <c r="EHS53" s="53"/>
      <c r="EHT53" s="53"/>
      <c r="EHU53" s="53"/>
      <c r="EHV53" s="53"/>
      <c r="EHW53" s="53"/>
      <c r="EHX53" s="53"/>
      <c r="EHY53" s="53"/>
      <c r="EHZ53" s="53"/>
      <c r="EIA53" s="53"/>
      <c r="EIB53" s="53"/>
      <c r="EIC53" s="53"/>
      <c r="EID53" s="53"/>
      <c r="EIE53" s="53"/>
      <c r="EIF53" s="53"/>
      <c r="EIG53" s="53"/>
      <c r="EIH53" s="53"/>
      <c r="EII53" s="53"/>
      <c r="EIJ53" s="53"/>
      <c r="EIK53" s="53"/>
      <c r="EIL53" s="53"/>
      <c r="EIM53" s="53"/>
      <c r="EIN53" s="53"/>
      <c r="EIO53" s="53"/>
      <c r="EIP53" s="53"/>
      <c r="EIQ53" s="53"/>
      <c r="EIR53" s="53"/>
      <c r="EIS53" s="53"/>
      <c r="EIT53" s="53"/>
      <c r="EIU53" s="53"/>
      <c r="EIV53" s="53"/>
      <c r="EIW53" s="53"/>
      <c r="EIX53" s="53"/>
      <c r="EIY53" s="53"/>
      <c r="EIZ53" s="53"/>
      <c r="EJA53" s="53"/>
      <c r="EJB53" s="53"/>
      <c r="EJC53" s="53"/>
      <c r="EJD53" s="53"/>
      <c r="EJE53" s="53"/>
      <c r="EJF53" s="53"/>
      <c r="EJG53" s="53"/>
      <c r="EJH53" s="53"/>
      <c r="EJI53" s="53"/>
      <c r="EJJ53" s="53"/>
      <c r="EJK53" s="53"/>
      <c r="EJL53" s="53"/>
      <c r="EJM53" s="53"/>
      <c r="EJN53" s="53"/>
      <c r="EJO53" s="53"/>
      <c r="EJP53" s="53"/>
      <c r="EJQ53" s="53"/>
      <c r="EJR53" s="53"/>
      <c r="EJS53" s="53"/>
      <c r="EJT53" s="53"/>
      <c r="EJU53" s="53"/>
      <c r="EJV53" s="53"/>
      <c r="EJW53" s="53"/>
      <c r="EJX53" s="53"/>
      <c r="EJY53" s="53"/>
      <c r="EJZ53" s="53"/>
      <c r="EKA53" s="53"/>
      <c r="EKB53" s="53"/>
      <c r="EKC53" s="53"/>
      <c r="EKD53" s="53"/>
      <c r="EKE53" s="53"/>
      <c r="EKF53" s="53"/>
      <c r="EKG53" s="53"/>
      <c r="EKH53" s="53"/>
      <c r="EKI53" s="53"/>
      <c r="EKJ53" s="53"/>
      <c r="EKK53" s="53"/>
      <c r="EKL53" s="53"/>
      <c r="EKM53" s="53"/>
      <c r="EKN53" s="53"/>
      <c r="EKO53" s="53"/>
      <c r="EKP53" s="53"/>
      <c r="EKQ53" s="53"/>
      <c r="EKR53" s="53"/>
      <c r="EKS53" s="53"/>
      <c r="EKT53" s="53"/>
      <c r="EKU53" s="53"/>
      <c r="EKV53" s="53"/>
      <c r="EKW53" s="53"/>
      <c r="EKX53" s="53"/>
      <c r="EKY53" s="53"/>
      <c r="EKZ53" s="53"/>
      <c r="ELA53" s="53"/>
      <c r="ELB53" s="53"/>
      <c r="ELC53" s="53"/>
      <c r="ELD53" s="53"/>
      <c r="ELE53" s="53"/>
      <c r="ELF53" s="53"/>
      <c r="ELG53" s="53"/>
      <c r="ELH53" s="53"/>
      <c r="ELI53" s="53"/>
      <c r="ELJ53" s="53"/>
      <c r="ELK53" s="53"/>
      <c r="ELL53" s="53"/>
      <c r="ELM53" s="53"/>
      <c r="ELN53" s="53"/>
      <c r="ELO53" s="53"/>
      <c r="ELP53" s="53"/>
      <c r="ELQ53" s="53"/>
      <c r="ELR53" s="53"/>
      <c r="ELS53" s="53"/>
      <c r="ELT53" s="53"/>
      <c r="ELU53" s="53"/>
      <c r="ELV53" s="53"/>
      <c r="ELW53" s="53"/>
      <c r="ELX53" s="53"/>
      <c r="ELY53" s="53"/>
      <c r="ELZ53" s="53"/>
      <c r="EMA53" s="53"/>
      <c r="EMB53" s="53"/>
      <c r="EMC53" s="53"/>
      <c r="EMD53" s="53"/>
      <c r="EME53" s="53"/>
      <c r="EMF53" s="53"/>
      <c r="EMG53" s="53"/>
      <c r="EMH53" s="53"/>
      <c r="EMI53" s="53"/>
      <c r="EMJ53" s="53"/>
      <c r="EMK53" s="53"/>
      <c r="EML53" s="53"/>
      <c r="EMM53" s="53"/>
      <c r="EMN53" s="53"/>
      <c r="EMO53" s="53"/>
      <c r="EMP53" s="53"/>
      <c r="EMQ53" s="53"/>
      <c r="EMR53" s="53"/>
      <c r="EMS53" s="53"/>
      <c r="EMT53" s="53"/>
      <c r="EMU53" s="53"/>
      <c r="EMV53" s="53"/>
      <c r="EMW53" s="53"/>
      <c r="EMX53" s="53"/>
      <c r="EMY53" s="53"/>
      <c r="EMZ53" s="53"/>
      <c r="ENA53" s="53"/>
      <c r="ENB53" s="53"/>
      <c r="ENC53" s="53"/>
      <c r="END53" s="53"/>
      <c r="ENE53" s="53"/>
      <c r="ENF53" s="53"/>
      <c r="ENG53" s="53"/>
      <c r="ENH53" s="53"/>
      <c r="ENI53" s="53"/>
      <c r="ENJ53" s="53"/>
      <c r="ENK53" s="53"/>
      <c r="ENL53" s="53"/>
      <c r="ENM53" s="53"/>
      <c r="ENN53" s="53"/>
      <c r="ENO53" s="53"/>
      <c r="ENP53" s="53"/>
      <c r="ENQ53" s="53"/>
      <c r="ENR53" s="53"/>
      <c r="ENS53" s="53"/>
      <c r="ENT53" s="53"/>
      <c r="ENU53" s="53"/>
      <c r="ENV53" s="53"/>
      <c r="ENW53" s="53"/>
      <c r="ENX53" s="53"/>
      <c r="ENY53" s="53"/>
      <c r="ENZ53" s="53"/>
      <c r="EOA53" s="53"/>
      <c r="EOB53" s="53"/>
      <c r="EOC53" s="53"/>
      <c r="EOD53" s="53"/>
      <c r="EOE53" s="53"/>
      <c r="EOF53" s="53"/>
      <c r="EOG53" s="53"/>
      <c r="EOH53" s="53"/>
      <c r="EOI53" s="53"/>
      <c r="EOJ53" s="53"/>
      <c r="EOK53" s="53"/>
      <c r="EOL53" s="53"/>
      <c r="EOM53" s="53"/>
      <c r="EON53" s="53"/>
      <c r="EOO53" s="53"/>
      <c r="EOP53" s="53"/>
      <c r="EOQ53" s="53"/>
      <c r="EOR53" s="53"/>
      <c r="EOS53" s="53"/>
      <c r="EOT53" s="53"/>
      <c r="EOU53" s="53"/>
      <c r="EOV53" s="53"/>
      <c r="EOW53" s="53"/>
      <c r="EOX53" s="53"/>
      <c r="EOY53" s="53"/>
      <c r="EOZ53" s="53"/>
      <c r="EPA53" s="53"/>
      <c r="EPB53" s="53"/>
      <c r="EPC53" s="53"/>
      <c r="EPD53" s="53"/>
      <c r="EPE53" s="53"/>
      <c r="EPF53" s="53"/>
      <c r="EPG53" s="53"/>
      <c r="EPH53" s="53"/>
      <c r="EPI53" s="53"/>
      <c r="EPJ53" s="53"/>
      <c r="EPK53" s="53"/>
      <c r="EPL53" s="53"/>
      <c r="EPM53" s="53"/>
      <c r="EPN53" s="53"/>
      <c r="EPO53" s="53"/>
      <c r="EPP53" s="53"/>
      <c r="EPQ53" s="53"/>
      <c r="EPR53" s="53"/>
      <c r="EPS53" s="53"/>
      <c r="EPT53" s="53"/>
      <c r="EPU53" s="53"/>
      <c r="EPV53" s="53"/>
      <c r="EPW53" s="53"/>
      <c r="EPX53" s="53"/>
      <c r="EPY53" s="53"/>
      <c r="EPZ53" s="53"/>
      <c r="EQA53" s="53"/>
      <c r="EQB53" s="53"/>
      <c r="EQC53" s="53"/>
      <c r="EQD53" s="53"/>
      <c r="EQE53" s="53"/>
      <c r="EQF53" s="53"/>
      <c r="EQG53" s="53"/>
      <c r="EQH53" s="53"/>
      <c r="EQI53" s="53"/>
      <c r="EQJ53" s="53"/>
      <c r="EQK53" s="53"/>
      <c r="EQL53" s="53"/>
      <c r="EQM53" s="53"/>
      <c r="EQN53" s="53"/>
      <c r="EQO53" s="53"/>
      <c r="EQP53" s="53"/>
      <c r="EQQ53" s="53"/>
      <c r="EQR53" s="53"/>
      <c r="EQS53" s="53"/>
      <c r="EQT53" s="53"/>
      <c r="EQU53" s="53"/>
      <c r="EQV53" s="53"/>
      <c r="EQW53" s="53"/>
      <c r="EQX53" s="53"/>
      <c r="EQY53" s="53"/>
      <c r="EQZ53" s="53"/>
      <c r="ERA53" s="53"/>
      <c r="ERB53" s="53"/>
      <c r="ERC53" s="53"/>
      <c r="ERD53" s="53"/>
      <c r="ERE53" s="53"/>
      <c r="ERF53" s="53"/>
      <c r="ERG53" s="53"/>
      <c r="ERH53" s="53"/>
      <c r="ERI53" s="53"/>
      <c r="ERJ53" s="53"/>
      <c r="ERK53" s="53"/>
      <c r="ERL53" s="53"/>
      <c r="ERM53" s="53"/>
      <c r="ERN53" s="53"/>
      <c r="ERO53" s="53"/>
      <c r="ERP53" s="53"/>
      <c r="ERQ53" s="53"/>
      <c r="ERR53" s="53"/>
      <c r="ERS53" s="53"/>
      <c r="ERT53" s="53"/>
      <c r="ERU53" s="53"/>
      <c r="ERV53" s="53"/>
      <c r="ERW53" s="53"/>
      <c r="ERX53" s="53"/>
      <c r="ERY53" s="53"/>
      <c r="ERZ53" s="53"/>
      <c r="ESA53" s="53"/>
      <c r="ESB53" s="53"/>
      <c r="ESC53" s="53"/>
      <c r="ESD53" s="53"/>
      <c r="ESE53" s="53"/>
      <c r="ESF53" s="53"/>
      <c r="ESG53" s="53"/>
      <c r="ESH53" s="53"/>
      <c r="ESI53" s="53"/>
      <c r="ESJ53" s="53"/>
      <c r="ESK53" s="53"/>
      <c r="ESL53" s="53"/>
      <c r="ESM53" s="53"/>
      <c r="ESN53" s="53"/>
      <c r="ESO53" s="53"/>
      <c r="ESP53" s="53"/>
      <c r="ESQ53" s="53"/>
      <c r="ESR53" s="53"/>
      <c r="ESS53" s="53"/>
      <c r="EST53" s="53"/>
      <c r="ESU53" s="53"/>
      <c r="ESV53" s="53"/>
      <c r="ESW53" s="53"/>
      <c r="ESX53" s="53"/>
      <c r="ESY53" s="53"/>
      <c r="ESZ53" s="53"/>
      <c r="ETA53" s="53"/>
      <c r="ETB53" s="53"/>
      <c r="ETC53" s="53"/>
      <c r="ETD53" s="53"/>
      <c r="ETE53" s="53"/>
      <c r="ETF53" s="53"/>
      <c r="ETG53" s="53"/>
      <c r="ETH53" s="53"/>
      <c r="ETI53" s="53"/>
      <c r="ETJ53" s="53"/>
      <c r="ETK53" s="53"/>
      <c r="ETL53" s="53"/>
      <c r="ETM53" s="53"/>
      <c r="ETN53" s="53"/>
      <c r="ETO53" s="53"/>
      <c r="ETP53" s="53"/>
      <c r="ETQ53" s="53"/>
      <c r="ETR53" s="53"/>
      <c r="ETS53" s="53"/>
      <c r="ETT53" s="53"/>
      <c r="ETU53" s="53"/>
      <c r="ETV53" s="53"/>
      <c r="ETW53" s="53"/>
      <c r="ETX53" s="53"/>
      <c r="ETY53" s="53"/>
      <c r="ETZ53" s="53"/>
      <c r="EUA53" s="53"/>
      <c r="EUB53" s="53"/>
      <c r="EUC53" s="53"/>
      <c r="EUD53" s="53"/>
      <c r="EUE53" s="53"/>
      <c r="EUF53" s="53"/>
      <c r="EUG53" s="53"/>
      <c r="EUH53" s="53"/>
      <c r="EUI53" s="53"/>
      <c r="EUJ53" s="53"/>
      <c r="EUK53" s="53"/>
      <c r="EUL53" s="53"/>
      <c r="EUM53" s="53"/>
      <c r="EUN53" s="53"/>
      <c r="EUO53" s="53"/>
      <c r="EUP53" s="53"/>
      <c r="EUQ53" s="53"/>
      <c r="EUR53" s="53"/>
      <c r="EUS53" s="53"/>
      <c r="EUT53" s="53"/>
      <c r="EUU53" s="53"/>
      <c r="EUV53" s="53"/>
      <c r="EUW53" s="53"/>
      <c r="EUX53" s="53"/>
      <c r="EUY53" s="53"/>
      <c r="EUZ53" s="53"/>
      <c r="EVA53" s="53"/>
      <c r="EVB53" s="53"/>
      <c r="EVC53" s="53"/>
      <c r="EVD53" s="53"/>
      <c r="EVE53" s="53"/>
      <c r="EVF53" s="53"/>
      <c r="EVG53" s="53"/>
      <c r="EVH53" s="53"/>
      <c r="EVI53" s="53"/>
      <c r="EVJ53" s="53"/>
      <c r="EVK53" s="53"/>
      <c r="EVL53" s="53"/>
      <c r="EVM53" s="53"/>
      <c r="EVN53" s="53"/>
      <c r="EVO53" s="53"/>
      <c r="EVP53" s="53"/>
      <c r="EVQ53" s="53"/>
      <c r="EVR53" s="53"/>
      <c r="EVS53" s="53"/>
      <c r="EVT53" s="53"/>
      <c r="EVU53" s="53"/>
      <c r="EVV53" s="53"/>
      <c r="EVW53" s="53"/>
      <c r="EVX53" s="53"/>
      <c r="EVY53" s="53"/>
      <c r="EVZ53" s="53"/>
      <c r="EWA53" s="53"/>
      <c r="EWB53" s="53"/>
      <c r="EWC53" s="53"/>
      <c r="EWD53" s="53"/>
      <c r="EWE53" s="53"/>
      <c r="EWF53" s="53"/>
      <c r="EWG53" s="53"/>
      <c r="EWH53" s="53"/>
      <c r="EWI53" s="53"/>
      <c r="EWJ53" s="53"/>
      <c r="EWK53" s="53"/>
      <c r="EWL53" s="53"/>
      <c r="EWM53" s="53"/>
      <c r="EWN53" s="53"/>
      <c r="EWO53" s="53"/>
      <c r="EWP53" s="53"/>
      <c r="EWQ53" s="53"/>
      <c r="EWR53" s="53"/>
      <c r="EWS53" s="53"/>
      <c r="EWT53" s="53"/>
      <c r="EWU53" s="53"/>
      <c r="EWV53" s="53"/>
      <c r="EWW53" s="53"/>
      <c r="EWX53" s="53"/>
      <c r="EWY53" s="53"/>
      <c r="EWZ53" s="53"/>
      <c r="EXA53" s="53"/>
      <c r="EXB53" s="53"/>
      <c r="EXC53" s="53"/>
      <c r="EXD53" s="53"/>
      <c r="EXE53" s="53"/>
      <c r="EXF53" s="53"/>
      <c r="EXG53" s="53"/>
      <c r="EXH53" s="53"/>
      <c r="EXI53" s="53"/>
      <c r="EXJ53" s="53"/>
      <c r="EXK53" s="53"/>
      <c r="EXL53" s="53"/>
      <c r="EXM53" s="53"/>
      <c r="EXN53" s="53"/>
      <c r="EXO53" s="53"/>
      <c r="EXP53" s="53"/>
      <c r="EXQ53" s="53"/>
      <c r="EXR53" s="53"/>
      <c r="EXS53" s="53"/>
      <c r="EXT53" s="53"/>
      <c r="EXU53" s="53"/>
      <c r="EXV53" s="53"/>
      <c r="EXW53" s="53"/>
      <c r="EXX53" s="53"/>
      <c r="EXY53" s="53"/>
      <c r="EXZ53" s="53"/>
      <c r="EYA53" s="53"/>
      <c r="EYB53" s="53"/>
      <c r="EYC53" s="53"/>
      <c r="EYD53" s="53"/>
      <c r="EYE53" s="53"/>
      <c r="EYF53" s="53"/>
      <c r="EYG53" s="53"/>
      <c r="EYH53" s="53"/>
      <c r="EYI53" s="53"/>
      <c r="EYJ53" s="53"/>
      <c r="EYK53" s="53"/>
      <c r="EYL53" s="53"/>
      <c r="EYM53" s="53"/>
      <c r="EYN53" s="53"/>
      <c r="EYO53" s="53"/>
      <c r="EYP53" s="53"/>
      <c r="EYQ53" s="53"/>
      <c r="EYR53" s="53"/>
      <c r="EYS53" s="53"/>
      <c r="EYT53" s="53"/>
      <c r="EYU53" s="53"/>
      <c r="EYV53" s="53"/>
      <c r="EYW53" s="53"/>
      <c r="EYX53" s="53"/>
      <c r="EYY53" s="53"/>
      <c r="EYZ53" s="53"/>
      <c r="EZA53" s="53"/>
      <c r="EZB53" s="53"/>
      <c r="EZC53" s="53"/>
      <c r="EZD53" s="53"/>
      <c r="EZE53" s="53"/>
      <c r="EZF53" s="53"/>
      <c r="EZG53" s="53"/>
      <c r="EZH53" s="53"/>
      <c r="EZI53" s="53"/>
      <c r="EZJ53" s="53"/>
      <c r="EZK53" s="53"/>
      <c r="EZL53" s="53"/>
      <c r="EZM53" s="53"/>
      <c r="EZN53" s="53"/>
      <c r="EZO53" s="53"/>
      <c r="EZP53" s="53"/>
      <c r="EZQ53" s="53"/>
      <c r="EZR53" s="53"/>
      <c r="EZS53" s="53"/>
      <c r="EZT53" s="53"/>
      <c r="EZU53" s="53"/>
      <c r="EZV53" s="53"/>
      <c r="EZW53" s="53"/>
      <c r="EZX53" s="53"/>
      <c r="EZY53" s="53"/>
      <c r="EZZ53" s="53"/>
      <c r="FAA53" s="53"/>
      <c r="FAB53" s="53"/>
      <c r="FAC53" s="53"/>
      <c r="FAD53" s="53"/>
      <c r="FAE53" s="53"/>
      <c r="FAF53" s="53"/>
      <c r="FAG53" s="53"/>
      <c r="FAH53" s="53"/>
      <c r="FAI53" s="53"/>
      <c r="FAJ53" s="53"/>
      <c r="FAK53" s="53"/>
      <c r="FAL53" s="53"/>
      <c r="FAM53" s="53"/>
      <c r="FAN53" s="53"/>
      <c r="FAO53" s="53"/>
      <c r="FAP53" s="53"/>
      <c r="FAQ53" s="53"/>
      <c r="FAR53" s="53"/>
      <c r="FAS53" s="53"/>
      <c r="FAT53" s="53"/>
      <c r="FAU53" s="53"/>
      <c r="FAV53" s="53"/>
      <c r="FAW53" s="53"/>
      <c r="FAX53" s="53"/>
      <c r="FAY53" s="53"/>
      <c r="FAZ53" s="53"/>
      <c r="FBA53" s="53"/>
      <c r="FBB53" s="53"/>
      <c r="FBC53" s="53"/>
      <c r="FBD53" s="53"/>
      <c r="FBE53" s="53"/>
      <c r="FBF53" s="53"/>
      <c r="FBG53" s="53"/>
      <c r="FBH53" s="53"/>
      <c r="FBI53" s="53"/>
      <c r="FBJ53" s="53"/>
      <c r="FBK53" s="53"/>
      <c r="FBL53" s="53"/>
      <c r="FBM53" s="53"/>
      <c r="FBN53" s="53"/>
      <c r="FBO53" s="53"/>
      <c r="FBP53" s="53"/>
      <c r="FBQ53" s="53"/>
      <c r="FBR53" s="53"/>
      <c r="FBS53" s="53"/>
      <c r="FBT53" s="53"/>
      <c r="FBU53" s="53"/>
      <c r="FBV53" s="53"/>
      <c r="FBW53" s="53"/>
      <c r="FBX53" s="53"/>
      <c r="FBY53" s="53"/>
      <c r="FBZ53" s="53"/>
      <c r="FCA53" s="53"/>
      <c r="FCB53" s="53"/>
      <c r="FCC53" s="53"/>
      <c r="FCD53" s="53"/>
      <c r="FCE53" s="53"/>
      <c r="FCF53" s="53"/>
      <c r="FCG53" s="53"/>
      <c r="FCH53" s="53"/>
      <c r="FCI53" s="53"/>
      <c r="FCJ53" s="53"/>
      <c r="FCK53" s="53"/>
      <c r="FCL53" s="53"/>
      <c r="FCM53" s="53"/>
      <c r="FCN53" s="53"/>
      <c r="FCO53" s="53"/>
      <c r="FCP53" s="53"/>
      <c r="FCQ53" s="53"/>
      <c r="FCR53" s="53"/>
      <c r="FCS53" s="53"/>
      <c r="FCT53" s="53"/>
      <c r="FCU53" s="53"/>
      <c r="FCV53" s="53"/>
      <c r="FCW53" s="53"/>
      <c r="FCX53" s="53"/>
      <c r="FCY53" s="53"/>
      <c r="FCZ53" s="53"/>
      <c r="FDA53" s="53"/>
      <c r="FDB53" s="53"/>
      <c r="FDC53" s="53"/>
      <c r="FDD53" s="53"/>
      <c r="FDE53" s="53"/>
      <c r="FDF53" s="53"/>
      <c r="FDG53" s="53"/>
      <c r="FDH53" s="53"/>
      <c r="FDI53" s="53"/>
      <c r="FDJ53" s="53"/>
      <c r="FDK53" s="53"/>
      <c r="FDL53" s="53"/>
      <c r="FDM53" s="53"/>
      <c r="FDN53" s="53"/>
      <c r="FDO53" s="53"/>
      <c r="FDP53" s="53"/>
      <c r="FDQ53" s="53"/>
      <c r="FDR53" s="53"/>
      <c r="FDS53" s="53"/>
      <c r="FDT53" s="53"/>
      <c r="FDU53" s="53"/>
      <c r="FDV53" s="53"/>
      <c r="FDW53" s="53"/>
      <c r="FDX53" s="53"/>
      <c r="FDY53" s="53"/>
      <c r="FDZ53" s="53"/>
      <c r="FEA53" s="53"/>
      <c r="FEB53" s="53"/>
      <c r="FEC53" s="53"/>
      <c r="FED53" s="53"/>
      <c r="FEE53" s="53"/>
      <c r="FEF53" s="53"/>
      <c r="FEG53" s="53"/>
      <c r="FEH53" s="53"/>
      <c r="FEI53" s="53"/>
      <c r="FEJ53" s="53"/>
      <c r="FEK53" s="53"/>
      <c r="FEL53" s="53"/>
      <c r="FEM53" s="53"/>
      <c r="FEN53" s="53"/>
      <c r="FEO53" s="53"/>
      <c r="FEP53" s="53"/>
      <c r="FEQ53" s="53"/>
      <c r="FER53" s="53"/>
      <c r="FES53" s="53"/>
      <c r="FET53" s="53"/>
      <c r="FEU53" s="53"/>
      <c r="FEV53" s="53"/>
      <c r="FEW53" s="53"/>
      <c r="FEX53" s="53"/>
      <c r="FEY53" s="53"/>
      <c r="FEZ53" s="53"/>
      <c r="FFA53" s="53"/>
      <c r="FFB53" s="53"/>
      <c r="FFC53" s="53"/>
      <c r="FFD53" s="53"/>
      <c r="FFE53" s="53"/>
      <c r="FFF53" s="53"/>
      <c r="FFG53" s="53"/>
      <c r="FFH53" s="53"/>
      <c r="FFI53" s="53"/>
      <c r="FFJ53" s="53"/>
      <c r="FFK53" s="53"/>
      <c r="FFL53" s="53"/>
      <c r="FFM53" s="53"/>
      <c r="FFN53" s="53"/>
      <c r="FFO53" s="53"/>
      <c r="FFP53" s="53"/>
      <c r="FFQ53" s="53"/>
      <c r="FFR53" s="53"/>
      <c r="FFS53" s="53"/>
      <c r="FFT53" s="53"/>
      <c r="FFU53" s="53"/>
      <c r="FFV53" s="53"/>
      <c r="FFW53" s="53"/>
      <c r="FFX53" s="53"/>
      <c r="FFY53" s="53"/>
      <c r="FFZ53" s="53"/>
      <c r="FGA53" s="53"/>
      <c r="FGB53" s="53"/>
      <c r="FGC53" s="53"/>
      <c r="FGD53" s="53"/>
      <c r="FGE53" s="53"/>
      <c r="FGF53" s="53"/>
      <c r="FGG53" s="53"/>
      <c r="FGH53" s="53"/>
      <c r="FGI53" s="53"/>
      <c r="FGJ53" s="53"/>
      <c r="FGK53" s="53"/>
      <c r="FGL53" s="53"/>
      <c r="FGM53" s="53"/>
      <c r="FGN53" s="53"/>
      <c r="FGO53" s="53"/>
      <c r="FGP53" s="53"/>
      <c r="FGQ53" s="53"/>
      <c r="FGR53" s="53"/>
      <c r="FGS53" s="53"/>
      <c r="FGT53" s="53"/>
      <c r="FGU53" s="53"/>
      <c r="FGV53" s="53"/>
      <c r="FGW53" s="53"/>
      <c r="FGX53" s="53"/>
      <c r="FGY53" s="53"/>
      <c r="FGZ53" s="53"/>
      <c r="FHA53" s="53"/>
      <c r="FHB53" s="53"/>
      <c r="FHC53" s="53"/>
      <c r="FHD53" s="53"/>
      <c r="FHE53" s="53"/>
      <c r="FHF53" s="53"/>
      <c r="FHG53" s="53"/>
      <c r="FHH53" s="53"/>
      <c r="FHI53" s="53"/>
      <c r="FHJ53" s="53"/>
      <c r="FHK53" s="53"/>
      <c r="FHL53" s="53"/>
      <c r="FHM53" s="53"/>
      <c r="FHN53" s="53"/>
      <c r="FHO53" s="53"/>
      <c r="FHP53" s="53"/>
      <c r="FHQ53" s="53"/>
      <c r="FHR53" s="53"/>
      <c r="FHS53" s="53"/>
      <c r="FHT53" s="53"/>
      <c r="FHU53" s="53"/>
      <c r="FHV53" s="53"/>
      <c r="FHW53" s="53"/>
      <c r="FHX53" s="53"/>
      <c r="FHY53" s="53"/>
      <c r="FHZ53" s="53"/>
      <c r="FIA53" s="53"/>
      <c r="FIB53" s="53"/>
      <c r="FIC53" s="53"/>
      <c r="FID53" s="53"/>
      <c r="FIE53" s="53"/>
      <c r="FIF53" s="53"/>
      <c r="FIG53" s="53"/>
      <c r="FIH53" s="53"/>
      <c r="FII53" s="53"/>
      <c r="FIJ53" s="53"/>
      <c r="FIK53" s="53"/>
      <c r="FIL53" s="53"/>
      <c r="FIM53" s="53"/>
      <c r="FIN53" s="53"/>
      <c r="FIO53" s="53"/>
      <c r="FIP53" s="53"/>
      <c r="FIQ53" s="53"/>
      <c r="FIR53" s="53"/>
      <c r="FIS53" s="53"/>
      <c r="FIT53" s="53"/>
      <c r="FIU53" s="53"/>
      <c r="FIV53" s="53"/>
      <c r="FIW53" s="53"/>
      <c r="FIX53" s="53"/>
      <c r="FIY53" s="53"/>
      <c r="FIZ53" s="53"/>
      <c r="FJA53" s="53"/>
      <c r="FJB53" s="53"/>
      <c r="FJC53" s="53"/>
      <c r="FJD53" s="53"/>
      <c r="FJE53" s="53"/>
      <c r="FJF53" s="53"/>
      <c r="FJG53" s="53"/>
      <c r="FJH53" s="53"/>
      <c r="FJI53" s="53"/>
      <c r="FJJ53" s="53"/>
      <c r="FJK53" s="53"/>
      <c r="FJL53" s="53"/>
      <c r="FJM53" s="53"/>
      <c r="FJN53" s="53"/>
      <c r="FJO53" s="53"/>
      <c r="FJP53" s="53"/>
      <c r="FJQ53" s="53"/>
      <c r="FJR53" s="53"/>
      <c r="FJS53" s="53"/>
      <c r="FJT53" s="53"/>
      <c r="FJU53" s="53"/>
      <c r="FJV53" s="53"/>
      <c r="FJW53" s="53"/>
      <c r="FJX53" s="53"/>
      <c r="FJY53" s="53"/>
      <c r="FJZ53" s="53"/>
      <c r="FKA53" s="53"/>
      <c r="FKB53" s="53"/>
      <c r="FKC53" s="53"/>
      <c r="FKD53" s="53"/>
      <c r="FKE53" s="53"/>
      <c r="FKF53" s="53"/>
      <c r="FKG53" s="53"/>
      <c r="FKH53" s="53"/>
      <c r="FKI53" s="53"/>
      <c r="FKJ53" s="53"/>
      <c r="FKK53" s="53"/>
      <c r="FKL53" s="53"/>
      <c r="FKM53" s="53"/>
      <c r="FKN53" s="53"/>
      <c r="FKO53" s="53"/>
      <c r="FKP53" s="53"/>
      <c r="FKQ53" s="53"/>
      <c r="FKR53" s="53"/>
      <c r="FKS53" s="53"/>
      <c r="FKT53" s="53"/>
      <c r="FKU53" s="53"/>
      <c r="FKV53" s="53"/>
      <c r="FKW53" s="53"/>
      <c r="FKX53" s="53"/>
      <c r="FKY53" s="53"/>
      <c r="FKZ53" s="53"/>
      <c r="FLA53" s="53"/>
      <c r="FLB53" s="53"/>
      <c r="FLC53" s="53"/>
      <c r="FLD53" s="53"/>
      <c r="FLE53" s="53"/>
      <c r="FLF53" s="53"/>
      <c r="FLG53" s="53"/>
      <c r="FLH53" s="53"/>
      <c r="FLI53" s="53"/>
      <c r="FLJ53" s="53"/>
      <c r="FLK53" s="53"/>
      <c r="FLL53" s="53"/>
      <c r="FLM53" s="53"/>
      <c r="FLN53" s="53"/>
      <c r="FLO53" s="53"/>
      <c r="FLP53" s="53"/>
      <c r="FLQ53" s="53"/>
      <c r="FLR53" s="53"/>
      <c r="FLS53" s="53"/>
      <c r="FLT53" s="53"/>
      <c r="FLU53" s="53"/>
      <c r="FLV53" s="53"/>
      <c r="FLW53" s="53"/>
      <c r="FLX53" s="53"/>
      <c r="FLY53" s="53"/>
      <c r="FLZ53" s="53"/>
      <c r="FMA53" s="53"/>
      <c r="FMB53" s="53"/>
      <c r="FMC53" s="53"/>
      <c r="FMD53" s="53"/>
      <c r="FME53" s="53"/>
      <c r="FMF53" s="53"/>
      <c r="FMG53" s="53"/>
      <c r="FMH53" s="53"/>
      <c r="FMI53" s="53"/>
      <c r="FMJ53" s="53"/>
      <c r="FMK53" s="53"/>
      <c r="FML53" s="53"/>
      <c r="FMM53" s="53"/>
      <c r="FMN53" s="53"/>
      <c r="FMO53" s="53"/>
      <c r="FMP53" s="53"/>
      <c r="FMQ53" s="53"/>
      <c r="FMR53" s="53"/>
      <c r="FMS53" s="53"/>
      <c r="FMT53" s="53"/>
      <c r="FMU53" s="53"/>
      <c r="FMV53" s="53"/>
      <c r="FMW53" s="53"/>
      <c r="FMX53" s="53"/>
      <c r="FMY53" s="53"/>
      <c r="FMZ53" s="53"/>
      <c r="FNA53" s="53"/>
      <c r="FNB53" s="53"/>
      <c r="FNC53" s="53"/>
      <c r="FND53" s="53"/>
      <c r="FNE53" s="53"/>
      <c r="FNF53" s="53"/>
      <c r="FNG53" s="53"/>
      <c r="FNH53" s="53"/>
      <c r="FNI53" s="53"/>
      <c r="FNJ53" s="53"/>
      <c r="FNK53" s="53"/>
      <c r="FNL53" s="53"/>
      <c r="FNM53" s="53"/>
      <c r="FNN53" s="53"/>
      <c r="FNO53" s="53"/>
      <c r="FNP53" s="53"/>
      <c r="FNQ53" s="53"/>
      <c r="FNR53" s="53"/>
      <c r="FNS53" s="53"/>
      <c r="FNT53" s="53"/>
      <c r="FNU53" s="53"/>
      <c r="FNV53" s="53"/>
      <c r="FNW53" s="53"/>
      <c r="FNX53" s="53"/>
      <c r="FNY53" s="53"/>
      <c r="FNZ53" s="53"/>
      <c r="FOA53" s="53"/>
      <c r="FOB53" s="53"/>
      <c r="FOC53" s="53"/>
      <c r="FOD53" s="53"/>
      <c r="FOE53" s="53"/>
      <c r="FOF53" s="53"/>
      <c r="FOG53" s="53"/>
      <c r="FOH53" s="53"/>
      <c r="FOI53" s="53"/>
      <c r="FOJ53" s="53"/>
      <c r="FOK53" s="53"/>
      <c r="FOL53" s="53"/>
      <c r="FOM53" s="53"/>
      <c r="FON53" s="53"/>
      <c r="FOO53" s="53"/>
      <c r="FOP53" s="53"/>
      <c r="FOQ53" s="53"/>
      <c r="FOR53" s="53"/>
      <c r="FOS53" s="53"/>
      <c r="FOT53" s="53"/>
      <c r="FOU53" s="53"/>
      <c r="FOV53" s="53"/>
      <c r="FOW53" s="53"/>
      <c r="FOX53" s="53"/>
      <c r="FOY53" s="53"/>
      <c r="FOZ53" s="53"/>
      <c r="FPA53" s="53"/>
      <c r="FPB53" s="53"/>
      <c r="FPC53" s="53"/>
      <c r="FPD53" s="53"/>
      <c r="FPE53" s="53"/>
      <c r="FPF53" s="53"/>
      <c r="FPG53" s="53"/>
      <c r="FPH53" s="53"/>
      <c r="FPI53" s="53"/>
      <c r="FPJ53" s="53"/>
      <c r="FPK53" s="53"/>
      <c r="FPL53" s="53"/>
      <c r="FPM53" s="53"/>
      <c r="FPN53" s="53"/>
      <c r="FPO53" s="53"/>
      <c r="FPP53" s="53"/>
      <c r="FPQ53" s="53"/>
      <c r="FPR53" s="53"/>
      <c r="FPS53" s="53"/>
      <c r="FPT53" s="53"/>
      <c r="FPU53" s="53"/>
      <c r="FPV53" s="53"/>
      <c r="FPW53" s="53"/>
      <c r="FPX53" s="53"/>
      <c r="FPY53" s="53"/>
      <c r="FPZ53" s="53"/>
      <c r="FQA53" s="53"/>
      <c r="FQB53" s="53"/>
      <c r="FQC53" s="53"/>
      <c r="FQD53" s="53"/>
      <c r="FQE53" s="53"/>
      <c r="FQF53" s="53"/>
      <c r="FQG53" s="53"/>
      <c r="FQH53" s="53"/>
      <c r="FQI53" s="53"/>
      <c r="FQJ53" s="53"/>
      <c r="FQK53" s="53"/>
      <c r="FQL53" s="53"/>
      <c r="FQM53" s="53"/>
      <c r="FQN53" s="53"/>
      <c r="FQO53" s="53"/>
      <c r="FQP53" s="53"/>
      <c r="FQQ53" s="53"/>
      <c r="FQR53" s="53"/>
      <c r="FQS53" s="53"/>
      <c r="FQT53" s="53"/>
      <c r="FQU53" s="53"/>
      <c r="FQV53" s="53"/>
      <c r="FQW53" s="53"/>
      <c r="FQX53" s="53"/>
      <c r="FQY53" s="53"/>
      <c r="FQZ53" s="53"/>
      <c r="FRA53" s="53"/>
      <c r="FRB53" s="53"/>
      <c r="FRC53" s="53"/>
      <c r="FRD53" s="53"/>
      <c r="FRE53" s="53"/>
      <c r="FRF53" s="53"/>
      <c r="FRG53" s="53"/>
      <c r="FRH53" s="53"/>
      <c r="FRI53" s="53"/>
      <c r="FRJ53" s="53"/>
      <c r="FRK53" s="53"/>
      <c r="FRL53" s="53"/>
      <c r="FRM53" s="53"/>
      <c r="FRN53" s="53"/>
      <c r="FRO53" s="53"/>
      <c r="FRP53" s="53"/>
      <c r="FRQ53" s="53"/>
      <c r="FRR53" s="53"/>
      <c r="FRS53" s="53"/>
      <c r="FRT53" s="53"/>
      <c r="FRU53" s="53"/>
      <c r="FRV53" s="53"/>
      <c r="FRW53" s="53"/>
      <c r="FRX53" s="53"/>
      <c r="FRY53" s="53"/>
      <c r="FRZ53" s="53"/>
      <c r="FSA53" s="53"/>
      <c r="FSB53" s="53"/>
      <c r="FSC53" s="53"/>
      <c r="FSD53" s="53"/>
      <c r="FSE53" s="53"/>
      <c r="FSF53" s="53"/>
      <c r="FSG53" s="53"/>
      <c r="FSH53" s="53"/>
      <c r="FSI53" s="53"/>
      <c r="FSJ53" s="53"/>
      <c r="FSK53" s="53"/>
      <c r="FSL53" s="53"/>
      <c r="FSM53" s="53"/>
      <c r="FSN53" s="53"/>
      <c r="FSO53" s="53"/>
      <c r="FSP53" s="53"/>
      <c r="FSQ53" s="53"/>
      <c r="FSR53" s="53"/>
      <c r="FSS53" s="53"/>
      <c r="FST53" s="53"/>
      <c r="FSU53" s="53"/>
      <c r="FSV53" s="53"/>
      <c r="FSW53" s="53"/>
      <c r="FSX53" s="53"/>
      <c r="FSY53" s="53"/>
      <c r="FSZ53" s="53"/>
      <c r="FTA53" s="53"/>
      <c r="FTB53" s="53"/>
      <c r="FTC53" s="53"/>
      <c r="FTD53" s="53"/>
      <c r="FTE53" s="53"/>
      <c r="FTF53" s="53"/>
      <c r="FTG53" s="53"/>
      <c r="FTH53" s="53"/>
      <c r="FTI53" s="53"/>
      <c r="FTJ53" s="53"/>
      <c r="FTK53" s="53"/>
      <c r="FTL53" s="53"/>
      <c r="FTM53" s="53"/>
      <c r="FTN53" s="53"/>
      <c r="FTO53" s="53"/>
      <c r="FTP53" s="53"/>
      <c r="FTQ53" s="53"/>
      <c r="FTR53" s="53"/>
      <c r="FTS53" s="53"/>
      <c r="FTT53" s="53"/>
      <c r="FTU53" s="53"/>
      <c r="FTV53" s="53"/>
      <c r="FTW53" s="53"/>
      <c r="FTX53" s="53"/>
      <c r="FTY53" s="53"/>
      <c r="FTZ53" s="53"/>
      <c r="FUA53" s="53"/>
      <c r="FUB53" s="53"/>
      <c r="FUC53" s="53"/>
      <c r="FUD53" s="53"/>
      <c r="FUE53" s="53"/>
      <c r="FUF53" s="53"/>
      <c r="FUG53" s="53"/>
      <c r="FUH53" s="53"/>
      <c r="FUI53" s="53"/>
      <c r="FUJ53" s="53"/>
      <c r="FUK53" s="53"/>
      <c r="FUL53" s="53"/>
      <c r="FUM53" s="53"/>
      <c r="FUN53" s="53"/>
      <c r="FUO53" s="53"/>
      <c r="FUP53" s="53"/>
      <c r="FUQ53" s="53"/>
      <c r="FUR53" s="53"/>
      <c r="FUS53" s="53"/>
      <c r="FUT53" s="53"/>
      <c r="FUU53" s="53"/>
      <c r="FUV53" s="53"/>
      <c r="FUW53" s="53"/>
      <c r="FUX53" s="53"/>
      <c r="FUY53" s="53"/>
      <c r="FUZ53" s="53"/>
      <c r="FVA53" s="53"/>
      <c r="FVB53" s="53"/>
      <c r="FVC53" s="53"/>
      <c r="FVD53" s="53"/>
      <c r="FVE53" s="53"/>
      <c r="FVF53" s="53"/>
      <c r="FVG53" s="53"/>
      <c r="FVH53" s="53"/>
      <c r="FVI53" s="53"/>
      <c r="FVJ53" s="53"/>
      <c r="FVK53" s="53"/>
      <c r="FVL53" s="53"/>
      <c r="FVM53" s="53"/>
      <c r="FVN53" s="53"/>
      <c r="FVO53" s="53"/>
      <c r="FVP53" s="53"/>
      <c r="FVQ53" s="53"/>
      <c r="FVR53" s="53"/>
      <c r="FVS53" s="53"/>
      <c r="FVT53" s="53"/>
      <c r="FVU53" s="53"/>
      <c r="FVV53" s="53"/>
      <c r="FVW53" s="53"/>
      <c r="FVX53" s="53"/>
      <c r="FVY53" s="53"/>
      <c r="FVZ53" s="53"/>
      <c r="FWA53" s="53"/>
      <c r="FWB53" s="53"/>
      <c r="FWC53" s="53"/>
      <c r="FWD53" s="53"/>
      <c r="FWE53" s="53"/>
      <c r="FWF53" s="53"/>
      <c r="FWG53" s="53"/>
      <c r="FWH53" s="53"/>
      <c r="FWI53" s="53"/>
      <c r="FWJ53" s="53"/>
      <c r="FWK53" s="53"/>
      <c r="FWL53" s="53"/>
      <c r="FWM53" s="53"/>
      <c r="FWN53" s="53"/>
      <c r="FWO53" s="53"/>
      <c r="FWP53" s="53"/>
      <c r="FWQ53" s="53"/>
      <c r="FWR53" s="53"/>
      <c r="FWS53" s="53"/>
      <c r="FWT53" s="53"/>
      <c r="FWU53" s="53"/>
      <c r="FWV53" s="53"/>
      <c r="FWW53" s="53"/>
      <c r="FWX53" s="53"/>
      <c r="FWY53" s="53"/>
      <c r="FWZ53" s="53"/>
      <c r="FXA53" s="53"/>
      <c r="FXB53" s="53"/>
      <c r="FXC53" s="53"/>
      <c r="FXD53" s="53"/>
      <c r="FXE53" s="53"/>
      <c r="FXF53" s="53"/>
      <c r="FXG53" s="53"/>
      <c r="FXH53" s="53"/>
      <c r="FXI53" s="53"/>
      <c r="FXJ53" s="53"/>
      <c r="FXK53" s="53"/>
      <c r="FXL53" s="53"/>
      <c r="FXM53" s="53"/>
      <c r="FXN53" s="53"/>
      <c r="FXO53" s="53"/>
      <c r="FXP53" s="53"/>
      <c r="FXQ53" s="53"/>
      <c r="FXR53" s="53"/>
      <c r="FXS53" s="53"/>
      <c r="FXT53" s="53"/>
      <c r="FXU53" s="53"/>
      <c r="FXV53" s="53"/>
      <c r="FXW53" s="53"/>
      <c r="FXX53" s="53"/>
      <c r="FXY53" s="53"/>
      <c r="FXZ53" s="53"/>
      <c r="FYA53" s="53"/>
      <c r="FYB53" s="53"/>
      <c r="FYC53" s="53"/>
      <c r="FYD53" s="53"/>
      <c r="FYE53" s="53"/>
      <c r="FYF53" s="53"/>
      <c r="FYG53" s="53"/>
      <c r="FYH53" s="53"/>
      <c r="FYI53" s="53"/>
      <c r="FYJ53" s="53"/>
      <c r="FYK53" s="53"/>
      <c r="FYL53" s="53"/>
      <c r="FYM53" s="53"/>
      <c r="FYN53" s="53"/>
      <c r="FYO53" s="53"/>
      <c r="FYP53" s="53"/>
      <c r="FYQ53" s="53"/>
      <c r="FYR53" s="53"/>
      <c r="FYS53" s="53"/>
      <c r="FYT53" s="53"/>
      <c r="FYU53" s="53"/>
      <c r="FYV53" s="53"/>
      <c r="FYW53" s="53"/>
      <c r="FYX53" s="53"/>
      <c r="FYY53" s="53"/>
      <c r="FYZ53" s="53"/>
      <c r="FZA53" s="53"/>
      <c r="FZB53" s="53"/>
      <c r="FZC53" s="53"/>
      <c r="FZD53" s="53"/>
      <c r="FZE53" s="53"/>
      <c r="FZF53" s="53"/>
      <c r="FZG53" s="53"/>
      <c r="FZH53" s="53"/>
      <c r="FZI53" s="53"/>
      <c r="FZJ53" s="53"/>
      <c r="FZK53" s="53"/>
      <c r="FZL53" s="53"/>
      <c r="FZM53" s="53"/>
      <c r="FZN53" s="53"/>
      <c r="FZO53" s="53"/>
      <c r="FZP53" s="53"/>
      <c r="FZQ53" s="53"/>
      <c r="FZR53" s="53"/>
      <c r="FZS53" s="53"/>
      <c r="FZT53" s="53"/>
      <c r="FZU53" s="53"/>
      <c r="FZV53" s="53"/>
      <c r="FZW53" s="53"/>
      <c r="FZX53" s="53"/>
      <c r="FZY53" s="53"/>
      <c r="FZZ53" s="53"/>
      <c r="GAA53" s="53"/>
      <c r="GAB53" s="53"/>
      <c r="GAC53" s="53"/>
      <c r="GAD53" s="53"/>
      <c r="GAE53" s="53"/>
      <c r="GAF53" s="53"/>
      <c r="GAG53" s="53"/>
      <c r="GAH53" s="53"/>
      <c r="GAI53" s="53"/>
      <c r="GAJ53" s="53"/>
      <c r="GAK53" s="53"/>
      <c r="GAL53" s="53"/>
      <c r="GAM53" s="53"/>
      <c r="GAN53" s="53"/>
      <c r="GAO53" s="53"/>
      <c r="GAP53" s="53"/>
      <c r="GAQ53" s="53"/>
      <c r="GAR53" s="53"/>
      <c r="GAS53" s="53"/>
      <c r="GAT53" s="53"/>
      <c r="GAU53" s="53"/>
      <c r="GAV53" s="53"/>
      <c r="GAW53" s="53"/>
      <c r="GAX53" s="53"/>
      <c r="GAY53" s="53"/>
      <c r="GAZ53" s="53"/>
      <c r="GBA53" s="53"/>
      <c r="GBB53" s="53"/>
      <c r="GBC53" s="53"/>
      <c r="GBD53" s="53"/>
      <c r="GBE53" s="53"/>
      <c r="GBF53" s="53"/>
      <c r="GBG53" s="53"/>
      <c r="GBH53" s="53"/>
      <c r="GBI53" s="53"/>
      <c r="GBJ53" s="53"/>
      <c r="GBK53" s="53"/>
      <c r="GBL53" s="53"/>
      <c r="GBM53" s="53"/>
      <c r="GBN53" s="53"/>
      <c r="GBO53" s="53"/>
      <c r="GBP53" s="53"/>
      <c r="GBQ53" s="53"/>
      <c r="GBR53" s="53"/>
      <c r="GBS53" s="53"/>
      <c r="GBT53" s="53"/>
      <c r="GBU53" s="53"/>
      <c r="GBV53" s="53"/>
      <c r="GBW53" s="53"/>
      <c r="GBX53" s="53"/>
      <c r="GBY53" s="53"/>
      <c r="GBZ53" s="53"/>
      <c r="GCA53" s="53"/>
      <c r="GCB53" s="53"/>
      <c r="GCC53" s="53"/>
      <c r="GCD53" s="53"/>
      <c r="GCE53" s="53"/>
      <c r="GCF53" s="53"/>
      <c r="GCG53" s="53"/>
      <c r="GCH53" s="53"/>
      <c r="GCI53" s="53"/>
      <c r="GCJ53" s="53"/>
      <c r="GCK53" s="53"/>
      <c r="GCL53" s="53"/>
      <c r="GCM53" s="53"/>
      <c r="GCN53" s="53"/>
      <c r="GCO53" s="53"/>
      <c r="GCP53" s="53"/>
      <c r="GCQ53" s="53"/>
      <c r="GCR53" s="53"/>
      <c r="GCS53" s="53"/>
      <c r="GCT53" s="53"/>
      <c r="GCU53" s="53"/>
      <c r="GCV53" s="53"/>
      <c r="GCW53" s="53"/>
      <c r="GCX53" s="53"/>
      <c r="GCY53" s="53"/>
      <c r="GCZ53" s="53"/>
      <c r="GDA53" s="53"/>
      <c r="GDB53" s="53"/>
      <c r="GDC53" s="53"/>
      <c r="GDD53" s="53"/>
      <c r="GDE53" s="53"/>
      <c r="GDF53" s="53"/>
      <c r="GDG53" s="53"/>
      <c r="GDH53" s="53"/>
      <c r="GDI53" s="53"/>
      <c r="GDJ53" s="53"/>
      <c r="GDK53" s="53"/>
      <c r="GDL53" s="53"/>
      <c r="GDM53" s="53"/>
      <c r="GDN53" s="53"/>
      <c r="GDO53" s="53"/>
      <c r="GDP53" s="53"/>
      <c r="GDQ53" s="53"/>
      <c r="GDR53" s="53"/>
      <c r="GDS53" s="53"/>
      <c r="GDT53" s="53"/>
      <c r="GDU53" s="53"/>
      <c r="GDV53" s="53"/>
      <c r="GDW53" s="53"/>
      <c r="GDX53" s="53"/>
      <c r="GDY53" s="53"/>
      <c r="GDZ53" s="53"/>
      <c r="GEA53" s="53"/>
      <c r="GEB53" s="53"/>
      <c r="GEC53" s="53"/>
      <c r="GED53" s="53"/>
      <c r="GEE53" s="53"/>
      <c r="GEF53" s="53"/>
      <c r="GEG53" s="53"/>
      <c r="GEH53" s="53"/>
      <c r="GEI53" s="53"/>
      <c r="GEJ53" s="53"/>
      <c r="GEK53" s="53"/>
      <c r="GEL53" s="53"/>
      <c r="GEM53" s="53"/>
      <c r="GEN53" s="53"/>
      <c r="GEO53" s="53"/>
      <c r="GEP53" s="53"/>
      <c r="GEQ53" s="53"/>
      <c r="GER53" s="53"/>
      <c r="GES53" s="53"/>
      <c r="GET53" s="53"/>
      <c r="GEU53" s="53"/>
      <c r="GEV53" s="53"/>
      <c r="GEW53" s="53"/>
      <c r="GEX53" s="53"/>
      <c r="GEY53" s="53"/>
      <c r="GEZ53" s="53"/>
      <c r="GFA53" s="53"/>
      <c r="GFB53" s="53"/>
      <c r="GFC53" s="53"/>
      <c r="GFD53" s="53"/>
      <c r="GFE53" s="53"/>
      <c r="GFF53" s="53"/>
      <c r="GFG53" s="53"/>
      <c r="GFH53" s="53"/>
      <c r="GFI53" s="53"/>
      <c r="GFJ53" s="53"/>
      <c r="GFK53" s="53"/>
      <c r="GFL53" s="53"/>
      <c r="GFM53" s="53"/>
      <c r="GFN53" s="53"/>
      <c r="GFO53" s="53"/>
      <c r="GFP53" s="53"/>
      <c r="GFQ53" s="53"/>
      <c r="GFR53" s="53"/>
      <c r="GFS53" s="53"/>
      <c r="GFT53" s="53"/>
      <c r="GFU53" s="53"/>
      <c r="GFV53" s="53"/>
      <c r="GFW53" s="53"/>
      <c r="GFX53" s="53"/>
      <c r="GFY53" s="53"/>
      <c r="GFZ53" s="53"/>
      <c r="GGA53" s="53"/>
      <c r="GGB53" s="53"/>
      <c r="GGC53" s="53"/>
      <c r="GGD53" s="53"/>
      <c r="GGE53" s="53"/>
      <c r="GGF53" s="53"/>
      <c r="GGG53" s="53"/>
      <c r="GGH53" s="53"/>
      <c r="GGI53" s="53"/>
      <c r="GGJ53" s="53"/>
      <c r="GGK53" s="53"/>
      <c r="GGL53" s="53"/>
      <c r="GGM53" s="53"/>
      <c r="GGN53" s="53"/>
      <c r="GGO53" s="53"/>
      <c r="GGP53" s="53"/>
      <c r="GGQ53" s="53"/>
      <c r="GGR53" s="53"/>
      <c r="GGS53" s="53"/>
      <c r="GGT53" s="53"/>
      <c r="GGU53" s="53"/>
      <c r="GGV53" s="53"/>
      <c r="GGW53" s="53"/>
      <c r="GGX53" s="53"/>
      <c r="GGY53" s="53"/>
      <c r="GGZ53" s="53"/>
      <c r="GHA53" s="53"/>
      <c r="GHB53" s="53"/>
      <c r="GHC53" s="53"/>
      <c r="GHD53" s="53"/>
      <c r="GHE53" s="53"/>
      <c r="GHF53" s="53"/>
      <c r="GHG53" s="53"/>
      <c r="GHH53" s="53"/>
      <c r="GHI53" s="53"/>
      <c r="GHJ53" s="53"/>
      <c r="GHK53" s="53"/>
      <c r="GHL53" s="53"/>
      <c r="GHM53" s="53"/>
      <c r="GHN53" s="53"/>
      <c r="GHO53" s="53"/>
      <c r="GHP53" s="53"/>
      <c r="GHQ53" s="53"/>
      <c r="GHR53" s="53"/>
      <c r="GHS53" s="53"/>
      <c r="GHT53" s="53"/>
      <c r="GHU53" s="53"/>
      <c r="GHV53" s="53"/>
      <c r="GHW53" s="53"/>
      <c r="GHX53" s="53"/>
      <c r="GHY53" s="53"/>
      <c r="GHZ53" s="53"/>
      <c r="GIA53" s="53"/>
      <c r="GIB53" s="53"/>
      <c r="GIC53" s="53"/>
      <c r="GID53" s="53"/>
      <c r="GIE53" s="53"/>
      <c r="GIF53" s="53"/>
      <c r="GIG53" s="53"/>
      <c r="GIH53" s="53"/>
      <c r="GII53" s="53"/>
      <c r="GIJ53" s="53"/>
      <c r="GIK53" s="53"/>
      <c r="GIL53" s="53"/>
      <c r="GIM53" s="53"/>
      <c r="GIN53" s="53"/>
      <c r="GIO53" s="53"/>
      <c r="GIP53" s="53"/>
      <c r="GIQ53" s="53"/>
      <c r="GIR53" s="53"/>
      <c r="GIS53" s="53"/>
      <c r="GIT53" s="53"/>
      <c r="GIU53" s="53"/>
      <c r="GIV53" s="53"/>
      <c r="GIW53" s="53"/>
      <c r="GIX53" s="53"/>
      <c r="GIY53" s="53"/>
      <c r="GIZ53" s="53"/>
      <c r="GJA53" s="53"/>
      <c r="GJB53" s="53"/>
      <c r="GJC53" s="53"/>
      <c r="GJD53" s="53"/>
      <c r="GJE53" s="53"/>
      <c r="GJF53" s="53"/>
      <c r="GJG53" s="53"/>
      <c r="GJH53" s="53"/>
      <c r="GJI53" s="53"/>
      <c r="GJJ53" s="53"/>
      <c r="GJK53" s="53"/>
      <c r="GJL53" s="53"/>
      <c r="GJM53" s="53"/>
      <c r="GJN53" s="53"/>
      <c r="GJO53" s="53"/>
      <c r="GJP53" s="53"/>
      <c r="GJQ53" s="53"/>
      <c r="GJR53" s="53"/>
      <c r="GJS53" s="53"/>
      <c r="GJT53" s="53"/>
      <c r="GJU53" s="53"/>
      <c r="GJV53" s="53"/>
      <c r="GJW53" s="53"/>
      <c r="GJX53" s="53"/>
      <c r="GJY53" s="53"/>
      <c r="GJZ53" s="53"/>
      <c r="GKA53" s="53"/>
      <c r="GKB53" s="53"/>
      <c r="GKC53" s="53"/>
      <c r="GKD53" s="53"/>
      <c r="GKE53" s="53"/>
      <c r="GKF53" s="53"/>
      <c r="GKG53" s="53"/>
      <c r="GKH53" s="53"/>
      <c r="GKI53" s="53"/>
      <c r="GKJ53" s="53"/>
      <c r="GKK53" s="53"/>
      <c r="GKL53" s="53"/>
      <c r="GKM53" s="53"/>
      <c r="GKN53" s="53"/>
      <c r="GKO53" s="53"/>
      <c r="GKP53" s="53"/>
      <c r="GKQ53" s="53"/>
      <c r="GKR53" s="53"/>
      <c r="GKS53" s="53"/>
      <c r="GKT53" s="53"/>
      <c r="GKU53" s="53"/>
      <c r="GKV53" s="53"/>
      <c r="GKW53" s="53"/>
      <c r="GKX53" s="53"/>
      <c r="GKY53" s="53"/>
      <c r="GKZ53" s="53"/>
      <c r="GLA53" s="53"/>
      <c r="GLB53" s="53"/>
      <c r="GLC53" s="53"/>
      <c r="GLD53" s="53"/>
      <c r="GLE53" s="53"/>
      <c r="GLF53" s="53"/>
      <c r="GLG53" s="53"/>
      <c r="GLH53" s="53"/>
      <c r="GLI53" s="53"/>
      <c r="GLJ53" s="53"/>
      <c r="GLK53" s="53"/>
      <c r="GLL53" s="53"/>
      <c r="GLM53" s="53"/>
      <c r="GLN53" s="53"/>
      <c r="GLO53" s="53"/>
      <c r="GLP53" s="53"/>
      <c r="GLQ53" s="53"/>
      <c r="GLR53" s="53"/>
      <c r="GLS53" s="53"/>
      <c r="GLT53" s="53"/>
      <c r="GLU53" s="53"/>
      <c r="GLV53" s="53"/>
      <c r="GLW53" s="53"/>
      <c r="GLX53" s="53"/>
      <c r="GLY53" s="53"/>
      <c r="GLZ53" s="53"/>
      <c r="GMA53" s="53"/>
      <c r="GMB53" s="53"/>
      <c r="GMC53" s="53"/>
      <c r="GMD53" s="53"/>
      <c r="GME53" s="53"/>
      <c r="GMF53" s="53"/>
      <c r="GMG53" s="53"/>
      <c r="GMH53" s="53"/>
      <c r="GMI53" s="53"/>
      <c r="GMJ53" s="53"/>
      <c r="GMK53" s="53"/>
      <c r="GML53" s="53"/>
      <c r="GMM53" s="53"/>
      <c r="GMN53" s="53"/>
      <c r="GMO53" s="53"/>
      <c r="GMP53" s="53"/>
      <c r="GMQ53" s="53"/>
      <c r="GMR53" s="53"/>
      <c r="GMS53" s="53"/>
      <c r="GMT53" s="53"/>
      <c r="GMU53" s="53"/>
      <c r="GMV53" s="53"/>
      <c r="GMW53" s="53"/>
      <c r="GMX53" s="53"/>
      <c r="GMY53" s="53"/>
      <c r="GMZ53" s="53"/>
      <c r="GNA53" s="53"/>
      <c r="GNB53" s="53"/>
      <c r="GNC53" s="53"/>
      <c r="GND53" s="53"/>
      <c r="GNE53" s="53"/>
      <c r="GNF53" s="53"/>
      <c r="GNG53" s="53"/>
      <c r="GNH53" s="53"/>
      <c r="GNI53" s="53"/>
      <c r="GNJ53" s="53"/>
      <c r="GNK53" s="53"/>
      <c r="GNL53" s="53"/>
      <c r="GNM53" s="53"/>
      <c r="GNN53" s="53"/>
      <c r="GNO53" s="53"/>
      <c r="GNP53" s="53"/>
      <c r="GNQ53" s="53"/>
      <c r="GNR53" s="53"/>
      <c r="GNS53" s="53"/>
      <c r="GNT53" s="53"/>
      <c r="GNU53" s="53"/>
      <c r="GNV53" s="53"/>
      <c r="GNW53" s="53"/>
      <c r="GNX53" s="53"/>
      <c r="GNY53" s="53"/>
      <c r="GNZ53" s="53"/>
      <c r="GOA53" s="53"/>
      <c r="GOB53" s="53"/>
      <c r="GOC53" s="53"/>
      <c r="GOD53" s="53"/>
      <c r="GOE53" s="53"/>
      <c r="GOF53" s="53"/>
      <c r="GOG53" s="53"/>
      <c r="GOH53" s="53"/>
      <c r="GOI53" s="53"/>
      <c r="GOJ53" s="53"/>
      <c r="GOK53" s="53"/>
      <c r="GOL53" s="53"/>
      <c r="GOM53" s="53"/>
      <c r="GON53" s="53"/>
      <c r="GOO53" s="53"/>
      <c r="GOP53" s="53"/>
      <c r="GOQ53" s="53"/>
      <c r="GOR53" s="53"/>
      <c r="GOS53" s="53"/>
      <c r="GOT53" s="53"/>
      <c r="GOU53" s="53"/>
      <c r="GOV53" s="53"/>
      <c r="GOW53" s="53"/>
      <c r="GOX53" s="53"/>
      <c r="GOY53" s="53"/>
      <c r="GOZ53" s="53"/>
      <c r="GPA53" s="53"/>
      <c r="GPB53" s="53"/>
      <c r="GPC53" s="53"/>
      <c r="GPD53" s="53"/>
      <c r="GPE53" s="53"/>
      <c r="GPF53" s="53"/>
      <c r="GPG53" s="53"/>
      <c r="GPH53" s="53"/>
      <c r="GPI53" s="53"/>
      <c r="GPJ53" s="53"/>
      <c r="GPK53" s="53"/>
      <c r="GPL53" s="53"/>
      <c r="GPM53" s="53"/>
      <c r="GPN53" s="53"/>
      <c r="GPO53" s="53"/>
      <c r="GPP53" s="53"/>
      <c r="GPQ53" s="53"/>
      <c r="GPR53" s="53"/>
      <c r="GPS53" s="53"/>
      <c r="GPT53" s="53"/>
      <c r="GPU53" s="53"/>
      <c r="GPV53" s="53"/>
      <c r="GPW53" s="53"/>
      <c r="GPX53" s="53"/>
      <c r="GPY53" s="53"/>
      <c r="GPZ53" s="53"/>
      <c r="GQA53" s="53"/>
      <c r="GQB53" s="53"/>
      <c r="GQC53" s="53"/>
      <c r="GQD53" s="53"/>
      <c r="GQE53" s="53"/>
      <c r="GQF53" s="53"/>
      <c r="GQG53" s="53"/>
      <c r="GQH53" s="53"/>
      <c r="GQI53" s="53"/>
      <c r="GQJ53" s="53"/>
      <c r="GQK53" s="53"/>
      <c r="GQL53" s="53"/>
      <c r="GQM53" s="53"/>
      <c r="GQN53" s="53"/>
      <c r="GQO53" s="53"/>
      <c r="GQP53" s="53"/>
      <c r="GQQ53" s="53"/>
      <c r="GQR53" s="53"/>
      <c r="GQS53" s="53"/>
      <c r="GQT53" s="53"/>
      <c r="GQU53" s="53"/>
      <c r="GQV53" s="53"/>
      <c r="GQW53" s="53"/>
      <c r="GQX53" s="53"/>
      <c r="GQY53" s="53"/>
      <c r="GQZ53" s="53"/>
      <c r="GRA53" s="53"/>
      <c r="GRB53" s="53"/>
      <c r="GRC53" s="53"/>
      <c r="GRD53" s="53"/>
      <c r="GRE53" s="53"/>
      <c r="GRF53" s="53"/>
      <c r="GRG53" s="53"/>
      <c r="GRH53" s="53"/>
      <c r="GRI53" s="53"/>
      <c r="GRJ53" s="53"/>
      <c r="GRK53" s="53"/>
      <c r="GRL53" s="53"/>
      <c r="GRM53" s="53"/>
      <c r="GRN53" s="53"/>
      <c r="GRO53" s="53"/>
      <c r="GRP53" s="53"/>
      <c r="GRQ53" s="53"/>
      <c r="GRR53" s="53"/>
      <c r="GRS53" s="53"/>
      <c r="GRT53" s="53"/>
      <c r="GRU53" s="53"/>
      <c r="GRV53" s="53"/>
      <c r="GRW53" s="53"/>
      <c r="GRX53" s="53"/>
      <c r="GRY53" s="53"/>
      <c r="GRZ53" s="53"/>
      <c r="GSA53" s="53"/>
      <c r="GSB53" s="53"/>
      <c r="GSC53" s="53"/>
      <c r="GSD53" s="53"/>
      <c r="GSE53" s="53"/>
      <c r="GSF53" s="53"/>
      <c r="GSG53" s="53"/>
      <c r="GSH53" s="53"/>
      <c r="GSI53" s="53"/>
      <c r="GSJ53" s="53"/>
      <c r="GSK53" s="53"/>
      <c r="GSL53" s="53"/>
      <c r="GSM53" s="53"/>
      <c r="GSN53" s="53"/>
      <c r="GSO53" s="53"/>
      <c r="GSP53" s="53"/>
      <c r="GSQ53" s="53"/>
      <c r="GSR53" s="53"/>
      <c r="GSS53" s="53"/>
      <c r="GST53" s="53"/>
      <c r="GSU53" s="53"/>
      <c r="GSV53" s="53"/>
      <c r="GSW53" s="53"/>
      <c r="GSX53" s="53"/>
      <c r="GSY53" s="53"/>
      <c r="GSZ53" s="53"/>
      <c r="GTA53" s="53"/>
      <c r="GTB53" s="53"/>
      <c r="GTC53" s="53"/>
      <c r="GTD53" s="53"/>
      <c r="GTE53" s="53"/>
      <c r="GTF53" s="53"/>
      <c r="GTG53" s="53"/>
      <c r="GTH53" s="53"/>
      <c r="GTI53" s="53"/>
      <c r="GTJ53" s="53"/>
      <c r="GTK53" s="53"/>
      <c r="GTL53" s="53"/>
      <c r="GTM53" s="53"/>
      <c r="GTN53" s="53"/>
      <c r="GTO53" s="53"/>
      <c r="GTP53" s="53"/>
      <c r="GTQ53" s="53"/>
      <c r="GTR53" s="53"/>
      <c r="GTS53" s="53"/>
      <c r="GTT53" s="53"/>
      <c r="GTU53" s="53"/>
      <c r="GTV53" s="53"/>
      <c r="GTW53" s="53"/>
      <c r="GTX53" s="53"/>
      <c r="GTY53" s="53"/>
      <c r="GTZ53" s="53"/>
      <c r="GUA53" s="53"/>
      <c r="GUB53" s="53"/>
      <c r="GUC53" s="53"/>
      <c r="GUD53" s="53"/>
      <c r="GUE53" s="53"/>
      <c r="GUF53" s="53"/>
      <c r="GUG53" s="53"/>
      <c r="GUH53" s="53"/>
      <c r="GUI53" s="53"/>
      <c r="GUJ53" s="53"/>
      <c r="GUK53" s="53"/>
      <c r="GUL53" s="53"/>
      <c r="GUM53" s="53"/>
      <c r="GUN53" s="53"/>
      <c r="GUO53" s="53"/>
      <c r="GUP53" s="53"/>
      <c r="GUQ53" s="53"/>
      <c r="GUR53" s="53"/>
      <c r="GUS53" s="53"/>
      <c r="GUT53" s="53"/>
      <c r="GUU53" s="53"/>
      <c r="GUV53" s="53"/>
      <c r="GUW53" s="53"/>
      <c r="GUX53" s="53"/>
      <c r="GUY53" s="53"/>
      <c r="GUZ53" s="53"/>
      <c r="GVA53" s="53"/>
      <c r="GVB53" s="53"/>
      <c r="GVC53" s="53"/>
      <c r="GVD53" s="53"/>
      <c r="GVE53" s="53"/>
      <c r="GVF53" s="53"/>
      <c r="GVG53" s="53"/>
      <c r="GVH53" s="53"/>
      <c r="GVI53" s="53"/>
      <c r="GVJ53" s="53"/>
      <c r="GVK53" s="53"/>
      <c r="GVL53" s="53"/>
      <c r="GVM53" s="53"/>
      <c r="GVN53" s="53"/>
      <c r="GVO53" s="53"/>
      <c r="GVP53" s="53"/>
      <c r="GVQ53" s="53"/>
      <c r="GVR53" s="53"/>
      <c r="GVS53" s="53"/>
      <c r="GVT53" s="53"/>
      <c r="GVU53" s="53"/>
      <c r="GVV53" s="53"/>
      <c r="GVW53" s="53"/>
      <c r="GVX53" s="53"/>
      <c r="GVY53" s="53"/>
      <c r="GVZ53" s="53"/>
      <c r="GWA53" s="53"/>
      <c r="GWB53" s="53"/>
      <c r="GWC53" s="53"/>
      <c r="GWD53" s="53"/>
      <c r="GWE53" s="53"/>
      <c r="GWF53" s="53"/>
      <c r="GWG53" s="53"/>
      <c r="GWH53" s="53"/>
      <c r="GWI53" s="53"/>
      <c r="GWJ53" s="53"/>
      <c r="GWK53" s="53"/>
      <c r="GWL53" s="53"/>
      <c r="GWM53" s="53"/>
      <c r="GWN53" s="53"/>
      <c r="GWO53" s="53"/>
      <c r="GWP53" s="53"/>
      <c r="GWQ53" s="53"/>
      <c r="GWR53" s="53"/>
      <c r="GWS53" s="53"/>
      <c r="GWT53" s="53"/>
      <c r="GWU53" s="53"/>
      <c r="GWV53" s="53"/>
      <c r="GWW53" s="53"/>
      <c r="GWX53" s="53"/>
      <c r="GWY53" s="53"/>
      <c r="GWZ53" s="53"/>
      <c r="GXA53" s="53"/>
      <c r="GXB53" s="53"/>
      <c r="GXC53" s="53"/>
      <c r="GXD53" s="53"/>
      <c r="GXE53" s="53"/>
      <c r="GXF53" s="53"/>
      <c r="GXG53" s="53"/>
      <c r="GXH53" s="53"/>
      <c r="GXI53" s="53"/>
      <c r="GXJ53" s="53"/>
      <c r="GXK53" s="53"/>
      <c r="GXL53" s="53"/>
      <c r="GXM53" s="53"/>
      <c r="GXN53" s="53"/>
      <c r="GXO53" s="53"/>
      <c r="GXP53" s="53"/>
      <c r="GXQ53" s="53"/>
      <c r="GXR53" s="53"/>
      <c r="GXS53" s="53"/>
      <c r="GXT53" s="53"/>
      <c r="GXU53" s="53"/>
      <c r="GXV53" s="53"/>
      <c r="GXW53" s="53"/>
      <c r="GXX53" s="53"/>
      <c r="GXY53" s="53"/>
      <c r="GXZ53" s="53"/>
      <c r="GYA53" s="53"/>
      <c r="GYB53" s="53"/>
      <c r="GYC53" s="53"/>
      <c r="GYD53" s="53"/>
      <c r="GYE53" s="53"/>
      <c r="GYF53" s="53"/>
      <c r="GYG53" s="53"/>
      <c r="GYH53" s="53"/>
      <c r="GYI53" s="53"/>
      <c r="GYJ53" s="53"/>
      <c r="GYK53" s="53"/>
      <c r="GYL53" s="53"/>
      <c r="GYM53" s="53"/>
      <c r="GYN53" s="53"/>
      <c r="GYO53" s="53"/>
      <c r="GYP53" s="53"/>
      <c r="GYQ53" s="53"/>
      <c r="GYR53" s="53"/>
      <c r="GYS53" s="53"/>
      <c r="GYT53" s="53"/>
      <c r="GYU53" s="53"/>
      <c r="GYV53" s="53"/>
      <c r="GYW53" s="53"/>
      <c r="GYX53" s="53"/>
      <c r="GYY53" s="53"/>
      <c r="GYZ53" s="53"/>
      <c r="GZA53" s="53"/>
      <c r="GZB53" s="53"/>
      <c r="GZC53" s="53"/>
      <c r="GZD53" s="53"/>
      <c r="GZE53" s="53"/>
      <c r="GZF53" s="53"/>
      <c r="GZG53" s="53"/>
      <c r="GZH53" s="53"/>
      <c r="GZI53" s="53"/>
      <c r="GZJ53" s="53"/>
      <c r="GZK53" s="53"/>
      <c r="GZL53" s="53"/>
      <c r="GZM53" s="53"/>
      <c r="GZN53" s="53"/>
      <c r="GZO53" s="53"/>
      <c r="GZP53" s="53"/>
      <c r="GZQ53" s="53"/>
      <c r="GZR53" s="53"/>
      <c r="GZS53" s="53"/>
      <c r="GZT53" s="53"/>
      <c r="GZU53" s="53"/>
      <c r="GZV53" s="53"/>
      <c r="GZW53" s="53"/>
      <c r="GZX53" s="53"/>
      <c r="GZY53" s="53"/>
      <c r="GZZ53" s="53"/>
      <c r="HAA53" s="53"/>
      <c r="HAB53" s="53"/>
      <c r="HAC53" s="53"/>
      <c r="HAD53" s="53"/>
      <c r="HAE53" s="53"/>
      <c r="HAF53" s="53"/>
      <c r="HAG53" s="53"/>
      <c r="HAH53" s="53"/>
      <c r="HAI53" s="53"/>
      <c r="HAJ53" s="53"/>
      <c r="HAK53" s="53"/>
      <c r="HAL53" s="53"/>
      <c r="HAM53" s="53"/>
      <c r="HAN53" s="53"/>
      <c r="HAO53" s="53"/>
      <c r="HAP53" s="53"/>
      <c r="HAQ53" s="53"/>
      <c r="HAR53" s="53"/>
      <c r="HAS53" s="53"/>
      <c r="HAT53" s="53"/>
      <c r="HAU53" s="53"/>
      <c r="HAV53" s="53"/>
      <c r="HAW53" s="53"/>
      <c r="HAX53" s="53"/>
      <c r="HAY53" s="53"/>
      <c r="HAZ53" s="53"/>
      <c r="HBA53" s="53"/>
      <c r="HBB53" s="53"/>
      <c r="HBC53" s="53"/>
      <c r="HBD53" s="53"/>
      <c r="HBE53" s="53"/>
      <c r="HBF53" s="53"/>
      <c r="HBG53" s="53"/>
      <c r="HBH53" s="53"/>
      <c r="HBI53" s="53"/>
      <c r="HBJ53" s="53"/>
      <c r="HBK53" s="53"/>
      <c r="HBL53" s="53"/>
      <c r="HBM53" s="53"/>
      <c r="HBN53" s="53"/>
      <c r="HBO53" s="53"/>
      <c r="HBP53" s="53"/>
      <c r="HBQ53" s="53"/>
      <c r="HBR53" s="53"/>
      <c r="HBS53" s="53"/>
      <c r="HBT53" s="53"/>
      <c r="HBU53" s="53"/>
      <c r="HBV53" s="53"/>
      <c r="HBW53" s="53"/>
      <c r="HBX53" s="53"/>
      <c r="HBY53" s="53"/>
      <c r="HBZ53" s="53"/>
      <c r="HCA53" s="53"/>
      <c r="HCB53" s="53"/>
      <c r="HCC53" s="53"/>
      <c r="HCD53" s="53"/>
      <c r="HCE53" s="53"/>
      <c r="HCF53" s="53"/>
      <c r="HCG53" s="53"/>
      <c r="HCH53" s="53"/>
      <c r="HCI53" s="53"/>
      <c r="HCJ53" s="53"/>
      <c r="HCK53" s="53"/>
      <c r="HCL53" s="53"/>
      <c r="HCM53" s="53"/>
      <c r="HCN53" s="53"/>
      <c r="HCO53" s="53"/>
      <c r="HCP53" s="53"/>
      <c r="HCQ53" s="53"/>
      <c r="HCR53" s="53"/>
      <c r="HCS53" s="53"/>
      <c r="HCT53" s="53"/>
      <c r="HCU53" s="53"/>
      <c r="HCV53" s="53"/>
      <c r="HCW53" s="53"/>
      <c r="HCX53" s="53"/>
      <c r="HCY53" s="53"/>
      <c r="HCZ53" s="53"/>
      <c r="HDA53" s="53"/>
      <c r="HDB53" s="53"/>
      <c r="HDC53" s="53"/>
      <c r="HDD53" s="53"/>
      <c r="HDE53" s="53"/>
      <c r="HDF53" s="53"/>
      <c r="HDG53" s="53"/>
      <c r="HDH53" s="53"/>
      <c r="HDI53" s="53"/>
      <c r="HDJ53" s="53"/>
      <c r="HDK53" s="53"/>
      <c r="HDL53" s="53"/>
      <c r="HDM53" s="53"/>
      <c r="HDN53" s="53"/>
      <c r="HDO53" s="53"/>
      <c r="HDP53" s="53"/>
      <c r="HDQ53" s="53"/>
      <c r="HDR53" s="53"/>
      <c r="HDS53" s="53"/>
      <c r="HDT53" s="53"/>
      <c r="HDU53" s="53"/>
      <c r="HDV53" s="53"/>
      <c r="HDW53" s="53"/>
      <c r="HDX53" s="53"/>
      <c r="HDY53" s="53"/>
      <c r="HDZ53" s="53"/>
      <c r="HEA53" s="53"/>
      <c r="HEB53" s="53"/>
      <c r="HEC53" s="53"/>
      <c r="HED53" s="53"/>
      <c r="HEE53" s="53"/>
      <c r="HEF53" s="53"/>
      <c r="HEG53" s="53"/>
      <c r="HEH53" s="53"/>
      <c r="HEI53" s="53"/>
      <c r="HEJ53" s="53"/>
      <c r="HEK53" s="53"/>
      <c r="HEL53" s="53"/>
      <c r="HEM53" s="53"/>
      <c r="HEN53" s="53"/>
      <c r="HEO53" s="53"/>
      <c r="HEP53" s="53"/>
      <c r="HEQ53" s="53"/>
      <c r="HER53" s="53"/>
      <c r="HES53" s="53"/>
      <c r="HET53" s="53"/>
      <c r="HEU53" s="53"/>
      <c r="HEV53" s="53"/>
      <c r="HEW53" s="53"/>
      <c r="HEX53" s="53"/>
      <c r="HEY53" s="53"/>
      <c r="HEZ53" s="53"/>
      <c r="HFA53" s="53"/>
      <c r="HFB53" s="53"/>
      <c r="HFC53" s="53"/>
      <c r="HFD53" s="53"/>
      <c r="HFE53" s="53"/>
      <c r="HFF53" s="53"/>
      <c r="HFG53" s="53"/>
      <c r="HFH53" s="53"/>
      <c r="HFI53" s="53"/>
      <c r="HFJ53" s="53"/>
      <c r="HFK53" s="53"/>
      <c r="HFL53" s="53"/>
      <c r="HFM53" s="53"/>
      <c r="HFN53" s="53"/>
      <c r="HFO53" s="53"/>
      <c r="HFP53" s="53"/>
      <c r="HFQ53" s="53"/>
      <c r="HFR53" s="53"/>
      <c r="HFS53" s="53"/>
      <c r="HFT53" s="53"/>
      <c r="HFU53" s="53"/>
      <c r="HFV53" s="53"/>
      <c r="HFW53" s="53"/>
      <c r="HFX53" s="53"/>
      <c r="HFY53" s="53"/>
      <c r="HFZ53" s="53"/>
      <c r="HGA53" s="53"/>
      <c r="HGB53" s="53"/>
      <c r="HGC53" s="53"/>
      <c r="HGD53" s="53"/>
      <c r="HGE53" s="53"/>
      <c r="HGF53" s="53"/>
      <c r="HGG53" s="53"/>
      <c r="HGH53" s="53"/>
      <c r="HGI53" s="53"/>
      <c r="HGJ53" s="53"/>
      <c r="HGK53" s="53"/>
      <c r="HGL53" s="53"/>
      <c r="HGM53" s="53"/>
      <c r="HGN53" s="53"/>
      <c r="HGO53" s="53"/>
      <c r="HGP53" s="53"/>
      <c r="HGQ53" s="53"/>
      <c r="HGR53" s="53"/>
      <c r="HGS53" s="53"/>
      <c r="HGT53" s="53"/>
      <c r="HGU53" s="53"/>
      <c r="HGV53" s="53"/>
      <c r="HGW53" s="53"/>
      <c r="HGX53" s="53"/>
      <c r="HGY53" s="53"/>
      <c r="HGZ53" s="53"/>
      <c r="HHA53" s="53"/>
      <c r="HHB53" s="53"/>
      <c r="HHC53" s="53"/>
      <c r="HHD53" s="53"/>
      <c r="HHE53" s="53"/>
      <c r="HHF53" s="53"/>
      <c r="HHG53" s="53"/>
      <c r="HHH53" s="53"/>
      <c r="HHI53" s="53"/>
      <c r="HHJ53" s="53"/>
      <c r="HHK53" s="53"/>
      <c r="HHL53" s="53"/>
      <c r="HHM53" s="53"/>
      <c r="HHN53" s="53"/>
      <c r="HHO53" s="53"/>
      <c r="HHP53" s="53"/>
      <c r="HHQ53" s="53"/>
      <c r="HHR53" s="53"/>
      <c r="HHS53" s="53"/>
      <c r="HHT53" s="53"/>
      <c r="HHU53" s="53"/>
      <c r="HHV53" s="53"/>
      <c r="HHW53" s="53"/>
      <c r="HHX53" s="53"/>
      <c r="HHY53" s="53"/>
      <c r="HHZ53" s="53"/>
      <c r="HIA53" s="53"/>
      <c r="HIB53" s="53"/>
      <c r="HIC53" s="53"/>
      <c r="HID53" s="53"/>
      <c r="HIE53" s="53"/>
      <c r="HIF53" s="53"/>
      <c r="HIG53" s="53"/>
      <c r="HIH53" s="53"/>
      <c r="HII53" s="53"/>
      <c r="HIJ53" s="53"/>
      <c r="HIK53" s="53"/>
      <c r="HIL53" s="53"/>
      <c r="HIM53" s="53"/>
      <c r="HIN53" s="53"/>
      <c r="HIO53" s="53"/>
      <c r="HIP53" s="53"/>
      <c r="HIQ53" s="53"/>
      <c r="HIR53" s="53"/>
      <c r="HIS53" s="53"/>
      <c r="HIT53" s="53"/>
      <c r="HIU53" s="53"/>
      <c r="HIV53" s="53"/>
      <c r="HIW53" s="53"/>
      <c r="HIX53" s="53"/>
      <c r="HIY53" s="53"/>
      <c r="HIZ53" s="53"/>
      <c r="HJA53" s="53"/>
      <c r="HJB53" s="53"/>
      <c r="HJC53" s="53"/>
      <c r="HJD53" s="53"/>
      <c r="HJE53" s="53"/>
      <c r="HJF53" s="53"/>
      <c r="HJG53" s="53"/>
      <c r="HJH53" s="53"/>
      <c r="HJI53" s="53"/>
      <c r="HJJ53" s="53"/>
      <c r="HJK53" s="53"/>
      <c r="HJL53" s="53"/>
      <c r="HJM53" s="53"/>
      <c r="HJN53" s="53"/>
      <c r="HJO53" s="53"/>
      <c r="HJP53" s="53"/>
      <c r="HJQ53" s="53"/>
      <c r="HJR53" s="53"/>
      <c r="HJS53" s="53"/>
      <c r="HJT53" s="53"/>
      <c r="HJU53" s="53"/>
      <c r="HJV53" s="53"/>
      <c r="HJW53" s="53"/>
      <c r="HJX53" s="53"/>
      <c r="HJY53" s="53"/>
      <c r="HJZ53" s="53"/>
      <c r="HKA53" s="53"/>
      <c r="HKB53" s="53"/>
      <c r="HKC53" s="53"/>
      <c r="HKD53" s="53"/>
      <c r="HKE53" s="53"/>
      <c r="HKF53" s="53"/>
      <c r="HKG53" s="53"/>
      <c r="HKH53" s="53"/>
      <c r="HKI53" s="53"/>
      <c r="HKJ53" s="53"/>
      <c r="HKK53" s="53"/>
      <c r="HKL53" s="53"/>
      <c r="HKM53" s="53"/>
      <c r="HKN53" s="53"/>
      <c r="HKO53" s="53"/>
      <c r="HKP53" s="53"/>
      <c r="HKQ53" s="53"/>
      <c r="HKR53" s="53"/>
      <c r="HKS53" s="53"/>
      <c r="HKT53" s="53"/>
      <c r="HKU53" s="53"/>
      <c r="HKV53" s="53"/>
      <c r="HKW53" s="53"/>
      <c r="HKX53" s="53"/>
      <c r="HKY53" s="53"/>
      <c r="HKZ53" s="53"/>
      <c r="HLA53" s="53"/>
      <c r="HLB53" s="53"/>
      <c r="HLC53" s="53"/>
      <c r="HLD53" s="53"/>
      <c r="HLE53" s="53"/>
      <c r="HLF53" s="53"/>
      <c r="HLG53" s="53"/>
      <c r="HLH53" s="53"/>
      <c r="HLI53" s="53"/>
      <c r="HLJ53" s="53"/>
      <c r="HLK53" s="53"/>
      <c r="HLL53" s="53"/>
      <c r="HLM53" s="53"/>
      <c r="HLN53" s="53"/>
      <c r="HLO53" s="53"/>
      <c r="HLP53" s="53"/>
      <c r="HLQ53" s="53"/>
      <c r="HLR53" s="53"/>
      <c r="HLS53" s="53"/>
      <c r="HLT53" s="53"/>
      <c r="HLU53" s="53"/>
      <c r="HLV53" s="53"/>
      <c r="HLW53" s="53"/>
      <c r="HLX53" s="53"/>
      <c r="HLY53" s="53"/>
      <c r="HLZ53" s="53"/>
      <c r="HMA53" s="53"/>
      <c r="HMB53" s="53"/>
      <c r="HMC53" s="53"/>
      <c r="HMD53" s="53"/>
      <c r="HME53" s="53"/>
      <c r="HMF53" s="53"/>
      <c r="HMG53" s="53"/>
      <c r="HMH53" s="53"/>
      <c r="HMI53" s="53"/>
      <c r="HMJ53" s="53"/>
      <c r="HMK53" s="53"/>
      <c r="HML53" s="53"/>
      <c r="HMM53" s="53"/>
      <c r="HMN53" s="53"/>
      <c r="HMO53" s="53"/>
      <c r="HMP53" s="53"/>
      <c r="HMQ53" s="53"/>
      <c r="HMR53" s="53"/>
      <c r="HMS53" s="53"/>
      <c r="HMT53" s="53"/>
      <c r="HMU53" s="53"/>
      <c r="HMV53" s="53"/>
      <c r="HMW53" s="53"/>
      <c r="HMX53" s="53"/>
      <c r="HMY53" s="53"/>
      <c r="HMZ53" s="53"/>
      <c r="HNA53" s="53"/>
      <c r="HNB53" s="53"/>
      <c r="HNC53" s="53"/>
      <c r="HND53" s="53"/>
      <c r="HNE53" s="53"/>
      <c r="HNF53" s="53"/>
      <c r="HNG53" s="53"/>
      <c r="HNH53" s="53"/>
      <c r="HNI53" s="53"/>
      <c r="HNJ53" s="53"/>
      <c r="HNK53" s="53"/>
      <c r="HNL53" s="53"/>
      <c r="HNM53" s="53"/>
      <c r="HNN53" s="53"/>
      <c r="HNO53" s="53"/>
      <c r="HNP53" s="53"/>
      <c r="HNQ53" s="53"/>
      <c r="HNR53" s="53"/>
      <c r="HNS53" s="53"/>
      <c r="HNT53" s="53"/>
      <c r="HNU53" s="53"/>
      <c r="HNV53" s="53"/>
      <c r="HNW53" s="53"/>
      <c r="HNX53" s="53"/>
      <c r="HNY53" s="53"/>
      <c r="HNZ53" s="53"/>
      <c r="HOA53" s="53"/>
      <c r="HOB53" s="53"/>
      <c r="HOC53" s="53"/>
      <c r="HOD53" s="53"/>
      <c r="HOE53" s="53"/>
      <c r="HOF53" s="53"/>
      <c r="HOG53" s="53"/>
      <c r="HOH53" s="53"/>
      <c r="HOI53" s="53"/>
      <c r="HOJ53" s="53"/>
      <c r="HOK53" s="53"/>
      <c r="HOL53" s="53"/>
      <c r="HOM53" s="53"/>
      <c r="HON53" s="53"/>
      <c r="HOO53" s="53"/>
      <c r="HOP53" s="53"/>
      <c r="HOQ53" s="53"/>
      <c r="HOR53" s="53"/>
      <c r="HOS53" s="53"/>
      <c r="HOT53" s="53"/>
      <c r="HOU53" s="53"/>
      <c r="HOV53" s="53"/>
      <c r="HOW53" s="53"/>
      <c r="HOX53" s="53"/>
      <c r="HOY53" s="53"/>
      <c r="HOZ53" s="53"/>
      <c r="HPA53" s="53"/>
      <c r="HPB53" s="53"/>
      <c r="HPC53" s="53"/>
      <c r="HPD53" s="53"/>
      <c r="HPE53" s="53"/>
      <c r="HPF53" s="53"/>
      <c r="HPG53" s="53"/>
      <c r="HPH53" s="53"/>
      <c r="HPI53" s="53"/>
      <c r="HPJ53" s="53"/>
      <c r="HPK53" s="53"/>
      <c r="HPL53" s="53"/>
      <c r="HPM53" s="53"/>
      <c r="HPN53" s="53"/>
      <c r="HPO53" s="53"/>
      <c r="HPP53" s="53"/>
      <c r="HPQ53" s="53"/>
      <c r="HPR53" s="53"/>
      <c r="HPS53" s="53"/>
      <c r="HPT53" s="53"/>
      <c r="HPU53" s="53"/>
      <c r="HPV53" s="53"/>
      <c r="HPW53" s="53"/>
      <c r="HPX53" s="53"/>
      <c r="HPY53" s="53"/>
      <c r="HPZ53" s="53"/>
      <c r="HQA53" s="53"/>
      <c r="HQB53" s="53"/>
      <c r="HQC53" s="53"/>
      <c r="HQD53" s="53"/>
      <c r="HQE53" s="53"/>
      <c r="HQF53" s="53"/>
      <c r="HQG53" s="53"/>
      <c r="HQH53" s="53"/>
      <c r="HQI53" s="53"/>
      <c r="HQJ53" s="53"/>
      <c r="HQK53" s="53"/>
      <c r="HQL53" s="53"/>
      <c r="HQM53" s="53"/>
      <c r="HQN53" s="53"/>
      <c r="HQO53" s="53"/>
      <c r="HQP53" s="53"/>
      <c r="HQQ53" s="53"/>
      <c r="HQR53" s="53"/>
      <c r="HQS53" s="53"/>
      <c r="HQT53" s="53"/>
      <c r="HQU53" s="53"/>
      <c r="HQV53" s="53"/>
      <c r="HQW53" s="53"/>
      <c r="HQX53" s="53"/>
      <c r="HQY53" s="53"/>
      <c r="HQZ53" s="53"/>
      <c r="HRA53" s="53"/>
      <c r="HRB53" s="53"/>
      <c r="HRC53" s="53"/>
      <c r="HRD53" s="53"/>
      <c r="HRE53" s="53"/>
      <c r="HRF53" s="53"/>
      <c r="HRG53" s="53"/>
      <c r="HRH53" s="53"/>
      <c r="HRI53" s="53"/>
      <c r="HRJ53" s="53"/>
      <c r="HRK53" s="53"/>
      <c r="HRL53" s="53"/>
      <c r="HRM53" s="53"/>
      <c r="HRN53" s="53"/>
      <c r="HRO53" s="53"/>
      <c r="HRP53" s="53"/>
      <c r="HRQ53" s="53"/>
      <c r="HRR53" s="53"/>
      <c r="HRS53" s="53"/>
      <c r="HRT53" s="53"/>
      <c r="HRU53" s="53"/>
      <c r="HRV53" s="53"/>
      <c r="HRW53" s="53"/>
      <c r="HRX53" s="53"/>
      <c r="HRY53" s="53"/>
      <c r="HRZ53" s="53"/>
      <c r="HSA53" s="53"/>
      <c r="HSB53" s="53"/>
      <c r="HSC53" s="53"/>
      <c r="HSD53" s="53"/>
      <c r="HSE53" s="53"/>
      <c r="HSF53" s="53"/>
      <c r="HSG53" s="53"/>
      <c r="HSH53" s="53"/>
      <c r="HSI53" s="53"/>
      <c r="HSJ53" s="53"/>
      <c r="HSK53" s="53"/>
      <c r="HSL53" s="53"/>
      <c r="HSM53" s="53"/>
      <c r="HSN53" s="53"/>
      <c r="HSO53" s="53"/>
      <c r="HSP53" s="53"/>
      <c r="HSQ53" s="53"/>
      <c r="HSR53" s="53"/>
      <c r="HSS53" s="53"/>
      <c r="HST53" s="53"/>
      <c r="HSU53" s="53"/>
      <c r="HSV53" s="53"/>
      <c r="HSW53" s="53"/>
      <c r="HSX53" s="53"/>
      <c r="HSY53" s="53"/>
      <c r="HSZ53" s="53"/>
      <c r="HTA53" s="53"/>
      <c r="HTB53" s="53"/>
      <c r="HTC53" s="53"/>
      <c r="HTD53" s="53"/>
      <c r="HTE53" s="53"/>
      <c r="HTF53" s="53"/>
      <c r="HTG53" s="53"/>
      <c r="HTH53" s="53"/>
      <c r="HTI53" s="53"/>
      <c r="HTJ53" s="53"/>
      <c r="HTK53" s="53"/>
      <c r="HTL53" s="53"/>
      <c r="HTM53" s="53"/>
      <c r="HTN53" s="53"/>
      <c r="HTO53" s="53"/>
      <c r="HTP53" s="53"/>
      <c r="HTQ53" s="53"/>
      <c r="HTR53" s="53"/>
      <c r="HTS53" s="53"/>
      <c r="HTT53" s="53"/>
      <c r="HTU53" s="53"/>
      <c r="HTV53" s="53"/>
      <c r="HTW53" s="53"/>
      <c r="HTX53" s="53"/>
      <c r="HTY53" s="53"/>
      <c r="HTZ53" s="53"/>
      <c r="HUA53" s="53"/>
      <c r="HUB53" s="53"/>
      <c r="HUC53" s="53"/>
      <c r="HUD53" s="53"/>
      <c r="HUE53" s="53"/>
      <c r="HUF53" s="53"/>
      <c r="HUG53" s="53"/>
      <c r="HUH53" s="53"/>
      <c r="HUI53" s="53"/>
      <c r="HUJ53" s="53"/>
      <c r="HUK53" s="53"/>
      <c r="HUL53" s="53"/>
      <c r="HUM53" s="53"/>
      <c r="HUN53" s="53"/>
      <c r="HUO53" s="53"/>
      <c r="HUP53" s="53"/>
      <c r="HUQ53" s="53"/>
      <c r="HUR53" s="53"/>
      <c r="HUS53" s="53"/>
      <c r="HUT53" s="53"/>
      <c r="HUU53" s="53"/>
      <c r="HUV53" s="53"/>
      <c r="HUW53" s="53"/>
      <c r="HUX53" s="53"/>
      <c r="HUY53" s="53"/>
      <c r="HUZ53" s="53"/>
      <c r="HVA53" s="53"/>
      <c r="HVB53" s="53"/>
      <c r="HVC53" s="53"/>
      <c r="HVD53" s="53"/>
      <c r="HVE53" s="53"/>
      <c r="HVF53" s="53"/>
      <c r="HVG53" s="53"/>
      <c r="HVH53" s="53"/>
      <c r="HVI53" s="53"/>
      <c r="HVJ53" s="53"/>
      <c r="HVK53" s="53"/>
      <c r="HVL53" s="53"/>
      <c r="HVM53" s="53"/>
      <c r="HVN53" s="53"/>
      <c r="HVO53" s="53"/>
      <c r="HVP53" s="53"/>
      <c r="HVQ53" s="53"/>
      <c r="HVR53" s="53"/>
      <c r="HVS53" s="53"/>
      <c r="HVT53" s="53"/>
      <c r="HVU53" s="53"/>
      <c r="HVV53" s="53"/>
      <c r="HVW53" s="53"/>
      <c r="HVX53" s="53"/>
      <c r="HVY53" s="53"/>
      <c r="HVZ53" s="53"/>
      <c r="HWA53" s="53"/>
      <c r="HWB53" s="53"/>
      <c r="HWC53" s="53"/>
      <c r="HWD53" s="53"/>
      <c r="HWE53" s="53"/>
      <c r="HWF53" s="53"/>
      <c r="HWG53" s="53"/>
      <c r="HWH53" s="53"/>
      <c r="HWI53" s="53"/>
      <c r="HWJ53" s="53"/>
      <c r="HWK53" s="53"/>
      <c r="HWL53" s="53"/>
      <c r="HWM53" s="53"/>
      <c r="HWN53" s="53"/>
      <c r="HWO53" s="53"/>
      <c r="HWP53" s="53"/>
      <c r="HWQ53" s="53"/>
      <c r="HWR53" s="53"/>
      <c r="HWS53" s="53"/>
      <c r="HWT53" s="53"/>
      <c r="HWU53" s="53"/>
      <c r="HWV53" s="53"/>
      <c r="HWW53" s="53"/>
      <c r="HWX53" s="53"/>
      <c r="HWY53" s="53"/>
      <c r="HWZ53" s="53"/>
      <c r="HXA53" s="53"/>
      <c r="HXB53" s="53"/>
      <c r="HXC53" s="53"/>
      <c r="HXD53" s="53"/>
      <c r="HXE53" s="53"/>
      <c r="HXF53" s="53"/>
      <c r="HXG53" s="53"/>
      <c r="HXH53" s="53"/>
      <c r="HXI53" s="53"/>
      <c r="HXJ53" s="53"/>
      <c r="HXK53" s="53"/>
      <c r="HXL53" s="53"/>
      <c r="HXM53" s="53"/>
      <c r="HXN53" s="53"/>
      <c r="HXO53" s="53"/>
      <c r="HXP53" s="53"/>
      <c r="HXQ53" s="53"/>
      <c r="HXR53" s="53"/>
      <c r="HXS53" s="53"/>
      <c r="HXT53" s="53"/>
      <c r="HXU53" s="53"/>
      <c r="HXV53" s="53"/>
      <c r="HXW53" s="53"/>
      <c r="HXX53" s="53"/>
      <c r="HXY53" s="53"/>
      <c r="HXZ53" s="53"/>
      <c r="HYA53" s="53"/>
      <c r="HYB53" s="53"/>
      <c r="HYC53" s="53"/>
      <c r="HYD53" s="53"/>
      <c r="HYE53" s="53"/>
      <c r="HYF53" s="53"/>
      <c r="HYG53" s="53"/>
      <c r="HYH53" s="53"/>
      <c r="HYI53" s="53"/>
      <c r="HYJ53" s="53"/>
      <c r="HYK53" s="53"/>
      <c r="HYL53" s="53"/>
      <c r="HYM53" s="53"/>
      <c r="HYN53" s="53"/>
      <c r="HYO53" s="53"/>
      <c r="HYP53" s="53"/>
      <c r="HYQ53" s="53"/>
      <c r="HYR53" s="53"/>
      <c r="HYS53" s="53"/>
      <c r="HYT53" s="53"/>
      <c r="HYU53" s="53"/>
      <c r="HYV53" s="53"/>
      <c r="HYW53" s="53"/>
      <c r="HYX53" s="53"/>
      <c r="HYY53" s="53"/>
      <c r="HYZ53" s="53"/>
      <c r="HZA53" s="53"/>
      <c r="HZB53" s="53"/>
      <c r="HZC53" s="53"/>
      <c r="HZD53" s="53"/>
      <c r="HZE53" s="53"/>
      <c r="HZF53" s="53"/>
      <c r="HZG53" s="53"/>
      <c r="HZH53" s="53"/>
      <c r="HZI53" s="53"/>
      <c r="HZJ53" s="53"/>
      <c r="HZK53" s="53"/>
      <c r="HZL53" s="53"/>
      <c r="HZM53" s="53"/>
      <c r="HZN53" s="53"/>
      <c r="HZO53" s="53"/>
      <c r="HZP53" s="53"/>
      <c r="HZQ53" s="53"/>
      <c r="HZR53" s="53"/>
      <c r="HZS53" s="53"/>
      <c r="HZT53" s="53"/>
      <c r="HZU53" s="53"/>
      <c r="HZV53" s="53"/>
      <c r="HZW53" s="53"/>
      <c r="HZX53" s="53"/>
      <c r="HZY53" s="53"/>
      <c r="HZZ53" s="53"/>
      <c r="IAA53" s="53"/>
      <c r="IAB53" s="53"/>
      <c r="IAC53" s="53"/>
      <c r="IAD53" s="53"/>
      <c r="IAE53" s="53"/>
      <c r="IAF53" s="53"/>
      <c r="IAG53" s="53"/>
      <c r="IAH53" s="53"/>
      <c r="IAI53" s="53"/>
      <c r="IAJ53" s="53"/>
      <c r="IAK53" s="53"/>
      <c r="IAL53" s="53"/>
      <c r="IAM53" s="53"/>
      <c r="IAN53" s="53"/>
      <c r="IAO53" s="53"/>
      <c r="IAP53" s="53"/>
      <c r="IAQ53" s="53"/>
      <c r="IAR53" s="53"/>
      <c r="IAS53" s="53"/>
      <c r="IAT53" s="53"/>
      <c r="IAU53" s="53"/>
      <c r="IAV53" s="53"/>
      <c r="IAW53" s="53"/>
      <c r="IAX53" s="53"/>
      <c r="IAY53" s="53"/>
      <c r="IAZ53" s="53"/>
      <c r="IBA53" s="53"/>
      <c r="IBB53" s="53"/>
      <c r="IBC53" s="53"/>
      <c r="IBD53" s="53"/>
      <c r="IBE53" s="53"/>
      <c r="IBF53" s="53"/>
      <c r="IBG53" s="53"/>
      <c r="IBH53" s="53"/>
      <c r="IBI53" s="53"/>
      <c r="IBJ53" s="53"/>
      <c r="IBK53" s="53"/>
      <c r="IBL53" s="53"/>
      <c r="IBM53" s="53"/>
      <c r="IBN53" s="53"/>
      <c r="IBO53" s="53"/>
      <c r="IBP53" s="53"/>
      <c r="IBQ53" s="53"/>
      <c r="IBR53" s="53"/>
      <c r="IBS53" s="53"/>
      <c r="IBT53" s="53"/>
      <c r="IBU53" s="53"/>
      <c r="IBV53" s="53"/>
      <c r="IBW53" s="53"/>
      <c r="IBX53" s="53"/>
      <c r="IBY53" s="53"/>
      <c r="IBZ53" s="53"/>
      <c r="ICA53" s="53"/>
      <c r="ICB53" s="53"/>
      <c r="ICC53" s="53"/>
      <c r="ICD53" s="53"/>
      <c r="ICE53" s="53"/>
      <c r="ICF53" s="53"/>
      <c r="ICG53" s="53"/>
      <c r="ICH53" s="53"/>
      <c r="ICI53" s="53"/>
      <c r="ICJ53" s="53"/>
      <c r="ICK53" s="53"/>
      <c r="ICL53" s="53"/>
      <c r="ICM53" s="53"/>
      <c r="ICN53" s="53"/>
      <c r="ICO53" s="53"/>
      <c r="ICP53" s="53"/>
      <c r="ICQ53" s="53"/>
      <c r="ICR53" s="53"/>
      <c r="ICS53" s="53"/>
      <c r="ICT53" s="53"/>
      <c r="ICU53" s="53"/>
      <c r="ICV53" s="53"/>
      <c r="ICW53" s="53"/>
      <c r="ICX53" s="53"/>
      <c r="ICY53" s="53"/>
      <c r="ICZ53" s="53"/>
      <c r="IDA53" s="53"/>
      <c r="IDB53" s="53"/>
      <c r="IDC53" s="53"/>
      <c r="IDD53" s="53"/>
      <c r="IDE53" s="53"/>
      <c r="IDF53" s="53"/>
      <c r="IDG53" s="53"/>
      <c r="IDH53" s="53"/>
      <c r="IDI53" s="53"/>
      <c r="IDJ53" s="53"/>
      <c r="IDK53" s="53"/>
      <c r="IDL53" s="53"/>
      <c r="IDM53" s="53"/>
      <c r="IDN53" s="53"/>
      <c r="IDO53" s="53"/>
      <c r="IDP53" s="53"/>
      <c r="IDQ53" s="53"/>
      <c r="IDR53" s="53"/>
      <c r="IDS53" s="53"/>
      <c r="IDT53" s="53"/>
      <c r="IDU53" s="53"/>
      <c r="IDV53" s="53"/>
      <c r="IDW53" s="53"/>
      <c r="IDX53" s="53"/>
      <c r="IDY53" s="53"/>
      <c r="IDZ53" s="53"/>
      <c r="IEA53" s="53"/>
      <c r="IEB53" s="53"/>
      <c r="IEC53" s="53"/>
      <c r="IED53" s="53"/>
      <c r="IEE53" s="53"/>
      <c r="IEF53" s="53"/>
      <c r="IEG53" s="53"/>
      <c r="IEH53" s="53"/>
      <c r="IEI53" s="53"/>
      <c r="IEJ53" s="53"/>
      <c r="IEK53" s="53"/>
      <c r="IEL53" s="53"/>
      <c r="IEM53" s="53"/>
      <c r="IEN53" s="53"/>
      <c r="IEO53" s="53"/>
      <c r="IEP53" s="53"/>
      <c r="IEQ53" s="53"/>
      <c r="IER53" s="53"/>
      <c r="IES53" s="53"/>
      <c r="IET53" s="53"/>
      <c r="IEU53" s="53"/>
      <c r="IEV53" s="53"/>
      <c r="IEW53" s="53"/>
      <c r="IEX53" s="53"/>
      <c r="IEY53" s="53"/>
      <c r="IEZ53" s="53"/>
      <c r="IFA53" s="53"/>
      <c r="IFB53" s="53"/>
      <c r="IFC53" s="53"/>
      <c r="IFD53" s="53"/>
      <c r="IFE53" s="53"/>
      <c r="IFF53" s="53"/>
      <c r="IFG53" s="53"/>
      <c r="IFH53" s="53"/>
      <c r="IFI53" s="53"/>
      <c r="IFJ53" s="53"/>
      <c r="IFK53" s="53"/>
      <c r="IFL53" s="53"/>
      <c r="IFM53" s="53"/>
      <c r="IFN53" s="53"/>
      <c r="IFO53" s="53"/>
      <c r="IFP53" s="53"/>
      <c r="IFQ53" s="53"/>
      <c r="IFR53" s="53"/>
      <c r="IFS53" s="53"/>
      <c r="IFT53" s="53"/>
      <c r="IFU53" s="53"/>
      <c r="IFV53" s="53"/>
      <c r="IFW53" s="53"/>
      <c r="IFX53" s="53"/>
      <c r="IFY53" s="53"/>
      <c r="IFZ53" s="53"/>
      <c r="IGA53" s="53"/>
      <c r="IGB53" s="53"/>
      <c r="IGC53" s="53"/>
      <c r="IGD53" s="53"/>
      <c r="IGE53" s="53"/>
      <c r="IGF53" s="53"/>
      <c r="IGG53" s="53"/>
      <c r="IGH53" s="53"/>
      <c r="IGI53" s="53"/>
      <c r="IGJ53" s="53"/>
      <c r="IGK53" s="53"/>
      <c r="IGL53" s="53"/>
      <c r="IGM53" s="53"/>
      <c r="IGN53" s="53"/>
      <c r="IGO53" s="53"/>
      <c r="IGP53" s="53"/>
      <c r="IGQ53" s="53"/>
      <c r="IGR53" s="53"/>
      <c r="IGS53" s="53"/>
      <c r="IGT53" s="53"/>
      <c r="IGU53" s="53"/>
      <c r="IGV53" s="53"/>
      <c r="IGW53" s="53"/>
      <c r="IGX53" s="53"/>
      <c r="IGY53" s="53"/>
      <c r="IGZ53" s="53"/>
      <c r="IHA53" s="53"/>
      <c r="IHB53" s="53"/>
      <c r="IHC53" s="53"/>
      <c r="IHD53" s="53"/>
      <c r="IHE53" s="53"/>
      <c r="IHF53" s="53"/>
      <c r="IHG53" s="53"/>
      <c r="IHH53" s="53"/>
      <c r="IHI53" s="53"/>
      <c r="IHJ53" s="53"/>
      <c r="IHK53" s="53"/>
      <c r="IHL53" s="53"/>
      <c r="IHM53" s="53"/>
      <c r="IHN53" s="53"/>
      <c r="IHO53" s="53"/>
      <c r="IHP53" s="53"/>
      <c r="IHQ53" s="53"/>
      <c r="IHR53" s="53"/>
      <c r="IHS53" s="53"/>
      <c r="IHT53" s="53"/>
      <c r="IHU53" s="53"/>
      <c r="IHV53" s="53"/>
      <c r="IHW53" s="53"/>
      <c r="IHX53" s="53"/>
      <c r="IHY53" s="53"/>
      <c r="IHZ53" s="53"/>
      <c r="IIA53" s="53"/>
      <c r="IIB53" s="53"/>
      <c r="IIC53" s="53"/>
      <c r="IID53" s="53"/>
      <c r="IIE53" s="53"/>
      <c r="IIF53" s="53"/>
      <c r="IIG53" s="53"/>
      <c r="IIH53" s="53"/>
      <c r="III53" s="53"/>
      <c r="IIJ53" s="53"/>
      <c r="IIK53" s="53"/>
      <c r="IIL53" s="53"/>
      <c r="IIM53" s="53"/>
      <c r="IIN53" s="53"/>
      <c r="IIO53" s="53"/>
      <c r="IIP53" s="53"/>
      <c r="IIQ53" s="53"/>
      <c r="IIR53" s="53"/>
      <c r="IIS53" s="53"/>
      <c r="IIT53" s="53"/>
      <c r="IIU53" s="53"/>
      <c r="IIV53" s="53"/>
      <c r="IIW53" s="53"/>
      <c r="IIX53" s="53"/>
      <c r="IIY53" s="53"/>
      <c r="IIZ53" s="53"/>
      <c r="IJA53" s="53"/>
      <c r="IJB53" s="53"/>
      <c r="IJC53" s="53"/>
      <c r="IJD53" s="53"/>
      <c r="IJE53" s="53"/>
      <c r="IJF53" s="53"/>
      <c r="IJG53" s="53"/>
      <c r="IJH53" s="53"/>
      <c r="IJI53" s="53"/>
      <c r="IJJ53" s="53"/>
      <c r="IJK53" s="53"/>
      <c r="IJL53" s="53"/>
      <c r="IJM53" s="53"/>
      <c r="IJN53" s="53"/>
      <c r="IJO53" s="53"/>
      <c r="IJP53" s="53"/>
      <c r="IJQ53" s="53"/>
      <c r="IJR53" s="53"/>
      <c r="IJS53" s="53"/>
      <c r="IJT53" s="53"/>
      <c r="IJU53" s="53"/>
      <c r="IJV53" s="53"/>
      <c r="IJW53" s="53"/>
      <c r="IJX53" s="53"/>
      <c r="IJY53" s="53"/>
      <c r="IJZ53" s="53"/>
      <c r="IKA53" s="53"/>
      <c r="IKB53" s="53"/>
      <c r="IKC53" s="53"/>
      <c r="IKD53" s="53"/>
      <c r="IKE53" s="53"/>
      <c r="IKF53" s="53"/>
      <c r="IKG53" s="53"/>
      <c r="IKH53" s="53"/>
      <c r="IKI53" s="53"/>
      <c r="IKJ53" s="53"/>
      <c r="IKK53" s="53"/>
      <c r="IKL53" s="53"/>
      <c r="IKM53" s="53"/>
      <c r="IKN53" s="53"/>
      <c r="IKO53" s="53"/>
      <c r="IKP53" s="53"/>
      <c r="IKQ53" s="53"/>
      <c r="IKR53" s="53"/>
      <c r="IKS53" s="53"/>
      <c r="IKT53" s="53"/>
      <c r="IKU53" s="53"/>
      <c r="IKV53" s="53"/>
      <c r="IKW53" s="53"/>
      <c r="IKX53" s="53"/>
      <c r="IKY53" s="53"/>
      <c r="IKZ53" s="53"/>
      <c r="ILA53" s="53"/>
      <c r="ILB53" s="53"/>
      <c r="ILC53" s="53"/>
      <c r="ILD53" s="53"/>
      <c r="ILE53" s="53"/>
      <c r="ILF53" s="53"/>
      <c r="ILG53" s="53"/>
      <c r="ILH53" s="53"/>
      <c r="ILI53" s="53"/>
      <c r="ILJ53" s="53"/>
      <c r="ILK53" s="53"/>
      <c r="ILL53" s="53"/>
      <c r="ILM53" s="53"/>
      <c r="ILN53" s="53"/>
      <c r="ILO53" s="53"/>
      <c r="ILP53" s="53"/>
      <c r="ILQ53" s="53"/>
      <c r="ILR53" s="53"/>
      <c r="ILS53" s="53"/>
      <c r="ILT53" s="53"/>
      <c r="ILU53" s="53"/>
      <c r="ILV53" s="53"/>
      <c r="ILW53" s="53"/>
      <c r="ILX53" s="53"/>
      <c r="ILY53" s="53"/>
      <c r="ILZ53" s="53"/>
      <c r="IMA53" s="53"/>
      <c r="IMB53" s="53"/>
      <c r="IMC53" s="53"/>
      <c r="IMD53" s="53"/>
      <c r="IME53" s="53"/>
      <c r="IMF53" s="53"/>
      <c r="IMG53" s="53"/>
      <c r="IMH53" s="53"/>
      <c r="IMI53" s="53"/>
      <c r="IMJ53" s="53"/>
      <c r="IMK53" s="53"/>
      <c r="IML53" s="53"/>
      <c r="IMM53" s="53"/>
      <c r="IMN53" s="53"/>
      <c r="IMO53" s="53"/>
      <c r="IMP53" s="53"/>
      <c r="IMQ53" s="53"/>
      <c r="IMR53" s="53"/>
      <c r="IMS53" s="53"/>
      <c r="IMT53" s="53"/>
      <c r="IMU53" s="53"/>
      <c r="IMV53" s="53"/>
      <c r="IMW53" s="53"/>
      <c r="IMX53" s="53"/>
      <c r="IMY53" s="53"/>
      <c r="IMZ53" s="53"/>
      <c r="INA53" s="53"/>
      <c r="INB53" s="53"/>
      <c r="INC53" s="53"/>
      <c r="IND53" s="53"/>
      <c r="INE53" s="53"/>
      <c r="INF53" s="53"/>
      <c r="ING53" s="53"/>
      <c r="INH53" s="53"/>
      <c r="INI53" s="53"/>
      <c r="INJ53" s="53"/>
      <c r="INK53" s="53"/>
      <c r="INL53" s="53"/>
      <c r="INM53" s="53"/>
      <c r="INN53" s="53"/>
      <c r="INO53" s="53"/>
      <c r="INP53" s="53"/>
      <c r="INQ53" s="53"/>
      <c r="INR53" s="53"/>
      <c r="INS53" s="53"/>
      <c r="INT53" s="53"/>
      <c r="INU53" s="53"/>
      <c r="INV53" s="53"/>
      <c r="INW53" s="53"/>
      <c r="INX53" s="53"/>
      <c r="INY53" s="53"/>
      <c r="INZ53" s="53"/>
      <c r="IOA53" s="53"/>
      <c r="IOB53" s="53"/>
      <c r="IOC53" s="53"/>
      <c r="IOD53" s="53"/>
      <c r="IOE53" s="53"/>
      <c r="IOF53" s="53"/>
      <c r="IOG53" s="53"/>
      <c r="IOH53" s="53"/>
      <c r="IOI53" s="53"/>
      <c r="IOJ53" s="53"/>
      <c r="IOK53" s="53"/>
      <c r="IOL53" s="53"/>
      <c r="IOM53" s="53"/>
      <c r="ION53" s="53"/>
      <c r="IOO53" s="53"/>
      <c r="IOP53" s="53"/>
      <c r="IOQ53" s="53"/>
      <c r="IOR53" s="53"/>
      <c r="IOS53" s="53"/>
      <c r="IOT53" s="53"/>
      <c r="IOU53" s="53"/>
      <c r="IOV53" s="53"/>
      <c r="IOW53" s="53"/>
      <c r="IOX53" s="53"/>
      <c r="IOY53" s="53"/>
      <c r="IOZ53" s="53"/>
      <c r="IPA53" s="53"/>
      <c r="IPB53" s="53"/>
      <c r="IPC53" s="53"/>
      <c r="IPD53" s="53"/>
      <c r="IPE53" s="53"/>
      <c r="IPF53" s="53"/>
      <c r="IPG53" s="53"/>
      <c r="IPH53" s="53"/>
      <c r="IPI53" s="53"/>
      <c r="IPJ53" s="53"/>
      <c r="IPK53" s="53"/>
      <c r="IPL53" s="53"/>
      <c r="IPM53" s="53"/>
      <c r="IPN53" s="53"/>
      <c r="IPO53" s="53"/>
      <c r="IPP53" s="53"/>
      <c r="IPQ53" s="53"/>
      <c r="IPR53" s="53"/>
      <c r="IPS53" s="53"/>
      <c r="IPT53" s="53"/>
      <c r="IPU53" s="53"/>
      <c r="IPV53" s="53"/>
      <c r="IPW53" s="53"/>
      <c r="IPX53" s="53"/>
      <c r="IPY53" s="53"/>
      <c r="IPZ53" s="53"/>
      <c r="IQA53" s="53"/>
      <c r="IQB53" s="53"/>
      <c r="IQC53" s="53"/>
      <c r="IQD53" s="53"/>
      <c r="IQE53" s="53"/>
      <c r="IQF53" s="53"/>
      <c r="IQG53" s="53"/>
      <c r="IQH53" s="53"/>
      <c r="IQI53" s="53"/>
      <c r="IQJ53" s="53"/>
      <c r="IQK53" s="53"/>
      <c r="IQL53" s="53"/>
      <c r="IQM53" s="53"/>
      <c r="IQN53" s="53"/>
      <c r="IQO53" s="53"/>
      <c r="IQP53" s="53"/>
      <c r="IQQ53" s="53"/>
      <c r="IQR53" s="53"/>
      <c r="IQS53" s="53"/>
      <c r="IQT53" s="53"/>
      <c r="IQU53" s="53"/>
      <c r="IQV53" s="53"/>
      <c r="IQW53" s="53"/>
      <c r="IQX53" s="53"/>
      <c r="IQY53" s="53"/>
      <c r="IQZ53" s="53"/>
      <c r="IRA53" s="53"/>
      <c r="IRB53" s="53"/>
      <c r="IRC53" s="53"/>
      <c r="IRD53" s="53"/>
      <c r="IRE53" s="53"/>
      <c r="IRF53" s="53"/>
      <c r="IRG53" s="53"/>
      <c r="IRH53" s="53"/>
      <c r="IRI53" s="53"/>
      <c r="IRJ53" s="53"/>
      <c r="IRK53" s="53"/>
      <c r="IRL53" s="53"/>
      <c r="IRM53" s="53"/>
      <c r="IRN53" s="53"/>
      <c r="IRO53" s="53"/>
      <c r="IRP53" s="53"/>
      <c r="IRQ53" s="53"/>
      <c r="IRR53" s="53"/>
      <c r="IRS53" s="53"/>
      <c r="IRT53" s="53"/>
      <c r="IRU53" s="53"/>
      <c r="IRV53" s="53"/>
      <c r="IRW53" s="53"/>
      <c r="IRX53" s="53"/>
      <c r="IRY53" s="53"/>
      <c r="IRZ53" s="53"/>
      <c r="ISA53" s="53"/>
      <c r="ISB53" s="53"/>
      <c r="ISC53" s="53"/>
      <c r="ISD53" s="53"/>
      <c r="ISE53" s="53"/>
      <c r="ISF53" s="53"/>
      <c r="ISG53" s="53"/>
      <c r="ISH53" s="53"/>
      <c r="ISI53" s="53"/>
      <c r="ISJ53" s="53"/>
      <c r="ISK53" s="53"/>
      <c r="ISL53" s="53"/>
      <c r="ISM53" s="53"/>
      <c r="ISN53" s="53"/>
      <c r="ISO53" s="53"/>
      <c r="ISP53" s="53"/>
      <c r="ISQ53" s="53"/>
      <c r="ISR53" s="53"/>
      <c r="ISS53" s="53"/>
      <c r="IST53" s="53"/>
      <c r="ISU53" s="53"/>
      <c r="ISV53" s="53"/>
      <c r="ISW53" s="53"/>
      <c r="ISX53" s="53"/>
      <c r="ISY53" s="53"/>
      <c r="ISZ53" s="53"/>
      <c r="ITA53" s="53"/>
      <c r="ITB53" s="53"/>
      <c r="ITC53" s="53"/>
      <c r="ITD53" s="53"/>
      <c r="ITE53" s="53"/>
      <c r="ITF53" s="53"/>
      <c r="ITG53" s="53"/>
      <c r="ITH53" s="53"/>
      <c r="ITI53" s="53"/>
      <c r="ITJ53" s="53"/>
      <c r="ITK53" s="53"/>
      <c r="ITL53" s="53"/>
      <c r="ITM53" s="53"/>
      <c r="ITN53" s="53"/>
      <c r="ITO53" s="53"/>
      <c r="ITP53" s="53"/>
      <c r="ITQ53" s="53"/>
      <c r="ITR53" s="53"/>
      <c r="ITS53" s="53"/>
      <c r="ITT53" s="53"/>
      <c r="ITU53" s="53"/>
      <c r="ITV53" s="53"/>
      <c r="ITW53" s="53"/>
      <c r="ITX53" s="53"/>
      <c r="ITY53" s="53"/>
      <c r="ITZ53" s="53"/>
      <c r="IUA53" s="53"/>
      <c r="IUB53" s="53"/>
      <c r="IUC53" s="53"/>
      <c r="IUD53" s="53"/>
      <c r="IUE53" s="53"/>
      <c r="IUF53" s="53"/>
      <c r="IUG53" s="53"/>
      <c r="IUH53" s="53"/>
      <c r="IUI53" s="53"/>
      <c r="IUJ53" s="53"/>
      <c r="IUK53" s="53"/>
      <c r="IUL53" s="53"/>
      <c r="IUM53" s="53"/>
      <c r="IUN53" s="53"/>
      <c r="IUO53" s="53"/>
      <c r="IUP53" s="53"/>
      <c r="IUQ53" s="53"/>
      <c r="IUR53" s="53"/>
      <c r="IUS53" s="53"/>
      <c r="IUT53" s="53"/>
      <c r="IUU53" s="53"/>
      <c r="IUV53" s="53"/>
      <c r="IUW53" s="53"/>
      <c r="IUX53" s="53"/>
      <c r="IUY53" s="53"/>
      <c r="IUZ53" s="53"/>
      <c r="IVA53" s="53"/>
      <c r="IVB53" s="53"/>
      <c r="IVC53" s="53"/>
      <c r="IVD53" s="53"/>
      <c r="IVE53" s="53"/>
      <c r="IVF53" s="53"/>
      <c r="IVG53" s="53"/>
      <c r="IVH53" s="53"/>
      <c r="IVI53" s="53"/>
      <c r="IVJ53" s="53"/>
      <c r="IVK53" s="53"/>
      <c r="IVL53" s="53"/>
      <c r="IVM53" s="53"/>
      <c r="IVN53" s="53"/>
      <c r="IVO53" s="53"/>
      <c r="IVP53" s="53"/>
      <c r="IVQ53" s="53"/>
      <c r="IVR53" s="53"/>
      <c r="IVS53" s="53"/>
      <c r="IVT53" s="53"/>
      <c r="IVU53" s="53"/>
      <c r="IVV53" s="53"/>
      <c r="IVW53" s="53"/>
      <c r="IVX53" s="53"/>
      <c r="IVY53" s="53"/>
      <c r="IVZ53" s="53"/>
      <c r="IWA53" s="53"/>
      <c r="IWB53" s="53"/>
      <c r="IWC53" s="53"/>
      <c r="IWD53" s="53"/>
      <c r="IWE53" s="53"/>
      <c r="IWF53" s="53"/>
      <c r="IWG53" s="53"/>
      <c r="IWH53" s="53"/>
      <c r="IWI53" s="53"/>
      <c r="IWJ53" s="53"/>
      <c r="IWK53" s="53"/>
      <c r="IWL53" s="53"/>
      <c r="IWM53" s="53"/>
      <c r="IWN53" s="53"/>
      <c r="IWO53" s="53"/>
      <c r="IWP53" s="53"/>
      <c r="IWQ53" s="53"/>
      <c r="IWR53" s="53"/>
      <c r="IWS53" s="53"/>
      <c r="IWT53" s="53"/>
      <c r="IWU53" s="53"/>
      <c r="IWV53" s="53"/>
      <c r="IWW53" s="53"/>
      <c r="IWX53" s="53"/>
      <c r="IWY53" s="53"/>
      <c r="IWZ53" s="53"/>
      <c r="IXA53" s="53"/>
      <c r="IXB53" s="53"/>
      <c r="IXC53" s="53"/>
      <c r="IXD53" s="53"/>
      <c r="IXE53" s="53"/>
      <c r="IXF53" s="53"/>
      <c r="IXG53" s="53"/>
      <c r="IXH53" s="53"/>
      <c r="IXI53" s="53"/>
      <c r="IXJ53" s="53"/>
      <c r="IXK53" s="53"/>
      <c r="IXL53" s="53"/>
      <c r="IXM53" s="53"/>
      <c r="IXN53" s="53"/>
      <c r="IXO53" s="53"/>
      <c r="IXP53" s="53"/>
      <c r="IXQ53" s="53"/>
      <c r="IXR53" s="53"/>
      <c r="IXS53" s="53"/>
      <c r="IXT53" s="53"/>
      <c r="IXU53" s="53"/>
      <c r="IXV53" s="53"/>
      <c r="IXW53" s="53"/>
      <c r="IXX53" s="53"/>
      <c r="IXY53" s="53"/>
      <c r="IXZ53" s="53"/>
      <c r="IYA53" s="53"/>
      <c r="IYB53" s="53"/>
      <c r="IYC53" s="53"/>
      <c r="IYD53" s="53"/>
      <c r="IYE53" s="53"/>
      <c r="IYF53" s="53"/>
      <c r="IYG53" s="53"/>
      <c r="IYH53" s="53"/>
      <c r="IYI53" s="53"/>
      <c r="IYJ53" s="53"/>
      <c r="IYK53" s="53"/>
      <c r="IYL53" s="53"/>
      <c r="IYM53" s="53"/>
      <c r="IYN53" s="53"/>
      <c r="IYO53" s="53"/>
      <c r="IYP53" s="53"/>
      <c r="IYQ53" s="53"/>
      <c r="IYR53" s="53"/>
      <c r="IYS53" s="53"/>
      <c r="IYT53" s="53"/>
      <c r="IYU53" s="53"/>
      <c r="IYV53" s="53"/>
      <c r="IYW53" s="53"/>
      <c r="IYX53" s="53"/>
      <c r="IYY53" s="53"/>
      <c r="IYZ53" s="53"/>
      <c r="IZA53" s="53"/>
      <c r="IZB53" s="53"/>
      <c r="IZC53" s="53"/>
      <c r="IZD53" s="53"/>
      <c r="IZE53" s="53"/>
      <c r="IZF53" s="53"/>
      <c r="IZG53" s="53"/>
      <c r="IZH53" s="53"/>
      <c r="IZI53" s="53"/>
      <c r="IZJ53" s="53"/>
      <c r="IZK53" s="53"/>
      <c r="IZL53" s="53"/>
      <c r="IZM53" s="53"/>
      <c r="IZN53" s="53"/>
      <c r="IZO53" s="53"/>
      <c r="IZP53" s="53"/>
      <c r="IZQ53" s="53"/>
      <c r="IZR53" s="53"/>
      <c r="IZS53" s="53"/>
      <c r="IZT53" s="53"/>
      <c r="IZU53" s="53"/>
      <c r="IZV53" s="53"/>
      <c r="IZW53" s="53"/>
      <c r="IZX53" s="53"/>
      <c r="IZY53" s="53"/>
      <c r="IZZ53" s="53"/>
      <c r="JAA53" s="53"/>
      <c r="JAB53" s="53"/>
      <c r="JAC53" s="53"/>
      <c r="JAD53" s="53"/>
      <c r="JAE53" s="53"/>
      <c r="JAF53" s="53"/>
      <c r="JAG53" s="53"/>
      <c r="JAH53" s="53"/>
      <c r="JAI53" s="53"/>
      <c r="JAJ53" s="53"/>
      <c r="JAK53" s="53"/>
      <c r="JAL53" s="53"/>
      <c r="JAM53" s="53"/>
      <c r="JAN53" s="53"/>
      <c r="JAO53" s="53"/>
      <c r="JAP53" s="53"/>
      <c r="JAQ53" s="53"/>
      <c r="JAR53" s="53"/>
      <c r="JAS53" s="53"/>
      <c r="JAT53" s="53"/>
      <c r="JAU53" s="53"/>
      <c r="JAV53" s="53"/>
      <c r="JAW53" s="53"/>
      <c r="JAX53" s="53"/>
      <c r="JAY53" s="53"/>
      <c r="JAZ53" s="53"/>
      <c r="JBA53" s="53"/>
      <c r="JBB53" s="53"/>
      <c r="JBC53" s="53"/>
      <c r="JBD53" s="53"/>
      <c r="JBE53" s="53"/>
      <c r="JBF53" s="53"/>
      <c r="JBG53" s="53"/>
      <c r="JBH53" s="53"/>
      <c r="JBI53" s="53"/>
      <c r="JBJ53" s="53"/>
      <c r="JBK53" s="53"/>
      <c r="JBL53" s="53"/>
      <c r="JBM53" s="53"/>
      <c r="JBN53" s="53"/>
      <c r="JBO53" s="53"/>
      <c r="JBP53" s="53"/>
      <c r="JBQ53" s="53"/>
      <c r="JBR53" s="53"/>
      <c r="JBS53" s="53"/>
      <c r="JBT53" s="53"/>
      <c r="JBU53" s="53"/>
      <c r="JBV53" s="53"/>
      <c r="JBW53" s="53"/>
      <c r="JBX53" s="53"/>
      <c r="JBY53" s="53"/>
      <c r="JBZ53" s="53"/>
      <c r="JCA53" s="53"/>
      <c r="JCB53" s="53"/>
      <c r="JCC53" s="53"/>
      <c r="JCD53" s="53"/>
      <c r="JCE53" s="53"/>
      <c r="JCF53" s="53"/>
      <c r="JCG53" s="53"/>
      <c r="JCH53" s="53"/>
      <c r="JCI53" s="53"/>
      <c r="JCJ53" s="53"/>
      <c r="JCK53" s="53"/>
      <c r="JCL53" s="53"/>
      <c r="JCM53" s="53"/>
      <c r="JCN53" s="53"/>
      <c r="JCO53" s="53"/>
      <c r="JCP53" s="53"/>
      <c r="JCQ53" s="53"/>
      <c r="JCR53" s="53"/>
      <c r="JCS53" s="53"/>
      <c r="JCT53" s="53"/>
      <c r="JCU53" s="53"/>
      <c r="JCV53" s="53"/>
      <c r="JCW53" s="53"/>
      <c r="JCX53" s="53"/>
      <c r="JCY53" s="53"/>
      <c r="JCZ53" s="53"/>
      <c r="JDA53" s="53"/>
      <c r="JDB53" s="53"/>
      <c r="JDC53" s="53"/>
      <c r="JDD53" s="53"/>
      <c r="JDE53" s="53"/>
      <c r="JDF53" s="53"/>
      <c r="JDG53" s="53"/>
      <c r="JDH53" s="53"/>
      <c r="JDI53" s="53"/>
      <c r="JDJ53" s="53"/>
      <c r="JDK53" s="53"/>
      <c r="JDL53" s="53"/>
      <c r="JDM53" s="53"/>
      <c r="JDN53" s="53"/>
      <c r="JDO53" s="53"/>
      <c r="JDP53" s="53"/>
      <c r="JDQ53" s="53"/>
      <c r="JDR53" s="53"/>
      <c r="JDS53" s="53"/>
      <c r="JDT53" s="53"/>
      <c r="JDU53" s="53"/>
      <c r="JDV53" s="53"/>
      <c r="JDW53" s="53"/>
      <c r="JDX53" s="53"/>
      <c r="JDY53" s="53"/>
      <c r="JDZ53" s="53"/>
      <c r="JEA53" s="53"/>
      <c r="JEB53" s="53"/>
      <c r="JEC53" s="53"/>
      <c r="JED53" s="53"/>
      <c r="JEE53" s="53"/>
      <c r="JEF53" s="53"/>
      <c r="JEG53" s="53"/>
      <c r="JEH53" s="53"/>
      <c r="JEI53" s="53"/>
      <c r="JEJ53" s="53"/>
      <c r="JEK53" s="53"/>
      <c r="JEL53" s="53"/>
      <c r="JEM53" s="53"/>
      <c r="JEN53" s="53"/>
      <c r="JEO53" s="53"/>
      <c r="JEP53" s="53"/>
      <c r="JEQ53" s="53"/>
      <c r="JER53" s="53"/>
      <c r="JES53" s="53"/>
      <c r="JET53" s="53"/>
      <c r="JEU53" s="53"/>
      <c r="JEV53" s="53"/>
      <c r="JEW53" s="53"/>
      <c r="JEX53" s="53"/>
      <c r="JEY53" s="53"/>
      <c r="JEZ53" s="53"/>
      <c r="JFA53" s="53"/>
      <c r="JFB53" s="53"/>
      <c r="JFC53" s="53"/>
      <c r="JFD53" s="53"/>
      <c r="JFE53" s="53"/>
      <c r="JFF53" s="53"/>
      <c r="JFG53" s="53"/>
      <c r="JFH53" s="53"/>
      <c r="JFI53" s="53"/>
      <c r="JFJ53" s="53"/>
      <c r="JFK53" s="53"/>
      <c r="JFL53" s="53"/>
      <c r="JFM53" s="53"/>
      <c r="JFN53" s="53"/>
      <c r="JFO53" s="53"/>
      <c r="JFP53" s="53"/>
      <c r="JFQ53" s="53"/>
      <c r="JFR53" s="53"/>
      <c r="JFS53" s="53"/>
      <c r="JFT53" s="53"/>
      <c r="JFU53" s="53"/>
      <c r="JFV53" s="53"/>
      <c r="JFW53" s="53"/>
      <c r="JFX53" s="53"/>
      <c r="JFY53" s="53"/>
      <c r="JFZ53" s="53"/>
      <c r="JGA53" s="53"/>
      <c r="JGB53" s="53"/>
      <c r="JGC53" s="53"/>
      <c r="JGD53" s="53"/>
      <c r="JGE53" s="53"/>
      <c r="JGF53" s="53"/>
      <c r="JGG53" s="53"/>
      <c r="JGH53" s="53"/>
      <c r="JGI53" s="53"/>
      <c r="JGJ53" s="53"/>
      <c r="JGK53" s="53"/>
      <c r="JGL53" s="53"/>
      <c r="JGM53" s="53"/>
      <c r="JGN53" s="53"/>
      <c r="JGO53" s="53"/>
      <c r="JGP53" s="53"/>
      <c r="JGQ53" s="53"/>
      <c r="JGR53" s="53"/>
      <c r="JGS53" s="53"/>
      <c r="JGT53" s="53"/>
      <c r="JGU53" s="53"/>
      <c r="JGV53" s="53"/>
      <c r="JGW53" s="53"/>
      <c r="JGX53" s="53"/>
      <c r="JGY53" s="53"/>
      <c r="JGZ53" s="53"/>
      <c r="JHA53" s="53"/>
      <c r="JHB53" s="53"/>
      <c r="JHC53" s="53"/>
      <c r="JHD53" s="53"/>
      <c r="JHE53" s="53"/>
      <c r="JHF53" s="53"/>
      <c r="JHG53" s="53"/>
      <c r="JHH53" s="53"/>
      <c r="JHI53" s="53"/>
      <c r="JHJ53" s="53"/>
      <c r="JHK53" s="53"/>
      <c r="JHL53" s="53"/>
      <c r="JHM53" s="53"/>
      <c r="JHN53" s="53"/>
      <c r="JHO53" s="53"/>
      <c r="JHP53" s="53"/>
      <c r="JHQ53" s="53"/>
      <c r="JHR53" s="53"/>
      <c r="JHS53" s="53"/>
      <c r="JHT53" s="53"/>
      <c r="JHU53" s="53"/>
      <c r="JHV53" s="53"/>
      <c r="JHW53" s="53"/>
      <c r="JHX53" s="53"/>
      <c r="JHY53" s="53"/>
      <c r="JHZ53" s="53"/>
      <c r="JIA53" s="53"/>
      <c r="JIB53" s="53"/>
      <c r="JIC53" s="53"/>
      <c r="JID53" s="53"/>
      <c r="JIE53" s="53"/>
      <c r="JIF53" s="53"/>
      <c r="JIG53" s="53"/>
      <c r="JIH53" s="53"/>
      <c r="JII53" s="53"/>
      <c r="JIJ53" s="53"/>
      <c r="JIK53" s="53"/>
      <c r="JIL53" s="53"/>
      <c r="JIM53" s="53"/>
      <c r="JIN53" s="53"/>
      <c r="JIO53" s="53"/>
      <c r="JIP53" s="53"/>
      <c r="JIQ53" s="53"/>
      <c r="JIR53" s="53"/>
      <c r="JIS53" s="53"/>
      <c r="JIT53" s="53"/>
      <c r="JIU53" s="53"/>
      <c r="JIV53" s="53"/>
      <c r="JIW53" s="53"/>
      <c r="JIX53" s="53"/>
      <c r="JIY53" s="53"/>
      <c r="JIZ53" s="53"/>
      <c r="JJA53" s="53"/>
      <c r="JJB53" s="53"/>
      <c r="JJC53" s="53"/>
      <c r="JJD53" s="53"/>
      <c r="JJE53" s="53"/>
      <c r="JJF53" s="53"/>
      <c r="JJG53" s="53"/>
      <c r="JJH53" s="53"/>
      <c r="JJI53" s="53"/>
      <c r="JJJ53" s="53"/>
      <c r="JJK53" s="53"/>
      <c r="JJL53" s="53"/>
      <c r="JJM53" s="53"/>
      <c r="JJN53" s="53"/>
      <c r="JJO53" s="53"/>
      <c r="JJP53" s="53"/>
      <c r="JJQ53" s="53"/>
      <c r="JJR53" s="53"/>
      <c r="JJS53" s="53"/>
      <c r="JJT53" s="53"/>
      <c r="JJU53" s="53"/>
      <c r="JJV53" s="53"/>
      <c r="JJW53" s="53"/>
      <c r="JJX53" s="53"/>
      <c r="JJY53" s="53"/>
      <c r="JJZ53" s="53"/>
      <c r="JKA53" s="53"/>
      <c r="JKB53" s="53"/>
      <c r="JKC53" s="53"/>
      <c r="JKD53" s="53"/>
      <c r="JKE53" s="53"/>
      <c r="JKF53" s="53"/>
      <c r="JKG53" s="53"/>
      <c r="JKH53" s="53"/>
      <c r="JKI53" s="53"/>
      <c r="JKJ53" s="53"/>
      <c r="JKK53" s="53"/>
      <c r="JKL53" s="53"/>
      <c r="JKM53" s="53"/>
      <c r="JKN53" s="53"/>
      <c r="JKO53" s="53"/>
      <c r="JKP53" s="53"/>
      <c r="JKQ53" s="53"/>
      <c r="JKR53" s="53"/>
      <c r="JKS53" s="53"/>
      <c r="JKT53" s="53"/>
      <c r="JKU53" s="53"/>
      <c r="JKV53" s="53"/>
      <c r="JKW53" s="53"/>
      <c r="JKX53" s="53"/>
      <c r="JKY53" s="53"/>
      <c r="JKZ53" s="53"/>
      <c r="JLA53" s="53"/>
      <c r="JLB53" s="53"/>
      <c r="JLC53" s="53"/>
      <c r="JLD53" s="53"/>
      <c r="JLE53" s="53"/>
      <c r="JLF53" s="53"/>
      <c r="JLG53" s="53"/>
      <c r="JLH53" s="53"/>
      <c r="JLI53" s="53"/>
      <c r="JLJ53" s="53"/>
      <c r="JLK53" s="53"/>
      <c r="JLL53" s="53"/>
      <c r="JLM53" s="53"/>
      <c r="JLN53" s="53"/>
      <c r="JLO53" s="53"/>
      <c r="JLP53" s="53"/>
      <c r="JLQ53" s="53"/>
      <c r="JLR53" s="53"/>
      <c r="JLS53" s="53"/>
      <c r="JLT53" s="53"/>
      <c r="JLU53" s="53"/>
      <c r="JLV53" s="53"/>
      <c r="JLW53" s="53"/>
      <c r="JLX53" s="53"/>
      <c r="JLY53" s="53"/>
      <c r="JLZ53" s="53"/>
      <c r="JMA53" s="53"/>
      <c r="JMB53" s="53"/>
      <c r="JMC53" s="53"/>
      <c r="JMD53" s="53"/>
      <c r="JME53" s="53"/>
      <c r="JMF53" s="53"/>
      <c r="JMG53" s="53"/>
      <c r="JMH53" s="53"/>
      <c r="JMI53" s="53"/>
      <c r="JMJ53" s="53"/>
      <c r="JMK53" s="53"/>
      <c r="JML53" s="53"/>
      <c r="JMM53" s="53"/>
      <c r="JMN53" s="53"/>
      <c r="JMO53" s="53"/>
      <c r="JMP53" s="53"/>
      <c r="JMQ53" s="53"/>
      <c r="JMR53" s="53"/>
      <c r="JMS53" s="53"/>
      <c r="JMT53" s="53"/>
      <c r="JMU53" s="53"/>
      <c r="JMV53" s="53"/>
      <c r="JMW53" s="53"/>
      <c r="JMX53" s="53"/>
      <c r="JMY53" s="53"/>
      <c r="JMZ53" s="53"/>
      <c r="JNA53" s="53"/>
      <c r="JNB53" s="53"/>
      <c r="JNC53" s="53"/>
      <c r="JND53" s="53"/>
      <c r="JNE53" s="53"/>
      <c r="JNF53" s="53"/>
      <c r="JNG53" s="53"/>
      <c r="JNH53" s="53"/>
      <c r="JNI53" s="53"/>
      <c r="JNJ53" s="53"/>
      <c r="JNK53" s="53"/>
      <c r="JNL53" s="53"/>
      <c r="JNM53" s="53"/>
      <c r="JNN53" s="53"/>
      <c r="JNO53" s="53"/>
      <c r="JNP53" s="53"/>
      <c r="JNQ53" s="53"/>
      <c r="JNR53" s="53"/>
      <c r="JNS53" s="53"/>
      <c r="JNT53" s="53"/>
      <c r="JNU53" s="53"/>
      <c r="JNV53" s="53"/>
      <c r="JNW53" s="53"/>
      <c r="JNX53" s="53"/>
      <c r="JNY53" s="53"/>
      <c r="JNZ53" s="53"/>
      <c r="JOA53" s="53"/>
      <c r="JOB53" s="53"/>
      <c r="JOC53" s="53"/>
      <c r="JOD53" s="53"/>
      <c r="JOE53" s="53"/>
      <c r="JOF53" s="53"/>
      <c r="JOG53" s="53"/>
      <c r="JOH53" s="53"/>
      <c r="JOI53" s="53"/>
      <c r="JOJ53" s="53"/>
      <c r="JOK53" s="53"/>
      <c r="JOL53" s="53"/>
      <c r="JOM53" s="53"/>
      <c r="JON53" s="53"/>
      <c r="JOO53" s="53"/>
      <c r="JOP53" s="53"/>
      <c r="JOQ53" s="53"/>
      <c r="JOR53" s="53"/>
      <c r="JOS53" s="53"/>
      <c r="JOT53" s="53"/>
      <c r="JOU53" s="53"/>
      <c r="JOV53" s="53"/>
      <c r="JOW53" s="53"/>
      <c r="JOX53" s="53"/>
      <c r="JOY53" s="53"/>
      <c r="JOZ53" s="53"/>
      <c r="JPA53" s="53"/>
      <c r="JPB53" s="53"/>
      <c r="JPC53" s="53"/>
      <c r="JPD53" s="53"/>
      <c r="JPE53" s="53"/>
      <c r="JPF53" s="53"/>
      <c r="JPG53" s="53"/>
      <c r="JPH53" s="53"/>
      <c r="JPI53" s="53"/>
      <c r="JPJ53" s="53"/>
      <c r="JPK53" s="53"/>
      <c r="JPL53" s="53"/>
      <c r="JPM53" s="53"/>
      <c r="JPN53" s="53"/>
      <c r="JPO53" s="53"/>
      <c r="JPP53" s="53"/>
      <c r="JPQ53" s="53"/>
      <c r="JPR53" s="53"/>
      <c r="JPS53" s="53"/>
      <c r="JPT53" s="53"/>
      <c r="JPU53" s="53"/>
      <c r="JPV53" s="53"/>
      <c r="JPW53" s="53"/>
      <c r="JPX53" s="53"/>
      <c r="JPY53" s="53"/>
      <c r="JPZ53" s="53"/>
      <c r="JQA53" s="53"/>
      <c r="JQB53" s="53"/>
      <c r="JQC53" s="53"/>
      <c r="JQD53" s="53"/>
      <c r="JQE53" s="53"/>
      <c r="JQF53" s="53"/>
      <c r="JQG53" s="53"/>
      <c r="JQH53" s="53"/>
      <c r="JQI53" s="53"/>
      <c r="JQJ53" s="53"/>
      <c r="JQK53" s="53"/>
      <c r="JQL53" s="53"/>
      <c r="JQM53" s="53"/>
      <c r="JQN53" s="53"/>
      <c r="JQO53" s="53"/>
      <c r="JQP53" s="53"/>
      <c r="JQQ53" s="53"/>
      <c r="JQR53" s="53"/>
      <c r="JQS53" s="53"/>
      <c r="JQT53" s="53"/>
      <c r="JQU53" s="53"/>
      <c r="JQV53" s="53"/>
      <c r="JQW53" s="53"/>
      <c r="JQX53" s="53"/>
      <c r="JQY53" s="53"/>
      <c r="JQZ53" s="53"/>
      <c r="JRA53" s="53"/>
      <c r="JRB53" s="53"/>
      <c r="JRC53" s="53"/>
      <c r="JRD53" s="53"/>
      <c r="JRE53" s="53"/>
      <c r="JRF53" s="53"/>
      <c r="JRG53" s="53"/>
      <c r="JRH53" s="53"/>
      <c r="JRI53" s="53"/>
      <c r="JRJ53" s="53"/>
      <c r="JRK53" s="53"/>
      <c r="JRL53" s="53"/>
      <c r="JRM53" s="53"/>
      <c r="JRN53" s="53"/>
      <c r="JRO53" s="53"/>
      <c r="JRP53" s="53"/>
      <c r="JRQ53" s="53"/>
      <c r="JRR53" s="53"/>
      <c r="JRS53" s="53"/>
      <c r="JRT53" s="53"/>
      <c r="JRU53" s="53"/>
      <c r="JRV53" s="53"/>
      <c r="JRW53" s="53"/>
      <c r="JRX53" s="53"/>
      <c r="JRY53" s="53"/>
      <c r="JRZ53" s="53"/>
      <c r="JSA53" s="53"/>
      <c r="JSB53" s="53"/>
      <c r="JSC53" s="53"/>
      <c r="JSD53" s="53"/>
      <c r="JSE53" s="53"/>
      <c r="JSF53" s="53"/>
      <c r="JSG53" s="53"/>
      <c r="JSH53" s="53"/>
      <c r="JSI53" s="53"/>
      <c r="JSJ53" s="53"/>
      <c r="JSK53" s="53"/>
      <c r="JSL53" s="53"/>
      <c r="JSM53" s="53"/>
      <c r="JSN53" s="53"/>
      <c r="JSO53" s="53"/>
      <c r="JSP53" s="53"/>
      <c r="JSQ53" s="53"/>
      <c r="JSR53" s="53"/>
      <c r="JSS53" s="53"/>
      <c r="JST53" s="53"/>
      <c r="JSU53" s="53"/>
      <c r="JSV53" s="53"/>
      <c r="JSW53" s="53"/>
      <c r="JSX53" s="53"/>
      <c r="JSY53" s="53"/>
      <c r="JSZ53" s="53"/>
      <c r="JTA53" s="53"/>
      <c r="JTB53" s="53"/>
      <c r="JTC53" s="53"/>
      <c r="JTD53" s="53"/>
      <c r="JTE53" s="53"/>
      <c r="JTF53" s="53"/>
      <c r="JTG53" s="53"/>
      <c r="JTH53" s="53"/>
      <c r="JTI53" s="53"/>
      <c r="JTJ53" s="53"/>
      <c r="JTK53" s="53"/>
      <c r="JTL53" s="53"/>
      <c r="JTM53" s="53"/>
      <c r="JTN53" s="53"/>
      <c r="JTO53" s="53"/>
      <c r="JTP53" s="53"/>
      <c r="JTQ53" s="53"/>
      <c r="JTR53" s="53"/>
      <c r="JTS53" s="53"/>
      <c r="JTT53" s="53"/>
      <c r="JTU53" s="53"/>
      <c r="JTV53" s="53"/>
      <c r="JTW53" s="53"/>
      <c r="JTX53" s="53"/>
      <c r="JTY53" s="53"/>
      <c r="JTZ53" s="53"/>
      <c r="JUA53" s="53"/>
      <c r="JUB53" s="53"/>
      <c r="JUC53" s="53"/>
      <c r="JUD53" s="53"/>
      <c r="JUE53" s="53"/>
      <c r="JUF53" s="53"/>
      <c r="JUG53" s="53"/>
      <c r="JUH53" s="53"/>
      <c r="JUI53" s="53"/>
      <c r="JUJ53" s="53"/>
      <c r="JUK53" s="53"/>
      <c r="JUL53" s="53"/>
      <c r="JUM53" s="53"/>
      <c r="JUN53" s="53"/>
      <c r="JUO53" s="53"/>
      <c r="JUP53" s="53"/>
      <c r="JUQ53" s="53"/>
      <c r="JUR53" s="53"/>
      <c r="JUS53" s="53"/>
      <c r="JUT53" s="53"/>
      <c r="JUU53" s="53"/>
      <c r="JUV53" s="53"/>
      <c r="JUW53" s="53"/>
      <c r="JUX53" s="53"/>
      <c r="JUY53" s="53"/>
      <c r="JUZ53" s="53"/>
      <c r="JVA53" s="53"/>
      <c r="JVB53" s="53"/>
      <c r="JVC53" s="53"/>
      <c r="JVD53" s="53"/>
      <c r="JVE53" s="53"/>
      <c r="JVF53" s="53"/>
      <c r="JVG53" s="53"/>
      <c r="JVH53" s="53"/>
      <c r="JVI53" s="53"/>
      <c r="JVJ53" s="53"/>
      <c r="JVK53" s="53"/>
      <c r="JVL53" s="53"/>
      <c r="JVM53" s="53"/>
      <c r="JVN53" s="53"/>
      <c r="JVO53" s="53"/>
      <c r="JVP53" s="53"/>
      <c r="JVQ53" s="53"/>
      <c r="JVR53" s="53"/>
      <c r="JVS53" s="53"/>
      <c r="JVT53" s="53"/>
      <c r="JVU53" s="53"/>
      <c r="JVV53" s="53"/>
      <c r="JVW53" s="53"/>
      <c r="JVX53" s="53"/>
      <c r="JVY53" s="53"/>
      <c r="JVZ53" s="53"/>
      <c r="JWA53" s="53"/>
      <c r="JWB53" s="53"/>
      <c r="JWC53" s="53"/>
      <c r="JWD53" s="53"/>
      <c r="JWE53" s="53"/>
      <c r="JWF53" s="53"/>
      <c r="JWG53" s="53"/>
      <c r="JWH53" s="53"/>
      <c r="JWI53" s="53"/>
      <c r="JWJ53" s="53"/>
      <c r="JWK53" s="53"/>
      <c r="JWL53" s="53"/>
      <c r="JWM53" s="53"/>
      <c r="JWN53" s="53"/>
      <c r="JWO53" s="53"/>
      <c r="JWP53" s="53"/>
      <c r="JWQ53" s="53"/>
      <c r="JWR53" s="53"/>
      <c r="JWS53" s="53"/>
      <c r="JWT53" s="53"/>
      <c r="JWU53" s="53"/>
      <c r="JWV53" s="53"/>
      <c r="JWW53" s="53"/>
      <c r="JWX53" s="53"/>
      <c r="JWY53" s="53"/>
      <c r="JWZ53" s="53"/>
      <c r="JXA53" s="53"/>
      <c r="JXB53" s="53"/>
      <c r="JXC53" s="53"/>
      <c r="JXD53" s="53"/>
      <c r="JXE53" s="53"/>
      <c r="JXF53" s="53"/>
      <c r="JXG53" s="53"/>
      <c r="JXH53" s="53"/>
      <c r="JXI53" s="53"/>
      <c r="JXJ53" s="53"/>
      <c r="JXK53" s="53"/>
      <c r="JXL53" s="53"/>
      <c r="JXM53" s="53"/>
      <c r="JXN53" s="53"/>
      <c r="JXO53" s="53"/>
      <c r="JXP53" s="53"/>
      <c r="JXQ53" s="53"/>
      <c r="JXR53" s="53"/>
      <c r="JXS53" s="53"/>
      <c r="JXT53" s="53"/>
      <c r="JXU53" s="53"/>
      <c r="JXV53" s="53"/>
      <c r="JXW53" s="53"/>
      <c r="JXX53" s="53"/>
      <c r="JXY53" s="53"/>
      <c r="JXZ53" s="53"/>
      <c r="JYA53" s="53"/>
      <c r="JYB53" s="53"/>
      <c r="JYC53" s="53"/>
      <c r="JYD53" s="53"/>
      <c r="JYE53" s="53"/>
      <c r="JYF53" s="53"/>
      <c r="JYG53" s="53"/>
      <c r="JYH53" s="53"/>
      <c r="JYI53" s="53"/>
      <c r="JYJ53" s="53"/>
      <c r="JYK53" s="53"/>
      <c r="JYL53" s="53"/>
      <c r="JYM53" s="53"/>
      <c r="JYN53" s="53"/>
      <c r="JYO53" s="53"/>
      <c r="JYP53" s="53"/>
      <c r="JYQ53" s="53"/>
      <c r="JYR53" s="53"/>
      <c r="JYS53" s="53"/>
      <c r="JYT53" s="53"/>
      <c r="JYU53" s="53"/>
      <c r="JYV53" s="53"/>
      <c r="JYW53" s="53"/>
      <c r="JYX53" s="53"/>
      <c r="JYY53" s="53"/>
      <c r="JYZ53" s="53"/>
      <c r="JZA53" s="53"/>
      <c r="JZB53" s="53"/>
      <c r="JZC53" s="53"/>
      <c r="JZD53" s="53"/>
      <c r="JZE53" s="53"/>
      <c r="JZF53" s="53"/>
      <c r="JZG53" s="53"/>
      <c r="JZH53" s="53"/>
      <c r="JZI53" s="53"/>
      <c r="JZJ53" s="53"/>
      <c r="JZK53" s="53"/>
      <c r="JZL53" s="53"/>
      <c r="JZM53" s="53"/>
      <c r="JZN53" s="53"/>
      <c r="JZO53" s="53"/>
      <c r="JZP53" s="53"/>
      <c r="JZQ53" s="53"/>
      <c r="JZR53" s="53"/>
      <c r="JZS53" s="53"/>
      <c r="JZT53" s="53"/>
      <c r="JZU53" s="53"/>
      <c r="JZV53" s="53"/>
      <c r="JZW53" s="53"/>
      <c r="JZX53" s="53"/>
      <c r="JZY53" s="53"/>
      <c r="JZZ53" s="53"/>
      <c r="KAA53" s="53"/>
      <c r="KAB53" s="53"/>
      <c r="KAC53" s="53"/>
      <c r="KAD53" s="53"/>
      <c r="KAE53" s="53"/>
      <c r="KAF53" s="53"/>
      <c r="KAG53" s="53"/>
      <c r="KAH53" s="53"/>
      <c r="KAI53" s="53"/>
      <c r="KAJ53" s="53"/>
      <c r="KAK53" s="53"/>
      <c r="KAL53" s="53"/>
      <c r="KAM53" s="53"/>
      <c r="KAN53" s="53"/>
      <c r="KAO53" s="53"/>
      <c r="KAP53" s="53"/>
      <c r="KAQ53" s="53"/>
      <c r="KAR53" s="53"/>
      <c r="KAS53" s="53"/>
      <c r="KAT53" s="53"/>
      <c r="KAU53" s="53"/>
      <c r="KAV53" s="53"/>
      <c r="KAW53" s="53"/>
      <c r="KAX53" s="53"/>
      <c r="KAY53" s="53"/>
      <c r="KAZ53" s="53"/>
      <c r="KBA53" s="53"/>
      <c r="KBB53" s="53"/>
      <c r="KBC53" s="53"/>
      <c r="KBD53" s="53"/>
      <c r="KBE53" s="53"/>
      <c r="KBF53" s="53"/>
      <c r="KBG53" s="53"/>
      <c r="KBH53" s="53"/>
      <c r="KBI53" s="53"/>
      <c r="KBJ53" s="53"/>
      <c r="KBK53" s="53"/>
      <c r="KBL53" s="53"/>
      <c r="KBM53" s="53"/>
      <c r="KBN53" s="53"/>
      <c r="KBO53" s="53"/>
      <c r="KBP53" s="53"/>
      <c r="KBQ53" s="53"/>
      <c r="KBR53" s="53"/>
      <c r="KBS53" s="53"/>
      <c r="KBT53" s="53"/>
      <c r="KBU53" s="53"/>
      <c r="KBV53" s="53"/>
      <c r="KBW53" s="53"/>
      <c r="KBX53" s="53"/>
      <c r="KBY53" s="53"/>
      <c r="KBZ53" s="53"/>
      <c r="KCA53" s="53"/>
      <c r="KCB53" s="53"/>
      <c r="KCC53" s="53"/>
      <c r="KCD53" s="53"/>
      <c r="KCE53" s="53"/>
      <c r="KCF53" s="53"/>
      <c r="KCG53" s="53"/>
      <c r="KCH53" s="53"/>
      <c r="KCI53" s="53"/>
      <c r="KCJ53" s="53"/>
      <c r="KCK53" s="53"/>
      <c r="KCL53" s="53"/>
      <c r="KCM53" s="53"/>
      <c r="KCN53" s="53"/>
      <c r="KCO53" s="53"/>
      <c r="KCP53" s="53"/>
      <c r="KCQ53" s="53"/>
      <c r="KCR53" s="53"/>
      <c r="KCS53" s="53"/>
      <c r="KCT53" s="53"/>
      <c r="KCU53" s="53"/>
      <c r="KCV53" s="53"/>
      <c r="KCW53" s="53"/>
      <c r="KCX53" s="53"/>
      <c r="KCY53" s="53"/>
      <c r="KCZ53" s="53"/>
      <c r="KDA53" s="53"/>
      <c r="KDB53" s="53"/>
      <c r="KDC53" s="53"/>
      <c r="KDD53" s="53"/>
      <c r="KDE53" s="53"/>
      <c r="KDF53" s="53"/>
      <c r="KDG53" s="53"/>
      <c r="KDH53" s="53"/>
      <c r="KDI53" s="53"/>
      <c r="KDJ53" s="53"/>
      <c r="KDK53" s="53"/>
      <c r="KDL53" s="53"/>
      <c r="KDM53" s="53"/>
      <c r="KDN53" s="53"/>
      <c r="KDO53" s="53"/>
      <c r="KDP53" s="53"/>
      <c r="KDQ53" s="53"/>
      <c r="KDR53" s="53"/>
      <c r="KDS53" s="53"/>
      <c r="KDT53" s="53"/>
      <c r="KDU53" s="53"/>
      <c r="KDV53" s="53"/>
      <c r="KDW53" s="53"/>
      <c r="KDX53" s="53"/>
      <c r="KDY53" s="53"/>
      <c r="KDZ53" s="53"/>
      <c r="KEA53" s="53"/>
      <c r="KEB53" s="53"/>
      <c r="KEC53" s="53"/>
      <c r="KED53" s="53"/>
      <c r="KEE53" s="53"/>
      <c r="KEF53" s="53"/>
      <c r="KEG53" s="53"/>
      <c r="KEH53" s="53"/>
      <c r="KEI53" s="53"/>
      <c r="KEJ53" s="53"/>
      <c r="KEK53" s="53"/>
      <c r="KEL53" s="53"/>
      <c r="KEM53" s="53"/>
      <c r="KEN53" s="53"/>
      <c r="KEO53" s="53"/>
      <c r="KEP53" s="53"/>
      <c r="KEQ53" s="53"/>
      <c r="KER53" s="53"/>
      <c r="KES53" s="53"/>
      <c r="KET53" s="53"/>
      <c r="KEU53" s="53"/>
      <c r="KEV53" s="53"/>
      <c r="KEW53" s="53"/>
      <c r="KEX53" s="53"/>
      <c r="KEY53" s="53"/>
      <c r="KEZ53" s="53"/>
      <c r="KFA53" s="53"/>
      <c r="KFB53" s="53"/>
      <c r="KFC53" s="53"/>
      <c r="KFD53" s="53"/>
      <c r="KFE53" s="53"/>
      <c r="KFF53" s="53"/>
      <c r="KFG53" s="53"/>
      <c r="KFH53" s="53"/>
      <c r="KFI53" s="53"/>
      <c r="KFJ53" s="53"/>
      <c r="KFK53" s="53"/>
      <c r="KFL53" s="53"/>
      <c r="KFM53" s="53"/>
      <c r="KFN53" s="53"/>
      <c r="KFO53" s="53"/>
      <c r="KFP53" s="53"/>
      <c r="KFQ53" s="53"/>
      <c r="KFR53" s="53"/>
      <c r="KFS53" s="53"/>
      <c r="KFT53" s="53"/>
      <c r="KFU53" s="53"/>
      <c r="KFV53" s="53"/>
      <c r="KFW53" s="53"/>
      <c r="KFX53" s="53"/>
      <c r="KFY53" s="53"/>
      <c r="KFZ53" s="53"/>
      <c r="KGA53" s="53"/>
      <c r="KGB53" s="53"/>
      <c r="KGC53" s="53"/>
      <c r="KGD53" s="53"/>
      <c r="KGE53" s="53"/>
      <c r="KGF53" s="53"/>
      <c r="KGG53" s="53"/>
      <c r="KGH53" s="53"/>
      <c r="KGI53" s="53"/>
      <c r="KGJ53" s="53"/>
      <c r="KGK53" s="53"/>
      <c r="KGL53" s="53"/>
      <c r="KGM53" s="53"/>
      <c r="KGN53" s="53"/>
      <c r="KGO53" s="53"/>
      <c r="KGP53" s="53"/>
      <c r="KGQ53" s="53"/>
      <c r="KGR53" s="53"/>
      <c r="KGS53" s="53"/>
      <c r="KGT53" s="53"/>
      <c r="KGU53" s="53"/>
      <c r="KGV53" s="53"/>
      <c r="KGW53" s="53"/>
      <c r="KGX53" s="53"/>
      <c r="KGY53" s="53"/>
      <c r="KGZ53" s="53"/>
      <c r="KHA53" s="53"/>
      <c r="KHB53" s="53"/>
      <c r="KHC53" s="53"/>
      <c r="KHD53" s="53"/>
      <c r="KHE53" s="53"/>
      <c r="KHF53" s="53"/>
      <c r="KHG53" s="53"/>
      <c r="KHH53" s="53"/>
      <c r="KHI53" s="53"/>
      <c r="KHJ53" s="53"/>
      <c r="KHK53" s="53"/>
      <c r="KHL53" s="53"/>
      <c r="KHM53" s="53"/>
      <c r="KHN53" s="53"/>
      <c r="KHO53" s="53"/>
      <c r="KHP53" s="53"/>
      <c r="KHQ53" s="53"/>
      <c r="KHR53" s="53"/>
      <c r="KHS53" s="53"/>
      <c r="KHT53" s="53"/>
      <c r="KHU53" s="53"/>
      <c r="KHV53" s="53"/>
      <c r="KHW53" s="53"/>
      <c r="KHX53" s="53"/>
      <c r="KHY53" s="53"/>
      <c r="KHZ53" s="53"/>
      <c r="KIA53" s="53"/>
      <c r="KIB53" s="53"/>
      <c r="KIC53" s="53"/>
      <c r="KID53" s="53"/>
      <c r="KIE53" s="53"/>
      <c r="KIF53" s="53"/>
      <c r="KIG53" s="53"/>
      <c r="KIH53" s="53"/>
      <c r="KII53" s="53"/>
      <c r="KIJ53" s="53"/>
      <c r="KIK53" s="53"/>
      <c r="KIL53" s="53"/>
      <c r="KIM53" s="53"/>
      <c r="KIN53" s="53"/>
      <c r="KIO53" s="53"/>
      <c r="KIP53" s="53"/>
      <c r="KIQ53" s="53"/>
      <c r="KIR53" s="53"/>
      <c r="KIS53" s="53"/>
      <c r="KIT53" s="53"/>
      <c r="KIU53" s="53"/>
      <c r="KIV53" s="53"/>
      <c r="KIW53" s="53"/>
      <c r="KIX53" s="53"/>
      <c r="KIY53" s="53"/>
      <c r="KIZ53" s="53"/>
      <c r="KJA53" s="53"/>
      <c r="KJB53" s="53"/>
      <c r="KJC53" s="53"/>
      <c r="KJD53" s="53"/>
      <c r="KJE53" s="53"/>
      <c r="KJF53" s="53"/>
      <c r="KJG53" s="53"/>
      <c r="KJH53" s="53"/>
      <c r="KJI53" s="53"/>
      <c r="KJJ53" s="53"/>
      <c r="KJK53" s="53"/>
      <c r="KJL53" s="53"/>
      <c r="KJM53" s="53"/>
      <c r="KJN53" s="53"/>
      <c r="KJO53" s="53"/>
      <c r="KJP53" s="53"/>
      <c r="KJQ53" s="53"/>
      <c r="KJR53" s="53"/>
      <c r="KJS53" s="53"/>
      <c r="KJT53" s="53"/>
      <c r="KJU53" s="53"/>
      <c r="KJV53" s="53"/>
      <c r="KJW53" s="53"/>
      <c r="KJX53" s="53"/>
      <c r="KJY53" s="53"/>
      <c r="KJZ53" s="53"/>
      <c r="KKA53" s="53"/>
      <c r="KKB53" s="53"/>
      <c r="KKC53" s="53"/>
      <c r="KKD53" s="53"/>
      <c r="KKE53" s="53"/>
      <c r="KKF53" s="53"/>
      <c r="KKG53" s="53"/>
      <c r="KKH53" s="53"/>
      <c r="KKI53" s="53"/>
      <c r="KKJ53" s="53"/>
      <c r="KKK53" s="53"/>
      <c r="KKL53" s="53"/>
      <c r="KKM53" s="53"/>
      <c r="KKN53" s="53"/>
      <c r="KKO53" s="53"/>
      <c r="KKP53" s="53"/>
      <c r="KKQ53" s="53"/>
      <c r="KKR53" s="53"/>
      <c r="KKS53" s="53"/>
      <c r="KKT53" s="53"/>
      <c r="KKU53" s="53"/>
      <c r="KKV53" s="53"/>
      <c r="KKW53" s="53"/>
      <c r="KKX53" s="53"/>
      <c r="KKY53" s="53"/>
      <c r="KKZ53" s="53"/>
      <c r="KLA53" s="53"/>
      <c r="KLB53" s="53"/>
      <c r="KLC53" s="53"/>
      <c r="KLD53" s="53"/>
      <c r="KLE53" s="53"/>
      <c r="KLF53" s="53"/>
      <c r="KLG53" s="53"/>
      <c r="KLH53" s="53"/>
      <c r="KLI53" s="53"/>
      <c r="KLJ53" s="53"/>
      <c r="KLK53" s="53"/>
      <c r="KLL53" s="53"/>
      <c r="KLM53" s="53"/>
      <c r="KLN53" s="53"/>
      <c r="KLO53" s="53"/>
      <c r="KLP53" s="53"/>
      <c r="KLQ53" s="53"/>
      <c r="KLR53" s="53"/>
      <c r="KLS53" s="53"/>
      <c r="KLT53" s="53"/>
      <c r="KLU53" s="53"/>
      <c r="KLV53" s="53"/>
      <c r="KLW53" s="53"/>
      <c r="KLX53" s="53"/>
      <c r="KLY53" s="53"/>
      <c r="KLZ53" s="53"/>
      <c r="KMA53" s="53"/>
      <c r="KMB53" s="53"/>
      <c r="KMC53" s="53"/>
      <c r="KMD53" s="53"/>
      <c r="KME53" s="53"/>
      <c r="KMF53" s="53"/>
      <c r="KMG53" s="53"/>
      <c r="KMH53" s="53"/>
      <c r="KMI53" s="53"/>
      <c r="KMJ53" s="53"/>
      <c r="KMK53" s="53"/>
      <c r="KML53" s="53"/>
      <c r="KMM53" s="53"/>
      <c r="KMN53" s="53"/>
      <c r="KMO53" s="53"/>
      <c r="KMP53" s="53"/>
      <c r="KMQ53" s="53"/>
      <c r="KMR53" s="53"/>
      <c r="KMS53" s="53"/>
      <c r="KMT53" s="53"/>
      <c r="KMU53" s="53"/>
      <c r="KMV53" s="53"/>
      <c r="KMW53" s="53"/>
      <c r="KMX53" s="53"/>
      <c r="KMY53" s="53"/>
      <c r="KMZ53" s="53"/>
      <c r="KNA53" s="53"/>
      <c r="KNB53" s="53"/>
      <c r="KNC53" s="53"/>
      <c r="KND53" s="53"/>
      <c r="KNE53" s="53"/>
      <c r="KNF53" s="53"/>
      <c r="KNG53" s="53"/>
      <c r="KNH53" s="53"/>
      <c r="KNI53" s="53"/>
      <c r="KNJ53" s="53"/>
      <c r="KNK53" s="53"/>
      <c r="KNL53" s="53"/>
      <c r="KNM53" s="53"/>
      <c r="KNN53" s="53"/>
      <c r="KNO53" s="53"/>
      <c r="KNP53" s="53"/>
      <c r="KNQ53" s="53"/>
      <c r="KNR53" s="53"/>
      <c r="KNS53" s="53"/>
      <c r="KNT53" s="53"/>
      <c r="KNU53" s="53"/>
      <c r="KNV53" s="53"/>
      <c r="KNW53" s="53"/>
      <c r="KNX53" s="53"/>
      <c r="KNY53" s="53"/>
      <c r="KNZ53" s="53"/>
      <c r="KOA53" s="53"/>
      <c r="KOB53" s="53"/>
      <c r="KOC53" s="53"/>
      <c r="KOD53" s="53"/>
      <c r="KOE53" s="53"/>
      <c r="KOF53" s="53"/>
      <c r="KOG53" s="53"/>
      <c r="KOH53" s="53"/>
      <c r="KOI53" s="53"/>
      <c r="KOJ53" s="53"/>
      <c r="KOK53" s="53"/>
      <c r="KOL53" s="53"/>
      <c r="KOM53" s="53"/>
      <c r="KON53" s="53"/>
      <c r="KOO53" s="53"/>
      <c r="KOP53" s="53"/>
      <c r="KOQ53" s="53"/>
      <c r="KOR53" s="53"/>
      <c r="KOS53" s="53"/>
      <c r="KOT53" s="53"/>
      <c r="KOU53" s="53"/>
      <c r="KOV53" s="53"/>
      <c r="KOW53" s="53"/>
      <c r="KOX53" s="53"/>
      <c r="KOY53" s="53"/>
      <c r="KOZ53" s="53"/>
      <c r="KPA53" s="53"/>
      <c r="KPB53" s="53"/>
      <c r="KPC53" s="53"/>
      <c r="KPD53" s="53"/>
      <c r="KPE53" s="53"/>
      <c r="KPF53" s="53"/>
      <c r="KPG53" s="53"/>
      <c r="KPH53" s="53"/>
      <c r="KPI53" s="53"/>
      <c r="KPJ53" s="53"/>
      <c r="KPK53" s="53"/>
      <c r="KPL53" s="53"/>
      <c r="KPM53" s="53"/>
      <c r="KPN53" s="53"/>
      <c r="KPO53" s="53"/>
      <c r="KPP53" s="53"/>
      <c r="KPQ53" s="53"/>
      <c r="KPR53" s="53"/>
      <c r="KPS53" s="53"/>
      <c r="KPT53" s="53"/>
      <c r="KPU53" s="53"/>
      <c r="KPV53" s="53"/>
      <c r="KPW53" s="53"/>
      <c r="KPX53" s="53"/>
      <c r="KPY53" s="53"/>
      <c r="KPZ53" s="53"/>
      <c r="KQA53" s="53"/>
      <c r="KQB53" s="53"/>
      <c r="KQC53" s="53"/>
      <c r="KQD53" s="53"/>
      <c r="KQE53" s="53"/>
      <c r="KQF53" s="53"/>
      <c r="KQG53" s="53"/>
      <c r="KQH53" s="53"/>
      <c r="KQI53" s="53"/>
      <c r="KQJ53" s="53"/>
      <c r="KQK53" s="53"/>
      <c r="KQL53" s="53"/>
      <c r="KQM53" s="53"/>
      <c r="KQN53" s="53"/>
      <c r="KQO53" s="53"/>
      <c r="KQP53" s="53"/>
      <c r="KQQ53" s="53"/>
      <c r="KQR53" s="53"/>
      <c r="KQS53" s="53"/>
      <c r="KQT53" s="53"/>
      <c r="KQU53" s="53"/>
      <c r="KQV53" s="53"/>
      <c r="KQW53" s="53"/>
      <c r="KQX53" s="53"/>
      <c r="KQY53" s="53"/>
      <c r="KQZ53" s="53"/>
      <c r="KRA53" s="53"/>
      <c r="KRB53" s="53"/>
      <c r="KRC53" s="53"/>
      <c r="KRD53" s="53"/>
      <c r="KRE53" s="53"/>
      <c r="KRF53" s="53"/>
      <c r="KRG53" s="53"/>
      <c r="KRH53" s="53"/>
      <c r="KRI53" s="53"/>
      <c r="KRJ53" s="53"/>
      <c r="KRK53" s="53"/>
      <c r="KRL53" s="53"/>
      <c r="KRM53" s="53"/>
      <c r="KRN53" s="53"/>
      <c r="KRO53" s="53"/>
      <c r="KRP53" s="53"/>
      <c r="KRQ53" s="53"/>
      <c r="KRR53" s="53"/>
      <c r="KRS53" s="53"/>
      <c r="KRT53" s="53"/>
      <c r="KRU53" s="53"/>
      <c r="KRV53" s="53"/>
      <c r="KRW53" s="53"/>
      <c r="KRX53" s="53"/>
      <c r="KRY53" s="53"/>
      <c r="KRZ53" s="53"/>
      <c r="KSA53" s="53"/>
      <c r="KSB53" s="53"/>
      <c r="KSC53" s="53"/>
      <c r="KSD53" s="53"/>
      <c r="KSE53" s="53"/>
      <c r="KSF53" s="53"/>
      <c r="KSG53" s="53"/>
      <c r="KSH53" s="53"/>
      <c r="KSI53" s="53"/>
      <c r="KSJ53" s="53"/>
      <c r="KSK53" s="53"/>
      <c r="KSL53" s="53"/>
      <c r="KSM53" s="53"/>
      <c r="KSN53" s="53"/>
      <c r="KSO53" s="53"/>
      <c r="KSP53" s="53"/>
      <c r="KSQ53" s="53"/>
      <c r="KSR53" s="53"/>
      <c r="KSS53" s="53"/>
      <c r="KST53" s="53"/>
      <c r="KSU53" s="53"/>
      <c r="KSV53" s="53"/>
      <c r="KSW53" s="53"/>
      <c r="KSX53" s="53"/>
      <c r="KSY53" s="53"/>
      <c r="KSZ53" s="53"/>
      <c r="KTA53" s="53"/>
      <c r="KTB53" s="53"/>
      <c r="KTC53" s="53"/>
      <c r="KTD53" s="53"/>
      <c r="KTE53" s="53"/>
      <c r="KTF53" s="53"/>
      <c r="KTG53" s="53"/>
      <c r="KTH53" s="53"/>
      <c r="KTI53" s="53"/>
      <c r="KTJ53" s="53"/>
      <c r="KTK53" s="53"/>
      <c r="KTL53" s="53"/>
      <c r="KTM53" s="53"/>
      <c r="KTN53" s="53"/>
      <c r="KTO53" s="53"/>
      <c r="KTP53" s="53"/>
      <c r="KTQ53" s="53"/>
      <c r="KTR53" s="53"/>
      <c r="KTS53" s="53"/>
      <c r="KTT53" s="53"/>
      <c r="KTU53" s="53"/>
      <c r="KTV53" s="53"/>
      <c r="KTW53" s="53"/>
      <c r="KTX53" s="53"/>
      <c r="KTY53" s="53"/>
      <c r="KTZ53" s="53"/>
      <c r="KUA53" s="53"/>
      <c r="KUB53" s="53"/>
      <c r="KUC53" s="53"/>
      <c r="KUD53" s="53"/>
      <c r="KUE53" s="53"/>
      <c r="KUF53" s="53"/>
      <c r="KUG53" s="53"/>
      <c r="KUH53" s="53"/>
      <c r="KUI53" s="53"/>
      <c r="KUJ53" s="53"/>
      <c r="KUK53" s="53"/>
      <c r="KUL53" s="53"/>
      <c r="KUM53" s="53"/>
      <c r="KUN53" s="53"/>
      <c r="KUO53" s="53"/>
      <c r="KUP53" s="53"/>
      <c r="KUQ53" s="53"/>
      <c r="KUR53" s="53"/>
      <c r="KUS53" s="53"/>
      <c r="KUT53" s="53"/>
      <c r="KUU53" s="53"/>
      <c r="KUV53" s="53"/>
      <c r="KUW53" s="53"/>
      <c r="KUX53" s="53"/>
      <c r="KUY53" s="53"/>
      <c r="KUZ53" s="53"/>
      <c r="KVA53" s="53"/>
      <c r="KVB53" s="53"/>
      <c r="KVC53" s="53"/>
      <c r="KVD53" s="53"/>
      <c r="KVE53" s="53"/>
      <c r="KVF53" s="53"/>
      <c r="KVG53" s="53"/>
      <c r="KVH53" s="53"/>
      <c r="KVI53" s="53"/>
      <c r="KVJ53" s="53"/>
      <c r="KVK53" s="53"/>
      <c r="KVL53" s="53"/>
      <c r="KVM53" s="53"/>
      <c r="KVN53" s="53"/>
      <c r="KVO53" s="53"/>
      <c r="KVP53" s="53"/>
      <c r="KVQ53" s="53"/>
      <c r="KVR53" s="53"/>
      <c r="KVS53" s="53"/>
      <c r="KVT53" s="53"/>
      <c r="KVU53" s="53"/>
      <c r="KVV53" s="53"/>
      <c r="KVW53" s="53"/>
      <c r="KVX53" s="53"/>
      <c r="KVY53" s="53"/>
      <c r="KVZ53" s="53"/>
      <c r="KWA53" s="53"/>
      <c r="KWB53" s="53"/>
      <c r="KWC53" s="53"/>
      <c r="KWD53" s="53"/>
      <c r="KWE53" s="53"/>
      <c r="KWF53" s="53"/>
      <c r="KWG53" s="53"/>
      <c r="KWH53" s="53"/>
      <c r="KWI53" s="53"/>
      <c r="KWJ53" s="53"/>
      <c r="KWK53" s="53"/>
      <c r="KWL53" s="53"/>
      <c r="KWM53" s="53"/>
      <c r="KWN53" s="53"/>
      <c r="KWO53" s="53"/>
      <c r="KWP53" s="53"/>
      <c r="KWQ53" s="53"/>
      <c r="KWR53" s="53"/>
      <c r="KWS53" s="53"/>
      <c r="KWT53" s="53"/>
      <c r="KWU53" s="53"/>
      <c r="KWV53" s="53"/>
      <c r="KWW53" s="53"/>
      <c r="KWX53" s="53"/>
      <c r="KWY53" s="53"/>
      <c r="KWZ53" s="53"/>
      <c r="KXA53" s="53"/>
      <c r="KXB53" s="53"/>
      <c r="KXC53" s="53"/>
      <c r="KXD53" s="53"/>
      <c r="KXE53" s="53"/>
      <c r="KXF53" s="53"/>
      <c r="KXG53" s="53"/>
      <c r="KXH53" s="53"/>
      <c r="KXI53" s="53"/>
      <c r="KXJ53" s="53"/>
      <c r="KXK53" s="53"/>
      <c r="KXL53" s="53"/>
      <c r="KXM53" s="53"/>
      <c r="KXN53" s="53"/>
      <c r="KXO53" s="53"/>
      <c r="KXP53" s="53"/>
      <c r="KXQ53" s="53"/>
      <c r="KXR53" s="53"/>
      <c r="KXS53" s="53"/>
      <c r="KXT53" s="53"/>
      <c r="KXU53" s="53"/>
      <c r="KXV53" s="53"/>
      <c r="KXW53" s="53"/>
      <c r="KXX53" s="53"/>
      <c r="KXY53" s="53"/>
      <c r="KXZ53" s="53"/>
      <c r="KYA53" s="53"/>
      <c r="KYB53" s="53"/>
      <c r="KYC53" s="53"/>
      <c r="KYD53" s="53"/>
      <c r="KYE53" s="53"/>
      <c r="KYF53" s="53"/>
      <c r="KYG53" s="53"/>
      <c r="KYH53" s="53"/>
      <c r="KYI53" s="53"/>
      <c r="KYJ53" s="53"/>
      <c r="KYK53" s="53"/>
      <c r="KYL53" s="53"/>
      <c r="KYM53" s="53"/>
      <c r="KYN53" s="53"/>
      <c r="KYO53" s="53"/>
      <c r="KYP53" s="53"/>
      <c r="KYQ53" s="53"/>
      <c r="KYR53" s="53"/>
      <c r="KYS53" s="53"/>
      <c r="KYT53" s="53"/>
      <c r="KYU53" s="53"/>
      <c r="KYV53" s="53"/>
      <c r="KYW53" s="53"/>
      <c r="KYX53" s="53"/>
      <c r="KYY53" s="53"/>
      <c r="KYZ53" s="53"/>
      <c r="KZA53" s="53"/>
      <c r="KZB53" s="53"/>
      <c r="KZC53" s="53"/>
      <c r="KZD53" s="53"/>
      <c r="KZE53" s="53"/>
      <c r="KZF53" s="53"/>
      <c r="KZG53" s="53"/>
      <c r="KZH53" s="53"/>
      <c r="KZI53" s="53"/>
      <c r="KZJ53" s="53"/>
      <c r="KZK53" s="53"/>
      <c r="KZL53" s="53"/>
      <c r="KZM53" s="53"/>
      <c r="KZN53" s="53"/>
      <c r="KZO53" s="53"/>
      <c r="KZP53" s="53"/>
      <c r="KZQ53" s="53"/>
      <c r="KZR53" s="53"/>
      <c r="KZS53" s="53"/>
      <c r="KZT53" s="53"/>
      <c r="KZU53" s="53"/>
      <c r="KZV53" s="53"/>
      <c r="KZW53" s="53"/>
      <c r="KZX53" s="53"/>
      <c r="KZY53" s="53"/>
      <c r="KZZ53" s="53"/>
      <c r="LAA53" s="53"/>
      <c r="LAB53" s="53"/>
      <c r="LAC53" s="53"/>
      <c r="LAD53" s="53"/>
      <c r="LAE53" s="53"/>
      <c r="LAF53" s="53"/>
      <c r="LAG53" s="53"/>
      <c r="LAH53" s="53"/>
      <c r="LAI53" s="53"/>
      <c r="LAJ53" s="53"/>
      <c r="LAK53" s="53"/>
      <c r="LAL53" s="53"/>
      <c r="LAM53" s="53"/>
      <c r="LAN53" s="53"/>
      <c r="LAO53" s="53"/>
      <c r="LAP53" s="53"/>
      <c r="LAQ53" s="53"/>
      <c r="LAR53" s="53"/>
      <c r="LAS53" s="53"/>
      <c r="LAT53" s="53"/>
      <c r="LAU53" s="53"/>
      <c r="LAV53" s="53"/>
      <c r="LAW53" s="53"/>
      <c r="LAX53" s="53"/>
      <c r="LAY53" s="53"/>
      <c r="LAZ53" s="53"/>
      <c r="LBA53" s="53"/>
      <c r="LBB53" s="53"/>
      <c r="LBC53" s="53"/>
      <c r="LBD53" s="53"/>
      <c r="LBE53" s="53"/>
      <c r="LBF53" s="53"/>
      <c r="LBG53" s="53"/>
      <c r="LBH53" s="53"/>
      <c r="LBI53" s="53"/>
      <c r="LBJ53" s="53"/>
      <c r="LBK53" s="53"/>
      <c r="LBL53" s="53"/>
      <c r="LBM53" s="53"/>
      <c r="LBN53" s="53"/>
      <c r="LBO53" s="53"/>
      <c r="LBP53" s="53"/>
      <c r="LBQ53" s="53"/>
      <c r="LBR53" s="53"/>
      <c r="LBS53" s="53"/>
      <c r="LBT53" s="53"/>
      <c r="LBU53" s="53"/>
      <c r="LBV53" s="53"/>
      <c r="LBW53" s="53"/>
      <c r="LBX53" s="53"/>
      <c r="LBY53" s="53"/>
      <c r="LBZ53" s="53"/>
      <c r="LCA53" s="53"/>
      <c r="LCB53" s="53"/>
      <c r="LCC53" s="53"/>
      <c r="LCD53" s="53"/>
      <c r="LCE53" s="53"/>
      <c r="LCF53" s="53"/>
      <c r="LCG53" s="53"/>
      <c r="LCH53" s="53"/>
      <c r="LCI53" s="53"/>
      <c r="LCJ53" s="53"/>
      <c r="LCK53" s="53"/>
      <c r="LCL53" s="53"/>
      <c r="LCM53" s="53"/>
      <c r="LCN53" s="53"/>
      <c r="LCO53" s="53"/>
      <c r="LCP53" s="53"/>
      <c r="LCQ53" s="53"/>
      <c r="LCR53" s="53"/>
      <c r="LCS53" s="53"/>
      <c r="LCT53" s="53"/>
      <c r="LCU53" s="53"/>
      <c r="LCV53" s="53"/>
      <c r="LCW53" s="53"/>
      <c r="LCX53" s="53"/>
      <c r="LCY53" s="53"/>
      <c r="LCZ53" s="53"/>
      <c r="LDA53" s="53"/>
      <c r="LDB53" s="53"/>
      <c r="LDC53" s="53"/>
      <c r="LDD53" s="53"/>
      <c r="LDE53" s="53"/>
      <c r="LDF53" s="53"/>
      <c r="LDG53" s="53"/>
      <c r="LDH53" s="53"/>
      <c r="LDI53" s="53"/>
      <c r="LDJ53" s="53"/>
      <c r="LDK53" s="53"/>
      <c r="LDL53" s="53"/>
      <c r="LDM53" s="53"/>
      <c r="LDN53" s="53"/>
      <c r="LDO53" s="53"/>
      <c r="LDP53" s="53"/>
      <c r="LDQ53" s="53"/>
      <c r="LDR53" s="53"/>
      <c r="LDS53" s="53"/>
      <c r="LDT53" s="53"/>
      <c r="LDU53" s="53"/>
      <c r="LDV53" s="53"/>
      <c r="LDW53" s="53"/>
      <c r="LDX53" s="53"/>
      <c r="LDY53" s="53"/>
      <c r="LDZ53" s="53"/>
      <c r="LEA53" s="53"/>
      <c r="LEB53" s="53"/>
      <c r="LEC53" s="53"/>
      <c r="LED53" s="53"/>
      <c r="LEE53" s="53"/>
      <c r="LEF53" s="53"/>
      <c r="LEG53" s="53"/>
      <c r="LEH53" s="53"/>
      <c r="LEI53" s="53"/>
      <c r="LEJ53" s="53"/>
      <c r="LEK53" s="53"/>
      <c r="LEL53" s="53"/>
      <c r="LEM53" s="53"/>
      <c r="LEN53" s="53"/>
      <c r="LEO53" s="53"/>
      <c r="LEP53" s="53"/>
      <c r="LEQ53" s="53"/>
      <c r="LER53" s="53"/>
      <c r="LES53" s="53"/>
      <c r="LET53" s="53"/>
      <c r="LEU53" s="53"/>
      <c r="LEV53" s="53"/>
      <c r="LEW53" s="53"/>
      <c r="LEX53" s="53"/>
      <c r="LEY53" s="53"/>
      <c r="LEZ53" s="53"/>
      <c r="LFA53" s="53"/>
      <c r="LFB53" s="53"/>
      <c r="LFC53" s="53"/>
      <c r="LFD53" s="53"/>
      <c r="LFE53" s="53"/>
      <c r="LFF53" s="53"/>
      <c r="LFG53" s="53"/>
      <c r="LFH53" s="53"/>
      <c r="LFI53" s="53"/>
      <c r="LFJ53" s="53"/>
      <c r="LFK53" s="53"/>
      <c r="LFL53" s="53"/>
      <c r="LFM53" s="53"/>
      <c r="LFN53" s="53"/>
      <c r="LFO53" s="53"/>
      <c r="LFP53" s="53"/>
      <c r="LFQ53" s="53"/>
      <c r="LFR53" s="53"/>
      <c r="LFS53" s="53"/>
      <c r="LFT53" s="53"/>
      <c r="LFU53" s="53"/>
      <c r="LFV53" s="53"/>
      <c r="LFW53" s="53"/>
      <c r="LFX53" s="53"/>
      <c r="LFY53" s="53"/>
      <c r="LFZ53" s="53"/>
      <c r="LGA53" s="53"/>
      <c r="LGB53" s="53"/>
      <c r="LGC53" s="53"/>
      <c r="LGD53" s="53"/>
      <c r="LGE53" s="53"/>
      <c r="LGF53" s="53"/>
      <c r="LGG53" s="53"/>
      <c r="LGH53" s="53"/>
      <c r="LGI53" s="53"/>
      <c r="LGJ53" s="53"/>
      <c r="LGK53" s="53"/>
      <c r="LGL53" s="53"/>
      <c r="LGM53" s="53"/>
      <c r="LGN53" s="53"/>
      <c r="LGO53" s="53"/>
      <c r="LGP53" s="53"/>
      <c r="LGQ53" s="53"/>
      <c r="LGR53" s="53"/>
      <c r="LGS53" s="53"/>
      <c r="LGT53" s="53"/>
      <c r="LGU53" s="53"/>
      <c r="LGV53" s="53"/>
      <c r="LGW53" s="53"/>
      <c r="LGX53" s="53"/>
      <c r="LGY53" s="53"/>
      <c r="LGZ53" s="53"/>
      <c r="LHA53" s="53"/>
      <c r="LHB53" s="53"/>
      <c r="LHC53" s="53"/>
      <c r="LHD53" s="53"/>
      <c r="LHE53" s="53"/>
      <c r="LHF53" s="53"/>
      <c r="LHG53" s="53"/>
      <c r="LHH53" s="53"/>
      <c r="LHI53" s="53"/>
      <c r="LHJ53" s="53"/>
      <c r="LHK53" s="53"/>
      <c r="LHL53" s="53"/>
      <c r="LHM53" s="53"/>
      <c r="LHN53" s="53"/>
      <c r="LHO53" s="53"/>
      <c r="LHP53" s="53"/>
      <c r="LHQ53" s="53"/>
      <c r="LHR53" s="53"/>
      <c r="LHS53" s="53"/>
      <c r="LHT53" s="53"/>
      <c r="LHU53" s="53"/>
      <c r="LHV53" s="53"/>
      <c r="LHW53" s="53"/>
      <c r="LHX53" s="53"/>
      <c r="LHY53" s="53"/>
      <c r="LHZ53" s="53"/>
      <c r="LIA53" s="53"/>
      <c r="LIB53" s="53"/>
      <c r="LIC53" s="53"/>
      <c r="LID53" s="53"/>
      <c r="LIE53" s="53"/>
      <c r="LIF53" s="53"/>
      <c r="LIG53" s="53"/>
      <c r="LIH53" s="53"/>
      <c r="LII53" s="53"/>
      <c r="LIJ53" s="53"/>
      <c r="LIK53" s="53"/>
      <c r="LIL53" s="53"/>
      <c r="LIM53" s="53"/>
      <c r="LIN53" s="53"/>
      <c r="LIO53" s="53"/>
      <c r="LIP53" s="53"/>
      <c r="LIQ53" s="53"/>
      <c r="LIR53" s="53"/>
      <c r="LIS53" s="53"/>
      <c r="LIT53" s="53"/>
      <c r="LIU53" s="53"/>
      <c r="LIV53" s="53"/>
      <c r="LIW53" s="53"/>
      <c r="LIX53" s="53"/>
      <c r="LIY53" s="53"/>
      <c r="LIZ53" s="53"/>
      <c r="LJA53" s="53"/>
      <c r="LJB53" s="53"/>
      <c r="LJC53" s="53"/>
      <c r="LJD53" s="53"/>
      <c r="LJE53" s="53"/>
      <c r="LJF53" s="53"/>
      <c r="LJG53" s="53"/>
      <c r="LJH53" s="53"/>
      <c r="LJI53" s="53"/>
      <c r="LJJ53" s="53"/>
      <c r="LJK53" s="53"/>
      <c r="LJL53" s="53"/>
      <c r="LJM53" s="53"/>
      <c r="LJN53" s="53"/>
      <c r="LJO53" s="53"/>
      <c r="LJP53" s="53"/>
      <c r="LJQ53" s="53"/>
      <c r="LJR53" s="53"/>
      <c r="LJS53" s="53"/>
      <c r="LJT53" s="53"/>
      <c r="LJU53" s="53"/>
      <c r="LJV53" s="53"/>
      <c r="LJW53" s="53"/>
      <c r="LJX53" s="53"/>
      <c r="LJY53" s="53"/>
      <c r="LJZ53" s="53"/>
      <c r="LKA53" s="53"/>
      <c r="LKB53" s="53"/>
      <c r="LKC53" s="53"/>
      <c r="LKD53" s="53"/>
      <c r="LKE53" s="53"/>
      <c r="LKF53" s="53"/>
      <c r="LKG53" s="53"/>
      <c r="LKH53" s="53"/>
      <c r="LKI53" s="53"/>
      <c r="LKJ53" s="53"/>
      <c r="LKK53" s="53"/>
      <c r="LKL53" s="53"/>
      <c r="LKM53" s="53"/>
      <c r="LKN53" s="53"/>
      <c r="LKO53" s="53"/>
      <c r="LKP53" s="53"/>
      <c r="LKQ53" s="53"/>
      <c r="LKR53" s="53"/>
      <c r="LKS53" s="53"/>
      <c r="LKT53" s="53"/>
      <c r="LKU53" s="53"/>
      <c r="LKV53" s="53"/>
      <c r="LKW53" s="53"/>
      <c r="LKX53" s="53"/>
      <c r="LKY53" s="53"/>
      <c r="LKZ53" s="53"/>
      <c r="LLA53" s="53"/>
      <c r="LLB53" s="53"/>
      <c r="LLC53" s="53"/>
      <c r="LLD53" s="53"/>
      <c r="LLE53" s="53"/>
      <c r="LLF53" s="53"/>
      <c r="LLG53" s="53"/>
      <c r="LLH53" s="53"/>
      <c r="LLI53" s="53"/>
      <c r="LLJ53" s="53"/>
      <c r="LLK53" s="53"/>
      <c r="LLL53" s="53"/>
      <c r="LLM53" s="53"/>
      <c r="LLN53" s="53"/>
      <c r="LLO53" s="53"/>
      <c r="LLP53" s="53"/>
      <c r="LLQ53" s="53"/>
      <c r="LLR53" s="53"/>
      <c r="LLS53" s="53"/>
      <c r="LLT53" s="53"/>
      <c r="LLU53" s="53"/>
      <c r="LLV53" s="53"/>
      <c r="LLW53" s="53"/>
      <c r="LLX53" s="53"/>
      <c r="LLY53" s="53"/>
      <c r="LLZ53" s="53"/>
      <c r="LMA53" s="53"/>
      <c r="LMB53" s="53"/>
      <c r="LMC53" s="53"/>
      <c r="LMD53" s="53"/>
      <c r="LME53" s="53"/>
      <c r="LMF53" s="53"/>
      <c r="LMG53" s="53"/>
      <c r="LMH53" s="53"/>
      <c r="LMI53" s="53"/>
      <c r="LMJ53" s="53"/>
      <c r="LMK53" s="53"/>
      <c r="LML53" s="53"/>
      <c r="LMM53" s="53"/>
      <c r="LMN53" s="53"/>
      <c r="LMO53" s="53"/>
      <c r="LMP53" s="53"/>
      <c r="LMQ53" s="53"/>
      <c r="LMR53" s="53"/>
      <c r="LMS53" s="53"/>
      <c r="LMT53" s="53"/>
      <c r="LMU53" s="53"/>
      <c r="LMV53" s="53"/>
      <c r="LMW53" s="53"/>
      <c r="LMX53" s="53"/>
      <c r="LMY53" s="53"/>
      <c r="LMZ53" s="53"/>
      <c r="LNA53" s="53"/>
      <c r="LNB53" s="53"/>
      <c r="LNC53" s="53"/>
      <c r="LND53" s="53"/>
      <c r="LNE53" s="53"/>
      <c r="LNF53" s="53"/>
      <c r="LNG53" s="53"/>
      <c r="LNH53" s="53"/>
      <c r="LNI53" s="53"/>
      <c r="LNJ53" s="53"/>
      <c r="LNK53" s="53"/>
      <c r="LNL53" s="53"/>
      <c r="LNM53" s="53"/>
      <c r="LNN53" s="53"/>
      <c r="LNO53" s="53"/>
      <c r="LNP53" s="53"/>
      <c r="LNQ53" s="53"/>
      <c r="LNR53" s="53"/>
      <c r="LNS53" s="53"/>
      <c r="LNT53" s="53"/>
      <c r="LNU53" s="53"/>
      <c r="LNV53" s="53"/>
      <c r="LNW53" s="53"/>
      <c r="LNX53" s="53"/>
      <c r="LNY53" s="53"/>
      <c r="LNZ53" s="53"/>
      <c r="LOA53" s="53"/>
      <c r="LOB53" s="53"/>
      <c r="LOC53" s="53"/>
      <c r="LOD53" s="53"/>
      <c r="LOE53" s="53"/>
      <c r="LOF53" s="53"/>
      <c r="LOG53" s="53"/>
      <c r="LOH53" s="53"/>
      <c r="LOI53" s="53"/>
      <c r="LOJ53" s="53"/>
      <c r="LOK53" s="53"/>
      <c r="LOL53" s="53"/>
      <c r="LOM53" s="53"/>
      <c r="LON53" s="53"/>
      <c r="LOO53" s="53"/>
      <c r="LOP53" s="53"/>
      <c r="LOQ53" s="53"/>
      <c r="LOR53" s="53"/>
      <c r="LOS53" s="53"/>
      <c r="LOT53" s="53"/>
      <c r="LOU53" s="53"/>
      <c r="LOV53" s="53"/>
      <c r="LOW53" s="53"/>
      <c r="LOX53" s="53"/>
      <c r="LOY53" s="53"/>
      <c r="LOZ53" s="53"/>
      <c r="LPA53" s="53"/>
      <c r="LPB53" s="53"/>
      <c r="LPC53" s="53"/>
      <c r="LPD53" s="53"/>
      <c r="LPE53" s="53"/>
      <c r="LPF53" s="53"/>
      <c r="LPG53" s="53"/>
      <c r="LPH53" s="53"/>
      <c r="LPI53" s="53"/>
      <c r="LPJ53" s="53"/>
      <c r="LPK53" s="53"/>
      <c r="LPL53" s="53"/>
      <c r="LPM53" s="53"/>
      <c r="LPN53" s="53"/>
      <c r="LPO53" s="53"/>
      <c r="LPP53" s="53"/>
      <c r="LPQ53" s="53"/>
      <c r="LPR53" s="53"/>
      <c r="LPS53" s="53"/>
      <c r="LPT53" s="53"/>
      <c r="LPU53" s="53"/>
      <c r="LPV53" s="53"/>
      <c r="LPW53" s="53"/>
      <c r="LPX53" s="53"/>
      <c r="LPY53" s="53"/>
      <c r="LPZ53" s="53"/>
      <c r="LQA53" s="53"/>
      <c r="LQB53" s="53"/>
      <c r="LQC53" s="53"/>
      <c r="LQD53" s="53"/>
      <c r="LQE53" s="53"/>
      <c r="LQF53" s="53"/>
      <c r="LQG53" s="53"/>
      <c r="LQH53" s="53"/>
      <c r="LQI53" s="53"/>
      <c r="LQJ53" s="53"/>
      <c r="LQK53" s="53"/>
      <c r="LQL53" s="53"/>
      <c r="LQM53" s="53"/>
      <c r="LQN53" s="53"/>
      <c r="LQO53" s="53"/>
      <c r="LQP53" s="53"/>
      <c r="LQQ53" s="53"/>
      <c r="LQR53" s="53"/>
      <c r="LQS53" s="53"/>
      <c r="LQT53" s="53"/>
      <c r="LQU53" s="53"/>
      <c r="LQV53" s="53"/>
      <c r="LQW53" s="53"/>
      <c r="LQX53" s="53"/>
      <c r="LQY53" s="53"/>
      <c r="LQZ53" s="53"/>
      <c r="LRA53" s="53"/>
      <c r="LRB53" s="53"/>
      <c r="LRC53" s="53"/>
      <c r="LRD53" s="53"/>
      <c r="LRE53" s="53"/>
      <c r="LRF53" s="53"/>
      <c r="LRG53" s="53"/>
      <c r="LRH53" s="53"/>
      <c r="LRI53" s="53"/>
      <c r="LRJ53" s="53"/>
      <c r="LRK53" s="53"/>
      <c r="LRL53" s="53"/>
      <c r="LRM53" s="53"/>
      <c r="LRN53" s="53"/>
      <c r="LRO53" s="53"/>
      <c r="LRP53" s="53"/>
      <c r="LRQ53" s="53"/>
      <c r="LRR53" s="53"/>
      <c r="LRS53" s="53"/>
      <c r="LRT53" s="53"/>
      <c r="LRU53" s="53"/>
      <c r="LRV53" s="53"/>
      <c r="LRW53" s="53"/>
      <c r="LRX53" s="53"/>
      <c r="LRY53" s="53"/>
      <c r="LRZ53" s="53"/>
      <c r="LSA53" s="53"/>
      <c r="LSB53" s="53"/>
      <c r="LSC53" s="53"/>
      <c r="LSD53" s="53"/>
      <c r="LSE53" s="53"/>
      <c r="LSF53" s="53"/>
      <c r="LSG53" s="53"/>
      <c r="LSH53" s="53"/>
      <c r="LSI53" s="53"/>
      <c r="LSJ53" s="53"/>
      <c r="LSK53" s="53"/>
      <c r="LSL53" s="53"/>
      <c r="LSM53" s="53"/>
      <c r="LSN53" s="53"/>
      <c r="LSO53" s="53"/>
      <c r="LSP53" s="53"/>
      <c r="LSQ53" s="53"/>
      <c r="LSR53" s="53"/>
      <c r="LSS53" s="53"/>
      <c r="LST53" s="53"/>
      <c r="LSU53" s="53"/>
      <c r="LSV53" s="53"/>
      <c r="LSW53" s="53"/>
      <c r="LSX53" s="53"/>
      <c r="LSY53" s="53"/>
      <c r="LSZ53" s="53"/>
      <c r="LTA53" s="53"/>
      <c r="LTB53" s="53"/>
      <c r="LTC53" s="53"/>
      <c r="LTD53" s="53"/>
      <c r="LTE53" s="53"/>
      <c r="LTF53" s="53"/>
      <c r="LTG53" s="53"/>
      <c r="LTH53" s="53"/>
      <c r="LTI53" s="53"/>
      <c r="LTJ53" s="53"/>
      <c r="LTK53" s="53"/>
      <c r="LTL53" s="53"/>
      <c r="LTM53" s="53"/>
      <c r="LTN53" s="53"/>
      <c r="LTO53" s="53"/>
      <c r="LTP53" s="53"/>
      <c r="LTQ53" s="53"/>
      <c r="LTR53" s="53"/>
      <c r="LTS53" s="53"/>
      <c r="LTT53" s="53"/>
      <c r="LTU53" s="53"/>
      <c r="LTV53" s="53"/>
      <c r="LTW53" s="53"/>
      <c r="LTX53" s="53"/>
      <c r="LTY53" s="53"/>
      <c r="LTZ53" s="53"/>
      <c r="LUA53" s="53"/>
      <c r="LUB53" s="53"/>
      <c r="LUC53" s="53"/>
      <c r="LUD53" s="53"/>
      <c r="LUE53" s="53"/>
      <c r="LUF53" s="53"/>
      <c r="LUG53" s="53"/>
      <c r="LUH53" s="53"/>
      <c r="LUI53" s="53"/>
      <c r="LUJ53" s="53"/>
      <c r="LUK53" s="53"/>
      <c r="LUL53" s="53"/>
      <c r="LUM53" s="53"/>
      <c r="LUN53" s="53"/>
      <c r="LUO53" s="53"/>
      <c r="LUP53" s="53"/>
      <c r="LUQ53" s="53"/>
      <c r="LUR53" s="53"/>
      <c r="LUS53" s="53"/>
      <c r="LUT53" s="53"/>
      <c r="LUU53" s="53"/>
      <c r="LUV53" s="53"/>
      <c r="LUW53" s="53"/>
      <c r="LUX53" s="53"/>
      <c r="LUY53" s="53"/>
      <c r="LUZ53" s="53"/>
      <c r="LVA53" s="53"/>
      <c r="LVB53" s="53"/>
      <c r="LVC53" s="53"/>
      <c r="LVD53" s="53"/>
      <c r="LVE53" s="53"/>
      <c r="LVF53" s="53"/>
      <c r="LVG53" s="53"/>
      <c r="LVH53" s="53"/>
      <c r="LVI53" s="53"/>
      <c r="LVJ53" s="53"/>
      <c r="LVK53" s="53"/>
      <c r="LVL53" s="53"/>
      <c r="LVM53" s="53"/>
      <c r="LVN53" s="53"/>
      <c r="LVO53" s="53"/>
      <c r="LVP53" s="53"/>
      <c r="LVQ53" s="53"/>
      <c r="LVR53" s="53"/>
      <c r="LVS53" s="53"/>
      <c r="LVT53" s="53"/>
      <c r="LVU53" s="53"/>
      <c r="LVV53" s="53"/>
      <c r="LVW53" s="53"/>
      <c r="LVX53" s="53"/>
      <c r="LVY53" s="53"/>
      <c r="LVZ53" s="53"/>
      <c r="LWA53" s="53"/>
      <c r="LWB53" s="53"/>
      <c r="LWC53" s="53"/>
      <c r="LWD53" s="53"/>
      <c r="LWE53" s="53"/>
      <c r="LWF53" s="53"/>
      <c r="LWG53" s="53"/>
      <c r="LWH53" s="53"/>
      <c r="LWI53" s="53"/>
      <c r="LWJ53" s="53"/>
      <c r="LWK53" s="53"/>
      <c r="LWL53" s="53"/>
      <c r="LWM53" s="53"/>
      <c r="LWN53" s="53"/>
      <c r="LWO53" s="53"/>
      <c r="LWP53" s="53"/>
      <c r="LWQ53" s="53"/>
      <c r="LWR53" s="53"/>
      <c r="LWS53" s="53"/>
      <c r="LWT53" s="53"/>
      <c r="LWU53" s="53"/>
      <c r="LWV53" s="53"/>
      <c r="LWW53" s="53"/>
      <c r="LWX53" s="53"/>
      <c r="LWY53" s="53"/>
      <c r="LWZ53" s="53"/>
      <c r="LXA53" s="53"/>
      <c r="LXB53" s="53"/>
      <c r="LXC53" s="53"/>
      <c r="LXD53" s="53"/>
      <c r="LXE53" s="53"/>
      <c r="LXF53" s="53"/>
      <c r="LXG53" s="53"/>
      <c r="LXH53" s="53"/>
      <c r="LXI53" s="53"/>
      <c r="LXJ53" s="53"/>
      <c r="LXK53" s="53"/>
      <c r="LXL53" s="53"/>
      <c r="LXM53" s="53"/>
      <c r="LXN53" s="53"/>
      <c r="LXO53" s="53"/>
      <c r="LXP53" s="53"/>
      <c r="LXQ53" s="53"/>
      <c r="LXR53" s="53"/>
      <c r="LXS53" s="53"/>
      <c r="LXT53" s="53"/>
      <c r="LXU53" s="53"/>
      <c r="LXV53" s="53"/>
      <c r="LXW53" s="53"/>
      <c r="LXX53" s="53"/>
      <c r="LXY53" s="53"/>
      <c r="LXZ53" s="53"/>
      <c r="LYA53" s="53"/>
      <c r="LYB53" s="53"/>
      <c r="LYC53" s="53"/>
      <c r="LYD53" s="53"/>
      <c r="LYE53" s="53"/>
      <c r="LYF53" s="53"/>
      <c r="LYG53" s="53"/>
      <c r="LYH53" s="53"/>
      <c r="LYI53" s="53"/>
      <c r="LYJ53" s="53"/>
      <c r="LYK53" s="53"/>
      <c r="LYL53" s="53"/>
      <c r="LYM53" s="53"/>
      <c r="LYN53" s="53"/>
      <c r="LYO53" s="53"/>
      <c r="LYP53" s="53"/>
      <c r="LYQ53" s="53"/>
      <c r="LYR53" s="53"/>
      <c r="LYS53" s="53"/>
      <c r="LYT53" s="53"/>
      <c r="LYU53" s="53"/>
      <c r="LYV53" s="53"/>
      <c r="LYW53" s="53"/>
      <c r="LYX53" s="53"/>
      <c r="LYY53" s="53"/>
      <c r="LYZ53" s="53"/>
      <c r="LZA53" s="53"/>
      <c r="LZB53" s="53"/>
      <c r="LZC53" s="53"/>
      <c r="LZD53" s="53"/>
      <c r="LZE53" s="53"/>
      <c r="LZF53" s="53"/>
      <c r="LZG53" s="53"/>
      <c r="LZH53" s="53"/>
      <c r="LZI53" s="53"/>
      <c r="LZJ53" s="53"/>
      <c r="LZK53" s="53"/>
      <c r="LZL53" s="53"/>
      <c r="LZM53" s="53"/>
      <c r="LZN53" s="53"/>
      <c r="LZO53" s="53"/>
      <c r="LZP53" s="53"/>
      <c r="LZQ53" s="53"/>
      <c r="LZR53" s="53"/>
      <c r="LZS53" s="53"/>
      <c r="LZT53" s="53"/>
      <c r="LZU53" s="53"/>
      <c r="LZV53" s="53"/>
      <c r="LZW53" s="53"/>
      <c r="LZX53" s="53"/>
      <c r="LZY53" s="53"/>
      <c r="LZZ53" s="53"/>
      <c r="MAA53" s="53"/>
      <c r="MAB53" s="53"/>
      <c r="MAC53" s="53"/>
      <c r="MAD53" s="53"/>
      <c r="MAE53" s="53"/>
      <c r="MAF53" s="53"/>
      <c r="MAG53" s="53"/>
      <c r="MAH53" s="53"/>
      <c r="MAI53" s="53"/>
      <c r="MAJ53" s="53"/>
      <c r="MAK53" s="53"/>
      <c r="MAL53" s="53"/>
      <c r="MAM53" s="53"/>
      <c r="MAN53" s="53"/>
      <c r="MAO53" s="53"/>
      <c r="MAP53" s="53"/>
      <c r="MAQ53" s="53"/>
      <c r="MAR53" s="53"/>
      <c r="MAS53" s="53"/>
      <c r="MAT53" s="53"/>
      <c r="MAU53" s="53"/>
      <c r="MAV53" s="53"/>
      <c r="MAW53" s="53"/>
      <c r="MAX53" s="53"/>
      <c r="MAY53" s="53"/>
      <c r="MAZ53" s="53"/>
      <c r="MBA53" s="53"/>
      <c r="MBB53" s="53"/>
      <c r="MBC53" s="53"/>
      <c r="MBD53" s="53"/>
      <c r="MBE53" s="53"/>
      <c r="MBF53" s="53"/>
      <c r="MBG53" s="53"/>
      <c r="MBH53" s="53"/>
      <c r="MBI53" s="53"/>
      <c r="MBJ53" s="53"/>
      <c r="MBK53" s="53"/>
      <c r="MBL53" s="53"/>
      <c r="MBM53" s="53"/>
      <c r="MBN53" s="53"/>
      <c r="MBO53" s="53"/>
      <c r="MBP53" s="53"/>
      <c r="MBQ53" s="53"/>
      <c r="MBR53" s="53"/>
      <c r="MBS53" s="53"/>
      <c r="MBT53" s="53"/>
      <c r="MBU53" s="53"/>
      <c r="MBV53" s="53"/>
      <c r="MBW53" s="53"/>
      <c r="MBX53" s="53"/>
      <c r="MBY53" s="53"/>
      <c r="MBZ53" s="53"/>
      <c r="MCA53" s="53"/>
      <c r="MCB53" s="53"/>
      <c r="MCC53" s="53"/>
      <c r="MCD53" s="53"/>
      <c r="MCE53" s="53"/>
      <c r="MCF53" s="53"/>
      <c r="MCG53" s="53"/>
      <c r="MCH53" s="53"/>
      <c r="MCI53" s="53"/>
      <c r="MCJ53" s="53"/>
      <c r="MCK53" s="53"/>
      <c r="MCL53" s="53"/>
      <c r="MCM53" s="53"/>
      <c r="MCN53" s="53"/>
      <c r="MCO53" s="53"/>
      <c r="MCP53" s="53"/>
      <c r="MCQ53" s="53"/>
      <c r="MCR53" s="53"/>
      <c r="MCS53" s="53"/>
      <c r="MCT53" s="53"/>
      <c r="MCU53" s="53"/>
      <c r="MCV53" s="53"/>
      <c r="MCW53" s="53"/>
      <c r="MCX53" s="53"/>
      <c r="MCY53" s="53"/>
      <c r="MCZ53" s="53"/>
      <c r="MDA53" s="53"/>
      <c r="MDB53" s="53"/>
      <c r="MDC53" s="53"/>
      <c r="MDD53" s="53"/>
      <c r="MDE53" s="53"/>
      <c r="MDF53" s="53"/>
      <c r="MDG53" s="53"/>
      <c r="MDH53" s="53"/>
      <c r="MDI53" s="53"/>
      <c r="MDJ53" s="53"/>
      <c r="MDK53" s="53"/>
      <c r="MDL53" s="53"/>
      <c r="MDM53" s="53"/>
      <c r="MDN53" s="53"/>
      <c r="MDO53" s="53"/>
      <c r="MDP53" s="53"/>
      <c r="MDQ53" s="53"/>
      <c r="MDR53" s="53"/>
      <c r="MDS53" s="53"/>
      <c r="MDT53" s="53"/>
      <c r="MDU53" s="53"/>
      <c r="MDV53" s="53"/>
      <c r="MDW53" s="53"/>
      <c r="MDX53" s="53"/>
      <c r="MDY53" s="53"/>
      <c r="MDZ53" s="53"/>
      <c r="MEA53" s="53"/>
      <c r="MEB53" s="53"/>
      <c r="MEC53" s="53"/>
      <c r="MED53" s="53"/>
      <c r="MEE53" s="53"/>
      <c r="MEF53" s="53"/>
      <c r="MEG53" s="53"/>
      <c r="MEH53" s="53"/>
      <c r="MEI53" s="53"/>
      <c r="MEJ53" s="53"/>
      <c r="MEK53" s="53"/>
      <c r="MEL53" s="53"/>
      <c r="MEM53" s="53"/>
      <c r="MEN53" s="53"/>
      <c r="MEO53" s="53"/>
      <c r="MEP53" s="53"/>
      <c r="MEQ53" s="53"/>
      <c r="MER53" s="53"/>
      <c r="MES53" s="53"/>
      <c r="MET53" s="53"/>
      <c r="MEU53" s="53"/>
      <c r="MEV53" s="53"/>
      <c r="MEW53" s="53"/>
      <c r="MEX53" s="53"/>
      <c r="MEY53" s="53"/>
      <c r="MEZ53" s="53"/>
      <c r="MFA53" s="53"/>
      <c r="MFB53" s="53"/>
      <c r="MFC53" s="53"/>
      <c r="MFD53" s="53"/>
      <c r="MFE53" s="53"/>
      <c r="MFF53" s="53"/>
      <c r="MFG53" s="53"/>
      <c r="MFH53" s="53"/>
      <c r="MFI53" s="53"/>
      <c r="MFJ53" s="53"/>
      <c r="MFK53" s="53"/>
      <c r="MFL53" s="53"/>
      <c r="MFM53" s="53"/>
      <c r="MFN53" s="53"/>
      <c r="MFO53" s="53"/>
      <c r="MFP53" s="53"/>
      <c r="MFQ53" s="53"/>
      <c r="MFR53" s="53"/>
      <c r="MFS53" s="53"/>
      <c r="MFT53" s="53"/>
      <c r="MFU53" s="53"/>
      <c r="MFV53" s="53"/>
      <c r="MFW53" s="53"/>
      <c r="MFX53" s="53"/>
      <c r="MFY53" s="53"/>
      <c r="MFZ53" s="53"/>
      <c r="MGA53" s="53"/>
      <c r="MGB53" s="53"/>
      <c r="MGC53" s="53"/>
      <c r="MGD53" s="53"/>
      <c r="MGE53" s="53"/>
      <c r="MGF53" s="53"/>
      <c r="MGG53" s="53"/>
      <c r="MGH53" s="53"/>
      <c r="MGI53" s="53"/>
      <c r="MGJ53" s="53"/>
      <c r="MGK53" s="53"/>
      <c r="MGL53" s="53"/>
      <c r="MGM53" s="53"/>
      <c r="MGN53" s="53"/>
      <c r="MGO53" s="53"/>
      <c r="MGP53" s="53"/>
      <c r="MGQ53" s="53"/>
      <c r="MGR53" s="53"/>
      <c r="MGS53" s="53"/>
      <c r="MGT53" s="53"/>
      <c r="MGU53" s="53"/>
      <c r="MGV53" s="53"/>
      <c r="MGW53" s="53"/>
      <c r="MGX53" s="53"/>
      <c r="MGY53" s="53"/>
      <c r="MGZ53" s="53"/>
      <c r="MHA53" s="53"/>
      <c r="MHB53" s="53"/>
      <c r="MHC53" s="53"/>
      <c r="MHD53" s="53"/>
      <c r="MHE53" s="53"/>
      <c r="MHF53" s="53"/>
      <c r="MHG53" s="53"/>
      <c r="MHH53" s="53"/>
      <c r="MHI53" s="53"/>
      <c r="MHJ53" s="53"/>
      <c r="MHK53" s="53"/>
      <c r="MHL53" s="53"/>
      <c r="MHM53" s="53"/>
      <c r="MHN53" s="53"/>
      <c r="MHO53" s="53"/>
      <c r="MHP53" s="53"/>
      <c r="MHQ53" s="53"/>
      <c r="MHR53" s="53"/>
      <c r="MHS53" s="53"/>
      <c r="MHT53" s="53"/>
      <c r="MHU53" s="53"/>
      <c r="MHV53" s="53"/>
      <c r="MHW53" s="53"/>
      <c r="MHX53" s="53"/>
      <c r="MHY53" s="53"/>
      <c r="MHZ53" s="53"/>
      <c r="MIA53" s="53"/>
      <c r="MIB53" s="53"/>
      <c r="MIC53" s="53"/>
      <c r="MID53" s="53"/>
      <c r="MIE53" s="53"/>
      <c r="MIF53" s="53"/>
      <c r="MIG53" s="53"/>
      <c r="MIH53" s="53"/>
      <c r="MII53" s="53"/>
      <c r="MIJ53" s="53"/>
      <c r="MIK53" s="53"/>
      <c r="MIL53" s="53"/>
      <c r="MIM53" s="53"/>
      <c r="MIN53" s="53"/>
      <c r="MIO53" s="53"/>
      <c r="MIP53" s="53"/>
      <c r="MIQ53" s="53"/>
      <c r="MIR53" s="53"/>
      <c r="MIS53" s="53"/>
      <c r="MIT53" s="53"/>
      <c r="MIU53" s="53"/>
      <c r="MIV53" s="53"/>
      <c r="MIW53" s="53"/>
      <c r="MIX53" s="53"/>
      <c r="MIY53" s="53"/>
      <c r="MIZ53" s="53"/>
      <c r="MJA53" s="53"/>
      <c r="MJB53" s="53"/>
      <c r="MJC53" s="53"/>
      <c r="MJD53" s="53"/>
      <c r="MJE53" s="53"/>
      <c r="MJF53" s="53"/>
      <c r="MJG53" s="53"/>
      <c r="MJH53" s="53"/>
      <c r="MJI53" s="53"/>
      <c r="MJJ53" s="53"/>
      <c r="MJK53" s="53"/>
      <c r="MJL53" s="53"/>
      <c r="MJM53" s="53"/>
      <c r="MJN53" s="53"/>
      <c r="MJO53" s="53"/>
      <c r="MJP53" s="53"/>
      <c r="MJQ53" s="53"/>
      <c r="MJR53" s="53"/>
      <c r="MJS53" s="53"/>
      <c r="MJT53" s="53"/>
      <c r="MJU53" s="53"/>
      <c r="MJV53" s="53"/>
      <c r="MJW53" s="53"/>
      <c r="MJX53" s="53"/>
      <c r="MJY53" s="53"/>
      <c r="MJZ53" s="53"/>
      <c r="MKA53" s="53"/>
      <c r="MKB53" s="53"/>
      <c r="MKC53" s="53"/>
      <c r="MKD53" s="53"/>
      <c r="MKE53" s="53"/>
      <c r="MKF53" s="53"/>
      <c r="MKG53" s="53"/>
      <c r="MKH53" s="53"/>
      <c r="MKI53" s="53"/>
      <c r="MKJ53" s="53"/>
      <c r="MKK53" s="53"/>
      <c r="MKL53" s="53"/>
      <c r="MKM53" s="53"/>
      <c r="MKN53" s="53"/>
      <c r="MKO53" s="53"/>
      <c r="MKP53" s="53"/>
      <c r="MKQ53" s="53"/>
      <c r="MKR53" s="53"/>
      <c r="MKS53" s="53"/>
      <c r="MKT53" s="53"/>
      <c r="MKU53" s="53"/>
      <c r="MKV53" s="53"/>
      <c r="MKW53" s="53"/>
      <c r="MKX53" s="53"/>
      <c r="MKY53" s="53"/>
      <c r="MKZ53" s="53"/>
      <c r="MLA53" s="53"/>
      <c r="MLB53" s="53"/>
      <c r="MLC53" s="53"/>
      <c r="MLD53" s="53"/>
      <c r="MLE53" s="53"/>
      <c r="MLF53" s="53"/>
      <c r="MLG53" s="53"/>
      <c r="MLH53" s="53"/>
      <c r="MLI53" s="53"/>
      <c r="MLJ53" s="53"/>
      <c r="MLK53" s="53"/>
      <c r="MLL53" s="53"/>
      <c r="MLM53" s="53"/>
      <c r="MLN53" s="53"/>
      <c r="MLO53" s="53"/>
      <c r="MLP53" s="53"/>
      <c r="MLQ53" s="53"/>
      <c r="MLR53" s="53"/>
      <c r="MLS53" s="53"/>
      <c r="MLT53" s="53"/>
      <c r="MLU53" s="53"/>
      <c r="MLV53" s="53"/>
      <c r="MLW53" s="53"/>
      <c r="MLX53" s="53"/>
      <c r="MLY53" s="53"/>
      <c r="MLZ53" s="53"/>
      <c r="MMA53" s="53"/>
      <c r="MMB53" s="53"/>
      <c r="MMC53" s="53"/>
      <c r="MMD53" s="53"/>
      <c r="MME53" s="53"/>
      <c r="MMF53" s="53"/>
      <c r="MMG53" s="53"/>
      <c r="MMH53" s="53"/>
      <c r="MMI53" s="53"/>
      <c r="MMJ53" s="53"/>
      <c r="MMK53" s="53"/>
      <c r="MML53" s="53"/>
      <c r="MMM53" s="53"/>
      <c r="MMN53" s="53"/>
      <c r="MMO53" s="53"/>
      <c r="MMP53" s="53"/>
      <c r="MMQ53" s="53"/>
      <c r="MMR53" s="53"/>
      <c r="MMS53" s="53"/>
      <c r="MMT53" s="53"/>
      <c r="MMU53" s="53"/>
      <c r="MMV53" s="53"/>
      <c r="MMW53" s="53"/>
      <c r="MMX53" s="53"/>
      <c r="MMY53" s="53"/>
      <c r="MMZ53" s="53"/>
      <c r="MNA53" s="53"/>
      <c r="MNB53" s="53"/>
      <c r="MNC53" s="53"/>
      <c r="MND53" s="53"/>
      <c r="MNE53" s="53"/>
      <c r="MNF53" s="53"/>
      <c r="MNG53" s="53"/>
      <c r="MNH53" s="53"/>
      <c r="MNI53" s="53"/>
      <c r="MNJ53" s="53"/>
      <c r="MNK53" s="53"/>
      <c r="MNL53" s="53"/>
      <c r="MNM53" s="53"/>
      <c r="MNN53" s="53"/>
      <c r="MNO53" s="53"/>
      <c r="MNP53" s="53"/>
      <c r="MNQ53" s="53"/>
      <c r="MNR53" s="53"/>
      <c r="MNS53" s="53"/>
      <c r="MNT53" s="53"/>
      <c r="MNU53" s="53"/>
      <c r="MNV53" s="53"/>
      <c r="MNW53" s="53"/>
      <c r="MNX53" s="53"/>
      <c r="MNY53" s="53"/>
      <c r="MNZ53" s="53"/>
      <c r="MOA53" s="53"/>
      <c r="MOB53" s="53"/>
      <c r="MOC53" s="53"/>
      <c r="MOD53" s="53"/>
      <c r="MOE53" s="53"/>
      <c r="MOF53" s="53"/>
      <c r="MOG53" s="53"/>
      <c r="MOH53" s="53"/>
      <c r="MOI53" s="53"/>
      <c r="MOJ53" s="53"/>
      <c r="MOK53" s="53"/>
      <c r="MOL53" s="53"/>
      <c r="MOM53" s="53"/>
      <c r="MON53" s="53"/>
      <c r="MOO53" s="53"/>
      <c r="MOP53" s="53"/>
      <c r="MOQ53" s="53"/>
      <c r="MOR53" s="53"/>
      <c r="MOS53" s="53"/>
      <c r="MOT53" s="53"/>
      <c r="MOU53" s="53"/>
      <c r="MOV53" s="53"/>
      <c r="MOW53" s="53"/>
      <c r="MOX53" s="53"/>
      <c r="MOY53" s="53"/>
      <c r="MOZ53" s="53"/>
      <c r="MPA53" s="53"/>
      <c r="MPB53" s="53"/>
      <c r="MPC53" s="53"/>
      <c r="MPD53" s="53"/>
      <c r="MPE53" s="53"/>
      <c r="MPF53" s="53"/>
      <c r="MPG53" s="53"/>
      <c r="MPH53" s="53"/>
      <c r="MPI53" s="53"/>
      <c r="MPJ53" s="53"/>
      <c r="MPK53" s="53"/>
      <c r="MPL53" s="53"/>
      <c r="MPM53" s="53"/>
      <c r="MPN53" s="53"/>
      <c r="MPO53" s="53"/>
      <c r="MPP53" s="53"/>
      <c r="MPQ53" s="53"/>
      <c r="MPR53" s="53"/>
      <c r="MPS53" s="53"/>
      <c r="MPT53" s="53"/>
      <c r="MPU53" s="53"/>
      <c r="MPV53" s="53"/>
      <c r="MPW53" s="53"/>
      <c r="MPX53" s="53"/>
      <c r="MPY53" s="53"/>
      <c r="MPZ53" s="53"/>
      <c r="MQA53" s="53"/>
      <c r="MQB53" s="53"/>
      <c r="MQC53" s="53"/>
      <c r="MQD53" s="53"/>
      <c r="MQE53" s="53"/>
      <c r="MQF53" s="53"/>
      <c r="MQG53" s="53"/>
      <c r="MQH53" s="53"/>
      <c r="MQI53" s="53"/>
      <c r="MQJ53" s="53"/>
      <c r="MQK53" s="53"/>
      <c r="MQL53" s="53"/>
      <c r="MQM53" s="53"/>
      <c r="MQN53" s="53"/>
      <c r="MQO53" s="53"/>
      <c r="MQP53" s="53"/>
      <c r="MQQ53" s="53"/>
      <c r="MQR53" s="53"/>
      <c r="MQS53" s="53"/>
      <c r="MQT53" s="53"/>
      <c r="MQU53" s="53"/>
      <c r="MQV53" s="53"/>
      <c r="MQW53" s="53"/>
      <c r="MQX53" s="53"/>
      <c r="MQY53" s="53"/>
      <c r="MQZ53" s="53"/>
      <c r="MRA53" s="53"/>
      <c r="MRB53" s="53"/>
      <c r="MRC53" s="53"/>
      <c r="MRD53" s="53"/>
      <c r="MRE53" s="53"/>
      <c r="MRF53" s="53"/>
      <c r="MRG53" s="53"/>
      <c r="MRH53" s="53"/>
      <c r="MRI53" s="53"/>
      <c r="MRJ53" s="53"/>
      <c r="MRK53" s="53"/>
      <c r="MRL53" s="53"/>
      <c r="MRM53" s="53"/>
      <c r="MRN53" s="53"/>
      <c r="MRO53" s="53"/>
      <c r="MRP53" s="53"/>
      <c r="MRQ53" s="53"/>
      <c r="MRR53" s="53"/>
      <c r="MRS53" s="53"/>
      <c r="MRT53" s="53"/>
      <c r="MRU53" s="53"/>
      <c r="MRV53" s="53"/>
      <c r="MRW53" s="53"/>
      <c r="MRX53" s="53"/>
      <c r="MRY53" s="53"/>
      <c r="MRZ53" s="53"/>
      <c r="MSA53" s="53"/>
      <c r="MSB53" s="53"/>
      <c r="MSC53" s="53"/>
      <c r="MSD53" s="53"/>
      <c r="MSE53" s="53"/>
      <c r="MSF53" s="53"/>
      <c r="MSG53" s="53"/>
      <c r="MSH53" s="53"/>
      <c r="MSI53" s="53"/>
      <c r="MSJ53" s="53"/>
      <c r="MSK53" s="53"/>
      <c r="MSL53" s="53"/>
      <c r="MSM53" s="53"/>
      <c r="MSN53" s="53"/>
      <c r="MSO53" s="53"/>
      <c r="MSP53" s="53"/>
      <c r="MSQ53" s="53"/>
      <c r="MSR53" s="53"/>
      <c r="MSS53" s="53"/>
      <c r="MST53" s="53"/>
      <c r="MSU53" s="53"/>
      <c r="MSV53" s="53"/>
      <c r="MSW53" s="53"/>
      <c r="MSX53" s="53"/>
      <c r="MSY53" s="53"/>
      <c r="MSZ53" s="53"/>
      <c r="MTA53" s="53"/>
      <c r="MTB53" s="53"/>
      <c r="MTC53" s="53"/>
      <c r="MTD53" s="53"/>
      <c r="MTE53" s="53"/>
      <c r="MTF53" s="53"/>
      <c r="MTG53" s="53"/>
      <c r="MTH53" s="53"/>
      <c r="MTI53" s="53"/>
      <c r="MTJ53" s="53"/>
      <c r="MTK53" s="53"/>
      <c r="MTL53" s="53"/>
      <c r="MTM53" s="53"/>
      <c r="MTN53" s="53"/>
      <c r="MTO53" s="53"/>
      <c r="MTP53" s="53"/>
      <c r="MTQ53" s="53"/>
      <c r="MTR53" s="53"/>
      <c r="MTS53" s="53"/>
      <c r="MTT53" s="53"/>
      <c r="MTU53" s="53"/>
      <c r="MTV53" s="53"/>
      <c r="MTW53" s="53"/>
      <c r="MTX53" s="53"/>
      <c r="MTY53" s="53"/>
      <c r="MTZ53" s="53"/>
      <c r="MUA53" s="53"/>
      <c r="MUB53" s="53"/>
      <c r="MUC53" s="53"/>
      <c r="MUD53" s="53"/>
      <c r="MUE53" s="53"/>
      <c r="MUF53" s="53"/>
      <c r="MUG53" s="53"/>
      <c r="MUH53" s="53"/>
      <c r="MUI53" s="53"/>
      <c r="MUJ53" s="53"/>
      <c r="MUK53" s="53"/>
      <c r="MUL53" s="53"/>
      <c r="MUM53" s="53"/>
      <c r="MUN53" s="53"/>
      <c r="MUO53" s="53"/>
      <c r="MUP53" s="53"/>
      <c r="MUQ53" s="53"/>
      <c r="MUR53" s="53"/>
      <c r="MUS53" s="53"/>
      <c r="MUT53" s="53"/>
      <c r="MUU53" s="53"/>
      <c r="MUV53" s="53"/>
      <c r="MUW53" s="53"/>
      <c r="MUX53" s="53"/>
      <c r="MUY53" s="53"/>
      <c r="MUZ53" s="53"/>
      <c r="MVA53" s="53"/>
      <c r="MVB53" s="53"/>
      <c r="MVC53" s="53"/>
      <c r="MVD53" s="53"/>
      <c r="MVE53" s="53"/>
      <c r="MVF53" s="53"/>
      <c r="MVG53" s="53"/>
      <c r="MVH53" s="53"/>
      <c r="MVI53" s="53"/>
      <c r="MVJ53" s="53"/>
      <c r="MVK53" s="53"/>
      <c r="MVL53" s="53"/>
      <c r="MVM53" s="53"/>
      <c r="MVN53" s="53"/>
      <c r="MVO53" s="53"/>
      <c r="MVP53" s="53"/>
      <c r="MVQ53" s="53"/>
      <c r="MVR53" s="53"/>
      <c r="MVS53" s="53"/>
      <c r="MVT53" s="53"/>
      <c r="MVU53" s="53"/>
      <c r="MVV53" s="53"/>
      <c r="MVW53" s="53"/>
      <c r="MVX53" s="53"/>
      <c r="MVY53" s="53"/>
      <c r="MVZ53" s="53"/>
      <c r="MWA53" s="53"/>
      <c r="MWB53" s="53"/>
      <c r="MWC53" s="53"/>
      <c r="MWD53" s="53"/>
      <c r="MWE53" s="53"/>
      <c r="MWF53" s="53"/>
      <c r="MWG53" s="53"/>
      <c r="MWH53" s="53"/>
      <c r="MWI53" s="53"/>
      <c r="MWJ53" s="53"/>
      <c r="MWK53" s="53"/>
      <c r="MWL53" s="53"/>
      <c r="MWM53" s="53"/>
      <c r="MWN53" s="53"/>
      <c r="MWO53" s="53"/>
      <c r="MWP53" s="53"/>
      <c r="MWQ53" s="53"/>
      <c r="MWR53" s="53"/>
      <c r="MWS53" s="53"/>
      <c r="MWT53" s="53"/>
      <c r="MWU53" s="53"/>
      <c r="MWV53" s="53"/>
      <c r="MWW53" s="53"/>
      <c r="MWX53" s="53"/>
      <c r="MWY53" s="53"/>
      <c r="MWZ53" s="53"/>
      <c r="MXA53" s="53"/>
      <c r="MXB53" s="53"/>
      <c r="MXC53" s="53"/>
      <c r="MXD53" s="53"/>
      <c r="MXE53" s="53"/>
      <c r="MXF53" s="53"/>
      <c r="MXG53" s="53"/>
      <c r="MXH53" s="53"/>
      <c r="MXI53" s="53"/>
      <c r="MXJ53" s="53"/>
      <c r="MXK53" s="53"/>
      <c r="MXL53" s="53"/>
      <c r="MXM53" s="53"/>
      <c r="MXN53" s="53"/>
      <c r="MXO53" s="53"/>
      <c r="MXP53" s="53"/>
      <c r="MXQ53" s="53"/>
      <c r="MXR53" s="53"/>
      <c r="MXS53" s="53"/>
      <c r="MXT53" s="53"/>
      <c r="MXU53" s="53"/>
      <c r="MXV53" s="53"/>
      <c r="MXW53" s="53"/>
      <c r="MXX53" s="53"/>
      <c r="MXY53" s="53"/>
      <c r="MXZ53" s="53"/>
      <c r="MYA53" s="53"/>
      <c r="MYB53" s="53"/>
      <c r="MYC53" s="53"/>
      <c r="MYD53" s="53"/>
      <c r="MYE53" s="53"/>
      <c r="MYF53" s="53"/>
      <c r="MYG53" s="53"/>
      <c r="MYH53" s="53"/>
      <c r="MYI53" s="53"/>
      <c r="MYJ53" s="53"/>
      <c r="MYK53" s="53"/>
      <c r="MYL53" s="53"/>
      <c r="MYM53" s="53"/>
      <c r="MYN53" s="53"/>
      <c r="MYO53" s="53"/>
      <c r="MYP53" s="53"/>
      <c r="MYQ53" s="53"/>
      <c r="MYR53" s="53"/>
      <c r="MYS53" s="53"/>
      <c r="MYT53" s="53"/>
      <c r="MYU53" s="53"/>
      <c r="MYV53" s="53"/>
      <c r="MYW53" s="53"/>
      <c r="MYX53" s="53"/>
      <c r="MYY53" s="53"/>
      <c r="MYZ53" s="53"/>
      <c r="MZA53" s="53"/>
      <c r="MZB53" s="53"/>
      <c r="MZC53" s="53"/>
      <c r="MZD53" s="53"/>
      <c r="MZE53" s="53"/>
      <c r="MZF53" s="53"/>
      <c r="MZG53" s="53"/>
      <c r="MZH53" s="53"/>
      <c r="MZI53" s="53"/>
      <c r="MZJ53" s="53"/>
      <c r="MZK53" s="53"/>
      <c r="MZL53" s="53"/>
      <c r="MZM53" s="53"/>
      <c r="MZN53" s="53"/>
      <c r="MZO53" s="53"/>
      <c r="MZP53" s="53"/>
      <c r="MZQ53" s="53"/>
      <c r="MZR53" s="53"/>
      <c r="MZS53" s="53"/>
      <c r="MZT53" s="53"/>
      <c r="MZU53" s="53"/>
      <c r="MZV53" s="53"/>
      <c r="MZW53" s="53"/>
      <c r="MZX53" s="53"/>
      <c r="MZY53" s="53"/>
      <c r="MZZ53" s="53"/>
      <c r="NAA53" s="53"/>
      <c r="NAB53" s="53"/>
      <c r="NAC53" s="53"/>
      <c r="NAD53" s="53"/>
      <c r="NAE53" s="53"/>
      <c r="NAF53" s="53"/>
      <c r="NAG53" s="53"/>
      <c r="NAH53" s="53"/>
      <c r="NAI53" s="53"/>
      <c r="NAJ53" s="53"/>
      <c r="NAK53" s="53"/>
      <c r="NAL53" s="53"/>
      <c r="NAM53" s="53"/>
      <c r="NAN53" s="53"/>
      <c r="NAO53" s="53"/>
      <c r="NAP53" s="53"/>
      <c r="NAQ53" s="53"/>
      <c r="NAR53" s="53"/>
      <c r="NAS53" s="53"/>
      <c r="NAT53" s="53"/>
      <c r="NAU53" s="53"/>
      <c r="NAV53" s="53"/>
      <c r="NAW53" s="53"/>
      <c r="NAX53" s="53"/>
      <c r="NAY53" s="53"/>
      <c r="NAZ53" s="53"/>
      <c r="NBA53" s="53"/>
      <c r="NBB53" s="53"/>
      <c r="NBC53" s="53"/>
      <c r="NBD53" s="53"/>
      <c r="NBE53" s="53"/>
      <c r="NBF53" s="53"/>
      <c r="NBG53" s="53"/>
      <c r="NBH53" s="53"/>
      <c r="NBI53" s="53"/>
      <c r="NBJ53" s="53"/>
      <c r="NBK53" s="53"/>
      <c r="NBL53" s="53"/>
      <c r="NBM53" s="53"/>
      <c r="NBN53" s="53"/>
      <c r="NBO53" s="53"/>
      <c r="NBP53" s="53"/>
      <c r="NBQ53" s="53"/>
      <c r="NBR53" s="53"/>
      <c r="NBS53" s="53"/>
      <c r="NBT53" s="53"/>
      <c r="NBU53" s="53"/>
      <c r="NBV53" s="53"/>
      <c r="NBW53" s="53"/>
      <c r="NBX53" s="53"/>
      <c r="NBY53" s="53"/>
      <c r="NBZ53" s="53"/>
      <c r="NCA53" s="53"/>
      <c r="NCB53" s="53"/>
      <c r="NCC53" s="53"/>
      <c r="NCD53" s="53"/>
      <c r="NCE53" s="53"/>
      <c r="NCF53" s="53"/>
      <c r="NCG53" s="53"/>
      <c r="NCH53" s="53"/>
      <c r="NCI53" s="53"/>
      <c r="NCJ53" s="53"/>
      <c r="NCK53" s="53"/>
      <c r="NCL53" s="53"/>
      <c r="NCM53" s="53"/>
      <c r="NCN53" s="53"/>
      <c r="NCO53" s="53"/>
      <c r="NCP53" s="53"/>
      <c r="NCQ53" s="53"/>
      <c r="NCR53" s="53"/>
      <c r="NCS53" s="53"/>
      <c r="NCT53" s="53"/>
      <c r="NCU53" s="53"/>
      <c r="NCV53" s="53"/>
      <c r="NCW53" s="53"/>
      <c r="NCX53" s="53"/>
      <c r="NCY53" s="53"/>
      <c r="NCZ53" s="53"/>
      <c r="NDA53" s="53"/>
      <c r="NDB53" s="53"/>
      <c r="NDC53" s="53"/>
      <c r="NDD53" s="53"/>
      <c r="NDE53" s="53"/>
      <c r="NDF53" s="53"/>
      <c r="NDG53" s="53"/>
      <c r="NDH53" s="53"/>
      <c r="NDI53" s="53"/>
      <c r="NDJ53" s="53"/>
      <c r="NDK53" s="53"/>
      <c r="NDL53" s="53"/>
      <c r="NDM53" s="53"/>
      <c r="NDN53" s="53"/>
      <c r="NDO53" s="53"/>
      <c r="NDP53" s="53"/>
      <c r="NDQ53" s="53"/>
      <c r="NDR53" s="53"/>
      <c r="NDS53" s="53"/>
      <c r="NDT53" s="53"/>
      <c r="NDU53" s="53"/>
      <c r="NDV53" s="53"/>
      <c r="NDW53" s="53"/>
      <c r="NDX53" s="53"/>
      <c r="NDY53" s="53"/>
      <c r="NDZ53" s="53"/>
      <c r="NEA53" s="53"/>
      <c r="NEB53" s="53"/>
      <c r="NEC53" s="53"/>
      <c r="NED53" s="53"/>
      <c r="NEE53" s="53"/>
      <c r="NEF53" s="53"/>
      <c r="NEG53" s="53"/>
      <c r="NEH53" s="53"/>
      <c r="NEI53" s="53"/>
      <c r="NEJ53" s="53"/>
      <c r="NEK53" s="53"/>
      <c r="NEL53" s="53"/>
      <c r="NEM53" s="53"/>
      <c r="NEN53" s="53"/>
      <c r="NEO53" s="53"/>
      <c r="NEP53" s="53"/>
      <c r="NEQ53" s="53"/>
      <c r="NER53" s="53"/>
      <c r="NES53" s="53"/>
      <c r="NET53" s="53"/>
      <c r="NEU53" s="53"/>
      <c r="NEV53" s="53"/>
      <c r="NEW53" s="53"/>
      <c r="NEX53" s="53"/>
      <c r="NEY53" s="53"/>
      <c r="NEZ53" s="53"/>
      <c r="NFA53" s="53"/>
      <c r="NFB53" s="53"/>
      <c r="NFC53" s="53"/>
      <c r="NFD53" s="53"/>
      <c r="NFE53" s="53"/>
      <c r="NFF53" s="53"/>
      <c r="NFG53" s="53"/>
      <c r="NFH53" s="53"/>
      <c r="NFI53" s="53"/>
      <c r="NFJ53" s="53"/>
      <c r="NFK53" s="53"/>
      <c r="NFL53" s="53"/>
      <c r="NFM53" s="53"/>
      <c r="NFN53" s="53"/>
      <c r="NFO53" s="53"/>
      <c r="NFP53" s="53"/>
      <c r="NFQ53" s="53"/>
      <c r="NFR53" s="53"/>
      <c r="NFS53" s="53"/>
      <c r="NFT53" s="53"/>
      <c r="NFU53" s="53"/>
      <c r="NFV53" s="53"/>
      <c r="NFW53" s="53"/>
      <c r="NFX53" s="53"/>
      <c r="NFY53" s="53"/>
      <c r="NFZ53" s="53"/>
      <c r="NGA53" s="53"/>
      <c r="NGB53" s="53"/>
      <c r="NGC53" s="53"/>
      <c r="NGD53" s="53"/>
      <c r="NGE53" s="53"/>
      <c r="NGF53" s="53"/>
      <c r="NGG53" s="53"/>
      <c r="NGH53" s="53"/>
      <c r="NGI53" s="53"/>
      <c r="NGJ53" s="53"/>
      <c r="NGK53" s="53"/>
      <c r="NGL53" s="53"/>
      <c r="NGM53" s="53"/>
      <c r="NGN53" s="53"/>
      <c r="NGO53" s="53"/>
      <c r="NGP53" s="53"/>
      <c r="NGQ53" s="53"/>
      <c r="NGR53" s="53"/>
      <c r="NGS53" s="53"/>
      <c r="NGT53" s="53"/>
      <c r="NGU53" s="53"/>
      <c r="NGV53" s="53"/>
      <c r="NGW53" s="53"/>
      <c r="NGX53" s="53"/>
      <c r="NGY53" s="53"/>
      <c r="NGZ53" s="53"/>
      <c r="NHA53" s="53"/>
      <c r="NHB53" s="53"/>
      <c r="NHC53" s="53"/>
      <c r="NHD53" s="53"/>
      <c r="NHE53" s="53"/>
      <c r="NHF53" s="53"/>
      <c r="NHG53" s="53"/>
      <c r="NHH53" s="53"/>
      <c r="NHI53" s="53"/>
      <c r="NHJ53" s="53"/>
      <c r="NHK53" s="53"/>
      <c r="NHL53" s="53"/>
      <c r="NHM53" s="53"/>
      <c r="NHN53" s="53"/>
      <c r="NHO53" s="53"/>
      <c r="NHP53" s="53"/>
      <c r="NHQ53" s="53"/>
      <c r="NHR53" s="53"/>
      <c r="NHS53" s="53"/>
      <c r="NHT53" s="53"/>
      <c r="NHU53" s="53"/>
      <c r="NHV53" s="53"/>
      <c r="NHW53" s="53"/>
      <c r="NHX53" s="53"/>
      <c r="NHY53" s="53"/>
      <c r="NHZ53" s="53"/>
      <c r="NIA53" s="53"/>
      <c r="NIB53" s="53"/>
      <c r="NIC53" s="53"/>
      <c r="NID53" s="53"/>
      <c r="NIE53" s="53"/>
      <c r="NIF53" s="53"/>
      <c r="NIG53" s="53"/>
      <c r="NIH53" s="53"/>
      <c r="NII53" s="53"/>
      <c r="NIJ53" s="53"/>
      <c r="NIK53" s="53"/>
      <c r="NIL53" s="53"/>
      <c r="NIM53" s="53"/>
      <c r="NIN53" s="53"/>
      <c r="NIO53" s="53"/>
      <c r="NIP53" s="53"/>
      <c r="NIQ53" s="53"/>
      <c r="NIR53" s="53"/>
      <c r="NIS53" s="53"/>
      <c r="NIT53" s="53"/>
      <c r="NIU53" s="53"/>
      <c r="NIV53" s="53"/>
      <c r="NIW53" s="53"/>
      <c r="NIX53" s="53"/>
      <c r="NIY53" s="53"/>
      <c r="NIZ53" s="53"/>
      <c r="NJA53" s="53"/>
      <c r="NJB53" s="53"/>
      <c r="NJC53" s="53"/>
      <c r="NJD53" s="53"/>
      <c r="NJE53" s="53"/>
      <c r="NJF53" s="53"/>
      <c r="NJG53" s="53"/>
      <c r="NJH53" s="53"/>
      <c r="NJI53" s="53"/>
      <c r="NJJ53" s="53"/>
      <c r="NJK53" s="53"/>
      <c r="NJL53" s="53"/>
      <c r="NJM53" s="53"/>
      <c r="NJN53" s="53"/>
      <c r="NJO53" s="53"/>
      <c r="NJP53" s="53"/>
      <c r="NJQ53" s="53"/>
      <c r="NJR53" s="53"/>
      <c r="NJS53" s="53"/>
      <c r="NJT53" s="53"/>
      <c r="NJU53" s="53"/>
      <c r="NJV53" s="53"/>
      <c r="NJW53" s="53"/>
      <c r="NJX53" s="53"/>
      <c r="NJY53" s="53"/>
      <c r="NJZ53" s="53"/>
      <c r="NKA53" s="53"/>
      <c r="NKB53" s="53"/>
      <c r="NKC53" s="53"/>
      <c r="NKD53" s="53"/>
      <c r="NKE53" s="53"/>
      <c r="NKF53" s="53"/>
      <c r="NKG53" s="53"/>
      <c r="NKH53" s="53"/>
      <c r="NKI53" s="53"/>
      <c r="NKJ53" s="53"/>
      <c r="NKK53" s="53"/>
      <c r="NKL53" s="53"/>
      <c r="NKM53" s="53"/>
      <c r="NKN53" s="53"/>
      <c r="NKO53" s="53"/>
      <c r="NKP53" s="53"/>
      <c r="NKQ53" s="53"/>
      <c r="NKR53" s="53"/>
      <c r="NKS53" s="53"/>
      <c r="NKT53" s="53"/>
      <c r="NKU53" s="53"/>
      <c r="NKV53" s="53"/>
      <c r="NKW53" s="53"/>
      <c r="NKX53" s="53"/>
      <c r="NKY53" s="53"/>
      <c r="NKZ53" s="53"/>
      <c r="NLA53" s="53"/>
      <c r="NLB53" s="53"/>
      <c r="NLC53" s="53"/>
      <c r="NLD53" s="53"/>
      <c r="NLE53" s="53"/>
      <c r="NLF53" s="53"/>
      <c r="NLG53" s="53"/>
      <c r="NLH53" s="53"/>
      <c r="NLI53" s="53"/>
      <c r="NLJ53" s="53"/>
      <c r="NLK53" s="53"/>
      <c r="NLL53" s="53"/>
      <c r="NLM53" s="53"/>
      <c r="NLN53" s="53"/>
      <c r="NLO53" s="53"/>
      <c r="NLP53" s="53"/>
      <c r="NLQ53" s="53"/>
      <c r="NLR53" s="53"/>
      <c r="NLS53" s="53"/>
      <c r="NLT53" s="53"/>
      <c r="NLU53" s="53"/>
      <c r="NLV53" s="53"/>
      <c r="NLW53" s="53"/>
      <c r="NLX53" s="53"/>
      <c r="NLY53" s="53"/>
      <c r="NLZ53" s="53"/>
      <c r="NMA53" s="53"/>
      <c r="NMB53" s="53"/>
      <c r="NMC53" s="53"/>
      <c r="NMD53" s="53"/>
      <c r="NME53" s="53"/>
      <c r="NMF53" s="53"/>
      <c r="NMG53" s="53"/>
      <c r="NMH53" s="53"/>
      <c r="NMI53" s="53"/>
      <c r="NMJ53" s="53"/>
      <c r="NMK53" s="53"/>
      <c r="NML53" s="53"/>
      <c r="NMM53" s="53"/>
      <c r="NMN53" s="53"/>
      <c r="NMO53" s="53"/>
      <c r="NMP53" s="53"/>
      <c r="NMQ53" s="53"/>
      <c r="NMR53" s="53"/>
      <c r="NMS53" s="53"/>
      <c r="NMT53" s="53"/>
      <c r="NMU53" s="53"/>
      <c r="NMV53" s="53"/>
      <c r="NMW53" s="53"/>
      <c r="NMX53" s="53"/>
      <c r="NMY53" s="53"/>
      <c r="NMZ53" s="53"/>
      <c r="NNA53" s="53"/>
      <c r="NNB53" s="53"/>
      <c r="NNC53" s="53"/>
      <c r="NND53" s="53"/>
      <c r="NNE53" s="53"/>
      <c r="NNF53" s="53"/>
      <c r="NNG53" s="53"/>
      <c r="NNH53" s="53"/>
      <c r="NNI53" s="53"/>
      <c r="NNJ53" s="53"/>
      <c r="NNK53" s="53"/>
      <c r="NNL53" s="53"/>
      <c r="NNM53" s="53"/>
      <c r="NNN53" s="53"/>
      <c r="NNO53" s="53"/>
      <c r="NNP53" s="53"/>
      <c r="NNQ53" s="53"/>
      <c r="NNR53" s="53"/>
      <c r="NNS53" s="53"/>
      <c r="NNT53" s="53"/>
      <c r="NNU53" s="53"/>
      <c r="NNV53" s="53"/>
      <c r="NNW53" s="53"/>
      <c r="NNX53" s="53"/>
      <c r="NNY53" s="53"/>
      <c r="NNZ53" s="53"/>
      <c r="NOA53" s="53"/>
      <c r="NOB53" s="53"/>
      <c r="NOC53" s="53"/>
      <c r="NOD53" s="53"/>
      <c r="NOE53" s="53"/>
      <c r="NOF53" s="53"/>
      <c r="NOG53" s="53"/>
      <c r="NOH53" s="53"/>
      <c r="NOI53" s="53"/>
      <c r="NOJ53" s="53"/>
      <c r="NOK53" s="53"/>
      <c r="NOL53" s="53"/>
      <c r="NOM53" s="53"/>
      <c r="NON53" s="53"/>
      <c r="NOO53" s="53"/>
      <c r="NOP53" s="53"/>
      <c r="NOQ53" s="53"/>
      <c r="NOR53" s="53"/>
      <c r="NOS53" s="53"/>
      <c r="NOT53" s="53"/>
      <c r="NOU53" s="53"/>
      <c r="NOV53" s="53"/>
      <c r="NOW53" s="53"/>
      <c r="NOX53" s="53"/>
      <c r="NOY53" s="53"/>
      <c r="NOZ53" s="53"/>
      <c r="NPA53" s="53"/>
      <c r="NPB53" s="53"/>
      <c r="NPC53" s="53"/>
      <c r="NPD53" s="53"/>
      <c r="NPE53" s="53"/>
      <c r="NPF53" s="53"/>
      <c r="NPG53" s="53"/>
      <c r="NPH53" s="53"/>
      <c r="NPI53" s="53"/>
      <c r="NPJ53" s="53"/>
      <c r="NPK53" s="53"/>
      <c r="NPL53" s="53"/>
      <c r="NPM53" s="53"/>
      <c r="NPN53" s="53"/>
      <c r="NPO53" s="53"/>
      <c r="NPP53" s="53"/>
      <c r="NPQ53" s="53"/>
      <c r="NPR53" s="53"/>
      <c r="NPS53" s="53"/>
      <c r="NPT53" s="53"/>
      <c r="NPU53" s="53"/>
      <c r="NPV53" s="53"/>
      <c r="NPW53" s="53"/>
      <c r="NPX53" s="53"/>
      <c r="NPY53" s="53"/>
      <c r="NPZ53" s="53"/>
      <c r="NQA53" s="53"/>
      <c r="NQB53" s="53"/>
      <c r="NQC53" s="53"/>
      <c r="NQD53" s="53"/>
      <c r="NQE53" s="53"/>
      <c r="NQF53" s="53"/>
      <c r="NQG53" s="53"/>
      <c r="NQH53" s="53"/>
      <c r="NQI53" s="53"/>
      <c r="NQJ53" s="53"/>
      <c r="NQK53" s="53"/>
      <c r="NQL53" s="53"/>
      <c r="NQM53" s="53"/>
      <c r="NQN53" s="53"/>
      <c r="NQO53" s="53"/>
      <c r="NQP53" s="53"/>
      <c r="NQQ53" s="53"/>
      <c r="NQR53" s="53"/>
      <c r="NQS53" s="53"/>
      <c r="NQT53" s="53"/>
      <c r="NQU53" s="53"/>
      <c r="NQV53" s="53"/>
      <c r="NQW53" s="53"/>
      <c r="NQX53" s="53"/>
      <c r="NQY53" s="53"/>
      <c r="NQZ53" s="53"/>
      <c r="NRA53" s="53"/>
      <c r="NRB53" s="53"/>
      <c r="NRC53" s="53"/>
      <c r="NRD53" s="53"/>
      <c r="NRE53" s="53"/>
      <c r="NRF53" s="53"/>
      <c r="NRG53" s="53"/>
      <c r="NRH53" s="53"/>
      <c r="NRI53" s="53"/>
      <c r="NRJ53" s="53"/>
      <c r="NRK53" s="53"/>
      <c r="NRL53" s="53"/>
      <c r="NRM53" s="53"/>
      <c r="NRN53" s="53"/>
      <c r="NRO53" s="53"/>
      <c r="NRP53" s="53"/>
      <c r="NRQ53" s="53"/>
      <c r="NRR53" s="53"/>
      <c r="NRS53" s="53"/>
      <c r="NRT53" s="53"/>
      <c r="NRU53" s="53"/>
      <c r="NRV53" s="53"/>
      <c r="NRW53" s="53"/>
      <c r="NRX53" s="53"/>
      <c r="NRY53" s="53"/>
      <c r="NRZ53" s="53"/>
      <c r="NSA53" s="53"/>
      <c r="NSB53" s="53"/>
      <c r="NSC53" s="53"/>
      <c r="NSD53" s="53"/>
      <c r="NSE53" s="53"/>
      <c r="NSF53" s="53"/>
      <c r="NSG53" s="53"/>
      <c r="NSH53" s="53"/>
      <c r="NSI53" s="53"/>
      <c r="NSJ53" s="53"/>
      <c r="NSK53" s="53"/>
      <c r="NSL53" s="53"/>
      <c r="NSM53" s="53"/>
      <c r="NSN53" s="53"/>
      <c r="NSO53" s="53"/>
      <c r="NSP53" s="53"/>
      <c r="NSQ53" s="53"/>
      <c r="NSR53" s="53"/>
      <c r="NSS53" s="53"/>
      <c r="NST53" s="53"/>
      <c r="NSU53" s="53"/>
      <c r="NSV53" s="53"/>
      <c r="NSW53" s="53"/>
      <c r="NSX53" s="53"/>
      <c r="NSY53" s="53"/>
      <c r="NSZ53" s="53"/>
      <c r="NTA53" s="53"/>
      <c r="NTB53" s="53"/>
      <c r="NTC53" s="53"/>
      <c r="NTD53" s="53"/>
      <c r="NTE53" s="53"/>
      <c r="NTF53" s="53"/>
      <c r="NTG53" s="53"/>
      <c r="NTH53" s="53"/>
      <c r="NTI53" s="53"/>
      <c r="NTJ53" s="53"/>
      <c r="NTK53" s="53"/>
      <c r="NTL53" s="53"/>
      <c r="NTM53" s="53"/>
      <c r="NTN53" s="53"/>
      <c r="NTO53" s="53"/>
      <c r="NTP53" s="53"/>
      <c r="NTQ53" s="53"/>
      <c r="NTR53" s="53"/>
      <c r="NTS53" s="53"/>
      <c r="NTT53" s="53"/>
      <c r="NTU53" s="53"/>
      <c r="NTV53" s="53"/>
      <c r="NTW53" s="53"/>
      <c r="NTX53" s="53"/>
      <c r="NTY53" s="53"/>
      <c r="NTZ53" s="53"/>
      <c r="NUA53" s="53"/>
      <c r="NUB53" s="53"/>
      <c r="NUC53" s="53"/>
      <c r="NUD53" s="53"/>
      <c r="NUE53" s="53"/>
      <c r="NUF53" s="53"/>
      <c r="NUG53" s="53"/>
      <c r="NUH53" s="53"/>
      <c r="NUI53" s="53"/>
      <c r="NUJ53" s="53"/>
      <c r="NUK53" s="53"/>
      <c r="NUL53" s="53"/>
      <c r="NUM53" s="53"/>
      <c r="NUN53" s="53"/>
      <c r="NUO53" s="53"/>
      <c r="NUP53" s="53"/>
      <c r="NUQ53" s="53"/>
      <c r="NUR53" s="53"/>
      <c r="NUS53" s="53"/>
      <c r="NUT53" s="53"/>
      <c r="NUU53" s="53"/>
      <c r="NUV53" s="53"/>
      <c r="NUW53" s="53"/>
      <c r="NUX53" s="53"/>
      <c r="NUY53" s="53"/>
      <c r="NUZ53" s="53"/>
      <c r="NVA53" s="53"/>
      <c r="NVB53" s="53"/>
      <c r="NVC53" s="53"/>
      <c r="NVD53" s="53"/>
      <c r="NVE53" s="53"/>
      <c r="NVF53" s="53"/>
      <c r="NVG53" s="53"/>
      <c r="NVH53" s="53"/>
      <c r="NVI53" s="53"/>
      <c r="NVJ53" s="53"/>
      <c r="NVK53" s="53"/>
      <c r="NVL53" s="53"/>
      <c r="NVM53" s="53"/>
      <c r="NVN53" s="53"/>
      <c r="NVO53" s="53"/>
      <c r="NVP53" s="53"/>
      <c r="NVQ53" s="53"/>
      <c r="NVR53" s="53"/>
      <c r="NVS53" s="53"/>
      <c r="NVT53" s="53"/>
      <c r="NVU53" s="53"/>
      <c r="NVV53" s="53"/>
      <c r="NVW53" s="53"/>
      <c r="NVX53" s="53"/>
      <c r="NVY53" s="53"/>
      <c r="NVZ53" s="53"/>
      <c r="NWA53" s="53"/>
      <c r="NWB53" s="53"/>
      <c r="NWC53" s="53"/>
      <c r="NWD53" s="53"/>
      <c r="NWE53" s="53"/>
      <c r="NWF53" s="53"/>
      <c r="NWG53" s="53"/>
      <c r="NWH53" s="53"/>
      <c r="NWI53" s="53"/>
      <c r="NWJ53" s="53"/>
      <c r="NWK53" s="53"/>
      <c r="NWL53" s="53"/>
      <c r="NWM53" s="53"/>
      <c r="NWN53" s="53"/>
      <c r="NWO53" s="53"/>
      <c r="NWP53" s="53"/>
      <c r="NWQ53" s="53"/>
      <c r="NWR53" s="53"/>
      <c r="NWS53" s="53"/>
      <c r="NWT53" s="53"/>
      <c r="NWU53" s="53"/>
      <c r="NWV53" s="53"/>
      <c r="NWW53" s="53"/>
      <c r="NWX53" s="53"/>
      <c r="NWY53" s="53"/>
      <c r="NWZ53" s="53"/>
      <c r="NXA53" s="53"/>
      <c r="NXB53" s="53"/>
      <c r="NXC53" s="53"/>
      <c r="NXD53" s="53"/>
      <c r="NXE53" s="53"/>
      <c r="NXF53" s="53"/>
      <c r="NXG53" s="53"/>
      <c r="NXH53" s="53"/>
      <c r="NXI53" s="53"/>
      <c r="NXJ53" s="53"/>
      <c r="NXK53" s="53"/>
      <c r="NXL53" s="53"/>
      <c r="NXM53" s="53"/>
      <c r="NXN53" s="53"/>
      <c r="NXO53" s="53"/>
      <c r="NXP53" s="53"/>
      <c r="NXQ53" s="53"/>
      <c r="NXR53" s="53"/>
      <c r="NXS53" s="53"/>
      <c r="NXT53" s="53"/>
      <c r="NXU53" s="53"/>
      <c r="NXV53" s="53"/>
      <c r="NXW53" s="53"/>
      <c r="NXX53" s="53"/>
      <c r="NXY53" s="53"/>
      <c r="NXZ53" s="53"/>
      <c r="NYA53" s="53"/>
      <c r="NYB53" s="53"/>
      <c r="NYC53" s="53"/>
      <c r="NYD53" s="53"/>
      <c r="NYE53" s="53"/>
      <c r="NYF53" s="53"/>
      <c r="NYG53" s="53"/>
      <c r="NYH53" s="53"/>
      <c r="NYI53" s="53"/>
      <c r="NYJ53" s="53"/>
      <c r="NYK53" s="53"/>
      <c r="NYL53" s="53"/>
      <c r="NYM53" s="53"/>
      <c r="NYN53" s="53"/>
      <c r="NYO53" s="53"/>
      <c r="NYP53" s="53"/>
      <c r="NYQ53" s="53"/>
      <c r="NYR53" s="53"/>
      <c r="NYS53" s="53"/>
      <c r="NYT53" s="53"/>
      <c r="NYU53" s="53"/>
      <c r="NYV53" s="53"/>
      <c r="NYW53" s="53"/>
      <c r="NYX53" s="53"/>
      <c r="NYY53" s="53"/>
      <c r="NYZ53" s="53"/>
      <c r="NZA53" s="53"/>
      <c r="NZB53" s="53"/>
      <c r="NZC53" s="53"/>
      <c r="NZD53" s="53"/>
      <c r="NZE53" s="53"/>
      <c r="NZF53" s="53"/>
      <c r="NZG53" s="53"/>
      <c r="NZH53" s="53"/>
      <c r="NZI53" s="53"/>
      <c r="NZJ53" s="53"/>
      <c r="NZK53" s="53"/>
      <c r="NZL53" s="53"/>
      <c r="NZM53" s="53"/>
      <c r="NZN53" s="53"/>
      <c r="NZO53" s="53"/>
      <c r="NZP53" s="53"/>
      <c r="NZQ53" s="53"/>
      <c r="NZR53" s="53"/>
      <c r="NZS53" s="53"/>
      <c r="NZT53" s="53"/>
      <c r="NZU53" s="53"/>
      <c r="NZV53" s="53"/>
      <c r="NZW53" s="53"/>
      <c r="NZX53" s="53"/>
      <c r="NZY53" s="53"/>
      <c r="NZZ53" s="53"/>
      <c r="OAA53" s="53"/>
      <c r="OAB53" s="53"/>
      <c r="OAC53" s="53"/>
      <c r="OAD53" s="53"/>
      <c r="OAE53" s="53"/>
      <c r="OAF53" s="53"/>
      <c r="OAG53" s="53"/>
      <c r="OAH53" s="53"/>
      <c r="OAI53" s="53"/>
      <c r="OAJ53" s="53"/>
      <c r="OAK53" s="53"/>
      <c r="OAL53" s="53"/>
      <c r="OAM53" s="53"/>
      <c r="OAN53" s="53"/>
      <c r="OAO53" s="53"/>
      <c r="OAP53" s="53"/>
      <c r="OAQ53" s="53"/>
      <c r="OAR53" s="53"/>
      <c r="OAS53" s="53"/>
      <c r="OAT53" s="53"/>
      <c r="OAU53" s="53"/>
      <c r="OAV53" s="53"/>
      <c r="OAW53" s="53"/>
      <c r="OAX53" s="53"/>
      <c r="OAY53" s="53"/>
      <c r="OAZ53" s="53"/>
      <c r="OBA53" s="53"/>
      <c r="OBB53" s="53"/>
      <c r="OBC53" s="53"/>
      <c r="OBD53" s="53"/>
      <c r="OBE53" s="53"/>
      <c r="OBF53" s="53"/>
      <c r="OBG53" s="53"/>
      <c r="OBH53" s="53"/>
      <c r="OBI53" s="53"/>
      <c r="OBJ53" s="53"/>
      <c r="OBK53" s="53"/>
      <c r="OBL53" s="53"/>
      <c r="OBM53" s="53"/>
      <c r="OBN53" s="53"/>
      <c r="OBO53" s="53"/>
      <c r="OBP53" s="53"/>
      <c r="OBQ53" s="53"/>
      <c r="OBR53" s="53"/>
      <c r="OBS53" s="53"/>
      <c r="OBT53" s="53"/>
      <c r="OBU53" s="53"/>
      <c r="OBV53" s="53"/>
      <c r="OBW53" s="53"/>
      <c r="OBX53" s="53"/>
      <c r="OBY53" s="53"/>
      <c r="OBZ53" s="53"/>
      <c r="OCA53" s="53"/>
      <c r="OCB53" s="53"/>
      <c r="OCC53" s="53"/>
      <c r="OCD53" s="53"/>
      <c r="OCE53" s="53"/>
      <c r="OCF53" s="53"/>
      <c r="OCG53" s="53"/>
      <c r="OCH53" s="53"/>
      <c r="OCI53" s="53"/>
      <c r="OCJ53" s="53"/>
      <c r="OCK53" s="53"/>
      <c r="OCL53" s="53"/>
      <c r="OCM53" s="53"/>
      <c r="OCN53" s="53"/>
      <c r="OCO53" s="53"/>
      <c r="OCP53" s="53"/>
      <c r="OCQ53" s="53"/>
      <c r="OCR53" s="53"/>
      <c r="OCS53" s="53"/>
      <c r="OCT53" s="53"/>
      <c r="OCU53" s="53"/>
      <c r="OCV53" s="53"/>
      <c r="OCW53" s="53"/>
      <c r="OCX53" s="53"/>
      <c r="OCY53" s="53"/>
      <c r="OCZ53" s="53"/>
      <c r="ODA53" s="53"/>
      <c r="ODB53" s="53"/>
      <c r="ODC53" s="53"/>
      <c r="ODD53" s="53"/>
      <c r="ODE53" s="53"/>
      <c r="ODF53" s="53"/>
      <c r="ODG53" s="53"/>
      <c r="ODH53" s="53"/>
      <c r="ODI53" s="53"/>
      <c r="ODJ53" s="53"/>
      <c r="ODK53" s="53"/>
      <c r="ODL53" s="53"/>
      <c r="ODM53" s="53"/>
      <c r="ODN53" s="53"/>
      <c r="ODO53" s="53"/>
      <c r="ODP53" s="53"/>
      <c r="ODQ53" s="53"/>
      <c r="ODR53" s="53"/>
      <c r="ODS53" s="53"/>
      <c r="ODT53" s="53"/>
      <c r="ODU53" s="53"/>
      <c r="ODV53" s="53"/>
      <c r="ODW53" s="53"/>
      <c r="ODX53" s="53"/>
      <c r="ODY53" s="53"/>
      <c r="ODZ53" s="53"/>
      <c r="OEA53" s="53"/>
      <c r="OEB53" s="53"/>
      <c r="OEC53" s="53"/>
      <c r="OED53" s="53"/>
      <c r="OEE53" s="53"/>
      <c r="OEF53" s="53"/>
      <c r="OEG53" s="53"/>
      <c r="OEH53" s="53"/>
      <c r="OEI53" s="53"/>
      <c r="OEJ53" s="53"/>
      <c r="OEK53" s="53"/>
      <c r="OEL53" s="53"/>
      <c r="OEM53" s="53"/>
      <c r="OEN53" s="53"/>
      <c r="OEO53" s="53"/>
      <c r="OEP53" s="53"/>
      <c r="OEQ53" s="53"/>
      <c r="OER53" s="53"/>
      <c r="OES53" s="53"/>
      <c r="OET53" s="53"/>
      <c r="OEU53" s="53"/>
      <c r="OEV53" s="53"/>
      <c r="OEW53" s="53"/>
      <c r="OEX53" s="53"/>
      <c r="OEY53" s="53"/>
      <c r="OEZ53" s="53"/>
      <c r="OFA53" s="53"/>
      <c r="OFB53" s="53"/>
      <c r="OFC53" s="53"/>
      <c r="OFD53" s="53"/>
      <c r="OFE53" s="53"/>
      <c r="OFF53" s="53"/>
      <c r="OFG53" s="53"/>
      <c r="OFH53" s="53"/>
      <c r="OFI53" s="53"/>
      <c r="OFJ53" s="53"/>
      <c r="OFK53" s="53"/>
      <c r="OFL53" s="53"/>
      <c r="OFM53" s="53"/>
      <c r="OFN53" s="53"/>
      <c r="OFO53" s="53"/>
      <c r="OFP53" s="53"/>
      <c r="OFQ53" s="53"/>
      <c r="OFR53" s="53"/>
      <c r="OFS53" s="53"/>
      <c r="OFT53" s="53"/>
      <c r="OFU53" s="53"/>
      <c r="OFV53" s="53"/>
      <c r="OFW53" s="53"/>
      <c r="OFX53" s="53"/>
      <c r="OFY53" s="53"/>
      <c r="OFZ53" s="53"/>
      <c r="OGA53" s="53"/>
      <c r="OGB53" s="53"/>
      <c r="OGC53" s="53"/>
      <c r="OGD53" s="53"/>
      <c r="OGE53" s="53"/>
      <c r="OGF53" s="53"/>
      <c r="OGG53" s="53"/>
      <c r="OGH53" s="53"/>
      <c r="OGI53" s="53"/>
      <c r="OGJ53" s="53"/>
      <c r="OGK53" s="53"/>
      <c r="OGL53" s="53"/>
      <c r="OGM53" s="53"/>
      <c r="OGN53" s="53"/>
      <c r="OGO53" s="53"/>
      <c r="OGP53" s="53"/>
      <c r="OGQ53" s="53"/>
      <c r="OGR53" s="53"/>
      <c r="OGS53" s="53"/>
      <c r="OGT53" s="53"/>
      <c r="OGU53" s="53"/>
      <c r="OGV53" s="53"/>
      <c r="OGW53" s="53"/>
      <c r="OGX53" s="53"/>
      <c r="OGY53" s="53"/>
      <c r="OGZ53" s="53"/>
      <c r="OHA53" s="53"/>
      <c r="OHB53" s="53"/>
      <c r="OHC53" s="53"/>
      <c r="OHD53" s="53"/>
      <c r="OHE53" s="53"/>
      <c r="OHF53" s="53"/>
      <c r="OHG53" s="53"/>
      <c r="OHH53" s="53"/>
      <c r="OHI53" s="53"/>
      <c r="OHJ53" s="53"/>
      <c r="OHK53" s="53"/>
      <c r="OHL53" s="53"/>
      <c r="OHM53" s="53"/>
      <c r="OHN53" s="53"/>
      <c r="OHO53" s="53"/>
      <c r="OHP53" s="53"/>
      <c r="OHQ53" s="53"/>
      <c r="OHR53" s="53"/>
      <c r="OHS53" s="53"/>
      <c r="OHT53" s="53"/>
      <c r="OHU53" s="53"/>
      <c r="OHV53" s="53"/>
      <c r="OHW53" s="53"/>
      <c r="OHX53" s="53"/>
      <c r="OHY53" s="53"/>
      <c r="OHZ53" s="53"/>
      <c r="OIA53" s="53"/>
      <c r="OIB53" s="53"/>
      <c r="OIC53" s="53"/>
      <c r="OID53" s="53"/>
      <c r="OIE53" s="53"/>
      <c r="OIF53" s="53"/>
      <c r="OIG53" s="53"/>
      <c r="OIH53" s="53"/>
      <c r="OII53" s="53"/>
      <c r="OIJ53" s="53"/>
      <c r="OIK53" s="53"/>
      <c r="OIL53" s="53"/>
      <c r="OIM53" s="53"/>
      <c r="OIN53" s="53"/>
      <c r="OIO53" s="53"/>
      <c r="OIP53" s="53"/>
      <c r="OIQ53" s="53"/>
      <c r="OIR53" s="53"/>
      <c r="OIS53" s="53"/>
      <c r="OIT53" s="53"/>
      <c r="OIU53" s="53"/>
      <c r="OIV53" s="53"/>
      <c r="OIW53" s="53"/>
      <c r="OIX53" s="53"/>
      <c r="OIY53" s="53"/>
      <c r="OIZ53" s="53"/>
      <c r="OJA53" s="53"/>
      <c r="OJB53" s="53"/>
      <c r="OJC53" s="53"/>
      <c r="OJD53" s="53"/>
      <c r="OJE53" s="53"/>
      <c r="OJF53" s="53"/>
      <c r="OJG53" s="53"/>
      <c r="OJH53" s="53"/>
      <c r="OJI53" s="53"/>
      <c r="OJJ53" s="53"/>
      <c r="OJK53" s="53"/>
      <c r="OJL53" s="53"/>
      <c r="OJM53" s="53"/>
      <c r="OJN53" s="53"/>
      <c r="OJO53" s="53"/>
      <c r="OJP53" s="53"/>
      <c r="OJQ53" s="53"/>
      <c r="OJR53" s="53"/>
      <c r="OJS53" s="53"/>
      <c r="OJT53" s="53"/>
      <c r="OJU53" s="53"/>
      <c r="OJV53" s="53"/>
      <c r="OJW53" s="53"/>
      <c r="OJX53" s="53"/>
      <c r="OJY53" s="53"/>
      <c r="OJZ53" s="53"/>
      <c r="OKA53" s="53"/>
      <c r="OKB53" s="53"/>
      <c r="OKC53" s="53"/>
      <c r="OKD53" s="53"/>
      <c r="OKE53" s="53"/>
      <c r="OKF53" s="53"/>
      <c r="OKG53" s="53"/>
      <c r="OKH53" s="53"/>
      <c r="OKI53" s="53"/>
      <c r="OKJ53" s="53"/>
      <c r="OKK53" s="53"/>
      <c r="OKL53" s="53"/>
      <c r="OKM53" s="53"/>
      <c r="OKN53" s="53"/>
      <c r="OKO53" s="53"/>
      <c r="OKP53" s="53"/>
      <c r="OKQ53" s="53"/>
      <c r="OKR53" s="53"/>
      <c r="OKS53" s="53"/>
      <c r="OKT53" s="53"/>
      <c r="OKU53" s="53"/>
      <c r="OKV53" s="53"/>
      <c r="OKW53" s="53"/>
      <c r="OKX53" s="53"/>
      <c r="OKY53" s="53"/>
      <c r="OKZ53" s="53"/>
      <c r="OLA53" s="53"/>
      <c r="OLB53" s="53"/>
      <c r="OLC53" s="53"/>
      <c r="OLD53" s="53"/>
      <c r="OLE53" s="53"/>
      <c r="OLF53" s="53"/>
      <c r="OLG53" s="53"/>
      <c r="OLH53" s="53"/>
      <c r="OLI53" s="53"/>
      <c r="OLJ53" s="53"/>
      <c r="OLK53" s="53"/>
      <c r="OLL53" s="53"/>
      <c r="OLM53" s="53"/>
      <c r="OLN53" s="53"/>
      <c r="OLO53" s="53"/>
      <c r="OLP53" s="53"/>
      <c r="OLQ53" s="53"/>
      <c r="OLR53" s="53"/>
      <c r="OLS53" s="53"/>
      <c r="OLT53" s="53"/>
      <c r="OLU53" s="53"/>
      <c r="OLV53" s="53"/>
      <c r="OLW53" s="53"/>
      <c r="OLX53" s="53"/>
      <c r="OLY53" s="53"/>
      <c r="OLZ53" s="53"/>
      <c r="OMA53" s="53"/>
      <c r="OMB53" s="53"/>
      <c r="OMC53" s="53"/>
      <c r="OMD53" s="53"/>
      <c r="OME53" s="53"/>
      <c r="OMF53" s="53"/>
      <c r="OMG53" s="53"/>
      <c r="OMH53" s="53"/>
      <c r="OMI53" s="53"/>
      <c r="OMJ53" s="53"/>
      <c r="OMK53" s="53"/>
      <c r="OML53" s="53"/>
      <c r="OMM53" s="53"/>
      <c r="OMN53" s="53"/>
      <c r="OMO53" s="53"/>
      <c r="OMP53" s="53"/>
      <c r="OMQ53" s="53"/>
      <c r="OMR53" s="53"/>
      <c r="OMS53" s="53"/>
      <c r="OMT53" s="53"/>
      <c r="OMU53" s="53"/>
      <c r="OMV53" s="53"/>
      <c r="OMW53" s="53"/>
      <c r="OMX53" s="53"/>
      <c r="OMY53" s="53"/>
      <c r="OMZ53" s="53"/>
      <c r="ONA53" s="53"/>
      <c r="ONB53" s="53"/>
      <c r="ONC53" s="53"/>
      <c r="OND53" s="53"/>
      <c r="ONE53" s="53"/>
      <c r="ONF53" s="53"/>
      <c r="ONG53" s="53"/>
      <c r="ONH53" s="53"/>
      <c r="ONI53" s="53"/>
      <c r="ONJ53" s="53"/>
      <c r="ONK53" s="53"/>
      <c r="ONL53" s="53"/>
      <c r="ONM53" s="53"/>
      <c r="ONN53" s="53"/>
      <c r="ONO53" s="53"/>
      <c r="ONP53" s="53"/>
      <c r="ONQ53" s="53"/>
      <c r="ONR53" s="53"/>
      <c r="ONS53" s="53"/>
      <c r="ONT53" s="53"/>
      <c r="ONU53" s="53"/>
      <c r="ONV53" s="53"/>
      <c r="ONW53" s="53"/>
      <c r="ONX53" s="53"/>
      <c r="ONY53" s="53"/>
      <c r="ONZ53" s="53"/>
      <c r="OOA53" s="53"/>
      <c r="OOB53" s="53"/>
      <c r="OOC53" s="53"/>
      <c r="OOD53" s="53"/>
      <c r="OOE53" s="53"/>
      <c r="OOF53" s="53"/>
      <c r="OOG53" s="53"/>
      <c r="OOH53" s="53"/>
      <c r="OOI53" s="53"/>
      <c r="OOJ53" s="53"/>
      <c r="OOK53" s="53"/>
      <c r="OOL53" s="53"/>
      <c r="OOM53" s="53"/>
      <c r="OON53" s="53"/>
      <c r="OOO53" s="53"/>
      <c r="OOP53" s="53"/>
      <c r="OOQ53" s="53"/>
      <c r="OOR53" s="53"/>
      <c r="OOS53" s="53"/>
      <c r="OOT53" s="53"/>
      <c r="OOU53" s="53"/>
      <c r="OOV53" s="53"/>
      <c r="OOW53" s="53"/>
      <c r="OOX53" s="53"/>
      <c r="OOY53" s="53"/>
      <c r="OOZ53" s="53"/>
      <c r="OPA53" s="53"/>
      <c r="OPB53" s="53"/>
      <c r="OPC53" s="53"/>
      <c r="OPD53" s="53"/>
      <c r="OPE53" s="53"/>
      <c r="OPF53" s="53"/>
      <c r="OPG53" s="53"/>
      <c r="OPH53" s="53"/>
      <c r="OPI53" s="53"/>
      <c r="OPJ53" s="53"/>
      <c r="OPK53" s="53"/>
      <c r="OPL53" s="53"/>
      <c r="OPM53" s="53"/>
      <c r="OPN53" s="53"/>
      <c r="OPO53" s="53"/>
      <c r="OPP53" s="53"/>
      <c r="OPQ53" s="53"/>
      <c r="OPR53" s="53"/>
      <c r="OPS53" s="53"/>
      <c r="OPT53" s="53"/>
      <c r="OPU53" s="53"/>
      <c r="OPV53" s="53"/>
      <c r="OPW53" s="53"/>
      <c r="OPX53" s="53"/>
      <c r="OPY53" s="53"/>
      <c r="OPZ53" s="53"/>
      <c r="OQA53" s="53"/>
      <c r="OQB53" s="53"/>
      <c r="OQC53" s="53"/>
      <c r="OQD53" s="53"/>
      <c r="OQE53" s="53"/>
      <c r="OQF53" s="53"/>
      <c r="OQG53" s="53"/>
      <c r="OQH53" s="53"/>
      <c r="OQI53" s="53"/>
      <c r="OQJ53" s="53"/>
      <c r="OQK53" s="53"/>
      <c r="OQL53" s="53"/>
      <c r="OQM53" s="53"/>
      <c r="OQN53" s="53"/>
      <c r="OQO53" s="53"/>
      <c r="OQP53" s="53"/>
      <c r="OQQ53" s="53"/>
      <c r="OQR53" s="53"/>
      <c r="OQS53" s="53"/>
      <c r="OQT53" s="53"/>
      <c r="OQU53" s="53"/>
      <c r="OQV53" s="53"/>
      <c r="OQW53" s="53"/>
      <c r="OQX53" s="53"/>
      <c r="OQY53" s="53"/>
      <c r="OQZ53" s="53"/>
      <c r="ORA53" s="53"/>
      <c r="ORB53" s="53"/>
      <c r="ORC53" s="53"/>
      <c r="ORD53" s="53"/>
      <c r="ORE53" s="53"/>
      <c r="ORF53" s="53"/>
      <c r="ORG53" s="53"/>
      <c r="ORH53" s="53"/>
      <c r="ORI53" s="53"/>
      <c r="ORJ53" s="53"/>
      <c r="ORK53" s="53"/>
      <c r="ORL53" s="53"/>
      <c r="ORM53" s="53"/>
      <c r="ORN53" s="53"/>
      <c r="ORO53" s="53"/>
      <c r="ORP53" s="53"/>
      <c r="ORQ53" s="53"/>
      <c r="ORR53" s="53"/>
      <c r="ORS53" s="53"/>
      <c r="ORT53" s="53"/>
      <c r="ORU53" s="53"/>
      <c r="ORV53" s="53"/>
      <c r="ORW53" s="53"/>
      <c r="ORX53" s="53"/>
      <c r="ORY53" s="53"/>
      <c r="ORZ53" s="53"/>
      <c r="OSA53" s="53"/>
      <c r="OSB53" s="53"/>
      <c r="OSC53" s="53"/>
      <c r="OSD53" s="53"/>
      <c r="OSE53" s="53"/>
      <c r="OSF53" s="53"/>
      <c r="OSG53" s="53"/>
      <c r="OSH53" s="53"/>
      <c r="OSI53" s="53"/>
      <c r="OSJ53" s="53"/>
      <c r="OSK53" s="53"/>
      <c r="OSL53" s="53"/>
      <c r="OSM53" s="53"/>
      <c r="OSN53" s="53"/>
      <c r="OSO53" s="53"/>
      <c r="OSP53" s="53"/>
      <c r="OSQ53" s="53"/>
      <c r="OSR53" s="53"/>
      <c r="OSS53" s="53"/>
      <c r="OST53" s="53"/>
      <c r="OSU53" s="53"/>
      <c r="OSV53" s="53"/>
      <c r="OSW53" s="53"/>
      <c r="OSX53" s="53"/>
      <c r="OSY53" s="53"/>
      <c r="OSZ53" s="53"/>
      <c r="OTA53" s="53"/>
      <c r="OTB53" s="53"/>
      <c r="OTC53" s="53"/>
      <c r="OTD53" s="53"/>
      <c r="OTE53" s="53"/>
      <c r="OTF53" s="53"/>
      <c r="OTG53" s="53"/>
      <c r="OTH53" s="53"/>
      <c r="OTI53" s="53"/>
      <c r="OTJ53" s="53"/>
      <c r="OTK53" s="53"/>
      <c r="OTL53" s="53"/>
      <c r="OTM53" s="53"/>
      <c r="OTN53" s="53"/>
      <c r="OTO53" s="53"/>
      <c r="OTP53" s="53"/>
      <c r="OTQ53" s="53"/>
      <c r="OTR53" s="53"/>
      <c r="OTS53" s="53"/>
      <c r="OTT53" s="53"/>
      <c r="OTU53" s="53"/>
      <c r="OTV53" s="53"/>
      <c r="OTW53" s="53"/>
      <c r="OTX53" s="53"/>
      <c r="OTY53" s="53"/>
      <c r="OTZ53" s="53"/>
      <c r="OUA53" s="53"/>
      <c r="OUB53" s="53"/>
      <c r="OUC53" s="53"/>
      <c r="OUD53" s="53"/>
      <c r="OUE53" s="53"/>
      <c r="OUF53" s="53"/>
      <c r="OUG53" s="53"/>
      <c r="OUH53" s="53"/>
      <c r="OUI53" s="53"/>
      <c r="OUJ53" s="53"/>
      <c r="OUK53" s="53"/>
      <c r="OUL53" s="53"/>
      <c r="OUM53" s="53"/>
      <c r="OUN53" s="53"/>
      <c r="OUO53" s="53"/>
      <c r="OUP53" s="53"/>
      <c r="OUQ53" s="53"/>
      <c r="OUR53" s="53"/>
      <c r="OUS53" s="53"/>
      <c r="OUT53" s="53"/>
      <c r="OUU53" s="53"/>
      <c r="OUV53" s="53"/>
      <c r="OUW53" s="53"/>
      <c r="OUX53" s="53"/>
      <c r="OUY53" s="53"/>
      <c r="OUZ53" s="53"/>
      <c r="OVA53" s="53"/>
      <c r="OVB53" s="53"/>
      <c r="OVC53" s="53"/>
      <c r="OVD53" s="53"/>
      <c r="OVE53" s="53"/>
      <c r="OVF53" s="53"/>
      <c r="OVG53" s="53"/>
      <c r="OVH53" s="53"/>
      <c r="OVI53" s="53"/>
      <c r="OVJ53" s="53"/>
      <c r="OVK53" s="53"/>
      <c r="OVL53" s="53"/>
      <c r="OVM53" s="53"/>
      <c r="OVN53" s="53"/>
      <c r="OVO53" s="53"/>
      <c r="OVP53" s="53"/>
      <c r="OVQ53" s="53"/>
      <c r="OVR53" s="53"/>
      <c r="OVS53" s="53"/>
      <c r="OVT53" s="53"/>
      <c r="OVU53" s="53"/>
      <c r="OVV53" s="53"/>
      <c r="OVW53" s="53"/>
      <c r="OVX53" s="53"/>
      <c r="OVY53" s="53"/>
      <c r="OVZ53" s="53"/>
      <c r="OWA53" s="53"/>
      <c r="OWB53" s="53"/>
      <c r="OWC53" s="53"/>
      <c r="OWD53" s="53"/>
      <c r="OWE53" s="53"/>
      <c r="OWF53" s="53"/>
      <c r="OWG53" s="53"/>
      <c r="OWH53" s="53"/>
      <c r="OWI53" s="53"/>
      <c r="OWJ53" s="53"/>
      <c r="OWK53" s="53"/>
      <c r="OWL53" s="53"/>
      <c r="OWM53" s="53"/>
      <c r="OWN53" s="53"/>
      <c r="OWO53" s="53"/>
      <c r="OWP53" s="53"/>
      <c r="OWQ53" s="53"/>
      <c r="OWR53" s="53"/>
      <c r="OWS53" s="53"/>
      <c r="OWT53" s="53"/>
      <c r="OWU53" s="53"/>
      <c r="OWV53" s="53"/>
      <c r="OWW53" s="53"/>
      <c r="OWX53" s="53"/>
      <c r="OWY53" s="53"/>
      <c r="OWZ53" s="53"/>
      <c r="OXA53" s="53"/>
      <c r="OXB53" s="53"/>
      <c r="OXC53" s="53"/>
      <c r="OXD53" s="53"/>
      <c r="OXE53" s="53"/>
      <c r="OXF53" s="53"/>
      <c r="OXG53" s="53"/>
      <c r="OXH53" s="53"/>
      <c r="OXI53" s="53"/>
      <c r="OXJ53" s="53"/>
      <c r="OXK53" s="53"/>
      <c r="OXL53" s="53"/>
      <c r="OXM53" s="53"/>
      <c r="OXN53" s="53"/>
      <c r="OXO53" s="53"/>
      <c r="OXP53" s="53"/>
      <c r="OXQ53" s="53"/>
      <c r="OXR53" s="53"/>
      <c r="OXS53" s="53"/>
      <c r="OXT53" s="53"/>
      <c r="OXU53" s="53"/>
      <c r="OXV53" s="53"/>
      <c r="OXW53" s="53"/>
      <c r="OXX53" s="53"/>
      <c r="OXY53" s="53"/>
      <c r="OXZ53" s="53"/>
      <c r="OYA53" s="53"/>
      <c r="OYB53" s="53"/>
      <c r="OYC53" s="53"/>
      <c r="OYD53" s="53"/>
      <c r="OYE53" s="53"/>
      <c r="OYF53" s="53"/>
      <c r="OYG53" s="53"/>
      <c r="OYH53" s="53"/>
      <c r="OYI53" s="53"/>
      <c r="OYJ53" s="53"/>
      <c r="OYK53" s="53"/>
      <c r="OYL53" s="53"/>
      <c r="OYM53" s="53"/>
      <c r="OYN53" s="53"/>
      <c r="OYO53" s="53"/>
      <c r="OYP53" s="53"/>
      <c r="OYQ53" s="53"/>
      <c r="OYR53" s="53"/>
      <c r="OYS53" s="53"/>
      <c r="OYT53" s="53"/>
      <c r="OYU53" s="53"/>
      <c r="OYV53" s="53"/>
      <c r="OYW53" s="53"/>
      <c r="OYX53" s="53"/>
      <c r="OYY53" s="53"/>
      <c r="OYZ53" s="53"/>
      <c r="OZA53" s="53"/>
      <c r="OZB53" s="53"/>
      <c r="OZC53" s="53"/>
      <c r="OZD53" s="53"/>
      <c r="OZE53" s="53"/>
      <c r="OZF53" s="53"/>
      <c r="OZG53" s="53"/>
      <c r="OZH53" s="53"/>
      <c r="OZI53" s="53"/>
      <c r="OZJ53" s="53"/>
      <c r="OZK53" s="53"/>
      <c r="OZL53" s="53"/>
      <c r="OZM53" s="53"/>
      <c r="OZN53" s="53"/>
      <c r="OZO53" s="53"/>
      <c r="OZP53" s="53"/>
      <c r="OZQ53" s="53"/>
      <c r="OZR53" s="53"/>
      <c r="OZS53" s="53"/>
      <c r="OZT53" s="53"/>
      <c r="OZU53" s="53"/>
      <c r="OZV53" s="53"/>
      <c r="OZW53" s="53"/>
      <c r="OZX53" s="53"/>
      <c r="OZY53" s="53"/>
      <c r="OZZ53" s="53"/>
      <c r="PAA53" s="53"/>
      <c r="PAB53" s="53"/>
      <c r="PAC53" s="53"/>
      <c r="PAD53" s="53"/>
      <c r="PAE53" s="53"/>
      <c r="PAF53" s="53"/>
      <c r="PAG53" s="53"/>
      <c r="PAH53" s="53"/>
      <c r="PAI53" s="53"/>
      <c r="PAJ53" s="53"/>
      <c r="PAK53" s="53"/>
      <c r="PAL53" s="53"/>
      <c r="PAM53" s="53"/>
      <c r="PAN53" s="53"/>
      <c r="PAO53" s="53"/>
      <c r="PAP53" s="53"/>
      <c r="PAQ53" s="53"/>
      <c r="PAR53" s="53"/>
      <c r="PAS53" s="53"/>
      <c r="PAT53" s="53"/>
      <c r="PAU53" s="53"/>
      <c r="PAV53" s="53"/>
      <c r="PAW53" s="53"/>
      <c r="PAX53" s="53"/>
      <c r="PAY53" s="53"/>
      <c r="PAZ53" s="53"/>
      <c r="PBA53" s="53"/>
      <c r="PBB53" s="53"/>
      <c r="PBC53" s="53"/>
      <c r="PBD53" s="53"/>
      <c r="PBE53" s="53"/>
      <c r="PBF53" s="53"/>
      <c r="PBG53" s="53"/>
      <c r="PBH53" s="53"/>
      <c r="PBI53" s="53"/>
      <c r="PBJ53" s="53"/>
      <c r="PBK53" s="53"/>
      <c r="PBL53" s="53"/>
      <c r="PBM53" s="53"/>
      <c r="PBN53" s="53"/>
      <c r="PBO53" s="53"/>
      <c r="PBP53" s="53"/>
      <c r="PBQ53" s="53"/>
      <c r="PBR53" s="53"/>
      <c r="PBS53" s="53"/>
      <c r="PBT53" s="53"/>
      <c r="PBU53" s="53"/>
      <c r="PBV53" s="53"/>
      <c r="PBW53" s="53"/>
      <c r="PBX53" s="53"/>
      <c r="PBY53" s="53"/>
      <c r="PBZ53" s="53"/>
      <c r="PCA53" s="53"/>
      <c r="PCB53" s="53"/>
      <c r="PCC53" s="53"/>
      <c r="PCD53" s="53"/>
      <c r="PCE53" s="53"/>
      <c r="PCF53" s="53"/>
      <c r="PCG53" s="53"/>
      <c r="PCH53" s="53"/>
      <c r="PCI53" s="53"/>
      <c r="PCJ53" s="53"/>
      <c r="PCK53" s="53"/>
      <c r="PCL53" s="53"/>
      <c r="PCM53" s="53"/>
      <c r="PCN53" s="53"/>
      <c r="PCO53" s="53"/>
      <c r="PCP53" s="53"/>
      <c r="PCQ53" s="53"/>
      <c r="PCR53" s="53"/>
      <c r="PCS53" s="53"/>
      <c r="PCT53" s="53"/>
      <c r="PCU53" s="53"/>
      <c r="PCV53" s="53"/>
      <c r="PCW53" s="53"/>
      <c r="PCX53" s="53"/>
      <c r="PCY53" s="53"/>
      <c r="PCZ53" s="53"/>
      <c r="PDA53" s="53"/>
      <c r="PDB53" s="53"/>
      <c r="PDC53" s="53"/>
      <c r="PDD53" s="53"/>
      <c r="PDE53" s="53"/>
      <c r="PDF53" s="53"/>
      <c r="PDG53" s="53"/>
      <c r="PDH53" s="53"/>
      <c r="PDI53" s="53"/>
      <c r="PDJ53" s="53"/>
      <c r="PDK53" s="53"/>
      <c r="PDL53" s="53"/>
      <c r="PDM53" s="53"/>
      <c r="PDN53" s="53"/>
      <c r="PDO53" s="53"/>
      <c r="PDP53" s="53"/>
      <c r="PDQ53" s="53"/>
      <c r="PDR53" s="53"/>
      <c r="PDS53" s="53"/>
      <c r="PDT53" s="53"/>
      <c r="PDU53" s="53"/>
      <c r="PDV53" s="53"/>
      <c r="PDW53" s="53"/>
      <c r="PDX53" s="53"/>
      <c r="PDY53" s="53"/>
      <c r="PDZ53" s="53"/>
      <c r="PEA53" s="53"/>
      <c r="PEB53" s="53"/>
      <c r="PEC53" s="53"/>
      <c r="PED53" s="53"/>
      <c r="PEE53" s="53"/>
      <c r="PEF53" s="53"/>
      <c r="PEG53" s="53"/>
      <c r="PEH53" s="53"/>
      <c r="PEI53" s="53"/>
      <c r="PEJ53" s="53"/>
      <c r="PEK53" s="53"/>
      <c r="PEL53" s="53"/>
      <c r="PEM53" s="53"/>
      <c r="PEN53" s="53"/>
      <c r="PEO53" s="53"/>
      <c r="PEP53" s="53"/>
      <c r="PEQ53" s="53"/>
      <c r="PER53" s="53"/>
      <c r="PES53" s="53"/>
      <c r="PET53" s="53"/>
      <c r="PEU53" s="53"/>
      <c r="PEV53" s="53"/>
      <c r="PEW53" s="53"/>
      <c r="PEX53" s="53"/>
      <c r="PEY53" s="53"/>
      <c r="PEZ53" s="53"/>
      <c r="PFA53" s="53"/>
      <c r="PFB53" s="53"/>
      <c r="PFC53" s="53"/>
      <c r="PFD53" s="53"/>
      <c r="PFE53" s="53"/>
      <c r="PFF53" s="53"/>
      <c r="PFG53" s="53"/>
      <c r="PFH53" s="53"/>
      <c r="PFI53" s="53"/>
      <c r="PFJ53" s="53"/>
      <c r="PFK53" s="53"/>
      <c r="PFL53" s="53"/>
      <c r="PFM53" s="53"/>
      <c r="PFN53" s="53"/>
      <c r="PFO53" s="53"/>
      <c r="PFP53" s="53"/>
      <c r="PFQ53" s="53"/>
      <c r="PFR53" s="53"/>
      <c r="PFS53" s="53"/>
      <c r="PFT53" s="53"/>
      <c r="PFU53" s="53"/>
      <c r="PFV53" s="53"/>
      <c r="PFW53" s="53"/>
      <c r="PFX53" s="53"/>
      <c r="PFY53" s="53"/>
      <c r="PFZ53" s="53"/>
      <c r="PGA53" s="53"/>
      <c r="PGB53" s="53"/>
      <c r="PGC53" s="53"/>
      <c r="PGD53" s="53"/>
      <c r="PGE53" s="53"/>
      <c r="PGF53" s="53"/>
      <c r="PGG53" s="53"/>
      <c r="PGH53" s="53"/>
      <c r="PGI53" s="53"/>
      <c r="PGJ53" s="53"/>
      <c r="PGK53" s="53"/>
      <c r="PGL53" s="53"/>
      <c r="PGM53" s="53"/>
      <c r="PGN53" s="53"/>
      <c r="PGO53" s="53"/>
      <c r="PGP53" s="53"/>
      <c r="PGQ53" s="53"/>
      <c r="PGR53" s="53"/>
      <c r="PGS53" s="53"/>
      <c r="PGT53" s="53"/>
      <c r="PGU53" s="53"/>
      <c r="PGV53" s="53"/>
      <c r="PGW53" s="53"/>
      <c r="PGX53" s="53"/>
      <c r="PGY53" s="53"/>
      <c r="PGZ53" s="53"/>
      <c r="PHA53" s="53"/>
      <c r="PHB53" s="53"/>
      <c r="PHC53" s="53"/>
      <c r="PHD53" s="53"/>
      <c r="PHE53" s="53"/>
      <c r="PHF53" s="53"/>
      <c r="PHG53" s="53"/>
      <c r="PHH53" s="53"/>
      <c r="PHI53" s="53"/>
      <c r="PHJ53" s="53"/>
      <c r="PHK53" s="53"/>
      <c r="PHL53" s="53"/>
      <c r="PHM53" s="53"/>
      <c r="PHN53" s="53"/>
      <c r="PHO53" s="53"/>
      <c r="PHP53" s="53"/>
      <c r="PHQ53" s="53"/>
      <c r="PHR53" s="53"/>
      <c r="PHS53" s="53"/>
      <c r="PHT53" s="53"/>
      <c r="PHU53" s="53"/>
      <c r="PHV53" s="53"/>
      <c r="PHW53" s="53"/>
      <c r="PHX53" s="53"/>
      <c r="PHY53" s="53"/>
      <c r="PHZ53" s="53"/>
      <c r="PIA53" s="53"/>
      <c r="PIB53" s="53"/>
      <c r="PIC53" s="53"/>
      <c r="PID53" s="53"/>
      <c r="PIE53" s="53"/>
      <c r="PIF53" s="53"/>
      <c r="PIG53" s="53"/>
      <c r="PIH53" s="53"/>
      <c r="PII53" s="53"/>
      <c r="PIJ53" s="53"/>
      <c r="PIK53" s="53"/>
      <c r="PIL53" s="53"/>
      <c r="PIM53" s="53"/>
      <c r="PIN53" s="53"/>
      <c r="PIO53" s="53"/>
      <c r="PIP53" s="53"/>
      <c r="PIQ53" s="53"/>
      <c r="PIR53" s="53"/>
      <c r="PIS53" s="53"/>
      <c r="PIT53" s="53"/>
      <c r="PIU53" s="53"/>
      <c r="PIV53" s="53"/>
      <c r="PIW53" s="53"/>
      <c r="PIX53" s="53"/>
      <c r="PIY53" s="53"/>
      <c r="PIZ53" s="53"/>
      <c r="PJA53" s="53"/>
      <c r="PJB53" s="53"/>
      <c r="PJC53" s="53"/>
      <c r="PJD53" s="53"/>
      <c r="PJE53" s="53"/>
      <c r="PJF53" s="53"/>
      <c r="PJG53" s="53"/>
      <c r="PJH53" s="53"/>
      <c r="PJI53" s="53"/>
      <c r="PJJ53" s="53"/>
      <c r="PJK53" s="53"/>
      <c r="PJL53" s="53"/>
      <c r="PJM53" s="53"/>
      <c r="PJN53" s="53"/>
      <c r="PJO53" s="53"/>
      <c r="PJP53" s="53"/>
      <c r="PJQ53" s="53"/>
      <c r="PJR53" s="53"/>
      <c r="PJS53" s="53"/>
      <c r="PJT53" s="53"/>
      <c r="PJU53" s="53"/>
      <c r="PJV53" s="53"/>
      <c r="PJW53" s="53"/>
      <c r="PJX53" s="53"/>
      <c r="PJY53" s="53"/>
      <c r="PJZ53" s="53"/>
      <c r="PKA53" s="53"/>
      <c r="PKB53" s="53"/>
      <c r="PKC53" s="53"/>
      <c r="PKD53" s="53"/>
      <c r="PKE53" s="53"/>
      <c r="PKF53" s="53"/>
      <c r="PKG53" s="53"/>
      <c r="PKH53" s="53"/>
      <c r="PKI53" s="53"/>
      <c r="PKJ53" s="53"/>
      <c r="PKK53" s="53"/>
      <c r="PKL53" s="53"/>
      <c r="PKM53" s="53"/>
      <c r="PKN53" s="53"/>
      <c r="PKO53" s="53"/>
      <c r="PKP53" s="53"/>
      <c r="PKQ53" s="53"/>
      <c r="PKR53" s="53"/>
      <c r="PKS53" s="53"/>
      <c r="PKT53" s="53"/>
      <c r="PKU53" s="53"/>
      <c r="PKV53" s="53"/>
      <c r="PKW53" s="53"/>
      <c r="PKX53" s="53"/>
      <c r="PKY53" s="53"/>
      <c r="PKZ53" s="53"/>
      <c r="PLA53" s="53"/>
      <c r="PLB53" s="53"/>
      <c r="PLC53" s="53"/>
      <c r="PLD53" s="53"/>
      <c r="PLE53" s="53"/>
      <c r="PLF53" s="53"/>
      <c r="PLG53" s="53"/>
      <c r="PLH53" s="53"/>
      <c r="PLI53" s="53"/>
      <c r="PLJ53" s="53"/>
      <c r="PLK53" s="53"/>
      <c r="PLL53" s="53"/>
      <c r="PLM53" s="53"/>
      <c r="PLN53" s="53"/>
      <c r="PLO53" s="53"/>
      <c r="PLP53" s="53"/>
      <c r="PLQ53" s="53"/>
      <c r="PLR53" s="53"/>
      <c r="PLS53" s="53"/>
      <c r="PLT53" s="53"/>
      <c r="PLU53" s="53"/>
      <c r="PLV53" s="53"/>
      <c r="PLW53" s="53"/>
      <c r="PLX53" s="53"/>
      <c r="PLY53" s="53"/>
      <c r="PLZ53" s="53"/>
      <c r="PMA53" s="53"/>
      <c r="PMB53" s="53"/>
      <c r="PMC53" s="53"/>
      <c r="PMD53" s="53"/>
      <c r="PME53" s="53"/>
      <c r="PMF53" s="53"/>
      <c r="PMG53" s="53"/>
      <c r="PMH53" s="53"/>
      <c r="PMI53" s="53"/>
      <c r="PMJ53" s="53"/>
      <c r="PMK53" s="53"/>
      <c r="PML53" s="53"/>
      <c r="PMM53" s="53"/>
      <c r="PMN53" s="53"/>
      <c r="PMO53" s="53"/>
      <c r="PMP53" s="53"/>
      <c r="PMQ53" s="53"/>
      <c r="PMR53" s="53"/>
      <c r="PMS53" s="53"/>
      <c r="PMT53" s="53"/>
      <c r="PMU53" s="53"/>
      <c r="PMV53" s="53"/>
      <c r="PMW53" s="53"/>
      <c r="PMX53" s="53"/>
      <c r="PMY53" s="53"/>
      <c r="PMZ53" s="53"/>
      <c r="PNA53" s="53"/>
      <c r="PNB53" s="53"/>
      <c r="PNC53" s="53"/>
      <c r="PND53" s="53"/>
      <c r="PNE53" s="53"/>
      <c r="PNF53" s="53"/>
      <c r="PNG53" s="53"/>
      <c r="PNH53" s="53"/>
      <c r="PNI53" s="53"/>
      <c r="PNJ53" s="53"/>
      <c r="PNK53" s="53"/>
      <c r="PNL53" s="53"/>
      <c r="PNM53" s="53"/>
      <c r="PNN53" s="53"/>
      <c r="PNO53" s="53"/>
      <c r="PNP53" s="53"/>
      <c r="PNQ53" s="53"/>
      <c r="PNR53" s="53"/>
      <c r="PNS53" s="53"/>
      <c r="PNT53" s="53"/>
      <c r="PNU53" s="53"/>
      <c r="PNV53" s="53"/>
      <c r="PNW53" s="53"/>
      <c r="PNX53" s="53"/>
      <c r="PNY53" s="53"/>
      <c r="PNZ53" s="53"/>
      <c r="POA53" s="53"/>
      <c r="POB53" s="53"/>
      <c r="POC53" s="53"/>
      <c r="POD53" s="53"/>
      <c r="POE53" s="53"/>
      <c r="POF53" s="53"/>
      <c r="POG53" s="53"/>
      <c r="POH53" s="53"/>
      <c r="POI53" s="53"/>
      <c r="POJ53" s="53"/>
      <c r="POK53" s="53"/>
      <c r="POL53" s="53"/>
      <c r="POM53" s="53"/>
      <c r="PON53" s="53"/>
      <c r="POO53" s="53"/>
      <c r="POP53" s="53"/>
      <c r="POQ53" s="53"/>
      <c r="POR53" s="53"/>
      <c r="POS53" s="53"/>
      <c r="POT53" s="53"/>
      <c r="POU53" s="53"/>
      <c r="POV53" s="53"/>
      <c r="POW53" s="53"/>
      <c r="POX53" s="53"/>
      <c r="POY53" s="53"/>
      <c r="POZ53" s="53"/>
      <c r="PPA53" s="53"/>
      <c r="PPB53" s="53"/>
      <c r="PPC53" s="53"/>
      <c r="PPD53" s="53"/>
      <c r="PPE53" s="53"/>
      <c r="PPF53" s="53"/>
      <c r="PPG53" s="53"/>
      <c r="PPH53" s="53"/>
      <c r="PPI53" s="53"/>
      <c r="PPJ53" s="53"/>
      <c r="PPK53" s="53"/>
      <c r="PPL53" s="53"/>
      <c r="PPM53" s="53"/>
      <c r="PPN53" s="53"/>
      <c r="PPO53" s="53"/>
      <c r="PPP53" s="53"/>
      <c r="PPQ53" s="53"/>
      <c r="PPR53" s="53"/>
      <c r="PPS53" s="53"/>
      <c r="PPT53" s="53"/>
      <c r="PPU53" s="53"/>
      <c r="PPV53" s="53"/>
      <c r="PPW53" s="53"/>
      <c r="PPX53" s="53"/>
      <c r="PPY53" s="53"/>
      <c r="PPZ53" s="53"/>
      <c r="PQA53" s="53"/>
      <c r="PQB53" s="53"/>
      <c r="PQC53" s="53"/>
      <c r="PQD53" s="53"/>
      <c r="PQE53" s="53"/>
      <c r="PQF53" s="53"/>
      <c r="PQG53" s="53"/>
      <c r="PQH53" s="53"/>
      <c r="PQI53" s="53"/>
      <c r="PQJ53" s="53"/>
      <c r="PQK53" s="53"/>
      <c r="PQL53" s="53"/>
      <c r="PQM53" s="53"/>
      <c r="PQN53" s="53"/>
      <c r="PQO53" s="53"/>
      <c r="PQP53" s="53"/>
      <c r="PQQ53" s="53"/>
      <c r="PQR53" s="53"/>
      <c r="PQS53" s="53"/>
      <c r="PQT53" s="53"/>
      <c r="PQU53" s="53"/>
      <c r="PQV53" s="53"/>
      <c r="PQW53" s="53"/>
      <c r="PQX53" s="53"/>
      <c r="PQY53" s="53"/>
      <c r="PQZ53" s="53"/>
      <c r="PRA53" s="53"/>
      <c r="PRB53" s="53"/>
      <c r="PRC53" s="53"/>
      <c r="PRD53" s="53"/>
      <c r="PRE53" s="53"/>
      <c r="PRF53" s="53"/>
      <c r="PRG53" s="53"/>
      <c r="PRH53" s="53"/>
      <c r="PRI53" s="53"/>
      <c r="PRJ53" s="53"/>
      <c r="PRK53" s="53"/>
      <c r="PRL53" s="53"/>
      <c r="PRM53" s="53"/>
      <c r="PRN53" s="53"/>
      <c r="PRO53" s="53"/>
      <c r="PRP53" s="53"/>
      <c r="PRQ53" s="53"/>
      <c r="PRR53" s="53"/>
      <c r="PRS53" s="53"/>
      <c r="PRT53" s="53"/>
      <c r="PRU53" s="53"/>
      <c r="PRV53" s="53"/>
      <c r="PRW53" s="53"/>
      <c r="PRX53" s="53"/>
      <c r="PRY53" s="53"/>
      <c r="PRZ53" s="53"/>
      <c r="PSA53" s="53"/>
      <c r="PSB53" s="53"/>
      <c r="PSC53" s="53"/>
      <c r="PSD53" s="53"/>
      <c r="PSE53" s="53"/>
      <c r="PSF53" s="53"/>
      <c r="PSG53" s="53"/>
      <c r="PSH53" s="53"/>
      <c r="PSI53" s="53"/>
      <c r="PSJ53" s="53"/>
      <c r="PSK53" s="53"/>
      <c r="PSL53" s="53"/>
      <c r="PSM53" s="53"/>
      <c r="PSN53" s="53"/>
      <c r="PSO53" s="53"/>
      <c r="PSP53" s="53"/>
      <c r="PSQ53" s="53"/>
      <c r="PSR53" s="53"/>
      <c r="PSS53" s="53"/>
      <c r="PST53" s="53"/>
      <c r="PSU53" s="53"/>
      <c r="PSV53" s="53"/>
      <c r="PSW53" s="53"/>
      <c r="PSX53" s="53"/>
      <c r="PSY53" s="53"/>
      <c r="PSZ53" s="53"/>
      <c r="PTA53" s="53"/>
      <c r="PTB53" s="53"/>
      <c r="PTC53" s="53"/>
      <c r="PTD53" s="53"/>
      <c r="PTE53" s="53"/>
      <c r="PTF53" s="53"/>
      <c r="PTG53" s="53"/>
      <c r="PTH53" s="53"/>
      <c r="PTI53" s="53"/>
      <c r="PTJ53" s="53"/>
      <c r="PTK53" s="53"/>
      <c r="PTL53" s="53"/>
      <c r="PTM53" s="53"/>
      <c r="PTN53" s="53"/>
      <c r="PTO53" s="53"/>
      <c r="PTP53" s="53"/>
      <c r="PTQ53" s="53"/>
      <c r="PTR53" s="53"/>
      <c r="PTS53" s="53"/>
      <c r="PTT53" s="53"/>
      <c r="PTU53" s="53"/>
      <c r="PTV53" s="53"/>
      <c r="PTW53" s="53"/>
      <c r="PTX53" s="53"/>
      <c r="PTY53" s="53"/>
      <c r="PTZ53" s="53"/>
      <c r="PUA53" s="53"/>
      <c r="PUB53" s="53"/>
      <c r="PUC53" s="53"/>
      <c r="PUD53" s="53"/>
      <c r="PUE53" s="53"/>
      <c r="PUF53" s="53"/>
      <c r="PUG53" s="53"/>
      <c r="PUH53" s="53"/>
      <c r="PUI53" s="53"/>
      <c r="PUJ53" s="53"/>
      <c r="PUK53" s="53"/>
      <c r="PUL53" s="53"/>
      <c r="PUM53" s="53"/>
      <c r="PUN53" s="53"/>
      <c r="PUO53" s="53"/>
      <c r="PUP53" s="53"/>
      <c r="PUQ53" s="53"/>
      <c r="PUR53" s="53"/>
      <c r="PUS53" s="53"/>
      <c r="PUT53" s="53"/>
      <c r="PUU53" s="53"/>
      <c r="PUV53" s="53"/>
      <c r="PUW53" s="53"/>
      <c r="PUX53" s="53"/>
      <c r="PUY53" s="53"/>
      <c r="PUZ53" s="53"/>
      <c r="PVA53" s="53"/>
      <c r="PVB53" s="53"/>
      <c r="PVC53" s="53"/>
      <c r="PVD53" s="53"/>
      <c r="PVE53" s="53"/>
      <c r="PVF53" s="53"/>
      <c r="PVG53" s="53"/>
      <c r="PVH53" s="53"/>
      <c r="PVI53" s="53"/>
      <c r="PVJ53" s="53"/>
      <c r="PVK53" s="53"/>
      <c r="PVL53" s="53"/>
      <c r="PVM53" s="53"/>
      <c r="PVN53" s="53"/>
      <c r="PVO53" s="53"/>
      <c r="PVP53" s="53"/>
      <c r="PVQ53" s="53"/>
      <c r="PVR53" s="53"/>
      <c r="PVS53" s="53"/>
      <c r="PVT53" s="53"/>
      <c r="PVU53" s="53"/>
      <c r="PVV53" s="53"/>
      <c r="PVW53" s="53"/>
      <c r="PVX53" s="53"/>
      <c r="PVY53" s="53"/>
      <c r="PVZ53" s="53"/>
      <c r="PWA53" s="53"/>
      <c r="PWB53" s="53"/>
      <c r="PWC53" s="53"/>
      <c r="PWD53" s="53"/>
      <c r="PWE53" s="53"/>
      <c r="PWF53" s="53"/>
      <c r="PWG53" s="53"/>
      <c r="PWH53" s="53"/>
      <c r="PWI53" s="53"/>
      <c r="PWJ53" s="53"/>
      <c r="PWK53" s="53"/>
      <c r="PWL53" s="53"/>
      <c r="PWM53" s="53"/>
      <c r="PWN53" s="53"/>
      <c r="PWO53" s="53"/>
      <c r="PWP53" s="53"/>
      <c r="PWQ53" s="53"/>
      <c r="PWR53" s="53"/>
      <c r="PWS53" s="53"/>
      <c r="PWT53" s="53"/>
      <c r="PWU53" s="53"/>
      <c r="PWV53" s="53"/>
      <c r="PWW53" s="53"/>
      <c r="PWX53" s="53"/>
      <c r="PWY53" s="53"/>
      <c r="PWZ53" s="53"/>
      <c r="PXA53" s="53"/>
      <c r="PXB53" s="53"/>
      <c r="PXC53" s="53"/>
      <c r="PXD53" s="53"/>
      <c r="PXE53" s="53"/>
      <c r="PXF53" s="53"/>
      <c r="PXG53" s="53"/>
      <c r="PXH53" s="53"/>
      <c r="PXI53" s="53"/>
      <c r="PXJ53" s="53"/>
      <c r="PXK53" s="53"/>
      <c r="PXL53" s="53"/>
      <c r="PXM53" s="53"/>
      <c r="PXN53" s="53"/>
      <c r="PXO53" s="53"/>
      <c r="PXP53" s="53"/>
      <c r="PXQ53" s="53"/>
      <c r="PXR53" s="53"/>
      <c r="PXS53" s="53"/>
      <c r="PXT53" s="53"/>
      <c r="PXU53" s="53"/>
      <c r="PXV53" s="53"/>
      <c r="PXW53" s="53"/>
      <c r="PXX53" s="53"/>
      <c r="PXY53" s="53"/>
      <c r="PXZ53" s="53"/>
      <c r="PYA53" s="53"/>
      <c r="PYB53" s="53"/>
      <c r="PYC53" s="53"/>
      <c r="PYD53" s="53"/>
      <c r="PYE53" s="53"/>
      <c r="PYF53" s="53"/>
      <c r="PYG53" s="53"/>
      <c r="PYH53" s="53"/>
      <c r="PYI53" s="53"/>
      <c r="PYJ53" s="53"/>
      <c r="PYK53" s="53"/>
      <c r="PYL53" s="53"/>
      <c r="PYM53" s="53"/>
      <c r="PYN53" s="53"/>
      <c r="PYO53" s="53"/>
      <c r="PYP53" s="53"/>
      <c r="PYQ53" s="53"/>
      <c r="PYR53" s="53"/>
      <c r="PYS53" s="53"/>
      <c r="PYT53" s="53"/>
      <c r="PYU53" s="53"/>
      <c r="PYV53" s="53"/>
      <c r="PYW53" s="53"/>
      <c r="PYX53" s="53"/>
      <c r="PYY53" s="53"/>
      <c r="PYZ53" s="53"/>
      <c r="PZA53" s="53"/>
      <c r="PZB53" s="53"/>
      <c r="PZC53" s="53"/>
      <c r="PZD53" s="53"/>
      <c r="PZE53" s="53"/>
      <c r="PZF53" s="53"/>
      <c r="PZG53" s="53"/>
      <c r="PZH53" s="53"/>
      <c r="PZI53" s="53"/>
      <c r="PZJ53" s="53"/>
      <c r="PZK53" s="53"/>
      <c r="PZL53" s="53"/>
      <c r="PZM53" s="53"/>
      <c r="PZN53" s="53"/>
      <c r="PZO53" s="53"/>
      <c r="PZP53" s="53"/>
      <c r="PZQ53" s="53"/>
      <c r="PZR53" s="53"/>
      <c r="PZS53" s="53"/>
      <c r="PZT53" s="53"/>
      <c r="PZU53" s="53"/>
      <c r="PZV53" s="53"/>
      <c r="PZW53" s="53"/>
      <c r="PZX53" s="53"/>
      <c r="PZY53" s="53"/>
      <c r="PZZ53" s="53"/>
      <c r="QAA53" s="53"/>
      <c r="QAB53" s="53"/>
      <c r="QAC53" s="53"/>
      <c r="QAD53" s="53"/>
      <c r="QAE53" s="53"/>
      <c r="QAF53" s="53"/>
      <c r="QAG53" s="53"/>
      <c r="QAH53" s="53"/>
      <c r="QAI53" s="53"/>
      <c r="QAJ53" s="53"/>
      <c r="QAK53" s="53"/>
      <c r="QAL53" s="53"/>
      <c r="QAM53" s="53"/>
      <c r="QAN53" s="53"/>
      <c r="QAO53" s="53"/>
      <c r="QAP53" s="53"/>
      <c r="QAQ53" s="53"/>
      <c r="QAR53" s="53"/>
      <c r="QAS53" s="53"/>
      <c r="QAT53" s="53"/>
      <c r="QAU53" s="53"/>
      <c r="QAV53" s="53"/>
      <c r="QAW53" s="53"/>
      <c r="QAX53" s="53"/>
      <c r="QAY53" s="53"/>
      <c r="QAZ53" s="53"/>
      <c r="QBA53" s="53"/>
      <c r="QBB53" s="53"/>
      <c r="QBC53" s="53"/>
      <c r="QBD53" s="53"/>
      <c r="QBE53" s="53"/>
      <c r="QBF53" s="53"/>
      <c r="QBG53" s="53"/>
      <c r="QBH53" s="53"/>
      <c r="QBI53" s="53"/>
      <c r="QBJ53" s="53"/>
      <c r="QBK53" s="53"/>
      <c r="QBL53" s="53"/>
      <c r="QBM53" s="53"/>
      <c r="QBN53" s="53"/>
      <c r="QBO53" s="53"/>
      <c r="QBP53" s="53"/>
      <c r="QBQ53" s="53"/>
      <c r="QBR53" s="53"/>
      <c r="QBS53" s="53"/>
      <c r="QBT53" s="53"/>
      <c r="QBU53" s="53"/>
      <c r="QBV53" s="53"/>
      <c r="QBW53" s="53"/>
      <c r="QBX53" s="53"/>
      <c r="QBY53" s="53"/>
      <c r="QBZ53" s="53"/>
      <c r="QCA53" s="53"/>
      <c r="QCB53" s="53"/>
      <c r="QCC53" s="53"/>
      <c r="QCD53" s="53"/>
      <c r="QCE53" s="53"/>
      <c r="QCF53" s="53"/>
      <c r="QCG53" s="53"/>
      <c r="QCH53" s="53"/>
      <c r="QCI53" s="53"/>
      <c r="QCJ53" s="53"/>
      <c r="QCK53" s="53"/>
      <c r="QCL53" s="53"/>
      <c r="QCM53" s="53"/>
      <c r="QCN53" s="53"/>
      <c r="QCO53" s="53"/>
      <c r="QCP53" s="53"/>
      <c r="QCQ53" s="53"/>
      <c r="QCR53" s="53"/>
      <c r="QCS53" s="53"/>
      <c r="QCT53" s="53"/>
      <c r="QCU53" s="53"/>
      <c r="QCV53" s="53"/>
      <c r="QCW53" s="53"/>
      <c r="QCX53" s="53"/>
      <c r="QCY53" s="53"/>
      <c r="QCZ53" s="53"/>
      <c r="QDA53" s="53"/>
      <c r="QDB53" s="53"/>
      <c r="QDC53" s="53"/>
      <c r="QDD53" s="53"/>
      <c r="QDE53" s="53"/>
      <c r="QDF53" s="53"/>
      <c r="QDG53" s="53"/>
      <c r="QDH53" s="53"/>
      <c r="QDI53" s="53"/>
      <c r="QDJ53" s="53"/>
      <c r="QDK53" s="53"/>
      <c r="QDL53" s="53"/>
      <c r="QDM53" s="53"/>
      <c r="QDN53" s="53"/>
      <c r="QDO53" s="53"/>
      <c r="QDP53" s="53"/>
      <c r="QDQ53" s="53"/>
      <c r="QDR53" s="53"/>
      <c r="QDS53" s="53"/>
      <c r="QDT53" s="53"/>
      <c r="QDU53" s="53"/>
      <c r="QDV53" s="53"/>
      <c r="QDW53" s="53"/>
      <c r="QDX53" s="53"/>
      <c r="QDY53" s="53"/>
      <c r="QDZ53" s="53"/>
      <c r="QEA53" s="53"/>
      <c r="QEB53" s="53"/>
      <c r="QEC53" s="53"/>
      <c r="QED53" s="53"/>
      <c r="QEE53" s="53"/>
      <c r="QEF53" s="53"/>
      <c r="QEG53" s="53"/>
      <c r="QEH53" s="53"/>
      <c r="QEI53" s="53"/>
      <c r="QEJ53" s="53"/>
      <c r="QEK53" s="53"/>
      <c r="QEL53" s="53"/>
      <c r="QEM53" s="53"/>
      <c r="QEN53" s="53"/>
      <c r="QEO53" s="53"/>
      <c r="QEP53" s="53"/>
      <c r="QEQ53" s="53"/>
      <c r="QER53" s="53"/>
      <c r="QES53" s="53"/>
      <c r="QET53" s="53"/>
      <c r="QEU53" s="53"/>
      <c r="QEV53" s="53"/>
      <c r="QEW53" s="53"/>
      <c r="QEX53" s="53"/>
      <c r="QEY53" s="53"/>
      <c r="QEZ53" s="53"/>
      <c r="QFA53" s="53"/>
      <c r="QFB53" s="53"/>
      <c r="QFC53" s="53"/>
      <c r="QFD53" s="53"/>
      <c r="QFE53" s="53"/>
      <c r="QFF53" s="53"/>
      <c r="QFG53" s="53"/>
      <c r="QFH53" s="53"/>
      <c r="QFI53" s="53"/>
      <c r="QFJ53" s="53"/>
      <c r="QFK53" s="53"/>
      <c r="QFL53" s="53"/>
      <c r="QFM53" s="53"/>
      <c r="QFN53" s="53"/>
      <c r="QFO53" s="53"/>
      <c r="QFP53" s="53"/>
      <c r="QFQ53" s="53"/>
      <c r="QFR53" s="53"/>
      <c r="QFS53" s="53"/>
      <c r="QFT53" s="53"/>
      <c r="QFU53" s="53"/>
      <c r="QFV53" s="53"/>
      <c r="QFW53" s="53"/>
      <c r="QFX53" s="53"/>
      <c r="QFY53" s="53"/>
      <c r="QFZ53" s="53"/>
      <c r="QGA53" s="53"/>
      <c r="QGB53" s="53"/>
      <c r="QGC53" s="53"/>
      <c r="QGD53" s="53"/>
      <c r="QGE53" s="53"/>
      <c r="QGF53" s="53"/>
      <c r="QGG53" s="53"/>
      <c r="QGH53" s="53"/>
      <c r="QGI53" s="53"/>
      <c r="QGJ53" s="53"/>
      <c r="QGK53" s="53"/>
      <c r="QGL53" s="53"/>
      <c r="QGM53" s="53"/>
      <c r="QGN53" s="53"/>
      <c r="QGO53" s="53"/>
      <c r="QGP53" s="53"/>
      <c r="QGQ53" s="53"/>
      <c r="QGR53" s="53"/>
      <c r="QGS53" s="53"/>
      <c r="QGT53" s="53"/>
      <c r="QGU53" s="53"/>
      <c r="QGV53" s="53"/>
      <c r="QGW53" s="53"/>
      <c r="QGX53" s="53"/>
      <c r="QGY53" s="53"/>
      <c r="QGZ53" s="53"/>
      <c r="QHA53" s="53"/>
      <c r="QHB53" s="53"/>
      <c r="QHC53" s="53"/>
      <c r="QHD53" s="53"/>
      <c r="QHE53" s="53"/>
      <c r="QHF53" s="53"/>
      <c r="QHG53" s="53"/>
      <c r="QHH53" s="53"/>
      <c r="QHI53" s="53"/>
      <c r="QHJ53" s="53"/>
      <c r="QHK53" s="53"/>
      <c r="QHL53" s="53"/>
      <c r="QHM53" s="53"/>
      <c r="QHN53" s="53"/>
      <c r="QHO53" s="53"/>
      <c r="QHP53" s="53"/>
      <c r="QHQ53" s="53"/>
      <c r="QHR53" s="53"/>
      <c r="QHS53" s="53"/>
      <c r="QHT53" s="53"/>
      <c r="QHU53" s="53"/>
      <c r="QHV53" s="53"/>
      <c r="QHW53" s="53"/>
      <c r="QHX53" s="53"/>
      <c r="QHY53" s="53"/>
      <c r="QHZ53" s="53"/>
      <c r="QIA53" s="53"/>
      <c r="QIB53" s="53"/>
      <c r="QIC53" s="53"/>
      <c r="QID53" s="53"/>
      <c r="QIE53" s="53"/>
      <c r="QIF53" s="53"/>
      <c r="QIG53" s="53"/>
      <c r="QIH53" s="53"/>
      <c r="QII53" s="53"/>
      <c r="QIJ53" s="53"/>
      <c r="QIK53" s="53"/>
      <c r="QIL53" s="53"/>
      <c r="QIM53" s="53"/>
      <c r="QIN53" s="53"/>
      <c r="QIO53" s="53"/>
      <c r="QIP53" s="53"/>
      <c r="QIQ53" s="53"/>
      <c r="QIR53" s="53"/>
      <c r="QIS53" s="53"/>
      <c r="QIT53" s="53"/>
      <c r="QIU53" s="53"/>
      <c r="QIV53" s="53"/>
      <c r="QIW53" s="53"/>
      <c r="QIX53" s="53"/>
      <c r="QIY53" s="53"/>
      <c r="QIZ53" s="53"/>
      <c r="QJA53" s="53"/>
      <c r="QJB53" s="53"/>
      <c r="QJC53" s="53"/>
      <c r="QJD53" s="53"/>
      <c r="QJE53" s="53"/>
      <c r="QJF53" s="53"/>
      <c r="QJG53" s="53"/>
      <c r="QJH53" s="53"/>
      <c r="QJI53" s="53"/>
      <c r="QJJ53" s="53"/>
      <c r="QJK53" s="53"/>
      <c r="QJL53" s="53"/>
      <c r="QJM53" s="53"/>
      <c r="QJN53" s="53"/>
      <c r="QJO53" s="53"/>
      <c r="QJP53" s="53"/>
      <c r="QJQ53" s="53"/>
      <c r="QJR53" s="53"/>
      <c r="QJS53" s="53"/>
      <c r="QJT53" s="53"/>
      <c r="QJU53" s="53"/>
      <c r="QJV53" s="53"/>
      <c r="QJW53" s="53"/>
      <c r="QJX53" s="53"/>
      <c r="QJY53" s="53"/>
      <c r="QJZ53" s="53"/>
      <c r="QKA53" s="53"/>
      <c r="QKB53" s="53"/>
      <c r="QKC53" s="53"/>
      <c r="QKD53" s="53"/>
      <c r="QKE53" s="53"/>
      <c r="QKF53" s="53"/>
      <c r="QKG53" s="53"/>
      <c r="QKH53" s="53"/>
      <c r="QKI53" s="53"/>
      <c r="QKJ53" s="53"/>
      <c r="QKK53" s="53"/>
      <c r="QKL53" s="53"/>
      <c r="QKM53" s="53"/>
      <c r="QKN53" s="53"/>
      <c r="QKO53" s="53"/>
      <c r="QKP53" s="53"/>
      <c r="QKQ53" s="53"/>
      <c r="QKR53" s="53"/>
      <c r="QKS53" s="53"/>
      <c r="QKT53" s="53"/>
      <c r="QKU53" s="53"/>
      <c r="QKV53" s="53"/>
      <c r="QKW53" s="53"/>
      <c r="QKX53" s="53"/>
      <c r="QKY53" s="53"/>
      <c r="QKZ53" s="53"/>
      <c r="QLA53" s="53"/>
      <c r="QLB53" s="53"/>
      <c r="QLC53" s="53"/>
      <c r="QLD53" s="53"/>
      <c r="QLE53" s="53"/>
      <c r="QLF53" s="53"/>
      <c r="QLG53" s="53"/>
      <c r="QLH53" s="53"/>
      <c r="QLI53" s="53"/>
      <c r="QLJ53" s="53"/>
      <c r="QLK53" s="53"/>
      <c r="QLL53" s="53"/>
      <c r="QLM53" s="53"/>
      <c r="QLN53" s="53"/>
      <c r="QLO53" s="53"/>
      <c r="QLP53" s="53"/>
      <c r="QLQ53" s="53"/>
      <c r="QLR53" s="53"/>
      <c r="QLS53" s="53"/>
      <c r="QLT53" s="53"/>
      <c r="QLU53" s="53"/>
      <c r="QLV53" s="53"/>
      <c r="QLW53" s="53"/>
      <c r="QLX53" s="53"/>
      <c r="QLY53" s="53"/>
      <c r="QLZ53" s="53"/>
      <c r="QMA53" s="53"/>
      <c r="QMB53" s="53"/>
      <c r="QMC53" s="53"/>
      <c r="QMD53" s="53"/>
      <c r="QME53" s="53"/>
      <c r="QMF53" s="53"/>
      <c r="QMG53" s="53"/>
      <c r="QMH53" s="53"/>
      <c r="QMI53" s="53"/>
      <c r="QMJ53" s="53"/>
      <c r="QMK53" s="53"/>
      <c r="QML53" s="53"/>
      <c r="QMM53" s="53"/>
      <c r="QMN53" s="53"/>
      <c r="QMO53" s="53"/>
      <c r="QMP53" s="53"/>
      <c r="QMQ53" s="53"/>
      <c r="QMR53" s="53"/>
      <c r="QMS53" s="53"/>
      <c r="QMT53" s="53"/>
      <c r="QMU53" s="53"/>
      <c r="QMV53" s="53"/>
      <c r="QMW53" s="53"/>
      <c r="QMX53" s="53"/>
      <c r="QMY53" s="53"/>
      <c r="QMZ53" s="53"/>
      <c r="QNA53" s="53"/>
      <c r="QNB53" s="53"/>
      <c r="QNC53" s="53"/>
      <c r="QND53" s="53"/>
      <c r="QNE53" s="53"/>
      <c r="QNF53" s="53"/>
      <c r="QNG53" s="53"/>
      <c r="QNH53" s="53"/>
      <c r="QNI53" s="53"/>
      <c r="QNJ53" s="53"/>
      <c r="QNK53" s="53"/>
      <c r="QNL53" s="53"/>
      <c r="QNM53" s="53"/>
      <c r="QNN53" s="53"/>
      <c r="QNO53" s="53"/>
      <c r="QNP53" s="53"/>
      <c r="QNQ53" s="53"/>
      <c r="QNR53" s="53"/>
      <c r="QNS53" s="53"/>
      <c r="QNT53" s="53"/>
      <c r="QNU53" s="53"/>
      <c r="QNV53" s="53"/>
      <c r="QNW53" s="53"/>
      <c r="QNX53" s="53"/>
      <c r="QNY53" s="53"/>
      <c r="QNZ53" s="53"/>
      <c r="QOA53" s="53"/>
      <c r="QOB53" s="53"/>
      <c r="QOC53" s="53"/>
      <c r="QOD53" s="53"/>
      <c r="QOE53" s="53"/>
      <c r="QOF53" s="53"/>
      <c r="QOG53" s="53"/>
      <c r="QOH53" s="53"/>
      <c r="QOI53" s="53"/>
      <c r="QOJ53" s="53"/>
      <c r="QOK53" s="53"/>
      <c r="QOL53" s="53"/>
      <c r="QOM53" s="53"/>
      <c r="QON53" s="53"/>
      <c r="QOO53" s="53"/>
      <c r="QOP53" s="53"/>
      <c r="QOQ53" s="53"/>
      <c r="QOR53" s="53"/>
      <c r="QOS53" s="53"/>
      <c r="QOT53" s="53"/>
      <c r="QOU53" s="53"/>
      <c r="QOV53" s="53"/>
      <c r="QOW53" s="53"/>
      <c r="QOX53" s="53"/>
      <c r="QOY53" s="53"/>
      <c r="QOZ53" s="53"/>
      <c r="QPA53" s="53"/>
      <c r="QPB53" s="53"/>
      <c r="QPC53" s="53"/>
      <c r="QPD53" s="53"/>
      <c r="QPE53" s="53"/>
      <c r="QPF53" s="53"/>
      <c r="QPG53" s="53"/>
      <c r="QPH53" s="53"/>
      <c r="QPI53" s="53"/>
      <c r="QPJ53" s="53"/>
      <c r="QPK53" s="53"/>
      <c r="QPL53" s="53"/>
      <c r="QPM53" s="53"/>
      <c r="QPN53" s="53"/>
      <c r="QPO53" s="53"/>
      <c r="QPP53" s="53"/>
      <c r="QPQ53" s="53"/>
      <c r="QPR53" s="53"/>
      <c r="QPS53" s="53"/>
      <c r="QPT53" s="53"/>
      <c r="QPU53" s="53"/>
      <c r="QPV53" s="53"/>
      <c r="QPW53" s="53"/>
      <c r="QPX53" s="53"/>
      <c r="QPY53" s="53"/>
      <c r="QPZ53" s="53"/>
      <c r="QQA53" s="53"/>
      <c r="QQB53" s="53"/>
      <c r="QQC53" s="53"/>
      <c r="QQD53" s="53"/>
      <c r="QQE53" s="53"/>
      <c r="QQF53" s="53"/>
      <c r="QQG53" s="53"/>
      <c r="QQH53" s="53"/>
      <c r="QQI53" s="53"/>
      <c r="QQJ53" s="53"/>
      <c r="QQK53" s="53"/>
      <c r="QQL53" s="53"/>
      <c r="QQM53" s="53"/>
      <c r="QQN53" s="53"/>
      <c r="QQO53" s="53"/>
      <c r="QQP53" s="53"/>
      <c r="QQQ53" s="53"/>
      <c r="QQR53" s="53"/>
      <c r="QQS53" s="53"/>
      <c r="QQT53" s="53"/>
      <c r="QQU53" s="53"/>
      <c r="QQV53" s="53"/>
      <c r="QQW53" s="53"/>
      <c r="QQX53" s="53"/>
      <c r="QQY53" s="53"/>
      <c r="QQZ53" s="53"/>
      <c r="QRA53" s="53"/>
      <c r="QRB53" s="53"/>
      <c r="QRC53" s="53"/>
      <c r="QRD53" s="53"/>
      <c r="QRE53" s="53"/>
      <c r="QRF53" s="53"/>
      <c r="QRG53" s="53"/>
      <c r="QRH53" s="53"/>
      <c r="QRI53" s="53"/>
      <c r="QRJ53" s="53"/>
      <c r="QRK53" s="53"/>
      <c r="QRL53" s="53"/>
      <c r="QRM53" s="53"/>
      <c r="QRN53" s="53"/>
      <c r="QRO53" s="53"/>
      <c r="QRP53" s="53"/>
      <c r="QRQ53" s="53"/>
      <c r="QRR53" s="53"/>
      <c r="QRS53" s="53"/>
      <c r="QRT53" s="53"/>
      <c r="QRU53" s="53"/>
      <c r="QRV53" s="53"/>
      <c r="QRW53" s="53"/>
      <c r="QRX53" s="53"/>
      <c r="QRY53" s="53"/>
      <c r="QRZ53" s="53"/>
      <c r="QSA53" s="53"/>
      <c r="QSB53" s="53"/>
      <c r="QSC53" s="53"/>
      <c r="QSD53" s="53"/>
      <c r="QSE53" s="53"/>
      <c r="QSF53" s="53"/>
      <c r="QSG53" s="53"/>
      <c r="QSH53" s="53"/>
      <c r="QSI53" s="53"/>
      <c r="QSJ53" s="53"/>
      <c r="QSK53" s="53"/>
      <c r="QSL53" s="53"/>
      <c r="QSM53" s="53"/>
      <c r="QSN53" s="53"/>
      <c r="QSO53" s="53"/>
      <c r="QSP53" s="53"/>
      <c r="QSQ53" s="53"/>
      <c r="QSR53" s="53"/>
      <c r="QSS53" s="53"/>
      <c r="QST53" s="53"/>
      <c r="QSU53" s="53"/>
      <c r="QSV53" s="53"/>
      <c r="QSW53" s="53"/>
      <c r="QSX53" s="53"/>
      <c r="QSY53" s="53"/>
      <c r="QSZ53" s="53"/>
      <c r="QTA53" s="53"/>
      <c r="QTB53" s="53"/>
      <c r="QTC53" s="53"/>
      <c r="QTD53" s="53"/>
      <c r="QTE53" s="53"/>
      <c r="QTF53" s="53"/>
      <c r="QTG53" s="53"/>
      <c r="QTH53" s="53"/>
      <c r="QTI53" s="53"/>
      <c r="QTJ53" s="53"/>
      <c r="QTK53" s="53"/>
      <c r="QTL53" s="53"/>
      <c r="QTM53" s="53"/>
      <c r="QTN53" s="53"/>
      <c r="QTO53" s="53"/>
      <c r="QTP53" s="53"/>
      <c r="QTQ53" s="53"/>
      <c r="QTR53" s="53"/>
      <c r="QTS53" s="53"/>
      <c r="QTT53" s="53"/>
      <c r="QTU53" s="53"/>
      <c r="QTV53" s="53"/>
      <c r="QTW53" s="53"/>
      <c r="QTX53" s="53"/>
      <c r="QTY53" s="53"/>
      <c r="QTZ53" s="53"/>
      <c r="QUA53" s="53"/>
      <c r="QUB53" s="53"/>
      <c r="QUC53" s="53"/>
      <c r="QUD53" s="53"/>
      <c r="QUE53" s="53"/>
      <c r="QUF53" s="53"/>
      <c r="QUG53" s="53"/>
      <c r="QUH53" s="53"/>
      <c r="QUI53" s="53"/>
      <c r="QUJ53" s="53"/>
      <c r="QUK53" s="53"/>
      <c r="QUL53" s="53"/>
      <c r="QUM53" s="53"/>
      <c r="QUN53" s="53"/>
      <c r="QUO53" s="53"/>
      <c r="QUP53" s="53"/>
      <c r="QUQ53" s="53"/>
      <c r="QUR53" s="53"/>
      <c r="QUS53" s="53"/>
      <c r="QUT53" s="53"/>
      <c r="QUU53" s="53"/>
      <c r="QUV53" s="53"/>
      <c r="QUW53" s="53"/>
      <c r="QUX53" s="53"/>
      <c r="QUY53" s="53"/>
      <c r="QUZ53" s="53"/>
      <c r="QVA53" s="53"/>
      <c r="QVB53" s="53"/>
      <c r="QVC53" s="53"/>
      <c r="QVD53" s="53"/>
      <c r="QVE53" s="53"/>
      <c r="QVF53" s="53"/>
      <c r="QVG53" s="53"/>
      <c r="QVH53" s="53"/>
      <c r="QVI53" s="53"/>
      <c r="QVJ53" s="53"/>
      <c r="QVK53" s="53"/>
      <c r="QVL53" s="53"/>
      <c r="QVM53" s="53"/>
      <c r="QVN53" s="53"/>
      <c r="QVO53" s="53"/>
      <c r="QVP53" s="53"/>
      <c r="QVQ53" s="53"/>
      <c r="QVR53" s="53"/>
      <c r="QVS53" s="53"/>
      <c r="QVT53" s="53"/>
      <c r="QVU53" s="53"/>
      <c r="QVV53" s="53"/>
      <c r="QVW53" s="53"/>
      <c r="QVX53" s="53"/>
      <c r="QVY53" s="53"/>
      <c r="QVZ53" s="53"/>
      <c r="QWA53" s="53"/>
      <c r="QWB53" s="53"/>
      <c r="QWC53" s="53"/>
      <c r="QWD53" s="53"/>
      <c r="QWE53" s="53"/>
      <c r="QWF53" s="53"/>
      <c r="QWG53" s="53"/>
      <c r="QWH53" s="53"/>
      <c r="QWI53" s="53"/>
      <c r="QWJ53" s="53"/>
      <c r="QWK53" s="53"/>
      <c r="QWL53" s="53"/>
      <c r="QWM53" s="53"/>
      <c r="QWN53" s="53"/>
      <c r="QWO53" s="53"/>
      <c r="QWP53" s="53"/>
      <c r="QWQ53" s="53"/>
      <c r="QWR53" s="53"/>
      <c r="QWS53" s="53"/>
      <c r="QWT53" s="53"/>
      <c r="QWU53" s="53"/>
      <c r="QWV53" s="53"/>
      <c r="QWW53" s="53"/>
      <c r="QWX53" s="53"/>
      <c r="QWY53" s="53"/>
      <c r="QWZ53" s="53"/>
      <c r="QXA53" s="53"/>
      <c r="QXB53" s="53"/>
      <c r="QXC53" s="53"/>
      <c r="QXD53" s="53"/>
      <c r="QXE53" s="53"/>
      <c r="QXF53" s="53"/>
      <c r="QXG53" s="53"/>
      <c r="QXH53" s="53"/>
      <c r="QXI53" s="53"/>
      <c r="QXJ53" s="53"/>
      <c r="QXK53" s="53"/>
      <c r="QXL53" s="53"/>
      <c r="QXM53" s="53"/>
      <c r="QXN53" s="53"/>
      <c r="QXO53" s="53"/>
      <c r="QXP53" s="53"/>
      <c r="QXQ53" s="53"/>
      <c r="QXR53" s="53"/>
      <c r="QXS53" s="53"/>
      <c r="QXT53" s="53"/>
      <c r="QXU53" s="53"/>
      <c r="QXV53" s="53"/>
      <c r="QXW53" s="53"/>
      <c r="QXX53" s="53"/>
      <c r="QXY53" s="53"/>
      <c r="QXZ53" s="53"/>
      <c r="QYA53" s="53"/>
      <c r="QYB53" s="53"/>
      <c r="QYC53" s="53"/>
      <c r="QYD53" s="53"/>
      <c r="QYE53" s="53"/>
      <c r="QYF53" s="53"/>
      <c r="QYG53" s="53"/>
      <c r="QYH53" s="53"/>
      <c r="QYI53" s="53"/>
      <c r="QYJ53" s="53"/>
      <c r="QYK53" s="53"/>
      <c r="QYL53" s="53"/>
      <c r="QYM53" s="53"/>
      <c r="QYN53" s="53"/>
      <c r="QYO53" s="53"/>
      <c r="QYP53" s="53"/>
      <c r="QYQ53" s="53"/>
      <c r="QYR53" s="53"/>
      <c r="QYS53" s="53"/>
      <c r="QYT53" s="53"/>
      <c r="QYU53" s="53"/>
      <c r="QYV53" s="53"/>
      <c r="QYW53" s="53"/>
      <c r="QYX53" s="53"/>
      <c r="QYY53" s="53"/>
      <c r="QYZ53" s="53"/>
      <c r="QZA53" s="53"/>
      <c r="QZB53" s="53"/>
      <c r="QZC53" s="53"/>
      <c r="QZD53" s="53"/>
      <c r="QZE53" s="53"/>
      <c r="QZF53" s="53"/>
      <c r="QZG53" s="53"/>
      <c r="QZH53" s="53"/>
      <c r="QZI53" s="53"/>
      <c r="QZJ53" s="53"/>
      <c r="QZK53" s="53"/>
      <c r="QZL53" s="53"/>
      <c r="QZM53" s="53"/>
      <c r="QZN53" s="53"/>
      <c r="QZO53" s="53"/>
      <c r="QZP53" s="53"/>
      <c r="QZQ53" s="53"/>
      <c r="QZR53" s="53"/>
      <c r="QZS53" s="53"/>
      <c r="QZT53" s="53"/>
      <c r="QZU53" s="53"/>
      <c r="QZV53" s="53"/>
      <c r="QZW53" s="53"/>
      <c r="QZX53" s="53"/>
      <c r="QZY53" s="53"/>
      <c r="QZZ53" s="53"/>
      <c r="RAA53" s="53"/>
      <c r="RAB53" s="53"/>
      <c r="RAC53" s="53"/>
      <c r="RAD53" s="53"/>
      <c r="RAE53" s="53"/>
      <c r="RAF53" s="53"/>
      <c r="RAG53" s="53"/>
      <c r="RAH53" s="53"/>
      <c r="RAI53" s="53"/>
      <c r="RAJ53" s="53"/>
      <c r="RAK53" s="53"/>
      <c r="RAL53" s="53"/>
      <c r="RAM53" s="53"/>
      <c r="RAN53" s="53"/>
      <c r="RAO53" s="53"/>
      <c r="RAP53" s="53"/>
      <c r="RAQ53" s="53"/>
      <c r="RAR53" s="53"/>
      <c r="RAS53" s="53"/>
      <c r="RAT53" s="53"/>
      <c r="RAU53" s="53"/>
      <c r="RAV53" s="53"/>
      <c r="RAW53" s="53"/>
      <c r="RAX53" s="53"/>
      <c r="RAY53" s="53"/>
      <c r="RAZ53" s="53"/>
      <c r="RBA53" s="53"/>
      <c r="RBB53" s="53"/>
      <c r="RBC53" s="53"/>
      <c r="RBD53" s="53"/>
      <c r="RBE53" s="53"/>
      <c r="RBF53" s="53"/>
      <c r="RBG53" s="53"/>
      <c r="RBH53" s="53"/>
      <c r="RBI53" s="53"/>
      <c r="RBJ53" s="53"/>
      <c r="RBK53" s="53"/>
      <c r="RBL53" s="53"/>
      <c r="RBM53" s="53"/>
      <c r="RBN53" s="53"/>
      <c r="RBO53" s="53"/>
      <c r="RBP53" s="53"/>
      <c r="RBQ53" s="53"/>
      <c r="RBR53" s="53"/>
      <c r="RBS53" s="53"/>
      <c r="RBT53" s="53"/>
      <c r="RBU53" s="53"/>
      <c r="RBV53" s="53"/>
      <c r="RBW53" s="53"/>
      <c r="RBX53" s="53"/>
      <c r="RBY53" s="53"/>
      <c r="RBZ53" s="53"/>
      <c r="RCA53" s="53"/>
      <c r="RCB53" s="53"/>
      <c r="RCC53" s="53"/>
      <c r="RCD53" s="53"/>
      <c r="RCE53" s="53"/>
      <c r="RCF53" s="53"/>
      <c r="RCG53" s="53"/>
      <c r="RCH53" s="53"/>
      <c r="RCI53" s="53"/>
      <c r="RCJ53" s="53"/>
      <c r="RCK53" s="53"/>
      <c r="RCL53" s="53"/>
      <c r="RCM53" s="53"/>
      <c r="RCN53" s="53"/>
      <c r="RCO53" s="53"/>
      <c r="RCP53" s="53"/>
      <c r="RCQ53" s="53"/>
      <c r="RCR53" s="53"/>
      <c r="RCS53" s="53"/>
      <c r="RCT53" s="53"/>
      <c r="RCU53" s="53"/>
      <c r="RCV53" s="53"/>
      <c r="RCW53" s="53"/>
      <c r="RCX53" s="53"/>
      <c r="RCY53" s="53"/>
      <c r="RCZ53" s="53"/>
      <c r="RDA53" s="53"/>
      <c r="RDB53" s="53"/>
      <c r="RDC53" s="53"/>
      <c r="RDD53" s="53"/>
      <c r="RDE53" s="53"/>
      <c r="RDF53" s="53"/>
      <c r="RDG53" s="53"/>
      <c r="RDH53" s="53"/>
      <c r="RDI53" s="53"/>
      <c r="RDJ53" s="53"/>
      <c r="RDK53" s="53"/>
      <c r="RDL53" s="53"/>
      <c r="RDM53" s="53"/>
      <c r="RDN53" s="53"/>
      <c r="RDO53" s="53"/>
      <c r="RDP53" s="53"/>
      <c r="RDQ53" s="53"/>
      <c r="RDR53" s="53"/>
      <c r="RDS53" s="53"/>
      <c r="RDT53" s="53"/>
      <c r="RDU53" s="53"/>
      <c r="RDV53" s="53"/>
      <c r="RDW53" s="53"/>
      <c r="RDX53" s="53"/>
      <c r="RDY53" s="53"/>
      <c r="RDZ53" s="53"/>
      <c r="REA53" s="53"/>
      <c r="REB53" s="53"/>
      <c r="REC53" s="53"/>
      <c r="RED53" s="53"/>
      <c r="REE53" s="53"/>
      <c r="REF53" s="53"/>
      <c r="REG53" s="53"/>
      <c r="REH53" s="53"/>
      <c r="REI53" s="53"/>
      <c r="REJ53" s="53"/>
      <c r="REK53" s="53"/>
      <c r="REL53" s="53"/>
      <c r="REM53" s="53"/>
      <c r="REN53" s="53"/>
      <c r="REO53" s="53"/>
      <c r="REP53" s="53"/>
      <c r="REQ53" s="53"/>
      <c r="RER53" s="53"/>
      <c r="RES53" s="53"/>
      <c r="RET53" s="53"/>
      <c r="REU53" s="53"/>
      <c r="REV53" s="53"/>
      <c r="REW53" s="53"/>
      <c r="REX53" s="53"/>
      <c r="REY53" s="53"/>
      <c r="REZ53" s="53"/>
      <c r="RFA53" s="53"/>
      <c r="RFB53" s="53"/>
      <c r="RFC53" s="53"/>
      <c r="RFD53" s="53"/>
      <c r="RFE53" s="53"/>
      <c r="RFF53" s="53"/>
      <c r="RFG53" s="53"/>
      <c r="RFH53" s="53"/>
      <c r="RFI53" s="53"/>
      <c r="RFJ53" s="53"/>
      <c r="RFK53" s="53"/>
      <c r="RFL53" s="53"/>
      <c r="RFM53" s="53"/>
      <c r="RFN53" s="53"/>
      <c r="RFO53" s="53"/>
      <c r="RFP53" s="53"/>
      <c r="RFQ53" s="53"/>
      <c r="RFR53" s="53"/>
      <c r="RFS53" s="53"/>
      <c r="RFT53" s="53"/>
      <c r="RFU53" s="53"/>
      <c r="RFV53" s="53"/>
      <c r="RFW53" s="53"/>
      <c r="RFX53" s="53"/>
      <c r="RFY53" s="53"/>
      <c r="RFZ53" s="53"/>
      <c r="RGA53" s="53"/>
      <c r="RGB53" s="53"/>
      <c r="RGC53" s="53"/>
      <c r="RGD53" s="53"/>
      <c r="RGE53" s="53"/>
      <c r="RGF53" s="53"/>
      <c r="RGG53" s="53"/>
      <c r="RGH53" s="53"/>
      <c r="RGI53" s="53"/>
      <c r="RGJ53" s="53"/>
      <c r="RGK53" s="53"/>
      <c r="RGL53" s="53"/>
      <c r="RGM53" s="53"/>
      <c r="RGN53" s="53"/>
      <c r="RGO53" s="53"/>
      <c r="RGP53" s="53"/>
      <c r="RGQ53" s="53"/>
      <c r="RGR53" s="53"/>
      <c r="RGS53" s="53"/>
      <c r="RGT53" s="53"/>
      <c r="RGU53" s="53"/>
      <c r="RGV53" s="53"/>
      <c r="RGW53" s="53"/>
      <c r="RGX53" s="53"/>
      <c r="RGY53" s="53"/>
      <c r="RGZ53" s="53"/>
      <c r="RHA53" s="53"/>
      <c r="RHB53" s="53"/>
      <c r="RHC53" s="53"/>
      <c r="RHD53" s="53"/>
      <c r="RHE53" s="53"/>
      <c r="RHF53" s="53"/>
      <c r="RHG53" s="53"/>
      <c r="RHH53" s="53"/>
      <c r="RHI53" s="53"/>
      <c r="RHJ53" s="53"/>
      <c r="RHK53" s="53"/>
      <c r="RHL53" s="53"/>
      <c r="RHM53" s="53"/>
      <c r="RHN53" s="53"/>
      <c r="RHO53" s="53"/>
      <c r="RHP53" s="53"/>
      <c r="RHQ53" s="53"/>
      <c r="RHR53" s="53"/>
      <c r="RHS53" s="53"/>
      <c r="RHT53" s="53"/>
      <c r="RHU53" s="53"/>
      <c r="RHV53" s="53"/>
      <c r="RHW53" s="53"/>
      <c r="RHX53" s="53"/>
      <c r="RHY53" s="53"/>
      <c r="RHZ53" s="53"/>
      <c r="RIA53" s="53"/>
      <c r="RIB53" s="53"/>
      <c r="RIC53" s="53"/>
      <c r="RID53" s="53"/>
      <c r="RIE53" s="53"/>
      <c r="RIF53" s="53"/>
      <c r="RIG53" s="53"/>
      <c r="RIH53" s="53"/>
      <c r="RII53" s="53"/>
      <c r="RIJ53" s="53"/>
      <c r="RIK53" s="53"/>
      <c r="RIL53" s="53"/>
      <c r="RIM53" s="53"/>
      <c r="RIN53" s="53"/>
      <c r="RIO53" s="53"/>
      <c r="RIP53" s="53"/>
      <c r="RIQ53" s="53"/>
      <c r="RIR53" s="53"/>
      <c r="RIS53" s="53"/>
      <c r="RIT53" s="53"/>
      <c r="RIU53" s="53"/>
      <c r="RIV53" s="53"/>
      <c r="RIW53" s="53"/>
      <c r="RIX53" s="53"/>
      <c r="RIY53" s="53"/>
      <c r="RIZ53" s="53"/>
      <c r="RJA53" s="53"/>
      <c r="RJB53" s="53"/>
      <c r="RJC53" s="53"/>
      <c r="RJD53" s="53"/>
      <c r="RJE53" s="53"/>
      <c r="RJF53" s="53"/>
      <c r="RJG53" s="53"/>
      <c r="RJH53" s="53"/>
      <c r="RJI53" s="53"/>
      <c r="RJJ53" s="53"/>
      <c r="RJK53" s="53"/>
      <c r="RJL53" s="53"/>
      <c r="RJM53" s="53"/>
      <c r="RJN53" s="53"/>
      <c r="RJO53" s="53"/>
      <c r="RJP53" s="53"/>
      <c r="RJQ53" s="53"/>
      <c r="RJR53" s="53"/>
      <c r="RJS53" s="53"/>
      <c r="RJT53" s="53"/>
      <c r="RJU53" s="53"/>
      <c r="RJV53" s="53"/>
      <c r="RJW53" s="53"/>
      <c r="RJX53" s="53"/>
      <c r="RJY53" s="53"/>
      <c r="RJZ53" s="53"/>
      <c r="RKA53" s="53"/>
      <c r="RKB53" s="53"/>
      <c r="RKC53" s="53"/>
      <c r="RKD53" s="53"/>
      <c r="RKE53" s="53"/>
      <c r="RKF53" s="53"/>
      <c r="RKG53" s="53"/>
      <c r="RKH53" s="53"/>
      <c r="RKI53" s="53"/>
      <c r="RKJ53" s="53"/>
      <c r="RKK53" s="53"/>
      <c r="RKL53" s="53"/>
      <c r="RKM53" s="53"/>
      <c r="RKN53" s="53"/>
      <c r="RKO53" s="53"/>
      <c r="RKP53" s="53"/>
      <c r="RKQ53" s="53"/>
      <c r="RKR53" s="53"/>
      <c r="RKS53" s="53"/>
      <c r="RKT53" s="53"/>
      <c r="RKU53" s="53"/>
      <c r="RKV53" s="53"/>
      <c r="RKW53" s="53"/>
      <c r="RKX53" s="53"/>
      <c r="RKY53" s="53"/>
      <c r="RKZ53" s="53"/>
      <c r="RLA53" s="53"/>
      <c r="RLB53" s="53"/>
      <c r="RLC53" s="53"/>
      <c r="RLD53" s="53"/>
      <c r="RLE53" s="53"/>
      <c r="RLF53" s="53"/>
      <c r="RLG53" s="53"/>
      <c r="RLH53" s="53"/>
      <c r="RLI53" s="53"/>
      <c r="RLJ53" s="53"/>
      <c r="RLK53" s="53"/>
      <c r="RLL53" s="53"/>
      <c r="RLM53" s="53"/>
      <c r="RLN53" s="53"/>
      <c r="RLO53" s="53"/>
      <c r="RLP53" s="53"/>
      <c r="RLQ53" s="53"/>
      <c r="RLR53" s="53"/>
      <c r="RLS53" s="53"/>
      <c r="RLT53" s="53"/>
      <c r="RLU53" s="53"/>
      <c r="RLV53" s="53"/>
      <c r="RLW53" s="53"/>
      <c r="RLX53" s="53"/>
      <c r="RLY53" s="53"/>
      <c r="RLZ53" s="53"/>
      <c r="RMA53" s="53"/>
      <c r="RMB53" s="53"/>
      <c r="RMC53" s="53"/>
      <c r="RMD53" s="53"/>
      <c r="RME53" s="53"/>
      <c r="RMF53" s="53"/>
      <c r="RMG53" s="53"/>
      <c r="RMH53" s="53"/>
      <c r="RMI53" s="53"/>
      <c r="RMJ53" s="53"/>
      <c r="RMK53" s="53"/>
      <c r="RML53" s="53"/>
      <c r="RMM53" s="53"/>
      <c r="RMN53" s="53"/>
      <c r="RMO53" s="53"/>
      <c r="RMP53" s="53"/>
      <c r="RMQ53" s="53"/>
      <c r="RMR53" s="53"/>
      <c r="RMS53" s="53"/>
      <c r="RMT53" s="53"/>
      <c r="RMU53" s="53"/>
      <c r="RMV53" s="53"/>
      <c r="RMW53" s="53"/>
      <c r="RMX53" s="53"/>
      <c r="RMY53" s="53"/>
      <c r="RMZ53" s="53"/>
      <c r="RNA53" s="53"/>
      <c r="RNB53" s="53"/>
      <c r="RNC53" s="53"/>
      <c r="RND53" s="53"/>
      <c r="RNE53" s="53"/>
      <c r="RNF53" s="53"/>
      <c r="RNG53" s="53"/>
      <c r="RNH53" s="53"/>
      <c r="RNI53" s="53"/>
      <c r="RNJ53" s="53"/>
      <c r="RNK53" s="53"/>
      <c r="RNL53" s="53"/>
      <c r="RNM53" s="53"/>
      <c r="RNN53" s="53"/>
      <c r="RNO53" s="53"/>
      <c r="RNP53" s="53"/>
      <c r="RNQ53" s="53"/>
      <c r="RNR53" s="53"/>
      <c r="RNS53" s="53"/>
      <c r="RNT53" s="53"/>
      <c r="RNU53" s="53"/>
      <c r="RNV53" s="53"/>
      <c r="RNW53" s="53"/>
      <c r="RNX53" s="53"/>
      <c r="RNY53" s="53"/>
      <c r="RNZ53" s="53"/>
      <c r="ROA53" s="53"/>
      <c r="ROB53" s="53"/>
      <c r="ROC53" s="53"/>
      <c r="ROD53" s="53"/>
      <c r="ROE53" s="53"/>
      <c r="ROF53" s="53"/>
      <c r="ROG53" s="53"/>
      <c r="ROH53" s="53"/>
      <c r="ROI53" s="53"/>
      <c r="ROJ53" s="53"/>
      <c r="ROK53" s="53"/>
      <c r="ROL53" s="53"/>
      <c r="ROM53" s="53"/>
      <c r="RON53" s="53"/>
      <c r="ROO53" s="53"/>
      <c r="ROP53" s="53"/>
      <c r="ROQ53" s="53"/>
      <c r="ROR53" s="53"/>
      <c r="ROS53" s="53"/>
      <c r="ROT53" s="53"/>
      <c r="ROU53" s="53"/>
      <c r="ROV53" s="53"/>
      <c r="ROW53" s="53"/>
      <c r="ROX53" s="53"/>
      <c r="ROY53" s="53"/>
      <c r="ROZ53" s="53"/>
      <c r="RPA53" s="53"/>
      <c r="RPB53" s="53"/>
      <c r="RPC53" s="53"/>
      <c r="RPD53" s="53"/>
      <c r="RPE53" s="53"/>
      <c r="RPF53" s="53"/>
      <c r="RPG53" s="53"/>
      <c r="RPH53" s="53"/>
      <c r="RPI53" s="53"/>
      <c r="RPJ53" s="53"/>
      <c r="RPK53" s="53"/>
      <c r="RPL53" s="53"/>
      <c r="RPM53" s="53"/>
      <c r="RPN53" s="53"/>
      <c r="RPO53" s="53"/>
      <c r="RPP53" s="53"/>
      <c r="RPQ53" s="53"/>
      <c r="RPR53" s="53"/>
      <c r="RPS53" s="53"/>
      <c r="RPT53" s="53"/>
      <c r="RPU53" s="53"/>
      <c r="RPV53" s="53"/>
      <c r="RPW53" s="53"/>
      <c r="RPX53" s="53"/>
      <c r="RPY53" s="53"/>
      <c r="RPZ53" s="53"/>
      <c r="RQA53" s="53"/>
      <c r="RQB53" s="53"/>
      <c r="RQC53" s="53"/>
      <c r="RQD53" s="53"/>
      <c r="RQE53" s="53"/>
      <c r="RQF53" s="53"/>
      <c r="RQG53" s="53"/>
      <c r="RQH53" s="53"/>
      <c r="RQI53" s="53"/>
      <c r="RQJ53" s="53"/>
      <c r="RQK53" s="53"/>
      <c r="RQL53" s="53"/>
      <c r="RQM53" s="53"/>
      <c r="RQN53" s="53"/>
      <c r="RQO53" s="53"/>
      <c r="RQP53" s="53"/>
      <c r="RQQ53" s="53"/>
      <c r="RQR53" s="53"/>
      <c r="RQS53" s="53"/>
      <c r="RQT53" s="53"/>
      <c r="RQU53" s="53"/>
      <c r="RQV53" s="53"/>
      <c r="RQW53" s="53"/>
      <c r="RQX53" s="53"/>
      <c r="RQY53" s="53"/>
      <c r="RQZ53" s="53"/>
      <c r="RRA53" s="53"/>
      <c r="RRB53" s="53"/>
      <c r="RRC53" s="53"/>
      <c r="RRD53" s="53"/>
      <c r="RRE53" s="53"/>
      <c r="RRF53" s="53"/>
      <c r="RRG53" s="53"/>
      <c r="RRH53" s="53"/>
      <c r="RRI53" s="53"/>
      <c r="RRJ53" s="53"/>
      <c r="RRK53" s="53"/>
      <c r="RRL53" s="53"/>
      <c r="RRM53" s="53"/>
      <c r="RRN53" s="53"/>
      <c r="RRO53" s="53"/>
      <c r="RRP53" s="53"/>
      <c r="RRQ53" s="53"/>
      <c r="RRR53" s="53"/>
      <c r="RRS53" s="53"/>
      <c r="RRT53" s="53"/>
      <c r="RRU53" s="53"/>
      <c r="RRV53" s="53"/>
      <c r="RRW53" s="53"/>
      <c r="RRX53" s="53"/>
      <c r="RRY53" s="53"/>
      <c r="RRZ53" s="53"/>
      <c r="RSA53" s="53"/>
      <c r="RSB53" s="53"/>
      <c r="RSC53" s="53"/>
      <c r="RSD53" s="53"/>
      <c r="RSE53" s="53"/>
      <c r="RSF53" s="53"/>
      <c r="RSG53" s="53"/>
      <c r="RSH53" s="53"/>
      <c r="RSI53" s="53"/>
      <c r="RSJ53" s="53"/>
      <c r="RSK53" s="53"/>
      <c r="RSL53" s="53"/>
      <c r="RSM53" s="53"/>
      <c r="RSN53" s="53"/>
      <c r="RSO53" s="53"/>
      <c r="RSP53" s="53"/>
      <c r="RSQ53" s="53"/>
      <c r="RSR53" s="53"/>
      <c r="RSS53" s="53"/>
      <c r="RST53" s="53"/>
      <c r="RSU53" s="53"/>
      <c r="RSV53" s="53"/>
      <c r="RSW53" s="53"/>
      <c r="RSX53" s="53"/>
      <c r="RSY53" s="53"/>
      <c r="RSZ53" s="53"/>
      <c r="RTA53" s="53"/>
      <c r="RTB53" s="53"/>
      <c r="RTC53" s="53"/>
      <c r="RTD53" s="53"/>
      <c r="RTE53" s="53"/>
      <c r="RTF53" s="53"/>
      <c r="RTG53" s="53"/>
      <c r="RTH53" s="53"/>
      <c r="RTI53" s="53"/>
      <c r="RTJ53" s="53"/>
      <c r="RTK53" s="53"/>
      <c r="RTL53" s="53"/>
      <c r="RTM53" s="53"/>
      <c r="RTN53" s="53"/>
      <c r="RTO53" s="53"/>
      <c r="RTP53" s="53"/>
      <c r="RTQ53" s="53"/>
      <c r="RTR53" s="53"/>
      <c r="RTS53" s="53"/>
      <c r="RTT53" s="53"/>
      <c r="RTU53" s="53"/>
      <c r="RTV53" s="53"/>
      <c r="RTW53" s="53"/>
      <c r="RTX53" s="53"/>
      <c r="RTY53" s="53"/>
      <c r="RTZ53" s="53"/>
      <c r="RUA53" s="53"/>
      <c r="RUB53" s="53"/>
      <c r="RUC53" s="53"/>
      <c r="RUD53" s="53"/>
      <c r="RUE53" s="53"/>
      <c r="RUF53" s="53"/>
      <c r="RUG53" s="53"/>
      <c r="RUH53" s="53"/>
      <c r="RUI53" s="53"/>
      <c r="RUJ53" s="53"/>
      <c r="RUK53" s="53"/>
      <c r="RUL53" s="53"/>
      <c r="RUM53" s="53"/>
      <c r="RUN53" s="53"/>
      <c r="RUO53" s="53"/>
      <c r="RUP53" s="53"/>
      <c r="RUQ53" s="53"/>
      <c r="RUR53" s="53"/>
      <c r="RUS53" s="53"/>
      <c r="RUT53" s="53"/>
      <c r="RUU53" s="53"/>
      <c r="RUV53" s="53"/>
      <c r="RUW53" s="53"/>
      <c r="RUX53" s="53"/>
      <c r="RUY53" s="53"/>
      <c r="RUZ53" s="53"/>
      <c r="RVA53" s="53"/>
      <c r="RVB53" s="53"/>
      <c r="RVC53" s="53"/>
      <c r="RVD53" s="53"/>
      <c r="RVE53" s="53"/>
      <c r="RVF53" s="53"/>
      <c r="RVG53" s="53"/>
      <c r="RVH53" s="53"/>
      <c r="RVI53" s="53"/>
      <c r="RVJ53" s="53"/>
      <c r="RVK53" s="53"/>
      <c r="RVL53" s="53"/>
      <c r="RVM53" s="53"/>
      <c r="RVN53" s="53"/>
      <c r="RVO53" s="53"/>
      <c r="RVP53" s="53"/>
      <c r="RVQ53" s="53"/>
      <c r="RVR53" s="53"/>
      <c r="RVS53" s="53"/>
      <c r="RVT53" s="53"/>
      <c r="RVU53" s="53"/>
      <c r="RVV53" s="53"/>
      <c r="RVW53" s="53"/>
      <c r="RVX53" s="53"/>
      <c r="RVY53" s="53"/>
      <c r="RVZ53" s="53"/>
      <c r="RWA53" s="53"/>
      <c r="RWB53" s="53"/>
      <c r="RWC53" s="53"/>
      <c r="RWD53" s="53"/>
      <c r="RWE53" s="53"/>
      <c r="RWF53" s="53"/>
      <c r="RWG53" s="53"/>
      <c r="RWH53" s="53"/>
      <c r="RWI53" s="53"/>
      <c r="RWJ53" s="53"/>
      <c r="RWK53" s="53"/>
      <c r="RWL53" s="53"/>
      <c r="RWM53" s="53"/>
      <c r="RWN53" s="53"/>
      <c r="RWO53" s="53"/>
      <c r="RWP53" s="53"/>
      <c r="RWQ53" s="53"/>
      <c r="RWR53" s="53"/>
      <c r="RWS53" s="53"/>
      <c r="RWT53" s="53"/>
      <c r="RWU53" s="53"/>
      <c r="RWV53" s="53"/>
      <c r="RWW53" s="53"/>
      <c r="RWX53" s="53"/>
      <c r="RWY53" s="53"/>
      <c r="RWZ53" s="53"/>
      <c r="RXA53" s="53"/>
      <c r="RXB53" s="53"/>
      <c r="RXC53" s="53"/>
      <c r="RXD53" s="53"/>
      <c r="RXE53" s="53"/>
      <c r="RXF53" s="53"/>
      <c r="RXG53" s="53"/>
      <c r="RXH53" s="53"/>
      <c r="RXI53" s="53"/>
      <c r="RXJ53" s="53"/>
      <c r="RXK53" s="53"/>
      <c r="RXL53" s="53"/>
      <c r="RXM53" s="53"/>
      <c r="RXN53" s="53"/>
      <c r="RXO53" s="53"/>
      <c r="RXP53" s="53"/>
      <c r="RXQ53" s="53"/>
      <c r="RXR53" s="53"/>
      <c r="RXS53" s="53"/>
      <c r="RXT53" s="53"/>
      <c r="RXU53" s="53"/>
      <c r="RXV53" s="53"/>
      <c r="RXW53" s="53"/>
      <c r="RXX53" s="53"/>
      <c r="RXY53" s="53"/>
      <c r="RXZ53" s="53"/>
      <c r="RYA53" s="53"/>
      <c r="RYB53" s="53"/>
      <c r="RYC53" s="53"/>
      <c r="RYD53" s="53"/>
      <c r="RYE53" s="53"/>
      <c r="RYF53" s="53"/>
      <c r="RYG53" s="53"/>
      <c r="RYH53" s="53"/>
      <c r="RYI53" s="53"/>
      <c r="RYJ53" s="53"/>
      <c r="RYK53" s="53"/>
      <c r="RYL53" s="53"/>
      <c r="RYM53" s="53"/>
      <c r="RYN53" s="53"/>
      <c r="RYO53" s="53"/>
      <c r="RYP53" s="53"/>
      <c r="RYQ53" s="53"/>
      <c r="RYR53" s="53"/>
      <c r="RYS53" s="53"/>
      <c r="RYT53" s="53"/>
      <c r="RYU53" s="53"/>
      <c r="RYV53" s="53"/>
      <c r="RYW53" s="53"/>
      <c r="RYX53" s="53"/>
      <c r="RYY53" s="53"/>
      <c r="RYZ53" s="53"/>
      <c r="RZA53" s="53"/>
      <c r="RZB53" s="53"/>
      <c r="RZC53" s="53"/>
      <c r="RZD53" s="53"/>
      <c r="RZE53" s="53"/>
      <c r="RZF53" s="53"/>
      <c r="RZG53" s="53"/>
      <c r="RZH53" s="53"/>
      <c r="RZI53" s="53"/>
      <c r="RZJ53" s="53"/>
      <c r="RZK53" s="53"/>
      <c r="RZL53" s="53"/>
      <c r="RZM53" s="53"/>
      <c r="RZN53" s="53"/>
      <c r="RZO53" s="53"/>
      <c r="RZP53" s="53"/>
      <c r="RZQ53" s="53"/>
      <c r="RZR53" s="53"/>
      <c r="RZS53" s="53"/>
      <c r="RZT53" s="53"/>
      <c r="RZU53" s="53"/>
      <c r="RZV53" s="53"/>
      <c r="RZW53" s="53"/>
      <c r="RZX53" s="53"/>
      <c r="RZY53" s="53"/>
      <c r="RZZ53" s="53"/>
      <c r="SAA53" s="53"/>
      <c r="SAB53" s="53"/>
      <c r="SAC53" s="53"/>
      <c r="SAD53" s="53"/>
      <c r="SAE53" s="53"/>
      <c r="SAF53" s="53"/>
      <c r="SAG53" s="53"/>
      <c r="SAH53" s="53"/>
      <c r="SAI53" s="53"/>
      <c r="SAJ53" s="53"/>
      <c r="SAK53" s="53"/>
      <c r="SAL53" s="53"/>
      <c r="SAM53" s="53"/>
      <c r="SAN53" s="53"/>
      <c r="SAO53" s="53"/>
      <c r="SAP53" s="53"/>
      <c r="SAQ53" s="53"/>
      <c r="SAR53" s="53"/>
      <c r="SAS53" s="53"/>
      <c r="SAT53" s="53"/>
      <c r="SAU53" s="53"/>
      <c r="SAV53" s="53"/>
      <c r="SAW53" s="53"/>
      <c r="SAX53" s="53"/>
      <c r="SAY53" s="53"/>
      <c r="SAZ53" s="53"/>
      <c r="SBA53" s="53"/>
      <c r="SBB53" s="53"/>
      <c r="SBC53" s="53"/>
      <c r="SBD53" s="53"/>
      <c r="SBE53" s="53"/>
      <c r="SBF53" s="53"/>
      <c r="SBG53" s="53"/>
      <c r="SBH53" s="53"/>
      <c r="SBI53" s="53"/>
      <c r="SBJ53" s="53"/>
      <c r="SBK53" s="53"/>
      <c r="SBL53" s="53"/>
      <c r="SBM53" s="53"/>
      <c r="SBN53" s="53"/>
      <c r="SBO53" s="53"/>
      <c r="SBP53" s="53"/>
      <c r="SBQ53" s="53"/>
      <c r="SBR53" s="53"/>
      <c r="SBS53" s="53"/>
      <c r="SBT53" s="53"/>
      <c r="SBU53" s="53"/>
      <c r="SBV53" s="53"/>
      <c r="SBW53" s="53"/>
      <c r="SBX53" s="53"/>
      <c r="SBY53" s="53"/>
      <c r="SBZ53" s="53"/>
      <c r="SCA53" s="53"/>
      <c r="SCB53" s="53"/>
      <c r="SCC53" s="53"/>
      <c r="SCD53" s="53"/>
      <c r="SCE53" s="53"/>
      <c r="SCF53" s="53"/>
      <c r="SCG53" s="53"/>
      <c r="SCH53" s="53"/>
      <c r="SCI53" s="53"/>
      <c r="SCJ53" s="53"/>
      <c r="SCK53" s="53"/>
      <c r="SCL53" s="53"/>
      <c r="SCM53" s="53"/>
      <c r="SCN53" s="53"/>
      <c r="SCO53" s="53"/>
      <c r="SCP53" s="53"/>
      <c r="SCQ53" s="53"/>
      <c r="SCR53" s="53"/>
      <c r="SCS53" s="53"/>
      <c r="SCT53" s="53"/>
      <c r="SCU53" s="53"/>
      <c r="SCV53" s="53"/>
      <c r="SCW53" s="53"/>
      <c r="SCX53" s="53"/>
      <c r="SCY53" s="53"/>
      <c r="SCZ53" s="53"/>
      <c r="SDA53" s="53"/>
      <c r="SDB53" s="53"/>
      <c r="SDC53" s="53"/>
      <c r="SDD53" s="53"/>
      <c r="SDE53" s="53"/>
      <c r="SDF53" s="53"/>
      <c r="SDG53" s="53"/>
      <c r="SDH53" s="53"/>
      <c r="SDI53" s="53"/>
      <c r="SDJ53" s="53"/>
      <c r="SDK53" s="53"/>
      <c r="SDL53" s="53"/>
      <c r="SDM53" s="53"/>
      <c r="SDN53" s="53"/>
      <c r="SDO53" s="53"/>
      <c r="SDP53" s="53"/>
      <c r="SDQ53" s="53"/>
      <c r="SDR53" s="53"/>
      <c r="SDS53" s="53"/>
      <c r="SDT53" s="53"/>
      <c r="SDU53" s="53"/>
      <c r="SDV53" s="53"/>
      <c r="SDW53" s="53"/>
      <c r="SDX53" s="53"/>
      <c r="SDY53" s="53"/>
      <c r="SDZ53" s="53"/>
      <c r="SEA53" s="53"/>
      <c r="SEB53" s="53"/>
      <c r="SEC53" s="53"/>
      <c r="SED53" s="53"/>
      <c r="SEE53" s="53"/>
      <c r="SEF53" s="53"/>
      <c r="SEG53" s="53"/>
      <c r="SEH53" s="53"/>
      <c r="SEI53" s="53"/>
      <c r="SEJ53" s="53"/>
      <c r="SEK53" s="53"/>
      <c r="SEL53" s="53"/>
      <c r="SEM53" s="53"/>
      <c r="SEN53" s="53"/>
      <c r="SEO53" s="53"/>
      <c r="SEP53" s="53"/>
      <c r="SEQ53" s="53"/>
      <c r="SER53" s="53"/>
      <c r="SES53" s="53"/>
      <c r="SET53" s="53"/>
      <c r="SEU53" s="53"/>
      <c r="SEV53" s="53"/>
      <c r="SEW53" s="53"/>
      <c r="SEX53" s="53"/>
      <c r="SEY53" s="53"/>
      <c r="SEZ53" s="53"/>
      <c r="SFA53" s="53"/>
      <c r="SFB53" s="53"/>
      <c r="SFC53" s="53"/>
      <c r="SFD53" s="53"/>
      <c r="SFE53" s="53"/>
      <c r="SFF53" s="53"/>
      <c r="SFG53" s="53"/>
      <c r="SFH53" s="53"/>
      <c r="SFI53" s="53"/>
      <c r="SFJ53" s="53"/>
      <c r="SFK53" s="53"/>
      <c r="SFL53" s="53"/>
      <c r="SFM53" s="53"/>
      <c r="SFN53" s="53"/>
      <c r="SFO53" s="53"/>
      <c r="SFP53" s="53"/>
      <c r="SFQ53" s="53"/>
      <c r="SFR53" s="53"/>
      <c r="SFS53" s="53"/>
      <c r="SFT53" s="53"/>
      <c r="SFU53" s="53"/>
      <c r="SFV53" s="53"/>
      <c r="SFW53" s="53"/>
      <c r="SFX53" s="53"/>
      <c r="SFY53" s="53"/>
      <c r="SFZ53" s="53"/>
      <c r="SGA53" s="53"/>
      <c r="SGB53" s="53"/>
      <c r="SGC53" s="53"/>
      <c r="SGD53" s="53"/>
      <c r="SGE53" s="53"/>
      <c r="SGF53" s="53"/>
      <c r="SGG53" s="53"/>
      <c r="SGH53" s="53"/>
      <c r="SGI53" s="53"/>
      <c r="SGJ53" s="53"/>
      <c r="SGK53" s="53"/>
      <c r="SGL53" s="53"/>
      <c r="SGM53" s="53"/>
      <c r="SGN53" s="53"/>
      <c r="SGO53" s="53"/>
      <c r="SGP53" s="53"/>
      <c r="SGQ53" s="53"/>
      <c r="SGR53" s="53"/>
      <c r="SGS53" s="53"/>
      <c r="SGT53" s="53"/>
      <c r="SGU53" s="53"/>
      <c r="SGV53" s="53"/>
      <c r="SGW53" s="53"/>
      <c r="SGX53" s="53"/>
      <c r="SGY53" s="53"/>
      <c r="SGZ53" s="53"/>
      <c r="SHA53" s="53"/>
      <c r="SHB53" s="53"/>
      <c r="SHC53" s="53"/>
      <c r="SHD53" s="53"/>
      <c r="SHE53" s="53"/>
      <c r="SHF53" s="53"/>
      <c r="SHG53" s="53"/>
      <c r="SHH53" s="53"/>
      <c r="SHI53" s="53"/>
      <c r="SHJ53" s="53"/>
      <c r="SHK53" s="53"/>
      <c r="SHL53" s="53"/>
      <c r="SHM53" s="53"/>
      <c r="SHN53" s="53"/>
      <c r="SHO53" s="53"/>
      <c r="SHP53" s="53"/>
      <c r="SHQ53" s="53"/>
      <c r="SHR53" s="53"/>
      <c r="SHS53" s="53"/>
      <c r="SHT53" s="53"/>
      <c r="SHU53" s="53"/>
      <c r="SHV53" s="53"/>
      <c r="SHW53" s="53"/>
      <c r="SHX53" s="53"/>
      <c r="SHY53" s="53"/>
      <c r="SHZ53" s="53"/>
      <c r="SIA53" s="53"/>
      <c r="SIB53" s="53"/>
      <c r="SIC53" s="53"/>
      <c r="SID53" s="53"/>
      <c r="SIE53" s="53"/>
      <c r="SIF53" s="53"/>
      <c r="SIG53" s="53"/>
      <c r="SIH53" s="53"/>
      <c r="SII53" s="53"/>
      <c r="SIJ53" s="53"/>
      <c r="SIK53" s="53"/>
      <c r="SIL53" s="53"/>
      <c r="SIM53" s="53"/>
      <c r="SIN53" s="53"/>
      <c r="SIO53" s="53"/>
      <c r="SIP53" s="53"/>
      <c r="SIQ53" s="53"/>
      <c r="SIR53" s="53"/>
      <c r="SIS53" s="53"/>
      <c r="SIT53" s="53"/>
      <c r="SIU53" s="53"/>
      <c r="SIV53" s="53"/>
      <c r="SIW53" s="53"/>
      <c r="SIX53" s="53"/>
      <c r="SIY53" s="53"/>
      <c r="SIZ53" s="53"/>
      <c r="SJA53" s="53"/>
      <c r="SJB53" s="53"/>
      <c r="SJC53" s="53"/>
      <c r="SJD53" s="53"/>
      <c r="SJE53" s="53"/>
      <c r="SJF53" s="53"/>
      <c r="SJG53" s="53"/>
      <c r="SJH53" s="53"/>
      <c r="SJI53" s="53"/>
      <c r="SJJ53" s="53"/>
      <c r="SJK53" s="53"/>
      <c r="SJL53" s="53"/>
      <c r="SJM53" s="53"/>
      <c r="SJN53" s="53"/>
      <c r="SJO53" s="53"/>
      <c r="SJP53" s="53"/>
      <c r="SJQ53" s="53"/>
      <c r="SJR53" s="53"/>
      <c r="SJS53" s="53"/>
      <c r="SJT53" s="53"/>
      <c r="SJU53" s="53"/>
      <c r="SJV53" s="53"/>
      <c r="SJW53" s="53"/>
      <c r="SJX53" s="53"/>
      <c r="SJY53" s="53"/>
      <c r="SJZ53" s="53"/>
      <c r="SKA53" s="53"/>
      <c r="SKB53" s="53"/>
      <c r="SKC53" s="53"/>
      <c r="SKD53" s="53"/>
      <c r="SKE53" s="53"/>
      <c r="SKF53" s="53"/>
      <c r="SKG53" s="53"/>
      <c r="SKH53" s="53"/>
      <c r="SKI53" s="53"/>
      <c r="SKJ53" s="53"/>
      <c r="SKK53" s="53"/>
      <c r="SKL53" s="53"/>
      <c r="SKM53" s="53"/>
      <c r="SKN53" s="53"/>
      <c r="SKO53" s="53"/>
      <c r="SKP53" s="53"/>
      <c r="SKQ53" s="53"/>
      <c r="SKR53" s="53"/>
      <c r="SKS53" s="53"/>
      <c r="SKT53" s="53"/>
      <c r="SKU53" s="53"/>
      <c r="SKV53" s="53"/>
      <c r="SKW53" s="53"/>
      <c r="SKX53" s="53"/>
      <c r="SKY53" s="53"/>
      <c r="SKZ53" s="53"/>
      <c r="SLA53" s="53"/>
      <c r="SLB53" s="53"/>
      <c r="SLC53" s="53"/>
      <c r="SLD53" s="53"/>
      <c r="SLE53" s="53"/>
      <c r="SLF53" s="53"/>
      <c r="SLG53" s="53"/>
      <c r="SLH53" s="53"/>
      <c r="SLI53" s="53"/>
      <c r="SLJ53" s="53"/>
      <c r="SLK53" s="53"/>
      <c r="SLL53" s="53"/>
      <c r="SLM53" s="53"/>
      <c r="SLN53" s="53"/>
      <c r="SLO53" s="53"/>
      <c r="SLP53" s="53"/>
      <c r="SLQ53" s="53"/>
      <c r="SLR53" s="53"/>
      <c r="SLS53" s="53"/>
      <c r="SLT53" s="53"/>
      <c r="SLU53" s="53"/>
      <c r="SLV53" s="53"/>
      <c r="SLW53" s="53"/>
      <c r="SLX53" s="53"/>
      <c r="SLY53" s="53"/>
      <c r="SLZ53" s="53"/>
      <c r="SMA53" s="53"/>
      <c r="SMB53" s="53"/>
      <c r="SMC53" s="53"/>
      <c r="SMD53" s="53"/>
      <c r="SME53" s="53"/>
      <c r="SMF53" s="53"/>
      <c r="SMG53" s="53"/>
      <c r="SMH53" s="53"/>
      <c r="SMI53" s="53"/>
      <c r="SMJ53" s="53"/>
      <c r="SMK53" s="53"/>
      <c r="SML53" s="53"/>
      <c r="SMM53" s="53"/>
      <c r="SMN53" s="53"/>
      <c r="SMO53" s="53"/>
      <c r="SMP53" s="53"/>
      <c r="SMQ53" s="53"/>
      <c r="SMR53" s="53"/>
      <c r="SMS53" s="53"/>
      <c r="SMT53" s="53"/>
      <c r="SMU53" s="53"/>
      <c r="SMV53" s="53"/>
      <c r="SMW53" s="53"/>
      <c r="SMX53" s="53"/>
      <c r="SMY53" s="53"/>
      <c r="SMZ53" s="53"/>
      <c r="SNA53" s="53"/>
      <c r="SNB53" s="53"/>
      <c r="SNC53" s="53"/>
      <c r="SND53" s="53"/>
      <c r="SNE53" s="53"/>
      <c r="SNF53" s="53"/>
      <c r="SNG53" s="53"/>
      <c r="SNH53" s="53"/>
      <c r="SNI53" s="53"/>
      <c r="SNJ53" s="53"/>
      <c r="SNK53" s="53"/>
      <c r="SNL53" s="53"/>
      <c r="SNM53" s="53"/>
      <c r="SNN53" s="53"/>
      <c r="SNO53" s="53"/>
      <c r="SNP53" s="53"/>
      <c r="SNQ53" s="53"/>
      <c r="SNR53" s="53"/>
      <c r="SNS53" s="53"/>
      <c r="SNT53" s="53"/>
      <c r="SNU53" s="53"/>
      <c r="SNV53" s="53"/>
      <c r="SNW53" s="53"/>
      <c r="SNX53" s="53"/>
      <c r="SNY53" s="53"/>
      <c r="SNZ53" s="53"/>
      <c r="SOA53" s="53"/>
      <c r="SOB53" s="53"/>
      <c r="SOC53" s="53"/>
      <c r="SOD53" s="53"/>
      <c r="SOE53" s="53"/>
      <c r="SOF53" s="53"/>
      <c r="SOG53" s="53"/>
      <c r="SOH53" s="53"/>
      <c r="SOI53" s="53"/>
      <c r="SOJ53" s="53"/>
      <c r="SOK53" s="53"/>
      <c r="SOL53" s="53"/>
      <c r="SOM53" s="53"/>
      <c r="SON53" s="53"/>
      <c r="SOO53" s="53"/>
      <c r="SOP53" s="53"/>
      <c r="SOQ53" s="53"/>
      <c r="SOR53" s="53"/>
      <c r="SOS53" s="53"/>
      <c r="SOT53" s="53"/>
      <c r="SOU53" s="53"/>
      <c r="SOV53" s="53"/>
      <c r="SOW53" s="53"/>
      <c r="SOX53" s="53"/>
      <c r="SOY53" s="53"/>
      <c r="SOZ53" s="53"/>
      <c r="SPA53" s="53"/>
      <c r="SPB53" s="53"/>
      <c r="SPC53" s="53"/>
      <c r="SPD53" s="53"/>
      <c r="SPE53" s="53"/>
      <c r="SPF53" s="53"/>
      <c r="SPG53" s="53"/>
      <c r="SPH53" s="53"/>
      <c r="SPI53" s="53"/>
      <c r="SPJ53" s="53"/>
      <c r="SPK53" s="53"/>
      <c r="SPL53" s="53"/>
      <c r="SPM53" s="53"/>
      <c r="SPN53" s="53"/>
      <c r="SPO53" s="53"/>
      <c r="SPP53" s="53"/>
      <c r="SPQ53" s="53"/>
      <c r="SPR53" s="53"/>
      <c r="SPS53" s="53"/>
      <c r="SPT53" s="53"/>
      <c r="SPU53" s="53"/>
      <c r="SPV53" s="53"/>
      <c r="SPW53" s="53"/>
      <c r="SPX53" s="53"/>
      <c r="SPY53" s="53"/>
      <c r="SPZ53" s="53"/>
      <c r="SQA53" s="53"/>
      <c r="SQB53" s="53"/>
      <c r="SQC53" s="53"/>
      <c r="SQD53" s="53"/>
      <c r="SQE53" s="53"/>
      <c r="SQF53" s="53"/>
      <c r="SQG53" s="53"/>
      <c r="SQH53" s="53"/>
      <c r="SQI53" s="53"/>
      <c r="SQJ53" s="53"/>
      <c r="SQK53" s="53"/>
      <c r="SQL53" s="53"/>
      <c r="SQM53" s="53"/>
      <c r="SQN53" s="53"/>
      <c r="SQO53" s="53"/>
      <c r="SQP53" s="53"/>
      <c r="SQQ53" s="53"/>
      <c r="SQR53" s="53"/>
      <c r="SQS53" s="53"/>
      <c r="SQT53" s="53"/>
      <c r="SQU53" s="53"/>
      <c r="SQV53" s="53"/>
      <c r="SQW53" s="53"/>
      <c r="SQX53" s="53"/>
      <c r="SQY53" s="53"/>
      <c r="SQZ53" s="53"/>
      <c r="SRA53" s="53"/>
      <c r="SRB53" s="53"/>
      <c r="SRC53" s="53"/>
      <c r="SRD53" s="53"/>
      <c r="SRE53" s="53"/>
      <c r="SRF53" s="53"/>
      <c r="SRG53" s="53"/>
      <c r="SRH53" s="53"/>
      <c r="SRI53" s="53"/>
      <c r="SRJ53" s="53"/>
      <c r="SRK53" s="53"/>
      <c r="SRL53" s="53"/>
      <c r="SRM53" s="53"/>
      <c r="SRN53" s="53"/>
      <c r="SRO53" s="53"/>
      <c r="SRP53" s="53"/>
      <c r="SRQ53" s="53"/>
      <c r="SRR53" s="53"/>
      <c r="SRS53" s="53"/>
      <c r="SRT53" s="53"/>
      <c r="SRU53" s="53"/>
      <c r="SRV53" s="53"/>
      <c r="SRW53" s="53"/>
      <c r="SRX53" s="53"/>
      <c r="SRY53" s="53"/>
      <c r="SRZ53" s="53"/>
      <c r="SSA53" s="53"/>
      <c r="SSB53" s="53"/>
      <c r="SSC53" s="53"/>
      <c r="SSD53" s="53"/>
      <c r="SSE53" s="53"/>
      <c r="SSF53" s="53"/>
      <c r="SSG53" s="53"/>
      <c r="SSH53" s="53"/>
      <c r="SSI53" s="53"/>
      <c r="SSJ53" s="53"/>
      <c r="SSK53" s="53"/>
      <c r="SSL53" s="53"/>
      <c r="SSM53" s="53"/>
      <c r="SSN53" s="53"/>
      <c r="SSO53" s="53"/>
      <c r="SSP53" s="53"/>
      <c r="SSQ53" s="53"/>
      <c r="SSR53" s="53"/>
      <c r="SSS53" s="53"/>
      <c r="SST53" s="53"/>
      <c r="SSU53" s="53"/>
      <c r="SSV53" s="53"/>
      <c r="SSW53" s="53"/>
      <c r="SSX53" s="53"/>
      <c r="SSY53" s="53"/>
      <c r="SSZ53" s="53"/>
      <c r="STA53" s="53"/>
      <c r="STB53" s="53"/>
      <c r="STC53" s="53"/>
      <c r="STD53" s="53"/>
      <c r="STE53" s="53"/>
      <c r="STF53" s="53"/>
      <c r="STG53" s="53"/>
      <c r="STH53" s="53"/>
      <c r="STI53" s="53"/>
      <c r="STJ53" s="53"/>
      <c r="STK53" s="53"/>
      <c r="STL53" s="53"/>
      <c r="STM53" s="53"/>
      <c r="STN53" s="53"/>
      <c r="STO53" s="53"/>
      <c r="STP53" s="53"/>
      <c r="STQ53" s="53"/>
      <c r="STR53" s="53"/>
      <c r="STS53" s="53"/>
      <c r="STT53" s="53"/>
      <c r="STU53" s="53"/>
      <c r="STV53" s="53"/>
      <c r="STW53" s="53"/>
      <c r="STX53" s="53"/>
      <c r="STY53" s="53"/>
      <c r="STZ53" s="53"/>
      <c r="SUA53" s="53"/>
      <c r="SUB53" s="53"/>
      <c r="SUC53" s="53"/>
      <c r="SUD53" s="53"/>
      <c r="SUE53" s="53"/>
      <c r="SUF53" s="53"/>
      <c r="SUG53" s="53"/>
      <c r="SUH53" s="53"/>
      <c r="SUI53" s="53"/>
      <c r="SUJ53" s="53"/>
      <c r="SUK53" s="53"/>
      <c r="SUL53" s="53"/>
      <c r="SUM53" s="53"/>
      <c r="SUN53" s="53"/>
      <c r="SUO53" s="53"/>
      <c r="SUP53" s="53"/>
      <c r="SUQ53" s="53"/>
      <c r="SUR53" s="53"/>
      <c r="SUS53" s="53"/>
      <c r="SUT53" s="53"/>
      <c r="SUU53" s="53"/>
      <c r="SUV53" s="53"/>
      <c r="SUW53" s="53"/>
      <c r="SUX53" s="53"/>
      <c r="SUY53" s="53"/>
      <c r="SUZ53" s="53"/>
      <c r="SVA53" s="53"/>
      <c r="SVB53" s="53"/>
      <c r="SVC53" s="53"/>
      <c r="SVD53" s="53"/>
      <c r="SVE53" s="53"/>
      <c r="SVF53" s="53"/>
      <c r="SVG53" s="53"/>
      <c r="SVH53" s="53"/>
      <c r="SVI53" s="53"/>
      <c r="SVJ53" s="53"/>
      <c r="SVK53" s="53"/>
      <c r="SVL53" s="53"/>
      <c r="SVM53" s="53"/>
      <c r="SVN53" s="53"/>
      <c r="SVO53" s="53"/>
      <c r="SVP53" s="53"/>
      <c r="SVQ53" s="53"/>
      <c r="SVR53" s="53"/>
      <c r="SVS53" s="53"/>
      <c r="SVT53" s="53"/>
      <c r="SVU53" s="53"/>
      <c r="SVV53" s="53"/>
      <c r="SVW53" s="53"/>
      <c r="SVX53" s="53"/>
      <c r="SVY53" s="53"/>
      <c r="SVZ53" s="53"/>
      <c r="SWA53" s="53"/>
      <c r="SWB53" s="53"/>
      <c r="SWC53" s="53"/>
      <c r="SWD53" s="53"/>
      <c r="SWE53" s="53"/>
      <c r="SWF53" s="53"/>
      <c r="SWG53" s="53"/>
      <c r="SWH53" s="53"/>
      <c r="SWI53" s="53"/>
      <c r="SWJ53" s="53"/>
      <c r="SWK53" s="53"/>
      <c r="SWL53" s="53"/>
      <c r="SWM53" s="53"/>
      <c r="SWN53" s="53"/>
      <c r="SWO53" s="53"/>
      <c r="SWP53" s="53"/>
      <c r="SWQ53" s="53"/>
      <c r="SWR53" s="53"/>
      <c r="SWS53" s="53"/>
      <c r="SWT53" s="53"/>
      <c r="SWU53" s="53"/>
      <c r="SWV53" s="53"/>
      <c r="SWW53" s="53"/>
      <c r="SWX53" s="53"/>
      <c r="SWY53" s="53"/>
      <c r="SWZ53" s="53"/>
      <c r="SXA53" s="53"/>
      <c r="SXB53" s="53"/>
      <c r="SXC53" s="53"/>
      <c r="SXD53" s="53"/>
      <c r="SXE53" s="53"/>
      <c r="SXF53" s="53"/>
      <c r="SXG53" s="53"/>
      <c r="SXH53" s="53"/>
      <c r="SXI53" s="53"/>
      <c r="SXJ53" s="53"/>
      <c r="SXK53" s="53"/>
      <c r="SXL53" s="53"/>
      <c r="SXM53" s="53"/>
      <c r="SXN53" s="53"/>
      <c r="SXO53" s="53"/>
      <c r="SXP53" s="53"/>
      <c r="SXQ53" s="53"/>
      <c r="SXR53" s="53"/>
      <c r="SXS53" s="53"/>
      <c r="SXT53" s="53"/>
      <c r="SXU53" s="53"/>
      <c r="SXV53" s="53"/>
      <c r="SXW53" s="53"/>
      <c r="SXX53" s="53"/>
      <c r="SXY53" s="53"/>
      <c r="SXZ53" s="53"/>
      <c r="SYA53" s="53"/>
      <c r="SYB53" s="53"/>
      <c r="SYC53" s="53"/>
      <c r="SYD53" s="53"/>
      <c r="SYE53" s="53"/>
      <c r="SYF53" s="53"/>
      <c r="SYG53" s="53"/>
      <c r="SYH53" s="53"/>
      <c r="SYI53" s="53"/>
      <c r="SYJ53" s="53"/>
      <c r="SYK53" s="53"/>
      <c r="SYL53" s="53"/>
      <c r="SYM53" s="53"/>
      <c r="SYN53" s="53"/>
      <c r="SYO53" s="53"/>
      <c r="SYP53" s="53"/>
      <c r="SYQ53" s="53"/>
      <c r="SYR53" s="53"/>
      <c r="SYS53" s="53"/>
      <c r="SYT53" s="53"/>
      <c r="SYU53" s="53"/>
      <c r="SYV53" s="53"/>
      <c r="SYW53" s="53"/>
      <c r="SYX53" s="53"/>
      <c r="SYY53" s="53"/>
      <c r="SYZ53" s="53"/>
      <c r="SZA53" s="53"/>
      <c r="SZB53" s="53"/>
      <c r="SZC53" s="53"/>
      <c r="SZD53" s="53"/>
      <c r="SZE53" s="53"/>
      <c r="SZF53" s="53"/>
      <c r="SZG53" s="53"/>
      <c r="SZH53" s="53"/>
      <c r="SZI53" s="53"/>
      <c r="SZJ53" s="53"/>
      <c r="SZK53" s="53"/>
      <c r="SZL53" s="53"/>
      <c r="SZM53" s="53"/>
      <c r="SZN53" s="53"/>
      <c r="SZO53" s="53"/>
      <c r="SZP53" s="53"/>
      <c r="SZQ53" s="53"/>
      <c r="SZR53" s="53"/>
      <c r="SZS53" s="53"/>
      <c r="SZT53" s="53"/>
      <c r="SZU53" s="53"/>
      <c r="SZV53" s="53"/>
      <c r="SZW53" s="53"/>
      <c r="SZX53" s="53"/>
      <c r="SZY53" s="53"/>
      <c r="SZZ53" s="53"/>
      <c r="TAA53" s="53"/>
      <c r="TAB53" s="53"/>
      <c r="TAC53" s="53"/>
      <c r="TAD53" s="53"/>
      <c r="TAE53" s="53"/>
      <c r="TAF53" s="53"/>
      <c r="TAG53" s="53"/>
      <c r="TAH53" s="53"/>
      <c r="TAI53" s="53"/>
      <c r="TAJ53" s="53"/>
      <c r="TAK53" s="53"/>
      <c r="TAL53" s="53"/>
      <c r="TAM53" s="53"/>
      <c r="TAN53" s="53"/>
      <c r="TAO53" s="53"/>
      <c r="TAP53" s="53"/>
      <c r="TAQ53" s="53"/>
      <c r="TAR53" s="53"/>
      <c r="TAS53" s="53"/>
      <c r="TAT53" s="53"/>
      <c r="TAU53" s="53"/>
      <c r="TAV53" s="53"/>
      <c r="TAW53" s="53"/>
      <c r="TAX53" s="53"/>
      <c r="TAY53" s="53"/>
      <c r="TAZ53" s="53"/>
      <c r="TBA53" s="53"/>
      <c r="TBB53" s="53"/>
      <c r="TBC53" s="53"/>
      <c r="TBD53" s="53"/>
      <c r="TBE53" s="53"/>
      <c r="TBF53" s="53"/>
      <c r="TBG53" s="53"/>
      <c r="TBH53" s="53"/>
      <c r="TBI53" s="53"/>
      <c r="TBJ53" s="53"/>
      <c r="TBK53" s="53"/>
      <c r="TBL53" s="53"/>
      <c r="TBM53" s="53"/>
      <c r="TBN53" s="53"/>
      <c r="TBO53" s="53"/>
      <c r="TBP53" s="53"/>
      <c r="TBQ53" s="53"/>
      <c r="TBR53" s="53"/>
      <c r="TBS53" s="53"/>
      <c r="TBT53" s="53"/>
      <c r="TBU53" s="53"/>
      <c r="TBV53" s="53"/>
      <c r="TBW53" s="53"/>
      <c r="TBX53" s="53"/>
      <c r="TBY53" s="53"/>
      <c r="TBZ53" s="53"/>
      <c r="TCA53" s="53"/>
      <c r="TCB53" s="53"/>
      <c r="TCC53" s="53"/>
      <c r="TCD53" s="53"/>
      <c r="TCE53" s="53"/>
      <c r="TCF53" s="53"/>
      <c r="TCG53" s="53"/>
      <c r="TCH53" s="53"/>
      <c r="TCI53" s="53"/>
      <c r="TCJ53" s="53"/>
      <c r="TCK53" s="53"/>
      <c r="TCL53" s="53"/>
      <c r="TCM53" s="53"/>
      <c r="TCN53" s="53"/>
      <c r="TCO53" s="53"/>
      <c r="TCP53" s="53"/>
      <c r="TCQ53" s="53"/>
      <c r="TCR53" s="53"/>
      <c r="TCS53" s="53"/>
      <c r="TCT53" s="53"/>
      <c r="TCU53" s="53"/>
      <c r="TCV53" s="53"/>
      <c r="TCW53" s="53"/>
      <c r="TCX53" s="53"/>
      <c r="TCY53" s="53"/>
      <c r="TCZ53" s="53"/>
      <c r="TDA53" s="53"/>
      <c r="TDB53" s="53"/>
      <c r="TDC53" s="53"/>
      <c r="TDD53" s="53"/>
      <c r="TDE53" s="53"/>
      <c r="TDF53" s="53"/>
      <c r="TDG53" s="53"/>
      <c r="TDH53" s="53"/>
      <c r="TDI53" s="53"/>
      <c r="TDJ53" s="53"/>
      <c r="TDK53" s="53"/>
      <c r="TDL53" s="53"/>
      <c r="TDM53" s="53"/>
      <c r="TDN53" s="53"/>
      <c r="TDO53" s="53"/>
      <c r="TDP53" s="53"/>
      <c r="TDQ53" s="53"/>
      <c r="TDR53" s="53"/>
      <c r="TDS53" s="53"/>
      <c r="TDT53" s="53"/>
      <c r="TDU53" s="53"/>
      <c r="TDV53" s="53"/>
      <c r="TDW53" s="53"/>
      <c r="TDX53" s="53"/>
      <c r="TDY53" s="53"/>
      <c r="TDZ53" s="53"/>
      <c r="TEA53" s="53"/>
      <c r="TEB53" s="53"/>
      <c r="TEC53" s="53"/>
      <c r="TED53" s="53"/>
      <c r="TEE53" s="53"/>
      <c r="TEF53" s="53"/>
      <c r="TEG53" s="53"/>
      <c r="TEH53" s="53"/>
      <c r="TEI53" s="53"/>
      <c r="TEJ53" s="53"/>
      <c r="TEK53" s="53"/>
      <c r="TEL53" s="53"/>
      <c r="TEM53" s="53"/>
      <c r="TEN53" s="53"/>
      <c r="TEO53" s="53"/>
      <c r="TEP53" s="53"/>
      <c r="TEQ53" s="53"/>
      <c r="TER53" s="53"/>
      <c r="TES53" s="53"/>
      <c r="TET53" s="53"/>
      <c r="TEU53" s="53"/>
      <c r="TEV53" s="53"/>
      <c r="TEW53" s="53"/>
      <c r="TEX53" s="53"/>
      <c r="TEY53" s="53"/>
      <c r="TEZ53" s="53"/>
      <c r="TFA53" s="53"/>
      <c r="TFB53" s="53"/>
      <c r="TFC53" s="53"/>
      <c r="TFD53" s="53"/>
      <c r="TFE53" s="53"/>
      <c r="TFF53" s="53"/>
      <c r="TFG53" s="53"/>
      <c r="TFH53" s="53"/>
      <c r="TFI53" s="53"/>
      <c r="TFJ53" s="53"/>
      <c r="TFK53" s="53"/>
      <c r="TFL53" s="53"/>
      <c r="TFM53" s="53"/>
      <c r="TFN53" s="53"/>
      <c r="TFO53" s="53"/>
      <c r="TFP53" s="53"/>
      <c r="TFQ53" s="53"/>
      <c r="TFR53" s="53"/>
      <c r="TFS53" s="53"/>
      <c r="TFT53" s="53"/>
      <c r="TFU53" s="53"/>
      <c r="TFV53" s="53"/>
      <c r="TFW53" s="53"/>
      <c r="TFX53" s="53"/>
      <c r="TFY53" s="53"/>
      <c r="TFZ53" s="53"/>
      <c r="TGA53" s="53"/>
      <c r="TGB53" s="53"/>
      <c r="TGC53" s="53"/>
      <c r="TGD53" s="53"/>
      <c r="TGE53" s="53"/>
      <c r="TGF53" s="53"/>
      <c r="TGG53" s="53"/>
      <c r="TGH53" s="53"/>
      <c r="TGI53" s="53"/>
      <c r="TGJ53" s="53"/>
      <c r="TGK53" s="53"/>
      <c r="TGL53" s="53"/>
      <c r="TGM53" s="53"/>
      <c r="TGN53" s="53"/>
      <c r="TGO53" s="53"/>
      <c r="TGP53" s="53"/>
      <c r="TGQ53" s="53"/>
      <c r="TGR53" s="53"/>
      <c r="TGS53" s="53"/>
      <c r="TGT53" s="53"/>
      <c r="TGU53" s="53"/>
      <c r="TGV53" s="53"/>
      <c r="TGW53" s="53"/>
      <c r="TGX53" s="53"/>
      <c r="TGY53" s="53"/>
      <c r="TGZ53" s="53"/>
      <c r="THA53" s="53"/>
      <c r="THB53" s="53"/>
      <c r="THC53" s="53"/>
      <c r="THD53" s="53"/>
      <c r="THE53" s="53"/>
      <c r="THF53" s="53"/>
      <c r="THG53" s="53"/>
      <c r="THH53" s="53"/>
      <c r="THI53" s="53"/>
      <c r="THJ53" s="53"/>
      <c r="THK53" s="53"/>
      <c r="THL53" s="53"/>
      <c r="THM53" s="53"/>
      <c r="THN53" s="53"/>
      <c r="THO53" s="53"/>
      <c r="THP53" s="53"/>
      <c r="THQ53" s="53"/>
      <c r="THR53" s="53"/>
      <c r="THS53" s="53"/>
      <c r="THT53" s="53"/>
      <c r="THU53" s="53"/>
      <c r="THV53" s="53"/>
      <c r="THW53" s="53"/>
      <c r="THX53" s="53"/>
      <c r="THY53" s="53"/>
      <c r="THZ53" s="53"/>
      <c r="TIA53" s="53"/>
      <c r="TIB53" s="53"/>
      <c r="TIC53" s="53"/>
      <c r="TID53" s="53"/>
      <c r="TIE53" s="53"/>
      <c r="TIF53" s="53"/>
      <c r="TIG53" s="53"/>
      <c r="TIH53" s="53"/>
      <c r="TII53" s="53"/>
      <c r="TIJ53" s="53"/>
      <c r="TIK53" s="53"/>
      <c r="TIL53" s="53"/>
      <c r="TIM53" s="53"/>
      <c r="TIN53" s="53"/>
      <c r="TIO53" s="53"/>
      <c r="TIP53" s="53"/>
      <c r="TIQ53" s="53"/>
      <c r="TIR53" s="53"/>
      <c r="TIS53" s="53"/>
      <c r="TIT53" s="53"/>
      <c r="TIU53" s="53"/>
      <c r="TIV53" s="53"/>
      <c r="TIW53" s="53"/>
      <c r="TIX53" s="53"/>
      <c r="TIY53" s="53"/>
      <c r="TIZ53" s="53"/>
      <c r="TJA53" s="53"/>
      <c r="TJB53" s="53"/>
      <c r="TJC53" s="53"/>
      <c r="TJD53" s="53"/>
      <c r="TJE53" s="53"/>
      <c r="TJF53" s="53"/>
      <c r="TJG53" s="53"/>
      <c r="TJH53" s="53"/>
      <c r="TJI53" s="53"/>
      <c r="TJJ53" s="53"/>
      <c r="TJK53" s="53"/>
      <c r="TJL53" s="53"/>
      <c r="TJM53" s="53"/>
      <c r="TJN53" s="53"/>
      <c r="TJO53" s="53"/>
      <c r="TJP53" s="53"/>
      <c r="TJQ53" s="53"/>
      <c r="TJR53" s="53"/>
      <c r="TJS53" s="53"/>
      <c r="TJT53" s="53"/>
      <c r="TJU53" s="53"/>
      <c r="TJV53" s="53"/>
      <c r="TJW53" s="53"/>
      <c r="TJX53" s="53"/>
      <c r="TJY53" s="53"/>
      <c r="TJZ53" s="53"/>
      <c r="TKA53" s="53"/>
      <c r="TKB53" s="53"/>
      <c r="TKC53" s="53"/>
      <c r="TKD53" s="53"/>
      <c r="TKE53" s="53"/>
      <c r="TKF53" s="53"/>
      <c r="TKG53" s="53"/>
      <c r="TKH53" s="53"/>
      <c r="TKI53" s="53"/>
      <c r="TKJ53" s="53"/>
      <c r="TKK53" s="53"/>
      <c r="TKL53" s="53"/>
      <c r="TKM53" s="53"/>
      <c r="TKN53" s="53"/>
      <c r="TKO53" s="53"/>
      <c r="TKP53" s="53"/>
      <c r="TKQ53" s="53"/>
      <c r="TKR53" s="53"/>
      <c r="TKS53" s="53"/>
      <c r="TKT53" s="53"/>
      <c r="TKU53" s="53"/>
      <c r="TKV53" s="53"/>
      <c r="TKW53" s="53"/>
      <c r="TKX53" s="53"/>
      <c r="TKY53" s="53"/>
      <c r="TKZ53" s="53"/>
      <c r="TLA53" s="53"/>
      <c r="TLB53" s="53"/>
      <c r="TLC53" s="53"/>
      <c r="TLD53" s="53"/>
      <c r="TLE53" s="53"/>
      <c r="TLF53" s="53"/>
      <c r="TLG53" s="53"/>
      <c r="TLH53" s="53"/>
      <c r="TLI53" s="53"/>
      <c r="TLJ53" s="53"/>
      <c r="TLK53" s="53"/>
      <c r="TLL53" s="53"/>
      <c r="TLM53" s="53"/>
      <c r="TLN53" s="53"/>
      <c r="TLO53" s="53"/>
      <c r="TLP53" s="53"/>
      <c r="TLQ53" s="53"/>
      <c r="TLR53" s="53"/>
      <c r="TLS53" s="53"/>
      <c r="TLT53" s="53"/>
      <c r="TLU53" s="53"/>
      <c r="TLV53" s="53"/>
      <c r="TLW53" s="53"/>
      <c r="TLX53" s="53"/>
      <c r="TLY53" s="53"/>
      <c r="TLZ53" s="53"/>
      <c r="TMA53" s="53"/>
      <c r="TMB53" s="53"/>
      <c r="TMC53" s="53"/>
      <c r="TMD53" s="53"/>
      <c r="TME53" s="53"/>
      <c r="TMF53" s="53"/>
      <c r="TMG53" s="53"/>
      <c r="TMH53" s="53"/>
      <c r="TMI53" s="53"/>
      <c r="TMJ53" s="53"/>
      <c r="TMK53" s="53"/>
      <c r="TML53" s="53"/>
      <c r="TMM53" s="53"/>
      <c r="TMN53" s="53"/>
      <c r="TMO53" s="53"/>
      <c r="TMP53" s="53"/>
      <c r="TMQ53" s="53"/>
      <c r="TMR53" s="53"/>
      <c r="TMS53" s="53"/>
      <c r="TMT53" s="53"/>
      <c r="TMU53" s="53"/>
      <c r="TMV53" s="53"/>
      <c r="TMW53" s="53"/>
      <c r="TMX53" s="53"/>
      <c r="TMY53" s="53"/>
      <c r="TMZ53" s="53"/>
      <c r="TNA53" s="53"/>
      <c r="TNB53" s="53"/>
      <c r="TNC53" s="53"/>
      <c r="TND53" s="53"/>
      <c r="TNE53" s="53"/>
      <c r="TNF53" s="53"/>
      <c r="TNG53" s="53"/>
      <c r="TNH53" s="53"/>
      <c r="TNI53" s="53"/>
      <c r="TNJ53" s="53"/>
      <c r="TNK53" s="53"/>
      <c r="TNL53" s="53"/>
      <c r="TNM53" s="53"/>
      <c r="TNN53" s="53"/>
      <c r="TNO53" s="53"/>
      <c r="TNP53" s="53"/>
      <c r="TNQ53" s="53"/>
      <c r="TNR53" s="53"/>
      <c r="TNS53" s="53"/>
      <c r="TNT53" s="53"/>
      <c r="TNU53" s="53"/>
      <c r="TNV53" s="53"/>
      <c r="TNW53" s="53"/>
      <c r="TNX53" s="53"/>
      <c r="TNY53" s="53"/>
      <c r="TNZ53" s="53"/>
      <c r="TOA53" s="53"/>
      <c r="TOB53" s="53"/>
      <c r="TOC53" s="53"/>
      <c r="TOD53" s="53"/>
      <c r="TOE53" s="53"/>
      <c r="TOF53" s="53"/>
      <c r="TOG53" s="53"/>
      <c r="TOH53" s="53"/>
      <c r="TOI53" s="53"/>
      <c r="TOJ53" s="53"/>
      <c r="TOK53" s="53"/>
      <c r="TOL53" s="53"/>
      <c r="TOM53" s="53"/>
      <c r="TON53" s="53"/>
      <c r="TOO53" s="53"/>
      <c r="TOP53" s="53"/>
      <c r="TOQ53" s="53"/>
      <c r="TOR53" s="53"/>
      <c r="TOS53" s="53"/>
      <c r="TOT53" s="53"/>
      <c r="TOU53" s="53"/>
      <c r="TOV53" s="53"/>
      <c r="TOW53" s="53"/>
      <c r="TOX53" s="53"/>
      <c r="TOY53" s="53"/>
      <c r="TOZ53" s="53"/>
      <c r="TPA53" s="53"/>
      <c r="TPB53" s="53"/>
      <c r="TPC53" s="53"/>
      <c r="TPD53" s="53"/>
      <c r="TPE53" s="53"/>
      <c r="TPF53" s="53"/>
      <c r="TPG53" s="53"/>
      <c r="TPH53" s="53"/>
      <c r="TPI53" s="53"/>
      <c r="TPJ53" s="53"/>
      <c r="TPK53" s="53"/>
      <c r="TPL53" s="53"/>
      <c r="TPM53" s="53"/>
      <c r="TPN53" s="53"/>
      <c r="TPO53" s="53"/>
      <c r="TPP53" s="53"/>
      <c r="TPQ53" s="53"/>
      <c r="TPR53" s="53"/>
      <c r="TPS53" s="53"/>
      <c r="TPT53" s="53"/>
      <c r="TPU53" s="53"/>
      <c r="TPV53" s="53"/>
      <c r="TPW53" s="53"/>
      <c r="TPX53" s="53"/>
      <c r="TPY53" s="53"/>
      <c r="TPZ53" s="53"/>
      <c r="TQA53" s="53"/>
      <c r="TQB53" s="53"/>
      <c r="TQC53" s="53"/>
      <c r="TQD53" s="53"/>
      <c r="TQE53" s="53"/>
      <c r="TQF53" s="53"/>
      <c r="TQG53" s="53"/>
      <c r="TQH53" s="53"/>
      <c r="TQI53" s="53"/>
      <c r="TQJ53" s="53"/>
      <c r="TQK53" s="53"/>
      <c r="TQL53" s="53"/>
      <c r="TQM53" s="53"/>
      <c r="TQN53" s="53"/>
      <c r="TQO53" s="53"/>
      <c r="TQP53" s="53"/>
      <c r="TQQ53" s="53"/>
      <c r="TQR53" s="53"/>
      <c r="TQS53" s="53"/>
      <c r="TQT53" s="53"/>
      <c r="TQU53" s="53"/>
      <c r="TQV53" s="53"/>
      <c r="TQW53" s="53"/>
      <c r="TQX53" s="53"/>
      <c r="TQY53" s="53"/>
      <c r="TQZ53" s="53"/>
      <c r="TRA53" s="53"/>
      <c r="TRB53" s="53"/>
      <c r="TRC53" s="53"/>
      <c r="TRD53" s="53"/>
      <c r="TRE53" s="53"/>
      <c r="TRF53" s="53"/>
      <c r="TRG53" s="53"/>
      <c r="TRH53" s="53"/>
      <c r="TRI53" s="53"/>
      <c r="TRJ53" s="53"/>
      <c r="TRK53" s="53"/>
      <c r="TRL53" s="53"/>
      <c r="TRM53" s="53"/>
      <c r="TRN53" s="53"/>
      <c r="TRO53" s="53"/>
      <c r="TRP53" s="53"/>
      <c r="TRQ53" s="53"/>
      <c r="TRR53" s="53"/>
      <c r="TRS53" s="53"/>
      <c r="TRT53" s="53"/>
      <c r="TRU53" s="53"/>
      <c r="TRV53" s="53"/>
      <c r="TRW53" s="53"/>
      <c r="TRX53" s="53"/>
      <c r="TRY53" s="53"/>
      <c r="TRZ53" s="53"/>
      <c r="TSA53" s="53"/>
      <c r="TSB53" s="53"/>
      <c r="TSC53" s="53"/>
      <c r="TSD53" s="53"/>
      <c r="TSE53" s="53"/>
      <c r="TSF53" s="53"/>
      <c r="TSG53" s="53"/>
      <c r="TSH53" s="53"/>
      <c r="TSI53" s="53"/>
      <c r="TSJ53" s="53"/>
      <c r="TSK53" s="53"/>
      <c r="TSL53" s="53"/>
      <c r="TSM53" s="53"/>
      <c r="TSN53" s="53"/>
      <c r="TSO53" s="53"/>
      <c r="TSP53" s="53"/>
      <c r="TSQ53" s="53"/>
      <c r="TSR53" s="53"/>
      <c r="TSS53" s="53"/>
      <c r="TST53" s="53"/>
      <c r="TSU53" s="53"/>
      <c r="TSV53" s="53"/>
      <c r="TSW53" s="53"/>
      <c r="TSX53" s="53"/>
      <c r="TSY53" s="53"/>
      <c r="TSZ53" s="53"/>
      <c r="TTA53" s="53"/>
      <c r="TTB53" s="53"/>
      <c r="TTC53" s="53"/>
      <c r="TTD53" s="53"/>
      <c r="TTE53" s="53"/>
      <c r="TTF53" s="53"/>
      <c r="TTG53" s="53"/>
      <c r="TTH53" s="53"/>
      <c r="TTI53" s="53"/>
      <c r="TTJ53" s="53"/>
      <c r="TTK53" s="53"/>
      <c r="TTL53" s="53"/>
      <c r="TTM53" s="53"/>
      <c r="TTN53" s="53"/>
      <c r="TTO53" s="53"/>
      <c r="TTP53" s="53"/>
      <c r="TTQ53" s="53"/>
      <c r="TTR53" s="53"/>
      <c r="TTS53" s="53"/>
      <c r="TTT53" s="53"/>
      <c r="TTU53" s="53"/>
      <c r="TTV53" s="53"/>
      <c r="TTW53" s="53"/>
      <c r="TTX53" s="53"/>
      <c r="TTY53" s="53"/>
      <c r="TTZ53" s="53"/>
      <c r="TUA53" s="53"/>
      <c r="TUB53" s="53"/>
      <c r="TUC53" s="53"/>
      <c r="TUD53" s="53"/>
      <c r="TUE53" s="53"/>
      <c r="TUF53" s="53"/>
      <c r="TUG53" s="53"/>
      <c r="TUH53" s="53"/>
      <c r="TUI53" s="53"/>
      <c r="TUJ53" s="53"/>
      <c r="TUK53" s="53"/>
      <c r="TUL53" s="53"/>
      <c r="TUM53" s="53"/>
      <c r="TUN53" s="53"/>
      <c r="TUO53" s="53"/>
      <c r="TUP53" s="53"/>
      <c r="TUQ53" s="53"/>
      <c r="TUR53" s="53"/>
      <c r="TUS53" s="53"/>
      <c r="TUT53" s="53"/>
      <c r="TUU53" s="53"/>
      <c r="TUV53" s="53"/>
      <c r="TUW53" s="53"/>
      <c r="TUX53" s="53"/>
      <c r="TUY53" s="53"/>
      <c r="TUZ53" s="53"/>
      <c r="TVA53" s="53"/>
      <c r="TVB53" s="53"/>
      <c r="TVC53" s="53"/>
      <c r="TVD53" s="53"/>
      <c r="TVE53" s="53"/>
      <c r="TVF53" s="53"/>
      <c r="TVG53" s="53"/>
      <c r="TVH53" s="53"/>
      <c r="TVI53" s="53"/>
      <c r="TVJ53" s="53"/>
      <c r="TVK53" s="53"/>
      <c r="TVL53" s="53"/>
      <c r="TVM53" s="53"/>
      <c r="TVN53" s="53"/>
      <c r="TVO53" s="53"/>
      <c r="TVP53" s="53"/>
      <c r="TVQ53" s="53"/>
      <c r="TVR53" s="53"/>
      <c r="TVS53" s="53"/>
      <c r="TVT53" s="53"/>
      <c r="TVU53" s="53"/>
      <c r="TVV53" s="53"/>
      <c r="TVW53" s="53"/>
      <c r="TVX53" s="53"/>
      <c r="TVY53" s="53"/>
      <c r="TVZ53" s="53"/>
      <c r="TWA53" s="53"/>
      <c r="TWB53" s="53"/>
      <c r="TWC53" s="53"/>
      <c r="TWD53" s="53"/>
      <c r="TWE53" s="53"/>
      <c r="TWF53" s="53"/>
      <c r="TWG53" s="53"/>
      <c r="TWH53" s="53"/>
      <c r="TWI53" s="53"/>
      <c r="TWJ53" s="53"/>
      <c r="TWK53" s="53"/>
      <c r="TWL53" s="53"/>
      <c r="TWM53" s="53"/>
      <c r="TWN53" s="53"/>
      <c r="TWO53" s="53"/>
      <c r="TWP53" s="53"/>
      <c r="TWQ53" s="53"/>
      <c r="TWR53" s="53"/>
      <c r="TWS53" s="53"/>
      <c r="TWT53" s="53"/>
      <c r="TWU53" s="53"/>
      <c r="TWV53" s="53"/>
      <c r="TWW53" s="53"/>
      <c r="TWX53" s="53"/>
      <c r="TWY53" s="53"/>
      <c r="TWZ53" s="53"/>
      <c r="TXA53" s="53"/>
      <c r="TXB53" s="53"/>
      <c r="TXC53" s="53"/>
      <c r="TXD53" s="53"/>
      <c r="TXE53" s="53"/>
      <c r="TXF53" s="53"/>
      <c r="TXG53" s="53"/>
      <c r="TXH53" s="53"/>
      <c r="TXI53" s="53"/>
      <c r="TXJ53" s="53"/>
      <c r="TXK53" s="53"/>
      <c r="TXL53" s="53"/>
      <c r="TXM53" s="53"/>
      <c r="TXN53" s="53"/>
      <c r="TXO53" s="53"/>
      <c r="TXP53" s="53"/>
      <c r="TXQ53" s="53"/>
      <c r="TXR53" s="53"/>
      <c r="TXS53" s="53"/>
      <c r="TXT53" s="53"/>
      <c r="TXU53" s="53"/>
      <c r="TXV53" s="53"/>
      <c r="TXW53" s="53"/>
      <c r="TXX53" s="53"/>
      <c r="TXY53" s="53"/>
      <c r="TXZ53" s="53"/>
      <c r="TYA53" s="53"/>
      <c r="TYB53" s="53"/>
      <c r="TYC53" s="53"/>
      <c r="TYD53" s="53"/>
      <c r="TYE53" s="53"/>
      <c r="TYF53" s="53"/>
      <c r="TYG53" s="53"/>
      <c r="TYH53" s="53"/>
      <c r="TYI53" s="53"/>
      <c r="TYJ53" s="53"/>
      <c r="TYK53" s="53"/>
      <c r="TYL53" s="53"/>
      <c r="TYM53" s="53"/>
      <c r="TYN53" s="53"/>
      <c r="TYO53" s="53"/>
      <c r="TYP53" s="53"/>
      <c r="TYQ53" s="53"/>
      <c r="TYR53" s="53"/>
      <c r="TYS53" s="53"/>
      <c r="TYT53" s="53"/>
      <c r="TYU53" s="53"/>
      <c r="TYV53" s="53"/>
      <c r="TYW53" s="53"/>
      <c r="TYX53" s="53"/>
      <c r="TYY53" s="53"/>
      <c r="TYZ53" s="53"/>
      <c r="TZA53" s="53"/>
      <c r="TZB53" s="53"/>
      <c r="TZC53" s="53"/>
      <c r="TZD53" s="53"/>
      <c r="TZE53" s="53"/>
      <c r="TZF53" s="53"/>
      <c r="TZG53" s="53"/>
      <c r="TZH53" s="53"/>
      <c r="TZI53" s="53"/>
      <c r="TZJ53" s="53"/>
      <c r="TZK53" s="53"/>
      <c r="TZL53" s="53"/>
      <c r="TZM53" s="53"/>
      <c r="TZN53" s="53"/>
      <c r="TZO53" s="53"/>
      <c r="TZP53" s="53"/>
      <c r="TZQ53" s="53"/>
      <c r="TZR53" s="53"/>
      <c r="TZS53" s="53"/>
      <c r="TZT53" s="53"/>
      <c r="TZU53" s="53"/>
      <c r="TZV53" s="53"/>
      <c r="TZW53" s="53"/>
      <c r="TZX53" s="53"/>
      <c r="TZY53" s="53"/>
      <c r="TZZ53" s="53"/>
      <c r="UAA53" s="53"/>
      <c r="UAB53" s="53"/>
      <c r="UAC53" s="53"/>
      <c r="UAD53" s="53"/>
      <c r="UAE53" s="53"/>
      <c r="UAF53" s="53"/>
      <c r="UAG53" s="53"/>
      <c r="UAH53" s="53"/>
      <c r="UAI53" s="53"/>
      <c r="UAJ53" s="53"/>
      <c r="UAK53" s="53"/>
      <c r="UAL53" s="53"/>
      <c r="UAM53" s="53"/>
      <c r="UAN53" s="53"/>
      <c r="UAO53" s="53"/>
      <c r="UAP53" s="53"/>
      <c r="UAQ53" s="53"/>
      <c r="UAR53" s="53"/>
      <c r="UAS53" s="53"/>
      <c r="UAT53" s="53"/>
      <c r="UAU53" s="53"/>
      <c r="UAV53" s="53"/>
      <c r="UAW53" s="53"/>
      <c r="UAX53" s="53"/>
      <c r="UAY53" s="53"/>
      <c r="UAZ53" s="53"/>
      <c r="UBA53" s="53"/>
      <c r="UBB53" s="53"/>
      <c r="UBC53" s="53"/>
      <c r="UBD53" s="53"/>
      <c r="UBE53" s="53"/>
      <c r="UBF53" s="53"/>
      <c r="UBG53" s="53"/>
      <c r="UBH53" s="53"/>
      <c r="UBI53" s="53"/>
      <c r="UBJ53" s="53"/>
      <c r="UBK53" s="53"/>
      <c r="UBL53" s="53"/>
      <c r="UBM53" s="53"/>
      <c r="UBN53" s="53"/>
      <c r="UBO53" s="53"/>
      <c r="UBP53" s="53"/>
      <c r="UBQ53" s="53"/>
      <c r="UBR53" s="53"/>
      <c r="UBS53" s="53"/>
      <c r="UBT53" s="53"/>
      <c r="UBU53" s="53"/>
      <c r="UBV53" s="53"/>
      <c r="UBW53" s="53"/>
      <c r="UBX53" s="53"/>
      <c r="UBY53" s="53"/>
      <c r="UBZ53" s="53"/>
      <c r="UCA53" s="53"/>
      <c r="UCB53" s="53"/>
      <c r="UCC53" s="53"/>
      <c r="UCD53" s="53"/>
      <c r="UCE53" s="53"/>
      <c r="UCF53" s="53"/>
      <c r="UCG53" s="53"/>
      <c r="UCH53" s="53"/>
      <c r="UCI53" s="53"/>
      <c r="UCJ53" s="53"/>
      <c r="UCK53" s="53"/>
      <c r="UCL53" s="53"/>
      <c r="UCM53" s="53"/>
      <c r="UCN53" s="53"/>
      <c r="UCO53" s="53"/>
      <c r="UCP53" s="53"/>
      <c r="UCQ53" s="53"/>
      <c r="UCR53" s="53"/>
      <c r="UCS53" s="53"/>
      <c r="UCT53" s="53"/>
      <c r="UCU53" s="53"/>
      <c r="UCV53" s="53"/>
      <c r="UCW53" s="53"/>
      <c r="UCX53" s="53"/>
      <c r="UCY53" s="53"/>
      <c r="UCZ53" s="53"/>
      <c r="UDA53" s="53"/>
      <c r="UDB53" s="53"/>
      <c r="UDC53" s="53"/>
      <c r="UDD53" s="53"/>
      <c r="UDE53" s="53"/>
      <c r="UDF53" s="53"/>
      <c r="UDG53" s="53"/>
      <c r="UDH53" s="53"/>
      <c r="UDI53" s="53"/>
      <c r="UDJ53" s="53"/>
      <c r="UDK53" s="53"/>
      <c r="UDL53" s="53"/>
      <c r="UDM53" s="53"/>
      <c r="UDN53" s="53"/>
      <c r="UDO53" s="53"/>
      <c r="UDP53" s="53"/>
      <c r="UDQ53" s="53"/>
      <c r="UDR53" s="53"/>
      <c r="UDS53" s="53"/>
      <c r="UDT53" s="53"/>
      <c r="UDU53" s="53"/>
      <c r="UDV53" s="53"/>
      <c r="UDW53" s="53"/>
      <c r="UDX53" s="53"/>
      <c r="UDY53" s="53"/>
      <c r="UDZ53" s="53"/>
      <c r="UEA53" s="53"/>
      <c r="UEB53" s="53"/>
      <c r="UEC53" s="53"/>
      <c r="UED53" s="53"/>
      <c r="UEE53" s="53"/>
      <c r="UEF53" s="53"/>
      <c r="UEG53" s="53"/>
      <c r="UEH53" s="53"/>
      <c r="UEI53" s="53"/>
      <c r="UEJ53" s="53"/>
      <c r="UEK53" s="53"/>
      <c r="UEL53" s="53"/>
      <c r="UEM53" s="53"/>
      <c r="UEN53" s="53"/>
      <c r="UEO53" s="53"/>
      <c r="UEP53" s="53"/>
      <c r="UEQ53" s="53"/>
      <c r="UER53" s="53"/>
      <c r="UES53" s="53"/>
      <c r="UET53" s="53"/>
      <c r="UEU53" s="53"/>
      <c r="UEV53" s="53"/>
      <c r="UEW53" s="53"/>
      <c r="UEX53" s="53"/>
      <c r="UEY53" s="53"/>
      <c r="UEZ53" s="53"/>
      <c r="UFA53" s="53"/>
      <c r="UFB53" s="53"/>
      <c r="UFC53" s="53"/>
      <c r="UFD53" s="53"/>
      <c r="UFE53" s="53"/>
      <c r="UFF53" s="53"/>
      <c r="UFG53" s="53"/>
      <c r="UFH53" s="53"/>
      <c r="UFI53" s="53"/>
      <c r="UFJ53" s="53"/>
      <c r="UFK53" s="53"/>
      <c r="UFL53" s="53"/>
      <c r="UFM53" s="53"/>
      <c r="UFN53" s="53"/>
      <c r="UFO53" s="53"/>
      <c r="UFP53" s="53"/>
      <c r="UFQ53" s="53"/>
      <c r="UFR53" s="53"/>
      <c r="UFS53" s="53"/>
      <c r="UFT53" s="53"/>
      <c r="UFU53" s="53"/>
      <c r="UFV53" s="53"/>
      <c r="UFW53" s="53"/>
      <c r="UFX53" s="53"/>
      <c r="UFY53" s="53"/>
      <c r="UFZ53" s="53"/>
      <c r="UGA53" s="53"/>
      <c r="UGB53" s="53"/>
      <c r="UGC53" s="53"/>
      <c r="UGD53" s="53"/>
      <c r="UGE53" s="53"/>
      <c r="UGF53" s="53"/>
      <c r="UGG53" s="53"/>
      <c r="UGH53" s="53"/>
      <c r="UGI53" s="53"/>
      <c r="UGJ53" s="53"/>
      <c r="UGK53" s="53"/>
      <c r="UGL53" s="53"/>
      <c r="UGM53" s="53"/>
      <c r="UGN53" s="53"/>
      <c r="UGO53" s="53"/>
      <c r="UGP53" s="53"/>
      <c r="UGQ53" s="53"/>
      <c r="UGR53" s="53"/>
      <c r="UGS53" s="53"/>
      <c r="UGT53" s="53"/>
      <c r="UGU53" s="53"/>
      <c r="UGV53" s="53"/>
      <c r="UGW53" s="53"/>
      <c r="UGX53" s="53"/>
      <c r="UGY53" s="53"/>
      <c r="UGZ53" s="53"/>
      <c r="UHA53" s="53"/>
      <c r="UHB53" s="53"/>
      <c r="UHC53" s="53"/>
      <c r="UHD53" s="53"/>
      <c r="UHE53" s="53"/>
      <c r="UHF53" s="53"/>
      <c r="UHG53" s="53"/>
      <c r="UHH53" s="53"/>
      <c r="UHI53" s="53"/>
      <c r="UHJ53" s="53"/>
      <c r="UHK53" s="53"/>
      <c r="UHL53" s="53"/>
      <c r="UHM53" s="53"/>
      <c r="UHN53" s="53"/>
      <c r="UHO53" s="53"/>
      <c r="UHP53" s="53"/>
      <c r="UHQ53" s="53"/>
      <c r="UHR53" s="53"/>
      <c r="UHS53" s="53"/>
      <c r="UHT53" s="53"/>
      <c r="UHU53" s="53"/>
      <c r="UHV53" s="53"/>
      <c r="UHW53" s="53"/>
      <c r="UHX53" s="53"/>
      <c r="UHY53" s="53"/>
      <c r="UHZ53" s="53"/>
      <c r="UIA53" s="53"/>
      <c r="UIB53" s="53"/>
      <c r="UIC53" s="53"/>
      <c r="UID53" s="53"/>
      <c r="UIE53" s="53"/>
      <c r="UIF53" s="53"/>
      <c r="UIG53" s="53"/>
      <c r="UIH53" s="53"/>
      <c r="UII53" s="53"/>
      <c r="UIJ53" s="53"/>
      <c r="UIK53" s="53"/>
      <c r="UIL53" s="53"/>
      <c r="UIM53" s="53"/>
      <c r="UIN53" s="53"/>
      <c r="UIO53" s="53"/>
      <c r="UIP53" s="53"/>
      <c r="UIQ53" s="53"/>
      <c r="UIR53" s="53"/>
      <c r="UIS53" s="53"/>
      <c r="UIT53" s="53"/>
      <c r="UIU53" s="53"/>
      <c r="UIV53" s="53"/>
      <c r="UIW53" s="53"/>
      <c r="UIX53" s="53"/>
      <c r="UIY53" s="53"/>
      <c r="UIZ53" s="53"/>
      <c r="UJA53" s="53"/>
      <c r="UJB53" s="53"/>
      <c r="UJC53" s="53"/>
      <c r="UJD53" s="53"/>
      <c r="UJE53" s="53"/>
      <c r="UJF53" s="53"/>
      <c r="UJG53" s="53"/>
      <c r="UJH53" s="53"/>
      <c r="UJI53" s="53"/>
      <c r="UJJ53" s="53"/>
      <c r="UJK53" s="53"/>
      <c r="UJL53" s="53"/>
      <c r="UJM53" s="53"/>
      <c r="UJN53" s="53"/>
      <c r="UJO53" s="53"/>
      <c r="UJP53" s="53"/>
      <c r="UJQ53" s="53"/>
      <c r="UJR53" s="53"/>
      <c r="UJS53" s="53"/>
      <c r="UJT53" s="53"/>
      <c r="UJU53" s="53"/>
      <c r="UJV53" s="53"/>
      <c r="UJW53" s="53"/>
      <c r="UJX53" s="53"/>
      <c r="UJY53" s="53"/>
      <c r="UJZ53" s="53"/>
      <c r="UKA53" s="53"/>
      <c r="UKB53" s="53"/>
      <c r="UKC53" s="53"/>
      <c r="UKD53" s="53"/>
      <c r="UKE53" s="53"/>
      <c r="UKF53" s="53"/>
      <c r="UKG53" s="53"/>
      <c r="UKH53" s="53"/>
      <c r="UKI53" s="53"/>
      <c r="UKJ53" s="53"/>
      <c r="UKK53" s="53"/>
      <c r="UKL53" s="53"/>
      <c r="UKM53" s="53"/>
      <c r="UKN53" s="53"/>
      <c r="UKO53" s="53"/>
      <c r="UKP53" s="53"/>
      <c r="UKQ53" s="53"/>
      <c r="UKR53" s="53"/>
      <c r="UKS53" s="53"/>
      <c r="UKT53" s="53"/>
      <c r="UKU53" s="53"/>
      <c r="UKV53" s="53"/>
      <c r="UKW53" s="53"/>
      <c r="UKX53" s="53"/>
      <c r="UKY53" s="53"/>
      <c r="UKZ53" s="53"/>
      <c r="ULA53" s="53"/>
      <c r="ULB53" s="53"/>
      <c r="ULC53" s="53"/>
      <c r="ULD53" s="53"/>
      <c r="ULE53" s="53"/>
      <c r="ULF53" s="53"/>
      <c r="ULG53" s="53"/>
      <c r="ULH53" s="53"/>
      <c r="ULI53" s="53"/>
      <c r="ULJ53" s="53"/>
      <c r="ULK53" s="53"/>
      <c r="ULL53" s="53"/>
      <c r="ULM53" s="53"/>
      <c r="ULN53" s="53"/>
      <c r="ULO53" s="53"/>
      <c r="ULP53" s="53"/>
      <c r="ULQ53" s="53"/>
      <c r="ULR53" s="53"/>
      <c r="ULS53" s="53"/>
      <c r="ULT53" s="53"/>
      <c r="ULU53" s="53"/>
      <c r="ULV53" s="53"/>
      <c r="ULW53" s="53"/>
      <c r="ULX53" s="53"/>
      <c r="ULY53" s="53"/>
      <c r="ULZ53" s="53"/>
      <c r="UMA53" s="53"/>
      <c r="UMB53" s="53"/>
      <c r="UMC53" s="53"/>
      <c r="UMD53" s="53"/>
      <c r="UME53" s="53"/>
      <c r="UMF53" s="53"/>
      <c r="UMG53" s="53"/>
      <c r="UMH53" s="53"/>
      <c r="UMI53" s="53"/>
      <c r="UMJ53" s="53"/>
      <c r="UMK53" s="53"/>
      <c r="UML53" s="53"/>
      <c r="UMM53" s="53"/>
      <c r="UMN53" s="53"/>
      <c r="UMO53" s="53"/>
      <c r="UMP53" s="53"/>
      <c r="UMQ53" s="53"/>
      <c r="UMR53" s="53"/>
      <c r="UMS53" s="53"/>
      <c r="UMT53" s="53"/>
      <c r="UMU53" s="53"/>
      <c r="UMV53" s="53"/>
      <c r="UMW53" s="53"/>
      <c r="UMX53" s="53"/>
      <c r="UMY53" s="53"/>
      <c r="UMZ53" s="53"/>
      <c r="UNA53" s="53"/>
      <c r="UNB53" s="53"/>
      <c r="UNC53" s="53"/>
      <c r="UND53" s="53"/>
      <c r="UNE53" s="53"/>
      <c r="UNF53" s="53"/>
      <c r="UNG53" s="53"/>
      <c r="UNH53" s="53"/>
      <c r="UNI53" s="53"/>
      <c r="UNJ53" s="53"/>
      <c r="UNK53" s="53"/>
      <c r="UNL53" s="53"/>
      <c r="UNM53" s="53"/>
      <c r="UNN53" s="53"/>
      <c r="UNO53" s="53"/>
      <c r="UNP53" s="53"/>
      <c r="UNQ53" s="53"/>
      <c r="UNR53" s="53"/>
      <c r="UNS53" s="53"/>
      <c r="UNT53" s="53"/>
      <c r="UNU53" s="53"/>
      <c r="UNV53" s="53"/>
      <c r="UNW53" s="53"/>
      <c r="UNX53" s="53"/>
      <c r="UNY53" s="53"/>
      <c r="UNZ53" s="53"/>
      <c r="UOA53" s="53"/>
      <c r="UOB53" s="53"/>
      <c r="UOC53" s="53"/>
      <c r="UOD53" s="53"/>
      <c r="UOE53" s="53"/>
      <c r="UOF53" s="53"/>
      <c r="UOG53" s="53"/>
      <c r="UOH53" s="53"/>
      <c r="UOI53" s="53"/>
      <c r="UOJ53" s="53"/>
      <c r="UOK53" s="53"/>
      <c r="UOL53" s="53"/>
      <c r="UOM53" s="53"/>
      <c r="UON53" s="53"/>
      <c r="UOO53" s="53"/>
      <c r="UOP53" s="53"/>
      <c r="UOQ53" s="53"/>
      <c r="UOR53" s="53"/>
      <c r="UOS53" s="53"/>
      <c r="UOT53" s="53"/>
      <c r="UOU53" s="53"/>
      <c r="UOV53" s="53"/>
      <c r="UOW53" s="53"/>
      <c r="UOX53" s="53"/>
      <c r="UOY53" s="53"/>
      <c r="UOZ53" s="53"/>
      <c r="UPA53" s="53"/>
      <c r="UPB53" s="53"/>
      <c r="UPC53" s="53"/>
      <c r="UPD53" s="53"/>
      <c r="UPE53" s="53"/>
      <c r="UPF53" s="53"/>
      <c r="UPG53" s="53"/>
      <c r="UPH53" s="53"/>
      <c r="UPI53" s="53"/>
      <c r="UPJ53" s="53"/>
      <c r="UPK53" s="53"/>
      <c r="UPL53" s="53"/>
      <c r="UPM53" s="53"/>
      <c r="UPN53" s="53"/>
      <c r="UPO53" s="53"/>
      <c r="UPP53" s="53"/>
      <c r="UPQ53" s="53"/>
      <c r="UPR53" s="53"/>
      <c r="UPS53" s="53"/>
      <c r="UPT53" s="53"/>
      <c r="UPU53" s="53"/>
      <c r="UPV53" s="53"/>
      <c r="UPW53" s="53"/>
      <c r="UPX53" s="53"/>
      <c r="UPY53" s="53"/>
      <c r="UPZ53" s="53"/>
      <c r="UQA53" s="53"/>
      <c r="UQB53" s="53"/>
      <c r="UQC53" s="53"/>
      <c r="UQD53" s="53"/>
      <c r="UQE53" s="53"/>
      <c r="UQF53" s="53"/>
      <c r="UQG53" s="53"/>
      <c r="UQH53" s="53"/>
      <c r="UQI53" s="53"/>
      <c r="UQJ53" s="53"/>
      <c r="UQK53" s="53"/>
      <c r="UQL53" s="53"/>
      <c r="UQM53" s="53"/>
      <c r="UQN53" s="53"/>
      <c r="UQO53" s="53"/>
      <c r="UQP53" s="53"/>
      <c r="UQQ53" s="53"/>
      <c r="UQR53" s="53"/>
      <c r="UQS53" s="53"/>
      <c r="UQT53" s="53"/>
      <c r="UQU53" s="53"/>
      <c r="UQV53" s="53"/>
      <c r="UQW53" s="53"/>
      <c r="UQX53" s="53"/>
      <c r="UQY53" s="53"/>
      <c r="UQZ53" s="53"/>
      <c r="URA53" s="53"/>
      <c r="URB53" s="53"/>
      <c r="URC53" s="53"/>
      <c r="URD53" s="53"/>
      <c r="URE53" s="53"/>
      <c r="URF53" s="53"/>
      <c r="URG53" s="53"/>
      <c r="URH53" s="53"/>
      <c r="URI53" s="53"/>
      <c r="URJ53" s="53"/>
      <c r="URK53" s="53"/>
      <c r="URL53" s="53"/>
      <c r="URM53" s="53"/>
      <c r="URN53" s="53"/>
      <c r="URO53" s="53"/>
      <c r="URP53" s="53"/>
      <c r="URQ53" s="53"/>
      <c r="URR53" s="53"/>
      <c r="URS53" s="53"/>
      <c r="URT53" s="53"/>
      <c r="URU53" s="53"/>
      <c r="URV53" s="53"/>
      <c r="URW53" s="53"/>
      <c r="URX53" s="53"/>
      <c r="URY53" s="53"/>
      <c r="URZ53" s="53"/>
      <c r="USA53" s="53"/>
      <c r="USB53" s="53"/>
      <c r="USC53" s="53"/>
      <c r="USD53" s="53"/>
      <c r="USE53" s="53"/>
      <c r="USF53" s="53"/>
      <c r="USG53" s="53"/>
      <c r="USH53" s="53"/>
      <c r="USI53" s="53"/>
      <c r="USJ53" s="53"/>
      <c r="USK53" s="53"/>
      <c r="USL53" s="53"/>
      <c r="USM53" s="53"/>
      <c r="USN53" s="53"/>
      <c r="USO53" s="53"/>
      <c r="USP53" s="53"/>
      <c r="USQ53" s="53"/>
      <c r="USR53" s="53"/>
      <c r="USS53" s="53"/>
      <c r="UST53" s="53"/>
      <c r="USU53" s="53"/>
      <c r="USV53" s="53"/>
      <c r="USW53" s="53"/>
      <c r="USX53" s="53"/>
      <c r="USY53" s="53"/>
      <c r="USZ53" s="53"/>
      <c r="UTA53" s="53"/>
      <c r="UTB53" s="53"/>
      <c r="UTC53" s="53"/>
      <c r="UTD53" s="53"/>
      <c r="UTE53" s="53"/>
      <c r="UTF53" s="53"/>
      <c r="UTG53" s="53"/>
      <c r="UTH53" s="53"/>
      <c r="UTI53" s="53"/>
      <c r="UTJ53" s="53"/>
      <c r="UTK53" s="53"/>
      <c r="UTL53" s="53"/>
      <c r="UTM53" s="53"/>
      <c r="UTN53" s="53"/>
      <c r="UTO53" s="53"/>
      <c r="UTP53" s="53"/>
      <c r="UTQ53" s="53"/>
      <c r="UTR53" s="53"/>
      <c r="UTS53" s="53"/>
      <c r="UTT53" s="53"/>
      <c r="UTU53" s="53"/>
      <c r="UTV53" s="53"/>
      <c r="UTW53" s="53"/>
      <c r="UTX53" s="53"/>
      <c r="UTY53" s="53"/>
      <c r="UTZ53" s="53"/>
      <c r="UUA53" s="53"/>
      <c r="UUB53" s="53"/>
      <c r="UUC53" s="53"/>
      <c r="UUD53" s="53"/>
      <c r="UUE53" s="53"/>
      <c r="UUF53" s="53"/>
      <c r="UUG53" s="53"/>
      <c r="UUH53" s="53"/>
      <c r="UUI53" s="53"/>
      <c r="UUJ53" s="53"/>
      <c r="UUK53" s="53"/>
      <c r="UUL53" s="53"/>
      <c r="UUM53" s="53"/>
      <c r="UUN53" s="53"/>
      <c r="UUO53" s="53"/>
      <c r="UUP53" s="53"/>
      <c r="UUQ53" s="53"/>
      <c r="UUR53" s="53"/>
      <c r="UUS53" s="53"/>
      <c r="UUT53" s="53"/>
      <c r="UUU53" s="53"/>
      <c r="UUV53" s="53"/>
      <c r="UUW53" s="53"/>
      <c r="UUX53" s="53"/>
      <c r="UUY53" s="53"/>
      <c r="UUZ53" s="53"/>
      <c r="UVA53" s="53"/>
      <c r="UVB53" s="53"/>
      <c r="UVC53" s="53"/>
      <c r="UVD53" s="53"/>
      <c r="UVE53" s="53"/>
      <c r="UVF53" s="53"/>
      <c r="UVG53" s="53"/>
      <c r="UVH53" s="53"/>
      <c r="UVI53" s="53"/>
      <c r="UVJ53" s="53"/>
      <c r="UVK53" s="53"/>
      <c r="UVL53" s="53"/>
      <c r="UVM53" s="53"/>
      <c r="UVN53" s="53"/>
      <c r="UVO53" s="53"/>
      <c r="UVP53" s="53"/>
      <c r="UVQ53" s="53"/>
      <c r="UVR53" s="53"/>
      <c r="UVS53" s="53"/>
      <c r="UVT53" s="53"/>
      <c r="UVU53" s="53"/>
      <c r="UVV53" s="53"/>
      <c r="UVW53" s="53"/>
      <c r="UVX53" s="53"/>
      <c r="UVY53" s="53"/>
      <c r="UVZ53" s="53"/>
      <c r="UWA53" s="53"/>
      <c r="UWB53" s="53"/>
      <c r="UWC53" s="53"/>
      <c r="UWD53" s="53"/>
      <c r="UWE53" s="53"/>
      <c r="UWF53" s="53"/>
      <c r="UWG53" s="53"/>
      <c r="UWH53" s="53"/>
      <c r="UWI53" s="53"/>
      <c r="UWJ53" s="53"/>
      <c r="UWK53" s="53"/>
      <c r="UWL53" s="53"/>
      <c r="UWM53" s="53"/>
      <c r="UWN53" s="53"/>
      <c r="UWO53" s="53"/>
      <c r="UWP53" s="53"/>
      <c r="UWQ53" s="53"/>
      <c r="UWR53" s="53"/>
      <c r="UWS53" s="53"/>
      <c r="UWT53" s="53"/>
      <c r="UWU53" s="53"/>
      <c r="UWV53" s="53"/>
      <c r="UWW53" s="53"/>
      <c r="UWX53" s="53"/>
      <c r="UWY53" s="53"/>
      <c r="UWZ53" s="53"/>
      <c r="UXA53" s="53"/>
      <c r="UXB53" s="53"/>
      <c r="UXC53" s="53"/>
      <c r="UXD53" s="53"/>
      <c r="UXE53" s="53"/>
      <c r="UXF53" s="53"/>
      <c r="UXG53" s="53"/>
      <c r="UXH53" s="53"/>
      <c r="UXI53" s="53"/>
      <c r="UXJ53" s="53"/>
      <c r="UXK53" s="53"/>
      <c r="UXL53" s="53"/>
      <c r="UXM53" s="53"/>
      <c r="UXN53" s="53"/>
      <c r="UXO53" s="53"/>
      <c r="UXP53" s="53"/>
      <c r="UXQ53" s="53"/>
      <c r="UXR53" s="53"/>
      <c r="UXS53" s="53"/>
      <c r="UXT53" s="53"/>
      <c r="UXU53" s="53"/>
      <c r="UXV53" s="53"/>
      <c r="UXW53" s="53"/>
      <c r="UXX53" s="53"/>
      <c r="UXY53" s="53"/>
      <c r="UXZ53" s="53"/>
      <c r="UYA53" s="53"/>
      <c r="UYB53" s="53"/>
      <c r="UYC53" s="53"/>
      <c r="UYD53" s="53"/>
      <c r="UYE53" s="53"/>
      <c r="UYF53" s="53"/>
      <c r="UYG53" s="53"/>
      <c r="UYH53" s="53"/>
      <c r="UYI53" s="53"/>
      <c r="UYJ53" s="53"/>
      <c r="UYK53" s="53"/>
      <c r="UYL53" s="53"/>
      <c r="UYM53" s="53"/>
      <c r="UYN53" s="53"/>
      <c r="UYO53" s="53"/>
      <c r="UYP53" s="53"/>
      <c r="UYQ53" s="53"/>
      <c r="UYR53" s="53"/>
      <c r="UYS53" s="53"/>
      <c r="UYT53" s="53"/>
      <c r="UYU53" s="53"/>
      <c r="UYV53" s="53"/>
      <c r="UYW53" s="53"/>
      <c r="UYX53" s="53"/>
      <c r="UYY53" s="53"/>
      <c r="UYZ53" s="53"/>
      <c r="UZA53" s="53"/>
      <c r="UZB53" s="53"/>
      <c r="UZC53" s="53"/>
      <c r="UZD53" s="53"/>
      <c r="UZE53" s="53"/>
      <c r="UZF53" s="53"/>
      <c r="UZG53" s="53"/>
      <c r="UZH53" s="53"/>
      <c r="UZI53" s="53"/>
      <c r="UZJ53" s="53"/>
      <c r="UZK53" s="53"/>
      <c r="UZL53" s="53"/>
      <c r="UZM53" s="53"/>
      <c r="UZN53" s="53"/>
      <c r="UZO53" s="53"/>
      <c r="UZP53" s="53"/>
      <c r="UZQ53" s="53"/>
      <c r="UZR53" s="53"/>
      <c r="UZS53" s="53"/>
      <c r="UZT53" s="53"/>
      <c r="UZU53" s="53"/>
      <c r="UZV53" s="53"/>
      <c r="UZW53" s="53"/>
      <c r="UZX53" s="53"/>
      <c r="UZY53" s="53"/>
      <c r="UZZ53" s="53"/>
      <c r="VAA53" s="53"/>
      <c r="VAB53" s="53"/>
      <c r="VAC53" s="53"/>
      <c r="VAD53" s="53"/>
      <c r="VAE53" s="53"/>
      <c r="VAF53" s="53"/>
      <c r="VAG53" s="53"/>
      <c r="VAH53" s="53"/>
      <c r="VAI53" s="53"/>
      <c r="VAJ53" s="53"/>
      <c r="VAK53" s="53"/>
      <c r="VAL53" s="53"/>
      <c r="VAM53" s="53"/>
      <c r="VAN53" s="53"/>
      <c r="VAO53" s="53"/>
      <c r="VAP53" s="53"/>
      <c r="VAQ53" s="53"/>
      <c r="VAR53" s="53"/>
      <c r="VAS53" s="53"/>
      <c r="VAT53" s="53"/>
      <c r="VAU53" s="53"/>
      <c r="VAV53" s="53"/>
      <c r="VAW53" s="53"/>
      <c r="VAX53" s="53"/>
      <c r="VAY53" s="53"/>
      <c r="VAZ53" s="53"/>
      <c r="VBA53" s="53"/>
      <c r="VBB53" s="53"/>
      <c r="VBC53" s="53"/>
      <c r="VBD53" s="53"/>
      <c r="VBE53" s="53"/>
      <c r="VBF53" s="53"/>
      <c r="VBG53" s="53"/>
      <c r="VBH53" s="53"/>
      <c r="VBI53" s="53"/>
      <c r="VBJ53" s="53"/>
      <c r="VBK53" s="53"/>
      <c r="VBL53" s="53"/>
      <c r="VBM53" s="53"/>
      <c r="VBN53" s="53"/>
      <c r="VBO53" s="53"/>
      <c r="VBP53" s="53"/>
      <c r="VBQ53" s="53"/>
      <c r="VBR53" s="53"/>
      <c r="VBS53" s="53"/>
      <c r="VBT53" s="53"/>
      <c r="VBU53" s="53"/>
      <c r="VBV53" s="53"/>
      <c r="VBW53" s="53"/>
      <c r="VBX53" s="53"/>
      <c r="VBY53" s="53"/>
      <c r="VBZ53" s="53"/>
      <c r="VCA53" s="53"/>
      <c r="VCB53" s="53"/>
      <c r="VCC53" s="53"/>
      <c r="VCD53" s="53"/>
      <c r="VCE53" s="53"/>
      <c r="VCF53" s="53"/>
      <c r="VCG53" s="53"/>
      <c r="VCH53" s="53"/>
      <c r="VCI53" s="53"/>
      <c r="VCJ53" s="53"/>
      <c r="VCK53" s="53"/>
      <c r="VCL53" s="53"/>
      <c r="VCM53" s="53"/>
      <c r="VCN53" s="53"/>
      <c r="VCO53" s="53"/>
      <c r="VCP53" s="53"/>
      <c r="VCQ53" s="53"/>
      <c r="VCR53" s="53"/>
      <c r="VCS53" s="53"/>
      <c r="VCT53" s="53"/>
      <c r="VCU53" s="53"/>
      <c r="VCV53" s="53"/>
      <c r="VCW53" s="53"/>
      <c r="VCX53" s="53"/>
      <c r="VCY53" s="53"/>
      <c r="VCZ53" s="53"/>
      <c r="VDA53" s="53"/>
      <c r="VDB53" s="53"/>
      <c r="VDC53" s="53"/>
      <c r="VDD53" s="53"/>
      <c r="VDE53" s="53"/>
      <c r="VDF53" s="53"/>
      <c r="VDG53" s="53"/>
      <c r="VDH53" s="53"/>
      <c r="VDI53" s="53"/>
      <c r="VDJ53" s="53"/>
      <c r="VDK53" s="53"/>
      <c r="VDL53" s="53"/>
      <c r="VDM53" s="53"/>
      <c r="VDN53" s="53"/>
      <c r="VDO53" s="53"/>
      <c r="VDP53" s="53"/>
      <c r="VDQ53" s="53"/>
      <c r="VDR53" s="53"/>
      <c r="VDS53" s="53"/>
      <c r="VDT53" s="53"/>
      <c r="VDU53" s="53"/>
      <c r="VDV53" s="53"/>
      <c r="VDW53" s="53"/>
      <c r="VDX53" s="53"/>
      <c r="VDY53" s="53"/>
      <c r="VDZ53" s="53"/>
      <c r="VEA53" s="53"/>
      <c r="VEB53" s="53"/>
      <c r="VEC53" s="53"/>
      <c r="VED53" s="53"/>
      <c r="VEE53" s="53"/>
      <c r="VEF53" s="53"/>
      <c r="VEG53" s="53"/>
      <c r="VEH53" s="53"/>
      <c r="VEI53" s="53"/>
      <c r="VEJ53" s="53"/>
      <c r="VEK53" s="53"/>
      <c r="VEL53" s="53"/>
      <c r="VEM53" s="53"/>
      <c r="VEN53" s="53"/>
      <c r="VEO53" s="53"/>
      <c r="VEP53" s="53"/>
      <c r="VEQ53" s="53"/>
      <c r="VER53" s="53"/>
      <c r="VES53" s="53"/>
      <c r="VET53" s="53"/>
      <c r="VEU53" s="53"/>
      <c r="VEV53" s="53"/>
      <c r="VEW53" s="53"/>
      <c r="VEX53" s="53"/>
      <c r="VEY53" s="53"/>
      <c r="VEZ53" s="53"/>
      <c r="VFA53" s="53"/>
      <c r="VFB53" s="53"/>
      <c r="VFC53" s="53"/>
      <c r="VFD53" s="53"/>
      <c r="VFE53" s="53"/>
      <c r="VFF53" s="53"/>
      <c r="VFG53" s="53"/>
      <c r="VFH53" s="53"/>
      <c r="VFI53" s="53"/>
      <c r="VFJ53" s="53"/>
      <c r="VFK53" s="53"/>
      <c r="VFL53" s="53"/>
      <c r="VFM53" s="53"/>
      <c r="VFN53" s="53"/>
      <c r="VFO53" s="53"/>
      <c r="VFP53" s="53"/>
      <c r="VFQ53" s="53"/>
      <c r="VFR53" s="53"/>
      <c r="VFS53" s="53"/>
      <c r="VFT53" s="53"/>
      <c r="VFU53" s="53"/>
      <c r="VFV53" s="53"/>
      <c r="VFW53" s="53"/>
      <c r="VFX53" s="53"/>
      <c r="VFY53" s="53"/>
      <c r="VFZ53" s="53"/>
      <c r="VGA53" s="53"/>
      <c r="VGB53" s="53"/>
      <c r="VGC53" s="53"/>
      <c r="VGD53" s="53"/>
      <c r="VGE53" s="53"/>
      <c r="VGF53" s="53"/>
      <c r="VGG53" s="53"/>
      <c r="VGH53" s="53"/>
      <c r="VGI53" s="53"/>
      <c r="VGJ53" s="53"/>
      <c r="VGK53" s="53"/>
      <c r="VGL53" s="53"/>
      <c r="VGM53" s="53"/>
      <c r="VGN53" s="53"/>
      <c r="VGO53" s="53"/>
      <c r="VGP53" s="53"/>
      <c r="VGQ53" s="53"/>
      <c r="VGR53" s="53"/>
      <c r="VGS53" s="53"/>
      <c r="VGT53" s="53"/>
      <c r="VGU53" s="53"/>
      <c r="VGV53" s="53"/>
      <c r="VGW53" s="53"/>
      <c r="VGX53" s="53"/>
      <c r="VGY53" s="53"/>
      <c r="VGZ53" s="53"/>
      <c r="VHA53" s="53"/>
      <c r="VHB53" s="53"/>
      <c r="VHC53" s="53"/>
      <c r="VHD53" s="53"/>
      <c r="VHE53" s="53"/>
      <c r="VHF53" s="53"/>
      <c r="VHG53" s="53"/>
      <c r="VHH53" s="53"/>
      <c r="VHI53" s="53"/>
      <c r="VHJ53" s="53"/>
      <c r="VHK53" s="53"/>
      <c r="VHL53" s="53"/>
      <c r="VHM53" s="53"/>
      <c r="VHN53" s="53"/>
      <c r="VHO53" s="53"/>
      <c r="VHP53" s="53"/>
      <c r="VHQ53" s="53"/>
      <c r="VHR53" s="53"/>
      <c r="VHS53" s="53"/>
      <c r="VHT53" s="53"/>
      <c r="VHU53" s="53"/>
      <c r="VHV53" s="53"/>
      <c r="VHW53" s="53"/>
      <c r="VHX53" s="53"/>
      <c r="VHY53" s="53"/>
      <c r="VHZ53" s="53"/>
      <c r="VIA53" s="53"/>
      <c r="VIB53" s="53"/>
      <c r="VIC53" s="53"/>
      <c r="VID53" s="53"/>
      <c r="VIE53" s="53"/>
      <c r="VIF53" s="53"/>
      <c r="VIG53" s="53"/>
      <c r="VIH53" s="53"/>
      <c r="VII53" s="53"/>
      <c r="VIJ53" s="53"/>
      <c r="VIK53" s="53"/>
      <c r="VIL53" s="53"/>
      <c r="VIM53" s="53"/>
      <c r="VIN53" s="53"/>
      <c r="VIO53" s="53"/>
      <c r="VIP53" s="53"/>
      <c r="VIQ53" s="53"/>
      <c r="VIR53" s="53"/>
      <c r="VIS53" s="53"/>
      <c r="VIT53" s="53"/>
      <c r="VIU53" s="53"/>
      <c r="VIV53" s="53"/>
      <c r="VIW53" s="53"/>
      <c r="VIX53" s="53"/>
      <c r="VIY53" s="53"/>
      <c r="VIZ53" s="53"/>
      <c r="VJA53" s="53"/>
      <c r="VJB53" s="53"/>
      <c r="VJC53" s="53"/>
      <c r="VJD53" s="53"/>
      <c r="VJE53" s="53"/>
      <c r="VJF53" s="53"/>
      <c r="VJG53" s="53"/>
      <c r="VJH53" s="53"/>
      <c r="VJI53" s="53"/>
      <c r="VJJ53" s="53"/>
      <c r="VJK53" s="53"/>
      <c r="VJL53" s="53"/>
      <c r="VJM53" s="53"/>
      <c r="VJN53" s="53"/>
      <c r="VJO53" s="53"/>
      <c r="VJP53" s="53"/>
      <c r="VJQ53" s="53"/>
      <c r="VJR53" s="53"/>
      <c r="VJS53" s="53"/>
      <c r="VJT53" s="53"/>
      <c r="VJU53" s="53"/>
      <c r="VJV53" s="53"/>
      <c r="VJW53" s="53"/>
      <c r="VJX53" s="53"/>
      <c r="VJY53" s="53"/>
      <c r="VJZ53" s="53"/>
      <c r="VKA53" s="53"/>
      <c r="VKB53" s="53"/>
      <c r="VKC53" s="53"/>
      <c r="VKD53" s="53"/>
      <c r="VKE53" s="53"/>
      <c r="VKF53" s="53"/>
      <c r="VKG53" s="53"/>
      <c r="VKH53" s="53"/>
      <c r="VKI53" s="53"/>
      <c r="VKJ53" s="53"/>
      <c r="VKK53" s="53"/>
      <c r="VKL53" s="53"/>
      <c r="VKM53" s="53"/>
      <c r="VKN53" s="53"/>
      <c r="VKO53" s="53"/>
      <c r="VKP53" s="53"/>
      <c r="VKQ53" s="53"/>
      <c r="VKR53" s="53"/>
      <c r="VKS53" s="53"/>
      <c r="VKT53" s="53"/>
      <c r="VKU53" s="53"/>
      <c r="VKV53" s="53"/>
      <c r="VKW53" s="53"/>
      <c r="VKX53" s="53"/>
      <c r="VKY53" s="53"/>
      <c r="VKZ53" s="53"/>
      <c r="VLA53" s="53"/>
      <c r="VLB53" s="53"/>
      <c r="VLC53" s="53"/>
      <c r="VLD53" s="53"/>
      <c r="VLE53" s="53"/>
      <c r="VLF53" s="53"/>
      <c r="VLG53" s="53"/>
      <c r="VLH53" s="53"/>
      <c r="VLI53" s="53"/>
      <c r="VLJ53" s="53"/>
      <c r="VLK53" s="53"/>
      <c r="VLL53" s="53"/>
      <c r="VLM53" s="53"/>
      <c r="VLN53" s="53"/>
      <c r="VLO53" s="53"/>
      <c r="VLP53" s="53"/>
      <c r="VLQ53" s="53"/>
      <c r="VLR53" s="53"/>
      <c r="VLS53" s="53"/>
      <c r="VLT53" s="53"/>
      <c r="VLU53" s="53"/>
      <c r="VLV53" s="53"/>
      <c r="VLW53" s="53"/>
      <c r="VLX53" s="53"/>
      <c r="VLY53" s="53"/>
      <c r="VLZ53" s="53"/>
      <c r="VMA53" s="53"/>
      <c r="VMB53" s="53"/>
      <c r="VMC53" s="53"/>
      <c r="VMD53" s="53"/>
      <c r="VME53" s="53"/>
      <c r="VMF53" s="53"/>
      <c r="VMG53" s="53"/>
      <c r="VMH53" s="53"/>
      <c r="VMI53" s="53"/>
      <c r="VMJ53" s="53"/>
      <c r="VMK53" s="53"/>
      <c r="VML53" s="53"/>
      <c r="VMM53" s="53"/>
      <c r="VMN53" s="53"/>
      <c r="VMO53" s="53"/>
      <c r="VMP53" s="53"/>
      <c r="VMQ53" s="53"/>
      <c r="VMR53" s="53"/>
      <c r="VMS53" s="53"/>
      <c r="VMT53" s="53"/>
      <c r="VMU53" s="53"/>
      <c r="VMV53" s="53"/>
      <c r="VMW53" s="53"/>
      <c r="VMX53" s="53"/>
      <c r="VMY53" s="53"/>
      <c r="VMZ53" s="53"/>
      <c r="VNA53" s="53"/>
      <c r="VNB53" s="53"/>
      <c r="VNC53" s="53"/>
      <c r="VND53" s="53"/>
      <c r="VNE53" s="53"/>
      <c r="VNF53" s="53"/>
      <c r="VNG53" s="53"/>
      <c r="VNH53" s="53"/>
      <c r="VNI53" s="53"/>
      <c r="VNJ53" s="53"/>
      <c r="VNK53" s="53"/>
      <c r="VNL53" s="53"/>
      <c r="VNM53" s="53"/>
      <c r="VNN53" s="53"/>
      <c r="VNO53" s="53"/>
      <c r="VNP53" s="53"/>
      <c r="VNQ53" s="53"/>
      <c r="VNR53" s="53"/>
      <c r="VNS53" s="53"/>
      <c r="VNT53" s="53"/>
      <c r="VNU53" s="53"/>
      <c r="VNV53" s="53"/>
      <c r="VNW53" s="53"/>
      <c r="VNX53" s="53"/>
      <c r="VNY53" s="53"/>
      <c r="VNZ53" s="53"/>
      <c r="VOA53" s="53"/>
      <c r="VOB53" s="53"/>
      <c r="VOC53" s="53"/>
      <c r="VOD53" s="53"/>
      <c r="VOE53" s="53"/>
      <c r="VOF53" s="53"/>
      <c r="VOG53" s="53"/>
      <c r="VOH53" s="53"/>
      <c r="VOI53" s="53"/>
      <c r="VOJ53" s="53"/>
      <c r="VOK53" s="53"/>
      <c r="VOL53" s="53"/>
      <c r="VOM53" s="53"/>
      <c r="VON53" s="53"/>
      <c r="VOO53" s="53"/>
      <c r="VOP53" s="53"/>
      <c r="VOQ53" s="53"/>
      <c r="VOR53" s="53"/>
      <c r="VOS53" s="53"/>
      <c r="VOT53" s="53"/>
      <c r="VOU53" s="53"/>
      <c r="VOV53" s="53"/>
      <c r="VOW53" s="53"/>
      <c r="VOX53" s="53"/>
      <c r="VOY53" s="53"/>
      <c r="VOZ53" s="53"/>
      <c r="VPA53" s="53"/>
      <c r="VPB53" s="53"/>
      <c r="VPC53" s="53"/>
      <c r="VPD53" s="53"/>
      <c r="VPE53" s="53"/>
      <c r="VPF53" s="53"/>
      <c r="VPG53" s="53"/>
      <c r="VPH53" s="53"/>
      <c r="VPI53" s="53"/>
      <c r="VPJ53" s="53"/>
      <c r="VPK53" s="53"/>
      <c r="VPL53" s="53"/>
      <c r="VPM53" s="53"/>
      <c r="VPN53" s="53"/>
      <c r="VPO53" s="53"/>
      <c r="VPP53" s="53"/>
      <c r="VPQ53" s="53"/>
      <c r="VPR53" s="53"/>
      <c r="VPS53" s="53"/>
      <c r="VPT53" s="53"/>
      <c r="VPU53" s="53"/>
      <c r="VPV53" s="53"/>
      <c r="VPW53" s="53"/>
      <c r="VPX53" s="53"/>
      <c r="VPY53" s="53"/>
      <c r="VPZ53" s="53"/>
      <c r="VQA53" s="53"/>
      <c r="VQB53" s="53"/>
      <c r="VQC53" s="53"/>
      <c r="VQD53" s="53"/>
      <c r="VQE53" s="53"/>
      <c r="VQF53" s="53"/>
      <c r="VQG53" s="53"/>
      <c r="VQH53" s="53"/>
      <c r="VQI53" s="53"/>
      <c r="VQJ53" s="53"/>
      <c r="VQK53" s="53"/>
      <c r="VQL53" s="53"/>
      <c r="VQM53" s="53"/>
      <c r="VQN53" s="53"/>
      <c r="VQO53" s="53"/>
      <c r="VQP53" s="53"/>
      <c r="VQQ53" s="53"/>
      <c r="VQR53" s="53"/>
      <c r="VQS53" s="53"/>
      <c r="VQT53" s="53"/>
      <c r="VQU53" s="53"/>
      <c r="VQV53" s="53"/>
      <c r="VQW53" s="53"/>
      <c r="VQX53" s="53"/>
      <c r="VQY53" s="53"/>
      <c r="VQZ53" s="53"/>
      <c r="VRA53" s="53"/>
      <c r="VRB53" s="53"/>
      <c r="VRC53" s="53"/>
      <c r="VRD53" s="53"/>
      <c r="VRE53" s="53"/>
      <c r="VRF53" s="53"/>
      <c r="VRG53" s="53"/>
      <c r="VRH53" s="53"/>
      <c r="VRI53" s="53"/>
      <c r="VRJ53" s="53"/>
      <c r="VRK53" s="53"/>
      <c r="VRL53" s="53"/>
      <c r="VRM53" s="53"/>
      <c r="VRN53" s="53"/>
      <c r="VRO53" s="53"/>
      <c r="VRP53" s="53"/>
      <c r="VRQ53" s="53"/>
      <c r="VRR53" s="53"/>
      <c r="VRS53" s="53"/>
      <c r="VRT53" s="53"/>
      <c r="VRU53" s="53"/>
      <c r="VRV53" s="53"/>
      <c r="VRW53" s="53"/>
      <c r="VRX53" s="53"/>
      <c r="VRY53" s="53"/>
      <c r="VRZ53" s="53"/>
      <c r="VSA53" s="53"/>
      <c r="VSB53" s="53"/>
      <c r="VSC53" s="53"/>
      <c r="VSD53" s="53"/>
      <c r="VSE53" s="53"/>
      <c r="VSF53" s="53"/>
      <c r="VSG53" s="53"/>
      <c r="VSH53" s="53"/>
      <c r="VSI53" s="53"/>
      <c r="VSJ53" s="53"/>
      <c r="VSK53" s="53"/>
      <c r="VSL53" s="53"/>
      <c r="VSM53" s="53"/>
      <c r="VSN53" s="53"/>
      <c r="VSO53" s="53"/>
      <c r="VSP53" s="53"/>
      <c r="VSQ53" s="53"/>
      <c r="VSR53" s="53"/>
      <c r="VSS53" s="53"/>
      <c r="VST53" s="53"/>
      <c r="VSU53" s="53"/>
      <c r="VSV53" s="53"/>
      <c r="VSW53" s="53"/>
      <c r="VSX53" s="53"/>
      <c r="VSY53" s="53"/>
      <c r="VSZ53" s="53"/>
      <c r="VTA53" s="53"/>
      <c r="VTB53" s="53"/>
      <c r="VTC53" s="53"/>
      <c r="VTD53" s="53"/>
      <c r="VTE53" s="53"/>
      <c r="VTF53" s="53"/>
      <c r="VTG53" s="53"/>
      <c r="VTH53" s="53"/>
      <c r="VTI53" s="53"/>
      <c r="VTJ53" s="53"/>
      <c r="VTK53" s="53"/>
      <c r="VTL53" s="53"/>
      <c r="VTM53" s="53"/>
      <c r="VTN53" s="53"/>
      <c r="VTO53" s="53"/>
      <c r="VTP53" s="53"/>
      <c r="VTQ53" s="53"/>
      <c r="VTR53" s="53"/>
      <c r="VTS53" s="53"/>
      <c r="VTT53" s="53"/>
      <c r="VTU53" s="53"/>
      <c r="VTV53" s="53"/>
      <c r="VTW53" s="53"/>
      <c r="VTX53" s="53"/>
      <c r="VTY53" s="53"/>
      <c r="VTZ53" s="53"/>
      <c r="VUA53" s="53"/>
      <c r="VUB53" s="53"/>
      <c r="VUC53" s="53"/>
      <c r="VUD53" s="53"/>
      <c r="VUE53" s="53"/>
      <c r="VUF53" s="53"/>
      <c r="VUG53" s="53"/>
      <c r="VUH53" s="53"/>
      <c r="VUI53" s="53"/>
      <c r="VUJ53" s="53"/>
      <c r="VUK53" s="53"/>
      <c r="VUL53" s="53"/>
      <c r="VUM53" s="53"/>
      <c r="VUN53" s="53"/>
      <c r="VUO53" s="53"/>
      <c r="VUP53" s="53"/>
      <c r="VUQ53" s="53"/>
      <c r="VUR53" s="53"/>
      <c r="VUS53" s="53"/>
      <c r="VUT53" s="53"/>
      <c r="VUU53" s="53"/>
      <c r="VUV53" s="53"/>
      <c r="VUW53" s="53"/>
      <c r="VUX53" s="53"/>
      <c r="VUY53" s="53"/>
      <c r="VUZ53" s="53"/>
      <c r="VVA53" s="53"/>
      <c r="VVB53" s="53"/>
      <c r="VVC53" s="53"/>
      <c r="VVD53" s="53"/>
      <c r="VVE53" s="53"/>
      <c r="VVF53" s="53"/>
      <c r="VVG53" s="53"/>
      <c r="VVH53" s="53"/>
      <c r="VVI53" s="53"/>
      <c r="VVJ53" s="53"/>
      <c r="VVK53" s="53"/>
      <c r="VVL53" s="53"/>
      <c r="VVM53" s="53"/>
      <c r="VVN53" s="53"/>
      <c r="VVO53" s="53"/>
      <c r="VVP53" s="53"/>
      <c r="VVQ53" s="53"/>
      <c r="VVR53" s="53"/>
      <c r="VVS53" s="53"/>
      <c r="VVT53" s="53"/>
      <c r="VVU53" s="53"/>
      <c r="VVV53" s="53"/>
      <c r="VVW53" s="53"/>
      <c r="VVX53" s="53"/>
      <c r="VVY53" s="53"/>
      <c r="VVZ53" s="53"/>
      <c r="VWA53" s="53"/>
      <c r="VWB53" s="53"/>
      <c r="VWC53" s="53"/>
      <c r="VWD53" s="53"/>
      <c r="VWE53" s="53"/>
      <c r="VWF53" s="53"/>
      <c r="VWG53" s="53"/>
      <c r="VWH53" s="53"/>
      <c r="VWI53" s="53"/>
      <c r="VWJ53" s="53"/>
      <c r="VWK53" s="53"/>
      <c r="VWL53" s="53"/>
      <c r="VWM53" s="53"/>
      <c r="VWN53" s="53"/>
      <c r="VWO53" s="53"/>
      <c r="VWP53" s="53"/>
      <c r="VWQ53" s="53"/>
      <c r="VWR53" s="53"/>
      <c r="VWS53" s="53"/>
      <c r="VWT53" s="53"/>
      <c r="VWU53" s="53"/>
      <c r="VWV53" s="53"/>
      <c r="VWW53" s="53"/>
      <c r="VWX53" s="53"/>
      <c r="VWY53" s="53"/>
      <c r="VWZ53" s="53"/>
      <c r="VXA53" s="53"/>
      <c r="VXB53" s="53"/>
      <c r="VXC53" s="53"/>
      <c r="VXD53" s="53"/>
      <c r="VXE53" s="53"/>
      <c r="VXF53" s="53"/>
      <c r="VXG53" s="53"/>
      <c r="VXH53" s="53"/>
      <c r="VXI53" s="53"/>
      <c r="VXJ53" s="53"/>
      <c r="VXK53" s="53"/>
      <c r="VXL53" s="53"/>
      <c r="VXM53" s="53"/>
      <c r="VXN53" s="53"/>
      <c r="VXO53" s="53"/>
      <c r="VXP53" s="53"/>
      <c r="VXQ53" s="53"/>
      <c r="VXR53" s="53"/>
      <c r="VXS53" s="53"/>
      <c r="VXT53" s="53"/>
      <c r="VXU53" s="53"/>
      <c r="VXV53" s="53"/>
      <c r="VXW53" s="53"/>
      <c r="VXX53" s="53"/>
      <c r="VXY53" s="53"/>
      <c r="VXZ53" s="53"/>
      <c r="VYA53" s="53"/>
      <c r="VYB53" s="53"/>
      <c r="VYC53" s="53"/>
      <c r="VYD53" s="53"/>
      <c r="VYE53" s="53"/>
      <c r="VYF53" s="53"/>
      <c r="VYG53" s="53"/>
      <c r="VYH53" s="53"/>
      <c r="VYI53" s="53"/>
      <c r="VYJ53" s="53"/>
      <c r="VYK53" s="53"/>
      <c r="VYL53" s="53"/>
      <c r="VYM53" s="53"/>
      <c r="VYN53" s="53"/>
      <c r="VYO53" s="53"/>
      <c r="VYP53" s="53"/>
      <c r="VYQ53" s="53"/>
      <c r="VYR53" s="53"/>
      <c r="VYS53" s="53"/>
      <c r="VYT53" s="53"/>
      <c r="VYU53" s="53"/>
      <c r="VYV53" s="53"/>
      <c r="VYW53" s="53"/>
      <c r="VYX53" s="53"/>
      <c r="VYY53" s="53"/>
      <c r="VYZ53" s="53"/>
      <c r="VZA53" s="53"/>
      <c r="VZB53" s="53"/>
      <c r="VZC53" s="53"/>
      <c r="VZD53" s="53"/>
      <c r="VZE53" s="53"/>
      <c r="VZF53" s="53"/>
      <c r="VZG53" s="53"/>
      <c r="VZH53" s="53"/>
      <c r="VZI53" s="53"/>
      <c r="VZJ53" s="53"/>
      <c r="VZK53" s="53"/>
      <c r="VZL53" s="53"/>
      <c r="VZM53" s="53"/>
      <c r="VZN53" s="53"/>
      <c r="VZO53" s="53"/>
      <c r="VZP53" s="53"/>
      <c r="VZQ53" s="53"/>
      <c r="VZR53" s="53"/>
      <c r="VZS53" s="53"/>
      <c r="VZT53" s="53"/>
      <c r="VZU53" s="53"/>
      <c r="VZV53" s="53"/>
      <c r="VZW53" s="53"/>
      <c r="VZX53" s="53"/>
      <c r="VZY53" s="53"/>
      <c r="VZZ53" s="53"/>
      <c r="WAA53" s="53"/>
      <c r="WAB53" s="53"/>
      <c r="WAC53" s="53"/>
      <c r="WAD53" s="53"/>
      <c r="WAE53" s="53"/>
      <c r="WAF53" s="53"/>
      <c r="WAG53" s="53"/>
      <c r="WAH53" s="53"/>
      <c r="WAI53" s="53"/>
      <c r="WAJ53" s="53"/>
      <c r="WAK53" s="53"/>
      <c r="WAL53" s="53"/>
      <c r="WAM53" s="53"/>
      <c r="WAN53" s="53"/>
      <c r="WAO53" s="53"/>
      <c r="WAP53" s="53"/>
      <c r="WAQ53" s="53"/>
      <c r="WAR53" s="53"/>
      <c r="WAS53" s="53"/>
      <c r="WAT53" s="53"/>
      <c r="WAU53" s="53"/>
      <c r="WAV53" s="53"/>
      <c r="WAW53" s="53"/>
      <c r="WAX53" s="53"/>
      <c r="WAY53" s="53"/>
      <c r="WAZ53" s="53"/>
      <c r="WBA53" s="53"/>
      <c r="WBB53" s="53"/>
      <c r="WBC53" s="53"/>
      <c r="WBD53" s="53"/>
      <c r="WBE53" s="53"/>
      <c r="WBF53" s="53"/>
      <c r="WBG53" s="53"/>
      <c r="WBH53" s="53"/>
      <c r="WBI53" s="53"/>
      <c r="WBJ53" s="53"/>
      <c r="WBK53" s="53"/>
      <c r="WBL53" s="53"/>
      <c r="WBM53" s="53"/>
      <c r="WBN53" s="53"/>
      <c r="WBO53" s="53"/>
      <c r="WBP53" s="53"/>
      <c r="WBQ53" s="53"/>
      <c r="WBR53" s="53"/>
      <c r="WBS53" s="53"/>
      <c r="WBT53" s="53"/>
      <c r="WBU53" s="53"/>
      <c r="WBV53" s="53"/>
      <c r="WBW53" s="53"/>
      <c r="WBX53" s="53"/>
      <c r="WBY53" s="53"/>
      <c r="WBZ53" s="53"/>
      <c r="WCA53" s="53"/>
      <c r="WCB53" s="53"/>
      <c r="WCC53" s="53"/>
      <c r="WCD53" s="53"/>
      <c r="WCE53" s="53"/>
      <c r="WCF53" s="53"/>
      <c r="WCG53" s="53"/>
      <c r="WCH53" s="53"/>
      <c r="WCI53" s="53"/>
      <c r="WCJ53" s="53"/>
      <c r="WCK53" s="53"/>
      <c r="WCL53" s="53"/>
      <c r="WCM53" s="53"/>
      <c r="WCN53" s="53"/>
      <c r="WCO53" s="53"/>
      <c r="WCP53" s="53"/>
      <c r="WCQ53" s="53"/>
      <c r="WCR53" s="53"/>
      <c r="WCS53" s="53"/>
      <c r="WCT53" s="53"/>
      <c r="WCU53" s="53"/>
      <c r="WCV53" s="53"/>
      <c r="WCW53" s="53"/>
      <c r="WCX53" s="53"/>
      <c r="WCY53" s="53"/>
      <c r="WCZ53" s="53"/>
      <c r="WDA53" s="53"/>
      <c r="WDB53" s="53"/>
      <c r="WDC53" s="53"/>
      <c r="WDD53" s="53"/>
      <c r="WDE53" s="53"/>
      <c r="WDF53" s="53"/>
      <c r="WDG53" s="53"/>
      <c r="WDH53" s="53"/>
      <c r="WDI53" s="53"/>
      <c r="WDJ53" s="53"/>
      <c r="WDK53" s="53"/>
      <c r="WDL53" s="53"/>
      <c r="WDM53" s="53"/>
      <c r="WDN53" s="53"/>
      <c r="WDO53" s="53"/>
      <c r="WDP53" s="53"/>
      <c r="WDQ53" s="53"/>
      <c r="WDR53" s="53"/>
      <c r="WDS53" s="53"/>
      <c r="WDT53" s="53"/>
      <c r="WDU53" s="53"/>
      <c r="WDV53" s="53"/>
      <c r="WDW53" s="53"/>
      <c r="WDX53" s="53"/>
      <c r="WDY53" s="53"/>
      <c r="WDZ53" s="53"/>
      <c r="WEA53" s="53"/>
      <c r="WEB53" s="53"/>
      <c r="WEC53" s="53"/>
      <c r="WED53" s="53"/>
      <c r="WEE53" s="53"/>
      <c r="WEF53" s="53"/>
      <c r="WEG53" s="53"/>
      <c r="WEH53" s="53"/>
      <c r="WEI53" s="53"/>
      <c r="WEJ53" s="53"/>
      <c r="WEK53" s="53"/>
      <c r="WEL53" s="53"/>
      <c r="WEM53" s="53"/>
      <c r="WEN53" s="53"/>
      <c r="WEO53" s="53"/>
      <c r="WEP53" s="53"/>
      <c r="WEQ53" s="53"/>
      <c r="WER53" s="53"/>
      <c r="WES53" s="53"/>
      <c r="WET53" s="53"/>
      <c r="WEU53" s="53"/>
      <c r="WEV53" s="53"/>
      <c r="WEW53" s="53"/>
      <c r="WEX53" s="53"/>
      <c r="WEY53" s="53"/>
      <c r="WEZ53" s="53"/>
      <c r="WFA53" s="53"/>
      <c r="WFB53" s="53"/>
      <c r="WFC53" s="53"/>
      <c r="WFD53" s="53"/>
      <c r="WFE53" s="53"/>
      <c r="WFF53" s="53"/>
      <c r="WFG53" s="53"/>
      <c r="WFH53" s="53"/>
      <c r="WFI53" s="53"/>
      <c r="WFJ53" s="53"/>
      <c r="WFK53" s="53"/>
      <c r="WFL53" s="53"/>
      <c r="WFM53" s="53"/>
      <c r="WFN53" s="53"/>
      <c r="WFO53" s="53"/>
      <c r="WFP53" s="53"/>
      <c r="WFQ53" s="53"/>
      <c r="WFR53" s="53"/>
      <c r="WFS53" s="53"/>
      <c r="WFT53" s="53"/>
      <c r="WFU53" s="53"/>
      <c r="WFV53" s="53"/>
      <c r="WFW53" s="53"/>
      <c r="WFX53" s="53"/>
      <c r="WFY53" s="53"/>
      <c r="WFZ53" s="53"/>
      <c r="WGA53" s="53"/>
      <c r="WGB53" s="53"/>
      <c r="WGC53" s="53"/>
      <c r="WGD53" s="53"/>
      <c r="WGE53" s="53"/>
      <c r="WGF53" s="53"/>
      <c r="WGG53" s="53"/>
      <c r="WGH53" s="53"/>
      <c r="WGI53" s="53"/>
      <c r="WGJ53" s="53"/>
      <c r="WGK53" s="53"/>
      <c r="WGL53" s="53"/>
      <c r="WGM53" s="53"/>
      <c r="WGN53" s="53"/>
      <c r="WGO53" s="53"/>
      <c r="WGP53" s="53"/>
      <c r="WGQ53" s="53"/>
      <c r="WGR53" s="53"/>
      <c r="WGS53" s="53"/>
      <c r="WGT53" s="53"/>
      <c r="WGU53" s="53"/>
      <c r="WGV53" s="53"/>
      <c r="WGW53" s="53"/>
      <c r="WGX53" s="53"/>
      <c r="WGY53" s="53"/>
      <c r="WGZ53" s="53"/>
      <c r="WHA53" s="53"/>
      <c r="WHB53" s="53"/>
      <c r="WHC53" s="53"/>
      <c r="WHD53" s="53"/>
      <c r="WHE53" s="53"/>
      <c r="WHF53" s="53"/>
      <c r="WHG53" s="53"/>
      <c r="WHH53" s="53"/>
      <c r="WHI53" s="53"/>
      <c r="WHJ53" s="53"/>
      <c r="WHK53" s="53"/>
      <c r="WHL53" s="53"/>
      <c r="WHM53" s="53"/>
      <c r="WHN53" s="53"/>
      <c r="WHO53" s="53"/>
      <c r="WHP53" s="53"/>
      <c r="WHQ53" s="53"/>
      <c r="WHR53" s="53"/>
      <c r="WHS53" s="53"/>
      <c r="WHT53" s="53"/>
      <c r="WHU53" s="53"/>
      <c r="WHV53" s="53"/>
      <c r="WHW53" s="53"/>
      <c r="WHX53" s="53"/>
      <c r="WHY53" s="53"/>
      <c r="WHZ53" s="53"/>
      <c r="WIA53" s="53"/>
      <c r="WIB53" s="53"/>
      <c r="WIC53" s="53"/>
      <c r="WID53" s="53"/>
      <c r="WIE53" s="53"/>
      <c r="WIF53" s="53"/>
      <c r="WIG53" s="53"/>
      <c r="WIH53" s="53"/>
      <c r="WII53" s="53"/>
      <c r="WIJ53" s="53"/>
      <c r="WIK53" s="53"/>
      <c r="WIL53" s="53"/>
      <c r="WIM53" s="53"/>
      <c r="WIN53" s="53"/>
      <c r="WIO53" s="53"/>
      <c r="WIP53" s="53"/>
      <c r="WIQ53" s="53"/>
      <c r="WIR53" s="53"/>
      <c r="WIS53" s="53"/>
      <c r="WIT53" s="53"/>
      <c r="WIU53" s="53"/>
      <c r="WIV53" s="53"/>
      <c r="WIW53" s="53"/>
      <c r="WIX53" s="53"/>
      <c r="WIY53" s="53"/>
      <c r="WIZ53" s="53"/>
      <c r="WJA53" s="53"/>
      <c r="WJB53" s="53"/>
      <c r="WJC53" s="53"/>
      <c r="WJD53" s="53"/>
      <c r="WJE53" s="53"/>
      <c r="WJF53" s="53"/>
      <c r="WJG53" s="53"/>
      <c r="WJH53" s="53"/>
      <c r="WJI53" s="53"/>
      <c r="WJJ53" s="53"/>
      <c r="WJK53" s="53"/>
      <c r="WJL53" s="53"/>
      <c r="WJM53" s="53"/>
      <c r="WJN53" s="53"/>
      <c r="WJO53" s="53"/>
      <c r="WJP53" s="53"/>
      <c r="WJQ53" s="53"/>
      <c r="WJR53" s="53"/>
      <c r="WJS53" s="53"/>
      <c r="WJT53" s="53"/>
      <c r="WJU53" s="53"/>
      <c r="WJV53" s="53"/>
      <c r="WJW53" s="53"/>
      <c r="WJX53" s="53"/>
      <c r="WJY53" s="53"/>
      <c r="WJZ53" s="53"/>
      <c r="WKA53" s="53"/>
      <c r="WKB53" s="53"/>
      <c r="WKC53" s="53"/>
      <c r="WKD53" s="53"/>
      <c r="WKE53" s="53"/>
      <c r="WKF53" s="53"/>
      <c r="WKG53" s="53"/>
      <c r="WKH53" s="53"/>
      <c r="WKI53" s="53"/>
      <c r="WKJ53" s="53"/>
      <c r="WKK53" s="53"/>
      <c r="WKL53" s="53"/>
      <c r="WKM53" s="53"/>
      <c r="WKN53" s="53"/>
      <c r="WKO53" s="53"/>
      <c r="WKP53" s="53"/>
      <c r="WKQ53" s="53"/>
      <c r="WKR53" s="53"/>
      <c r="WKS53" s="53"/>
      <c r="WKT53" s="53"/>
      <c r="WKU53" s="53"/>
      <c r="WKV53" s="53"/>
      <c r="WKW53" s="53"/>
      <c r="WKX53" s="53"/>
      <c r="WKY53" s="53"/>
      <c r="WKZ53" s="53"/>
      <c r="WLA53" s="53"/>
      <c r="WLB53" s="53"/>
      <c r="WLC53" s="53"/>
      <c r="WLD53" s="53"/>
      <c r="WLE53" s="53"/>
      <c r="WLF53" s="53"/>
      <c r="WLG53" s="53"/>
      <c r="WLH53" s="53"/>
      <c r="WLI53" s="53"/>
      <c r="WLJ53" s="53"/>
      <c r="WLK53" s="53"/>
      <c r="WLL53" s="53"/>
      <c r="WLM53" s="53"/>
      <c r="WLN53" s="53"/>
      <c r="WLO53" s="53"/>
      <c r="WLP53" s="53"/>
      <c r="WLQ53" s="53"/>
      <c r="WLR53" s="53"/>
      <c r="WLS53" s="53"/>
      <c r="WLT53" s="53"/>
      <c r="WLU53" s="53"/>
      <c r="WLV53" s="53"/>
      <c r="WLW53" s="53"/>
      <c r="WLX53" s="53"/>
      <c r="WLY53" s="53"/>
      <c r="WLZ53" s="53"/>
      <c r="WMA53" s="53"/>
      <c r="WMB53" s="53"/>
      <c r="WMC53" s="53"/>
      <c r="WMD53" s="53"/>
      <c r="WME53" s="53"/>
      <c r="WMF53" s="53"/>
      <c r="WMG53" s="53"/>
      <c r="WMH53" s="53"/>
      <c r="WMI53" s="53"/>
      <c r="WMJ53" s="53"/>
      <c r="WMK53" s="53"/>
      <c r="WML53" s="53"/>
      <c r="WMM53" s="53"/>
      <c r="WMN53" s="53"/>
      <c r="WMO53" s="53"/>
      <c r="WMP53" s="53"/>
      <c r="WMQ53" s="53"/>
      <c r="WMR53" s="53"/>
      <c r="WMS53" s="53"/>
      <c r="WMT53" s="53"/>
      <c r="WMU53" s="53"/>
      <c r="WMV53" s="53"/>
      <c r="WMW53" s="53"/>
      <c r="WMX53" s="53"/>
      <c r="WMY53" s="53"/>
      <c r="WMZ53" s="53"/>
      <c r="WNA53" s="53"/>
      <c r="WNB53" s="53"/>
      <c r="WNC53" s="53"/>
      <c r="WND53" s="53"/>
      <c r="WNE53" s="53"/>
      <c r="WNF53" s="53"/>
      <c r="WNG53" s="53"/>
      <c r="WNH53" s="53"/>
      <c r="WNI53" s="53"/>
      <c r="WNJ53" s="53"/>
      <c r="WNK53" s="53"/>
      <c r="WNL53" s="53"/>
      <c r="WNM53" s="53"/>
      <c r="WNN53" s="53"/>
      <c r="WNO53" s="53"/>
      <c r="WNP53" s="53"/>
      <c r="WNQ53" s="53"/>
      <c r="WNR53" s="53"/>
      <c r="WNS53" s="53"/>
      <c r="WNT53" s="53"/>
      <c r="WNU53" s="53"/>
      <c r="WNV53" s="53"/>
      <c r="WNW53" s="53"/>
      <c r="WNX53" s="53"/>
      <c r="WNY53" s="53"/>
      <c r="WNZ53" s="53"/>
      <c r="WOA53" s="53"/>
      <c r="WOB53" s="53"/>
      <c r="WOC53" s="53"/>
      <c r="WOD53" s="53"/>
      <c r="WOE53" s="53"/>
      <c r="WOF53" s="53"/>
      <c r="WOG53" s="53"/>
      <c r="WOH53" s="53"/>
      <c r="WOI53" s="53"/>
      <c r="WOJ53" s="53"/>
      <c r="WOK53" s="53"/>
      <c r="WOL53" s="53"/>
      <c r="WOM53" s="53"/>
      <c r="WON53" s="53"/>
      <c r="WOO53" s="53"/>
      <c r="WOP53" s="53"/>
      <c r="WOQ53" s="53"/>
      <c r="WOR53" s="53"/>
      <c r="WOS53" s="53"/>
      <c r="WOT53" s="53"/>
      <c r="WOU53" s="53"/>
      <c r="WOV53" s="53"/>
      <c r="WOW53" s="53"/>
      <c r="WOX53" s="53"/>
      <c r="WOY53" s="53"/>
      <c r="WOZ53" s="53"/>
      <c r="WPA53" s="53"/>
      <c r="WPB53" s="53"/>
      <c r="WPC53" s="53"/>
      <c r="WPD53" s="53"/>
      <c r="WPE53" s="53"/>
      <c r="WPF53" s="53"/>
      <c r="WPG53" s="53"/>
      <c r="WPH53" s="53"/>
      <c r="WPI53" s="53"/>
      <c r="WPJ53" s="53"/>
      <c r="WPK53" s="53"/>
      <c r="WPL53" s="53"/>
      <c r="WPM53" s="53"/>
      <c r="WPN53" s="53"/>
      <c r="WPO53" s="53"/>
      <c r="WPP53" s="53"/>
      <c r="WPQ53" s="53"/>
      <c r="WPR53" s="53"/>
      <c r="WPS53" s="53"/>
      <c r="WPT53" s="53"/>
      <c r="WPU53" s="53"/>
      <c r="WPV53" s="53"/>
      <c r="WPW53" s="53"/>
      <c r="WPX53" s="53"/>
      <c r="WPY53" s="53"/>
      <c r="WPZ53" s="53"/>
      <c r="WQA53" s="53"/>
      <c r="WQB53" s="53"/>
      <c r="WQC53" s="53"/>
      <c r="WQD53" s="53"/>
      <c r="WQE53" s="53"/>
      <c r="WQF53" s="53"/>
      <c r="WQG53" s="53"/>
      <c r="WQH53" s="53"/>
      <c r="WQI53" s="53"/>
      <c r="WQJ53" s="53"/>
      <c r="WQK53" s="53"/>
      <c r="WQL53" s="53"/>
      <c r="WQM53" s="53"/>
      <c r="WQN53" s="53"/>
      <c r="WQO53" s="53"/>
      <c r="WQP53" s="53"/>
      <c r="WQQ53" s="53"/>
      <c r="WQR53" s="53"/>
      <c r="WQS53" s="53"/>
      <c r="WQT53" s="53"/>
      <c r="WQU53" s="53"/>
      <c r="WQV53" s="53"/>
      <c r="WQW53" s="53"/>
      <c r="WQX53" s="53"/>
      <c r="WQY53" s="53"/>
      <c r="WQZ53" s="53"/>
      <c r="WRA53" s="53"/>
      <c r="WRB53" s="53"/>
      <c r="WRC53" s="53"/>
      <c r="WRD53" s="53"/>
      <c r="WRE53" s="53"/>
      <c r="WRF53" s="53"/>
      <c r="WRG53" s="53"/>
      <c r="WRH53" s="53"/>
      <c r="WRI53" s="53"/>
      <c r="WRJ53" s="53"/>
      <c r="WRK53" s="53"/>
      <c r="WRL53" s="53"/>
      <c r="WRM53" s="53"/>
      <c r="WRN53" s="53"/>
      <c r="WRO53" s="53"/>
      <c r="WRP53" s="53"/>
      <c r="WRQ53" s="53"/>
      <c r="WRR53" s="53"/>
      <c r="WRS53" s="53"/>
      <c r="WRT53" s="53"/>
      <c r="WRU53" s="53"/>
      <c r="WRV53" s="53"/>
      <c r="WRW53" s="53"/>
      <c r="WRX53" s="53"/>
      <c r="WRY53" s="53"/>
      <c r="WRZ53" s="53"/>
      <c r="WSA53" s="53"/>
      <c r="WSB53" s="53"/>
      <c r="WSC53" s="53"/>
      <c r="WSD53" s="53"/>
      <c r="WSE53" s="53"/>
      <c r="WSF53" s="53"/>
      <c r="WSG53" s="53"/>
      <c r="WSH53" s="53"/>
      <c r="WSI53" s="53"/>
      <c r="WSJ53" s="53"/>
      <c r="WSK53" s="53"/>
      <c r="WSL53" s="53"/>
      <c r="WSM53" s="53"/>
      <c r="WSN53" s="53"/>
      <c r="WSO53" s="53"/>
      <c r="WSP53" s="53"/>
      <c r="WSQ53" s="53"/>
      <c r="WSR53" s="53"/>
      <c r="WSS53" s="53"/>
      <c r="WST53" s="53"/>
      <c r="WSU53" s="53"/>
      <c r="WSV53" s="53"/>
      <c r="WSW53" s="53"/>
      <c r="WSX53" s="53"/>
      <c r="WSY53" s="53"/>
      <c r="WSZ53" s="53"/>
      <c r="WTA53" s="53"/>
      <c r="WTB53" s="53"/>
      <c r="WTC53" s="53"/>
      <c r="WTD53" s="53"/>
      <c r="WTE53" s="53"/>
      <c r="WTF53" s="53"/>
      <c r="WTG53" s="53"/>
      <c r="WTH53" s="53"/>
      <c r="WTI53" s="53"/>
      <c r="WTJ53" s="53"/>
      <c r="WTK53" s="53"/>
      <c r="WTL53" s="53"/>
      <c r="WTM53" s="53"/>
      <c r="WTN53" s="53"/>
      <c r="WTO53" s="53"/>
      <c r="WTP53" s="53"/>
      <c r="WTQ53" s="53"/>
      <c r="WTR53" s="53"/>
      <c r="WTS53" s="53"/>
      <c r="WTT53" s="53"/>
      <c r="WTU53" s="53"/>
      <c r="WTV53" s="53"/>
      <c r="WTW53" s="53"/>
      <c r="WTX53" s="53"/>
      <c r="WTY53" s="53"/>
      <c r="WTZ53" s="53"/>
      <c r="WUA53" s="53"/>
      <c r="WUB53" s="53"/>
      <c r="WUC53" s="53"/>
      <c r="WUD53" s="53"/>
      <c r="WUE53" s="53"/>
      <c r="WUF53" s="53"/>
      <c r="WUG53" s="53"/>
      <c r="WUH53" s="53"/>
      <c r="WUI53" s="53"/>
      <c r="WUJ53" s="53"/>
      <c r="WUK53" s="53"/>
      <c r="WUL53" s="53"/>
      <c r="WUM53" s="53"/>
      <c r="WUN53" s="53"/>
      <c r="WUO53" s="53"/>
      <c r="WUP53" s="53"/>
      <c r="WUQ53" s="53"/>
      <c r="WUR53" s="53"/>
      <c r="WUS53" s="53"/>
      <c r="WUT53" s="53"/>
      <c r="WUU53" s="53"/>
      <c r="WUV53" s="53"/>
      <c r="WUW53" s="53"/>
      <c r="WUX53" s="53"/>
      <c r="WUY53" s="53"/>
      <c r="WUZ53" s="53"/>
      <c r="WVA53" s="53"/>
      <c r="WVB53" s="53"/>
      <c r="WVC53" s="53"/>
      <c r="WVD53" s="53"/>
      <c r="WVE53" s="53"/>
      <c r="WVF53" s="53"/>
      <c r="WVG53" s="53"/>
      <c r="WVH53" s="53"/>
      <c r="WVI53" s="53"/>
      <c r="WVJ53" s="53"/>
      <c r="WVK53" s="53"/>
      <c r="WVL53" s="53"/>
      <c r="WVM53" s="53"/>
      <c r="WVN53" s="53"/>
      <c r="WVO53" s="53"/>
      <c r="WVP53" s="53"/>
      <c r="WVQ53" s="53"/>
      <c r="WVR53" s="53"/>
      <c r="WVS53" s="53"/>
      <c r="WVT53" s="53"/>
      <c r="WVU53" s="53"/>
      <c r="WVV53" s="53"/>
      <c r="WVW53" s="53"/>
      <c r="WVX53" s="53"/>
      <c r="WVY53" s="53"/>
      <c r="WVZ53" s="53"/>
      <c r="WWA53" s="53"/>
      <c r="WWB53" s="53"/>
      <c r="WWC53" s="53"/>
      <c r="WWD53" s="53"/>
      <c r="WWE53" s="53"/>
      <c r="WWF53" s="53"/>
      <c r="WWG53" s="53"/>
      <c r="WWH53" s="53"/>
      <c r="WWI53" s="53"/>
      <c r="WWJ53" s="53"/>
      <c r="WWK53" s="53"/>
      <c r="WWL53" s="53"/>
      <c r="WWM53" s="53"/>
      <c r="WWN53" s="53"/>
      <c r="WWO53" s="53"/>
      <c r="WWP53" s="53"/>
      <c r="WWQ53" s="53"/>
      <c r="WWR53" s="53"/>
      <c r="WWS53" s="53"/>
      <c r="WWT53" s="53"/>
      <c r="WWU53" s="53"/>
      <c r="WWV53" s="53"/>
      <c r="WWW53" s="53"/>
      <c r="WWX53" s="53"/>
      <c r="WWY53" s="53"/>
      <c r="WWZ53" s="53"/>
      <c r="WXA53" s="53"/>
      <c r="WXB53" s="53"/>
      <c r="WXC53" s="53"/>
      <c r="WXD53" s="53"/>
      <c r="WXE53" s="53"/>
      <c r="WXF53" s="53"/>
      <c r="WXG53" s="53"/>
      <c r="WXH53" s="53"/>
      <c r="WXI53" s="53"/>
      <c r="WXJ53" s="53"/>
      <c r="WXK53" s="53"/>
      <c r="WXL53" s="53"/>
      <c r="WXM53" s="53"/>
      <c r="WXN53" s="53"/>
      <c r="WXO53" s="53"/>
      <c r="WXP53" s="53"/>
      <c r="WXQ53" s="53"/>
      <c r="WXR53" s="53"/>
      <c r="WXS53" s="53"/>
      <c r="WXT53" s="53"/>
      <c r="WXU53" s="53"/>
      <c r="WXV53" s="53"/>
      <c r="WXW53" s="53"/>
      <c r="WXX53" s="53"/>
      <c r="WXY53" s="53"/>
      <c r="WXZ53" s="53"/>
      <c r="WYA53" s="53"/>
      <c r="WYB53" s="53"/>
      <c r="WYC53" s="53"/>
      <c r="WYD53" s="53"/>
      <c r="WYE53" s="53"/>
      <c r="WYF53" s="53"/>
      <c r="WYG53" s="53"/>
      <c r="WYH53" s="53"/>
      <c r="WYI53" s="53"/>
      <c r="WYJ53" s="53"/>
      <c r="WYK53" s="53"/>
      <c r="WYL53" s="53"/>
      <c r="WYM53" s="53"/>
      <c r="WYN53" s="53"/>
      <c r="WYO53" s="53"/>
      <c r="WYP53" s="53"/>
      <c r="WYQ53" s="53"/>
      <c r="WYR53" s="53"/>
      <c r="WYS53" s="53"/>
      <c r="WYT53" s="53"/>
      <c r="WYU53" s="53"/>
      <c r="WYV53" s="53"/>
      <c r="WYW53" s="53"/>
      <c r="WYX53" s="53"/>
      <c r="WYY53" s="53"/>
      <c r="WYZ53" s="53"/>
      <c r="WZA53" s="53"/>
      <c r="WZB53" s="53"/>
      <c r="WZC53" s="53"/>
      <c r="WZD53" s="53"/>
      <c r="WZE53" s="53"/>
      <c r="WZF53" s="53"/>
      <c r="WZG53" s="53"/>
      <c r="WZH53" s="53"/>
      <c r="WZI53" s="53"/>
      <c r="WZJ53" s="53"/>
      <c r="WZK53" s="53"/>
      <c r="WZL53" s="53"/>
      <c r="WZM53" s="53"/>
      <c r="WZN53" s="53"/>
      <c r="WZO53" s="53"/>
      <c r="WZP53" s="53"/>
      <c r="WZQ53" s="53"/>
      <c r="WZR53" s="53"/>
      <c r="WZS53" s="53"/>
      <c r="WZT53" s="53"/>
      <c r="WZU53" s="53"/>
      <c r="WZV53" s="53"/>
      <c r="WZW53" s="53"/>
      <c r="WZX53" s="53"/>
      <c r="WZY53" s="53"/>
      <c r="WZZ53" s="53"/>
      <c r="XAA53" s="53"/>
      <c r="XAB53" s="53"/>
      <c r="XAC53" s="53"/>
      <c r="XAD53" s="53"/>
      <c r="XAE53" s="53"/>
      <c r="XAF53" s="53"/>
      <c r="XAG53" s="53"/>
      <c r="XAH53" s="53"/>
      <c r="XAI53" s="53"/>
      <c r="XAJ53" s="53"/>
      <c r="XAK53" s="53"/>
      <c r="XAL53" s="53"/>
      <c r="XAM53" s="53"/>
      <c r="XAN53" s="53"/>
      <c r="XAO53" s="53"/>
      <c r="XAP53" s="53"/>
      <c r="XAQ53" s="53"/>
      <c r="XAR53" s="53"/>
      <c r="XAS53" s="53"/>
      <c r="XAT53" s="53"/>
      <c r="XAU53" s="53"/>
      <c r="XAV53" s="53"/>
      <c r="XAW53" s="53"/>
      <c r="XAX53" s="53"/>
      <c r="XAY53" s="53"/>
      <c r="XAZ53" s="53"/>
      <c r="XBA53" s="53"/>
      <c r="XBB53" s="53"/>
      <c r="XBC53" s="53"/>
      <c r="XBD53" s="53"/>
      <c r="XBE53" s="53"/>
      <c r="XBF53" s="53"/>
      <c r="XBG53" s="53"/>
      <c r="XBH53" s="53"/>
      <c r="XBI53" s="53"/>
      <c r="XBJ53" s="53"/>
      <c r="XBK53" s="53"/>
      <c r="XBL53" s="53"/>
      <c r="XBM53" s="53"/>
      <c r="XBN53" s="53"/>
      <c r="XBO53" s="53"/>
      <c r="XBP53" s="53"/>
      <c r="XBQ53" s="53"/>
      <c r="XBR53" s="53"/>
      <c r="XBS53" s="53"/>
      <c r="XBT53" s="53"/>
      <c r="XBU53" s="53"/>
      <c r="XBV53" s="53"/>
      <c r="XBW53" s="53"/>
      <c r="XBX53" s="53"/>
      <c r="XBY53" s="53"/>
      <c r="XBZ53" s="53"/>
      <c r="XCA53" s="53"/>
      <c r="XCB53" s="53"/>
      <c r="XCC53" s="53"/>
      <c r="XCD53" s="53"/>
      <c r="XCE53" s="53"/>
      <c r="XCF53" s="53"/>
      <c r="XCG53" s="53"/>
      <c r="XCH53" s="53"/>
      <c r="XCI53" s="53"/>
      <c r="XCJ53" s="53"/>
      <c r="XCK53" s="53"/>
      <c r="XCL53" s="53"/>
      <c r="XCM53" s="53"/>
      <c r="XCN53" s="53"/>
      <c r="XCO53" s="53"/>
      <c r="XCP53" s="53"/>
      <c r="XCQ53" s="53"/>
      <c r="XCR53" s="53"/>
      <c r="XCS53" s="53"/>
      <c r="XCT53" s="53"/>
      <c r="XCU53" s="53"/>
      <c r="XCV53" s="53"/>
      <c r="XCW53" s="53"/>
      <c r="XCX53" s="53"/>
      <c r="XCY53" s="53"/>
      <c r="XCZ53" s="53"/>
      <c r="XDA53" s="53"/>
      <c r="XDB53" s="53"/>
      <c r="XDC53" s="53"/>
      <c r="XDD53" s="53"/>
      <c r="XDE53" s="53"/>
      <c r="XDF53" s="53"/>
      <c r="XDG53" s="53"/>
      <c r="XDH53" s="53"/>
      <c r="XDI53" s="53"/>
      <c r="XDJ53" s="53"/>
      <c r="XDK53" s="53"/>
      <c r="XDL53" s="53"/>
      <c r="XDM53" s="53"/>
      <c r="XDN53" s="53"/>
      <c r="XDO53" s="53"/>
      <c r="XDP53" s="53"/>
      <c r="XDQ53" s="53"/>
      <c r="XDR53" s="53"/>
      <c r="XDS53" s="53"/>
      <c r="XDT53" s="53"/>
      <c r="XDU53" s="53"/>
      <c r="XDV53" s="53"/>
      <c r="XDW53" s="53"/>
      <c r="XDX53" s="53"/>
      <c r="XDY53" s="53"/>
      <c r="XDZ53" s="53"/>
      <c r="XEA53" s="53"/>
      <c r="XEB53" s="53"/>
      <c r="XEC53" s="53"/>
      <c r="XED53" s="53"/>
      <c r="XEE53" s="53"/>
      <c r="XEF53" s="53"/>
      <c r="XEG53" s="53"/>
      <c r="XEH53" s="53"/>
      <c r="XEI53" s="53"/>
      <c r="XEJ53" s="53"/>
      <c r="XEK53" s="53"/>
      <c r="XEL53" s="53"/>
      <c r="XEM53" s="53"/>
      <c r="XEN53" s="53"/>
      <c r="XEO53" s="53"/>
      <c r="XEP53" s="53"/>
      <c r="XEQ53" s="53"/>
      <c r="XER53" s="53"/>
      <c r="XES53" s="53"/>
      <c r="XET53" s="53"/>
      <c r="XEU53" s="53"/>
      <c r="XEV53" s="53"/>
      <c r="XEW53" s="53"/>
      <c r="XEX53" s="53"/>
      <c r="XEY53" s="53"/>
      <c r="XEZ53" s="53"/>
      <c r="XFA53" s="53"/>
      <c r="XFB53" s="53"/>
      <c r="XFC53" s="53"/>
    </row>
    <row r="54" spans="1:16383" ht="11.4" customHeight="1" thickTop="1" x14ac:dyDescent="0.2"/>
    <row r="55" spans="1:16383" ht="11.4" customHeight="1" x14ac:dyDescent="0.2"/>
    <row r="56" spans="1:16383" ht="15" customHeight="1" x14ac:dyDescent="0.25">
      <c r="B56" s="58" t="s">
        <v>101</v>
      </c>
    </row>
    <row r="57" spans="1:16383" s="60" customFormat="1" ht="12" customHeight="1" x14ac:dyDescent="0.25">
      <c r="A57" s="49"/>
      <c r="B57" s="49"/>
      <c r="C57" s="59" t="s">
        <v>106</v>
      </c>
      <c r="D57" s="49"/>
      <c r="E57" s="49"/>
      <c r="F57" s="49"/>
      <c r="G57" s="49"/>
      <c r="H57" s="49"/>
      <c r="I57" s="49"/>
      <c r="J57" s="49"/>
      <c r="K57" s="49"/>
      <c r="L57" s="49"/>
      <c r="M57" s="49"/>
      <c r="N57" s="49"/>
      <c r="O57" s="49"/>
      <c r="P57" s="49"/>
      <c r="Q57" s="49"/>
      <c r="R57" s="49"/>
      <c r="S57" s="49"/>
      <c r="T57" s="49"/>
      <c r="U57" s="49"/>
      <c r="V57" s="49"/>
      <c r="W57" s="49"/>
    </row>
    <row r="58" spans="1:16383" ht="12" customHeight="1" x14ac:dyDescent="0.2">
      <c r="D58" s="61" t="s">
        <v>107</v>
      </c>
      <c r="J58" s="72" t="s">
        <v>17</v>
      </c>
      <c r="K58" s="62"/>
      <c r="L58" s="76">
        <v>43831</v>
      </c>
      <c r="X58" s="60"/>
    </row>
    <row r="59" spans="1:16383" ht="12" customHeight="1" x14ac:dyDescent="0.2">
      <c r="D59" s="61" t="s">
        <v>103</v>
      </c>
      <c r="J59" s="72" t="s">
        <v>104</v>
      </c>
      <c r="K59" s="62"/>
      <c r="L59" s="63">
        <v>6</v>
      </c>
      <c r="X59" s="60"/>
    </row>
    <row r="60" spans="1:16383" ht="12" customHeight="1" x14ac:dyDescent="0.25">
      <c r="D60" s="65" t="s">
        <v>108</v>
      </c>
      <c r="E60" s="65"/>
      <c r="F60" s="65"/>
      <c r="G60" s="65"/>
      <c r="H60" s="65"/>
      <c r="I60" s="65"/>
      <c r="J60" s="84" t="s">
        <v>17</v>
      </c>
      <c r="K60" s="85"/>
      <c r="L60" s="86">
        <f>EOMONTH(L58,L59*12-1)</f>
        <v>46022</v>
      </c>
      <c r="X60" s="60"/>
    </row>
    <row r="61" spans="1:16383" ht="12" customHeight="1" x14ac:dyDescent="0.2">
      <c r="D61" s="61" t="s">
        <v>106</v>
      </c>
      <c r="J61" s="72" t="s">
        <v>74</v>
      </c>
      <c r="K61" s="62">
        <f>COUNTIF(N61:W61,TRUE)</f>
        <v>6</v>
      </c>
      <c r="N61" s="92" t="b">
        <f t="shared" ref="N61:W61" si="16">AND($L58&lt;=PeriodToA,PeriodFromA&lt;=$L60)</f>
        <v>0</v>
      </c>
      <c r="O61" s="92" t="b">
        <f t="shared" si="16"/>
        <v>1</v>
      </c>
      <c r="P61" s="92" t="b">
        <f t="shared" si="16"/>
        <v>1</v>
      </c>
      <c r="Q61" s="92" t="b">
        <f t="shared" si="16"/>
        <v>1</v>
      </c>
      <c r="R61" s="92" t="b">
        <f t="shared" si="16"/>
        <v>1</v>
      </c>
      <c r="S61" s="92" t="b">
        <f t="shared" si="16"/>
        <v>1</v>
      </c>
      <c r="T61" s="92" t="b">
        <f t="shared" si="16"/>
        <v>1</v>
      </c>
      <c r="U61" s="92" t="b">
        <f t="shared" si="16"/>
        <v>0</v>
      </c>
      <c r="V61" s="92" t="b">
        <f t="shared" si="16"/>
        <v>0</v>
      </c>
      <c r="W61" s="92" t="b">
        <f t="shared" si="16"/>
        <v>0</v>
      </c>
    </row>
    <row r="62" spans="1:16383" ht="12" customHeight="1" x14ac:dyDescent="0.2">
      <c r="D62" s="61"/>
    </row>
    <row r="63" spans="1:16383" s="60" customFormat="1" ht="12" customHeight="1" x14ac:dyDescent="0.25">
      <c r="A63" s="49"/>
      <c r="B63" s="49"/>
      <c r="C63" s="59" t="s">
        <v>99</v>
      </c>
      <c r="D63" s="49"/>
      <c r="E63" s="49"/>
      <c r="F63" s="49"/>
      <c r="G63" s="49"/>
      <c r="H63" s="49"/>
      <c r="I63" s="49"/>
      <c r="J63" s="49"/>
      <c r="K63" s="49"/>
      <c r="L63" s="49"/>
      <c r="M63" s="49"/>
      <c r="N63" s="49"/>
      <c r="O63" s="49"/>
      <c r="P63" s="49"/>
      <c r="Q63" s="49"/>
      <c r="R63" s="49"/>
      <c r="S63" s="49"/>
      <c r="T63" s="49"/>
      <c r="U63" s="49"/>
      <c r="V63" s="49"/>
      <c r="W63" s="49"/>
    </row>
    <row r="64" spans="1:16383" ht="12" customHeight="1" x14ac:dyDescent="0.2">
      <c r="D64" s="61" t="s">
        <v>102</v>
      </c>
      <c r="J64" s="72" t="s">
        <v>97</v>
      </c>
      <c r="K64" s="62"/>
      <c r="L64" s="63">
        <v>10000</v>
      </c>
      <c r="X64" s="60"/>
    </row>
    <row r="65" spans="1:24" ht="12" customHeight="1" x14ac:dyDescent="0.2">
      <c r="D65" s="61" t="s">
        <v>103</v>
      </c>
      <c r="J65" s="72" t="s">
        <v>104</v>
      </c>
      <c r="K65" s="62"/>
      <c r="L65" s="63">
        <v>6</v>
      </c>
      <c r="X65" s="60"/>
    </row>
    <row r="66" spans="1:24" ht="12" customHeight="1" x14ac:dyDescent="0.25">
      <c r="D66" s="65" t="s">
        <v>105</v>
      </c>
      <c r="E66" s="65"/>
      <c r="F66" s="65"/>
      <c r="G66" s="65"/>
      <c r="H66" s="65"/>
      <c r="I66" s="65"/>
      <c r="J66" s="84" t="s">
        <v>97</v>
      </c>
      <c r="K66" s="85"/>
      <c r="L66" s="85">
        <f>L64/L65</f>
        <v>1666.6666666666667</v>
      </c>
      <c r="X66" s="60"/>
    </row>
    <row r="67" spans="1:24" ht="12" customHeight="1" x14ac:dyDescent="0.2">
      <c r="D67" s="61" t="s">
        <v>106</v>
      </c>
      <c r="J67" s="72" t="s">
        <v>74</v>
      </c>
      <c r="K67" s="62">
        <f>COUNTIF(N67:W67,TRUE)</f>
        <v>6</v>
      </c>
      <c r="N67" s="93" t="b">
        <f>N61</f>
        <v>0</v>
      </c>
      <c r="O67" s="93" t="b">
        <f t="shared" ref="O67:W67" si="17">O61</f>
        <v>1</v>
      </c>
      <c r="P67" s="93" t="b">
        <f t="shared" si="17"/>
        <v>1</v>
      </c>
      <c r="Q67" s="93" t="b">
        <f t="shared" si="17"/>
        <v>1</v>
      </c>
      <c r="R67" s="93" t="b">
        <f t="shared" si="17"/>
        <v>1</v>
      </c>
      <c r="S67" s="93" t="b">
        <f t="shared" si="17"/>
        <v>1</v>
      </c>
      <c r="T67" s="93" t="b">
        <f t="shared" si="17"/>
        <v>1</v>
      </c>
      <c r="U67" s="93" t="b">
        <f t="shared" si="17"/>
        <v>0</v>
      </c>
      <c r="V67" s="93" t="b">
        <f t="shared" si="17"/>
        <v>0</v>
      </c>
      <c r="W67" s="93" t="b">
        <f t="shared" si="17"/>
        <v>0</v>
      </c>
    </row>
    <row r="68" spans="1:24" ht="12" customHeight="1" x14ac:dyDescent="0.25">
      <c r="D68" s="65" t="s">
        <v>99</v>
      </c>
      <c r="E68" s="65"/>
      <c r="F68" s="65"/>
      <c r="G68" s="65"/>
      <c r="H68" s="65"/>
      <c r="I68" s="65"/>
      <c r="J68" s="84" t="s">
        <v>97</v>
      </c>
      <c r="K68" s="85">
        <f>SUM(N68:W68)</f>
        <v>10000</v>
      </c>
      <c r="L68" s="84"/>
      <c r="M68" s="84"/>
      <c r="N68" s="85">
        <f t="shared" ref="N68:W68" si="18">IF(N67,$L66,0)</f>
        <v>0</v>
      </c>
      <c r="O68" s="85">
        <f t="shared" si="18"/>
        <v>1666.6666666666667</v>
      </c>
      <c r="P68" s="85">
        <f t="shared" si="18"/>
        <v>1666.6666666666667</v>
      </c>
      <c r="Q68" s="85">
        <f t="shared" si="18"/>
        <v>1666.6666666666667</v>
      </c>
      <c r="R68" s="85">
        <f t="shared" si="18"/>
        <v>1666.6666666666667</v>
      </c>
      <c r="S68" s="85">
        <f t="shared" si="18"/>
        <v>1666.6666666666667</v>
      </c>
      <c r="T68" s="85">
        <f t="shared" si="18"/>
        <v>1666.6666666666667</v>
      </c>
      <c r="U68" s="85">
        <f t="shared" si="18"/>
        <v>0</v>
      </c>
      <c r="V68" s="85">
        <f t="shared" si="18"/>
        <v>0</v>
      </c>
      <c r="W68" s="85">
        <f t="shared" si="18"/>
        <v>0</v>
      </c>
      <c r="X68" s="64"/>
    </row>
    <row r="69" spans="1:24" ht="12" customHeight="1" x14ac:dyDescent="0.2">
      <c r="D69" s="61"/>
    </row>
    <row r="70" spans="1:24" ht="15" customHeight="1" x14ac:dyDescent="0.25">
      <c r="B70" s="58" t="s">
        <v>109</v>
      </c>
    </row>
    <row r="71" spans="1:24" s="60" customFormat="1" ht="12" customHeight="1" x14ac:dyDescent="0.25">
      <c r="A71" s="49"/>
      <c r="B71" s="49"/>
      <c r="C71" s="59" t="s">
        <v>112</v>
      </c>
      <c r="D71" s="49"/>
      <c r="E71" s="49"/>
      <c r="F71" s="49"/>
      <c r="G71" s="49"/>
      <c r="H71" s="49"/>
      <c r="I71" s="49"/>
      <c r="J71" s="49"/>
      <c r="K71" s="49"/>
      <c r="L71" s="49"/>
      <c r="M71" s="49"/>
      <c r="N71" s="49"/>
      <c r="O71" s="49"/>
      <c r="P71" s="49"/>
      <c r="Q71" s="49"/>
      <c r="R71" s="49"/>
      <c r="S71" s="49"/>
      <c r="T71" s="49"/>
      <c r="U71" s="49"/>
      <c r="V71" s="49"/>
      <c r="W71" s="49"/>
    </row>
    <row r="72" spans="1:24" ht="12" customHeight="1" x14ac:dyDescent="0.2">
      <c r="D72" s="61" t="s">
        <v>107</v>
      </c>
      <c r="J72" s="72" t="s">
        <v>17</v>
      </c>
      <c r="K72" s="62"/>
      <c r="L72" s="76">
        <v>43835</v>
      </c>
      <c r="S72" s="49">
        <f>31/365</f>
        <v>8.4931506849315067E-2</v>
      </c>
      <c r="X72" s="60"/>
    </row>
    <row r="73" spans="1:24" ht="12" customHeight="1" x14ac:dyDescent="0.2">
      <c r="D73" s="61" t="s">
        <v>103</v>
      </c>
      <c r="J73" s="72" t="s">
        <v>104</v>
      </c>
      <c r="K73" s="62"/>
      <c r="L73" s="63">
        <v>6</v>
      </c>
      <c r="X73" s="60"/>
    </row>
    <row r="74" spans="1:24" ht="12" customHeight="1" x14ac:dyDescent="0.25">
      <c r="D74" s="65" t="s">
        <v>108</v>
      </c>
      <c r="E74" s="65"/>
      <c r="F74" s="65"/>
      <c r="G74" s="65"/>
      <c r="H74" s="65"/>
      <c r="I74" s="65"/>
      <c r="J74" s="84" t="s">
        <v>17</v>
      </c>
      <c r="K74" s="85"/>
      <c r="L74" s="86">
        <f>EOMONTH(L72,L73*12-1)+DAY(L72)-1</f>
        <v>46026</v>
      </c>
      <c r="X74" s="60"/>
    </row>
    <row r="75" spans="1:24" ht="12" customHeight="1" x14ac:dyDescent="0.2">
      <c r="D75" s="61" t="s">
        <v>110</v>
      </c>
      <c r="J75" s="72" t="s">
        <v>74</v>
      </c>
      <c r="K75" s="62">
        <f>COUNTIF(N75:W75,TRUE)</f>
        <v>1</v>
      </c>
      <c r="N75" s="92" t="b">
        <f t="shared" ref="N75:W75" si="19">AND($L72&lt;=PeriodToA,PeriodFromA&lt;=$L72)</f>
        <v>0</v>
      </c>
      <c r="O75" s="92" t="b">
        <f t="shared" si="19"/>
        <v>1</v>
      </c>
      <c r="P75" s="92" t="b">
        <f t="shared" si="19"/>
        <v>0</v>
      </c>
      <c r="Q75" s="92" t="b">
        <f t="shared" si="19"/>
        <v>0</v>
      </c>
      <c r="R75" s="92" t="b">
        <f t="shared" si="19"/>
        <v>0</v>
      </c>
      <c r="S75" s="92" t="b">
        <f t="shared" si="19"/>
        <v>0</v>
      </c>
      <c r="T75" s="92" t="b">
        <f t="shared" si="19"/>
        <v>0</v>
      </c>
      <c r="U75" s="92" t="b">
        <f t="shared" si="19"/>
        <v>0</v>
      </c>
      <c r="V75" s="92" t="b">
        <f t="shared" si="19"/>
        <v>0</v>
      </c>
      <c r="W75" s="92" t="b">
        <f t="shared" si="19"/>
        <v>0</v>
      </c>
    </row>
    <row r="76" spans="1:24" ht="12" customHeight="1" x14ac:dyDescent="0.2">
      <c r="D76" s="61" t="s">
        <v>111</v>
      </c>
      <c r="J76" s="72" t="s">
        <v>74</v>
      </c>
      <c r="K76" s="62">
        <f>COUNTIF(N76:W76,TRUE)</f>
        <v>1</v>
      </c>
      <c r="N76" s="92" t="b">
        <f t="shared" ref="N76:W76" si="20">AND($L74&lt;=PeriodToA,PeriodFromA&lt;=$L74)</f>
        <v>0</v>
      </c>
      <c r="O76" s="92" t="b">
        <f t="shared" si="20"/>
        <v>0</v>
      </c>
      <c r="P76" s="92" t="b">
        <f t="shared" si="20"/>
        <v>0</v>
      </c>
      <c r="Q76" s="92" t="b">
        <f t="shared" si="20"/>
        <v>0</v>
      </c>
      <c r="R76" s="92" t="b">
        <f t="shared" si="20"/>
        <v>0</v>
      </c>
      <c r="S76" s="92" t="b">
        <f t="shared" si="20"/>
        <v>0</v>
      </c>
      <c r="T76" s="92" t="b">
        <f t="shared" si="20"/>
        <v>0</v>
      </c>
      <c r="U76" s="92" t="b">
        <f t="shared" si="20"/>
        <v>1</v>
      </c>
      <c r="V76" s="92" t="b">
        <f t="shared" si="20"/>
        <v>0</v>
      </c>
      <c r="W76" s="92" t="b">
        <f t="shared" si="20"/>
        <v>0</v>
      </c>
    </row>
    <row r="77" spans="1:24" ht="12" customHeight="1" x14ac:dyDescent="0.2">
      <c r="D77" s="61" t="s">
        <v>106</v>
      </c>
      <c r="J77" s="72" t="s">
        <v>74</v>
      </c>
      <c r="K77" s="62">
        <f>COUNTIF(N77:W77,TRUE)</f>
        <v>7</v>
      </c>
      <c r="N77" s="92" t="b">
        <f t="shared" ref="N77:W77" si="21">AND($L72&lt;=PeriodToA,PeriodFromA&lt;=$L74)</f>
        <v>0</v>
      </c>
      <c r="O77" s="92" t="b">
        <f t="shared" si="21"/>
        <v>1</v>
      </c>
      <c r="P77" s="92" t="b">
        <f t="shared" si="21"/>
        <v>1</v>
      </c>
      <c r="Q77" s="92" t="b">
        <f t="shared" si="21"/>
        <v>1</v>
      </c>
      <c r="R77" s="92" t="b">
        <f t="shared" si="21"/>
        <v>1</v>
      </c>
      <c r="S77" s="92" t="b">
        <f t="shared" si="21"/>
        <v>1</v>
      </c>
      <c r="T77" s="92" t="b">
        <f t="shared" si="21"/>
        <v>1</v>
      </c>
      <c r="U77" s="92" t="b">
        <f t="shared" si="21"/>
        <v>1</v>
      </c>
      <c r="V77" s="92" t="b">
        <f t="shared" si="21"/>
        <v>0</v>
      </c>
      <c r="W77" s="92" t="b">
        <f t="shared" si="21"/>
        <v>0</v>
      </c>
    </row>
    <row r="78" spans="1:24" ht="12" customHeight="1" x14ac:dyDescent="0.25">
      <c r="D78" s="65" t="s">
        <v>112</v>
      </c>
      <c r="E78" s="65"/>
      <c r="F78" s="65"/>
      <c r="G78" s="65"/>
      <c r="H78" s="65"/>
      <c r="I78" s="65"/>
      <c r="J78" s="84" t="s">
        <v>113</v>
      </c>
      <c r="K78" s="87">
        <f>SUM(N78:W78)</f>
        <v>6</v>
      </c>
      <c r="L78" s="84"/>
      <c r="M78" s="88">
        <v>0</v>
      </c>
      <c r="N78" s="87">
        <f>IF(N75,(DaysInPeriodA-($L72-PeriodFromA))/DaysInPeriodA,IF(N76,$L73-SUM($M78:M78),IF(N77,100%,0)))</f>
        <v>0</v>
      </c>
      <c r="O78" s="87">
        <f>IF(O75,(DaysInPeriodA-($L72-PeriodFromA))/DaysInPeriodA,IF(O76,$L73-SUM($M78:N78),IF(O77,100%,0)))</f>
        <v>0.98907103825136611</v>
      </c>
      <c r="P78" s="87">
        <f>IF(P75,(DaysInPeriodA-($L72-PeriodFromA))/DaysInPeriodA,IF(P76,$L73-SUM($M78:O78),IF(P77,100%,0)))</f>
        <v>1</v>
      </c>
      <c r="Q78" s="87">
        <f>IF(Q75,(DaysInPeriodA-($L72-PeriodFromA))/DaysInPeriodA,IF(Q76,$L73-SUM($M78:P78),IF(Q77,100%,0)))</f>
        <v>1</v>
      </c>
      <c r="R78" s="87">
        <f>IF(R75,(DaysInPeriodA-($L72-PeriodFromA))/DaysInPeriodA,IF(R76,$L73-SUM($M78:Q78),IF(R77,100%,0)))</f>
        <v>1</v>
      </c>
      <c r="S78" s="87">
        <f>IF(S75,(DaysInPeriodA-($L72-PeriodFromA))/DaysInPeriodA,IF(S76,$L73-SUM($M78:R78),IF(S77,100%,0)))</f>
        <v>1</v>
      </c>
      <c r="T78" s="87">
        <f>IF(T75,(DaysInPeriodA-($L72-PeriodFromA))/DaysInPeriodA,IF(T76,$L73-SUM($M78:S78),IF(T77,100%,0)))</f>
        <v>1</v>
      </c>
      <c r="U78" s="87">
        <f>IF(U75,(DaysInPeriodA-($L72-PeriodFromA))/DaysInPeriodA,IF(U76,$L73-SUM($M78:T78),IF(U77,100%,0)))</f>
        <v>1.0928961748634336E-2</v>
      </c>
      <c r="V78" s="87">
        <f>IF(V75,(DaysInPeriodA-($L72-PeriodFromA))/DaysInPeriodA,IF(V76,$L73-SUM($M78:U78),IF(V77,100%,0)))</f>
        <v>0</v>
      </c>
      <c r="W78" s="87">
        <f>IF(W75,(DaysInPeriodA-($L72-PeriodFromA))/DaysInPeriodA,IF(W76,$L73-SUM($M78:V78),IF(W77,100%,0)))</f>
        <v>0</v>
      </c>
      <c r="X78" s="64"/>
    </row>
    <row r="79" spans="1:24" ht="12" customHeight="1" x14ac:dyDescent="0.2">
      <c r="D79" s="61"/>
    </row>
    <row r="80" spans="1:24" s="60" customFormat="1" ht="12" customHeight="1" x14ac:dyDescent="0.25">
      <c r="A80" s="49"/>
      <c r="B80" s="49"/>
      <c r="C80" s="59" t="s">
        <v>99</v>
      </c>
      <c r="D80" s="49"/>
      <c r="E80" s="49"/>
      <c r="F80" s="49"/>
      <c r="G80" s="49"/>
      <c r="H80" s="49"/>
      <c r="I80" s="49"/>
      <c r="J80" s="49"/>
      <c r="K80" s="49"/>
      <c r="L80" s="49"/>
      <c r="M80" s="49"/>
      <c r="N80" s="49"/>
      <c r="O80" s="49"/>
      <c r="P80" s="49"/>
      <c r="Q80" s="49"/>
      <c r="R80" s="49"/>
      <c r="S80" s="49"/>
      <c r="T80" s="49"/>
      <c r="U80" s="49"/>
      <c r="V80" s="49"/>
      <c r="W80" s="49"/>
    </row>
    <row r="81" spans="1:16383" ht="12" customHeight="1" x14ac:dyDescent="0.2">
      <c r="D81" s="61" t="s">
        <v>102</v>
      </c>
      <c r="J81" s="72" t="s">
        <v>97</v>
      </c>
      <c r="K81" s="62"/>
      <c r="L81" s="63">
        <v>10000</v>
      </c>
      <c r="X81" s="60"/>
    </row>
    <row r="82" spans="1:16383" ht="12" customHeight="1" x14ac:dyDescent="0.2">
      <c r="D82" s="61" t="s">
        <v>103</v>
      </c>
      <c r="J82" s="72" t="s">
        <v>104</v>
      </c>
      <c r="K82" s="62"/>
      <c r="L82" s="63">
        <v>6</v>
      </c>
      <c r="X82" s="60"/>
    </row>
    <row r="83" spans="1:16383" ht="12" customHeight="1" x14ac:dyDescent="0.25">
      <c r="D83" s="65" t="s">
        <v>105</v>
      </c>
      <c r="E83" s="65"/>
      <c r="F83" s="65"/>
      <c r="G83" s="65"/>
      <c r="H83" s="65"/>
      <c r="I83" s="65"/>
      <c r="J83" s="84" t="s">
        <v>97</v>
      </c>
      <c r="K83" s="85"/>
      <c r="L83" s="85">
        <f>L81/L82</f>
        <v>1666.6666666666667</v>
      </c>
      <c r="X83" s="60"/>
    </row>
    <row r="84" spans="1:16383" ht="12" customHeight="1" x14ac:dyDescent="0.2">
      <c r="D84" s="61" t="s">
        <v>112</v>
      </c>
      <c r="J84" s="72" t="s">
        <v>113</v>
      </c>
      <c r="K84" s="79">
        <f>SUM(N84:W84)</f>
        <v>6</v>
      </c>
      <c r="N84" s="89">
        <f>N78</f>
        <v>0</v>
      </c>
      <c r="O84" s="89">
        <f t="shared" ref="O84:W84" si="22">O78</f>
        <v>0.98907103825136611</v>
      </c>
      <c r="P84" s="89">
        <f t="shared" si="22"/>
        <v>1</v>
      </c>
      <c r="Q84" s="89">
        <f t="shared" si="22"/>
        <v>1</v>
      </c>
      <c r="R84" s="89">
        <f t="shared" si="22"/>
        <v>1</v>
      </c>
      <c r="S84" s="89">
        <f t="shared" si="22"/>
        <v>1</v>
      </c>
      <c r="T84" s="89">
        <f t="shared" si="22"/>
        <v>1</v>
      </c>
      <c r="U84" s="89">
        <f t="shared" si="22"/>
        <v>1.0928961748634336E-2</v>
      </c>
      <c r="V84" s="89">
        <f t="shared" si="22"/>
        <v>0</v>
      </c>
      <c r="W84" s="89">
        <f t="shared" si="22"/>
        <v>0</v>
      </c>
    </row>
    <row r="85" spans="1:16383" ht="12" customHeight="1" x14ac:dyDescent="0.25">
      <c r="D85" s="65" t="s">
        <v>99</v>
      </c>
      <c r="E85" s="65"/>
      <c r="F85" s="65"/>
      <c r="G85" s="65"/>
      <c r="H85" s="65"/>
      <c r="I85" s="65"/>
      <c r="J85" s="84" t="s">
        <v>97</v>
      </c>
      <c r="K85" s="85">
        <f>SUM(N85:W85)</f>
        <v>10000</v>
      </c>
      <c r="L85" s="84"/>
      <c r="M85" s="84"/>
      <c r="N85" s="85">
        <f t="shared" ref="N85:W85" si="23">$L83*N84</f>
        <v>0</v>
      </c>
      <c r="O85" s="85">
        <f t="shared" si="23"/>
        <v>1648.4517304189435</v>
      </c>
      <c r="P85" s="85">
        <f t="shared" si="23"/>
        <v>1666.6666666666667</v>
      </c>
      <c r="Q85" s="85">
        <f t="shared" si="23"/>
        <v>1666.6666666666667</v>
      </c>
      <c r="R85" s="85">
        <f t="shared" si="23"/>
        <v>1666.6666666666667</v>
      </c>
      <c r="S85" s="85">
        <f t="shared" si="23"/>
        <v>1666.6666666666667</v>
      </c>
      <c r="T85" s="85">
        <f t="shared" si="23"/>
        <v>1666.6666666666667</v>
      </c>
      <c r="U85" s="85">
        <f t="shared" si="23"/>
        <v>18.214936247723895</v>
      </c>
      <c r="V85" s="85">
        <f t="shared" si="23"/>
        <v>0</v>
      </c>
      <c r="W85" s="85">
        <f t="shared" si="23"/>
        <v>0</v>
      </c>
      <c r="X85" s="64"/>
    </row>
    <row r="86" spans="1:16383" ht="12" customHeight="1" x14ac:dyDescent="0.2">
      <c r="D86" s="61"/>
    </row>
    <row r="87" spans="1:16383" ht="15" customHeight="1" x14ac:dyDescent="0.25">
      <c r="B87" s="58" t="s">
        <v>114</v>
      </c>
    </row>
    <row r="88" spans="1:16383" ht="12" customHeight="1" x14ac:dyDescent="0.2">
      <c r="D88" s="61" t="s">
        <v>103</v>
      </c>
      <c r="J88" s="72" t="s">
        <v>104</v>
      </c>
      <c r="K88" s="62"/>
      <c r="L88" s="63">
        <v>2</v>
      </c>
      <c r="X88" s="60"/>
    </row>
    <row r="89" spans="1:16383" ht="12" customHeight="1" x14ac:dyDescent="0.2">
      <c r="D89" s="61" t="s">
        <v>117</v>
      </c>
      <c r="J89" s="72" t="s">
        <v>97</v>
      </c>
      <c r="K89" s="79"/>
      <c r="N89" s="90">
        <f>M92</f>
        <v>0</v>
      </c>
      <c r="O89" s="90">
        <f t="shared" ref="O89:W89" ca="1" si="24">N92</f>
        <v>0</v>
      </c>
      <c r="P89" s="90">
        <f t="shared" ca="1" si="24"/>
        <v>2500</v>
      </c>
      <c r="Q89" s="90">
        <f t="shared" ca="1" si="24"/>
        <v>0</v>
      </c>
      <c r="R89" s="90">
        <f t="shared" ca="1" si="24"/>
        <v>1500</v>
      </c>
      <c r="S89" s="90">
        <f t="shared" ca="1" si="24"/>
        <v>0</v>
      </c>
      <c r="T89" s="90">
        <f t="shared" ca="1" si="24"/>
        <v>750</v>
      </c>
      <c r="U89" s="90">
        <f t="shared" ca="1" si="24"/>
        <v>250</v>
      </c>
      <c r="V89" s="90">
        <f t="shared" ca="1" si="24"/>
        <v>0</v>
      </c>
      <c r="W89" s="90">
        <f t="shared" ca="1" si="24"/>
        <v>0</v>
      </c>
    </row>
    <row r="90" spans="1:16383" ht="12" customHeight="1" x14ac:dyDescent="0.2">
      <c r="D90" s="61" t="s">
        <v>118</v>
      </c>
      <c r="J90" s="72" t="s">
        <v>97</v>
      </c>
      <c r="K90" s="62">
        <f>SUM(N90:W90)</f>
        <v>10000</v>
      </c>
      <c r="N90" s="91">
        <v>0</v>
      </c>
      <c r="O90" s="91">
        <v>5000</v>
      </c>
      <c r="P90" s="91">
        <v>0</v>
      </c>
      <c r="Q90" s="91">
        <v>3000</v>
      </c>
      <c r="R90" s="91">
        <v>0</v>
      </c>
      <c r="S90" s="91">
        <v>1500</v>
      </c>
      <c r="T90" s="91">
        <v>500</v>
      </c>
      <c r="U90" s="91">
        <v>0</v>
      </c>
      <c r="V90" s="91">
        <v>0</v>
      </c>
      <c r="W90" s="91">
        <v>0</v>
      </c>
    </row>
    <row r="91" spans="1:16383" ht="12" customHeight="1" x14ac:dyDescent="0.2">
      <c r="D91" s="61" t="s">
        <v>99</v>
      </c>
      <c r="J91" s="72" t="s">
        <v>97</v>
      </c>
      <c r="K91" s="62">
        <f ca="1">SUM(N91:W91)</f>
        <v>-10000</v>
      </c>
      <c r="N91" s="90">
        <f t="shared" ref="N91:W91" ca="1" si="25">0-SUM(OFFSET(N90,,,,0-MIN($L88,+PeriodNumberA)))/$L88</f>
        <v>0</v>
      </c>
      <c r="O91" s="90">
        <f t="shared" ca="1" si="25"/>
        <v>-2500</v>
      </c>
      <c r="P91" s="90">
        <f t="shared" ca="1" si="25"/>
        <v>-2500</v>
      </c>
      <c r="Q91" s="90">
        <f t="shared" ca="1" si="25"/>
        <v>-1500</v>
      </c>
      <c r="R91" s="90">
        <f t="shared" ca="1" si="25"/>
        <v>-1500</v>
      </c>
      <c r="S91" s="90">
        <f t="shared" ca="1" si="25"/>
        <v>-750</v>
      </c>
      <c r="T91" s="90">
        <f t="shared" ca="1" si="25"/>
        <v>-1000</v>
      </c>
      <c r="U91" s="90">
        <f t="shared" ca="1" si="25"/>
        <v>-250</v>
      </c>
      <c r="V91" s="90">
        <f t="shared" ca="1" si="25"/>
        <v>0</v>
      </c>
      <c r="W91" s="90">
        <f t="shared" ca="1" si="25"/>
        <v>0</v>
      </c>
      <c r="X91" s="64"/>
    </row>
    <row r="92" spans="1:16383" ht="12" customHeight="1" x14ac:dyDescent="0.25">
      <c r="D92" s="65" t="s">
        <v>119</v>
      </c>
      <c r="E92" s="65"/>
      <c r="F92" s="65"/>
      <c r="G92" s="65"/>
      <c r="H92" s="65"/>
      <c r="I92" s="65"/>
      <c r="J92" s="84" t="s">
        <v>97</v>
      </c>
      <c r="K92" s="87"/>
      <c r="L92" s="84"/>
      <c r="M92" s="88">
        <v>0</v>
      </c>
      <c r="N92" s="85">
        <f t="shared" ref="N92:W92" ca="1" si="26">SUM(N89:N91)</f>
        <v>0</v>
      </c>
      <c r="O92" s="85">
        <f t="shared" ca="1" si="26"/>
        <v>2500</v>
      </c>
      <c r="P92" s="85">
        <f t="shared" ca="1" si="26"/>
        <v>0</v>
      </c>
      <c r="Q92" s="85">
        <f t="shared" ca="1" si="26"/>
        <v>1500</v>
      </c>
      <c r="R92" s="85">
        <f t="shared" ca="1" si="26"/>
        <v>0</v>
      </c>
      <c r="S92" s="85">
        <f t="shared" ca="1" si="26"/>
        <v>750</v>
      </c>
      <c r="T92" s="85">
        <f t="shared" ca="1" si="26"/>
        <v>250</v>
      </c>
      <c r="U92" s="85">
        <f t="shared" ca="1" si="26"/>
        <v>0</v>
      </c>
      <c r="V92" s="85">
        <f t="shared" ca="1" si="26"/>
        <v>0</v>
      </c>
      <c r="W92" s="85">
        <f t="shared" ca="1" si="26"/>
        <v>0</v>
      </c>
      <c r="X92" s="64"/>
    </row>
    <row r="93" spans="1:16383" ht="12" customHeight="1" x14ac:dyDescent="0.2"/>
    <row r="94" spans="1:16383" ht="12" customHeight="1" x14ac:dyDescent="0.2"/>
    <row r="95" spans="1:16383" s="57" customFormat="1" ht="18" customHeight="1" thickBot="1" x14ac:dyDescent="0.35">
      <c r="A95" s="19" t="s">
        <v>92</v>
      </c>
      <c r="J95" s="83"/>
      <c r="K95" s="83"/>
      <c r="L95" s="83"/>
      <c r="M95" s="83"/>
      <c r="N95" s="83"/>
      <c r="O95" s="83"/>
      <c r="P95" s="83"/>
      <c r="Q95" s="83"/>
      <c r="R95" s="83"/>
      <c r="S95" s="83"/>
      <c r="T95" s="83"/>
      <c r="U95" s="83"/>
      <c r="V95" s="83"/>
      <c r="W95" s="8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53"/>
      <c r="GC95" s="53"/>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53"/>
      <c r="HN95" s="53"/>
      <c r="HO95" s="53"/>
      <c r="HP95" s="53"/>
      <c r="HQ95" s="53"/>
      <c r="HR95" s="53"/>
      <c r="HS95" s="53"/>
      <c r="HT95" s="53"/>
      <c r="HU95" s="53"/>
      <c r="HV95" s="53"/>
      <c r="HW95" s="53"/>
      <c r="HX95" s="53"/>
      <c r="HY95" s="53"/>
      <c r="HZ95" s="53"/>
      <c r="IA95" s="53"/>
      <c r="IB95" s="53"/>
      <c r="IC95" s="53"/>
      <c r="ID95" s="53"/>
      <c r="IE95" s="53"/>
      <c r="IF95" s="53"/>
      <c r="IG95" s="53"/>
      <c r="IH95" s="53"/>
      <c r="II95" s="53"/>
      <c r="IJ95" s="53"/>
      <c r="IK95" s="53"/>
      <c r="IL95" s="53"/>
      <c r="IM95" s="53"/>
      <c r="IN95" s="53"/>
      <c r="IO95" s="53"/>
      <c r="IP95" s="53"/>
      <c r="IQ95" s="53"/>
      <c r="IR95" s="53"/>
      <c r="IS95" s="53"/>
      <c r="IT95" s="53"/>
      <c r="IU95" s="53"/>
      <c r="IV95" s="53"/>
      <c r="IW95" s="53"/>
      <c r="IX95" s="53"/>
      <c r="IY95" s="53"/>
      <c r="IZ95" s="53"/>
      <c r="JA95" s="53"/>
      <c r="JB95" s="53"/>
      <c r="JC95" s="53"/>
      <c r="JD95" s="53"/>
      <c r="JE95" s="53"/>
      <c r="JF95" s="53"/>
      <c r="JG95" s="53"/>
      <c r="JH95" s="53"/>
      <c r="JI95" s="53"/>
      <c r="JJ95" s="53"/>
      <c r="JK95" s="53"/>
      <c r="JL95" s="53"/>
      <c r="JM95" s="53"/>
      <c r="JN95" s="53"/>
      <c r="JO95" s="53"/>
      <c r="JP95" s="53"/>
      <c r="JQ95" s="53"/>
      <c r="JR95" s="53"/>
      <c r="JS95" s="53"/>
      <c r="JT95" s="53"/>
      <c r="JU95" s="53"/>
      <c r="JV95" s="53"/>
      <c r="JW95" s="53"/>
      <c r="JX95" s="53"/>
      <c r="JY95" s="53"/>
      <c r="JZ95" s="53"/>
      <c r="KA95" s="53"/>
      <c r="KB95" s="53"/>
      <c r="KC95" s="53"/>
      <c r="KD95" s="53"/>
      <c r="KE95" s="53"/>
      <c r="KF95" s="53"/>
      <c r="KG95" s="53"/>
      <c r="KH95" s="53"/>
      <c r="KI95" s="53"/>
      <c r="KJ95" s="53"/>
      <c r="KK95" s="53"/>
      <c r="KL95" s="53"/>
      <c r="KM95" s="53"/>
      <c r="KN95" s="53"/>
      <c r="KO95" s="53"/>
      <c r="KP95" s="53"/>
      <c r="KQ95" s="53"/>
      <c r="KR95" s="53"/>
      <c r="KS95" s="53"/>
      <c r="KT95" s="53"/>
      <c r="KU95" s="53"/>
      <c r="KV95" s="53"/>
      <c r="KW95" s="53"/>
      <c r="KX95" s="53"/>
      <c r="KY95" s="53"/>
      <c r="KZ95" s="53"/>
      <c r="LA95" s="53"/>
      <c r="LB95" s="53"/>
      <c r="LC95" s="53"/>
      <c r="LD95" s="53"/>
      <c r="LE95" s="53"/>
      <c r="LF95" s="53"/>
      <c r="LG95" s="53"/>
      <c r="LH95" s="53"/>
      <c r="LI95" s="53"/>
      <c r="LJ95" s="53"/>
      <c r="LK95" s="53"/>
      <c r="LL95" s="53"/>
      <c r="LM95" s="53"/>
      <c r="LN95" s="53"/>
      <c r="LO95" s="53"/>
      <c r="LP95" s="53"/>
      <c r="LQ95" s="53"/>
      <c r="LR95" s="53"/>
      <c r="LS95" s="53"/>
      <c r="LT95" s="53"/>
      <c r="LU95" s="53"/>
      <c r="LV95" s="53"/>
      <c r="LW95" s="53"/>
      <c r="LX95" s="53"/>
      <c r="LY95" s="53"/>
      <c r="LZ95" s="53"/>
      <c r="MA95" s="53"/>
      <c r="MB95" s="53"/>
      <c r="MC95" s="53"/>
      <c r="MD95" s="53"/>
      <c r="ME95" s="53"/>
      <c r="MF95" s="53"/>
      <c r="MG95" s="53"/>
      <c r="MH95" s="53"/>
      <c r="MI95" s="53"/>
      <c r="MJ95" s="53"/>
      <c r="MK95" s="53"/>
      <c r="ML95" s="53"/>
      <c r="MM95" s="53"/>
      <c r="MN95" s="53"/>
      <c r="MO95" s="53"/>
      <c r="MP95" s="53"/>
      <c r="MQ95" s="53"/>
      <c r="MR95" s="53"/>
      <c r="MS95" s="53"/>
      <c r="MT95" s="53"/>
      <c r="MU95" s="53"/>
      <c r="MV95" s="53"/>
      <c r="MW95" s="53"/>
      <c r="MX95" s="53"/>
      <c r="MY95" s="53"/>
      <c r="MZ95" s="53"/>
      <c r="NA95" s="53"/>
      <c r="NB95" s="53"/>
      <c r="NC95" s="53"/>
      <c r="ND95" s="53"/>
      <c r="NE95" s="53"/>
      <c r="NF95" s="53"/>
      <c r="NG95" s="53"/>
      <c r="NH95" s="53"/>
      <c r="NI95" s="53"/>
      <c r="NJ95" s="53"/>
      <c r="NK95" s="53"/>
      <c r="NL95" s="53"/>
      <c r="NM95" s="53"/>
      <c r="NN95" s="53"/>
      <c r="NO95" s="53"/>
      <c r="NP95" s="53"/>
      <c r="NQ95" s="53"/>
      <c r="NR95" s="53"/>
      <c r="NS95" s="53"/>
      <c r="NT95" s="53"/>
      <c r="NU95" s="53"/>
      <c r="NV95" s="53"/>
      <c r="NW95" s="53"/>
      <c r="NX95" s="53"/>
      <c r="NY95" s="53"/>
      <c r="NZ95" s="53"/>
      <c r="OA95" s="53"/>
      <c r="OB95" s="53"/>
      <c r="OC95" s="53"/>
      <c r="OD95" s="53"/>
      <c r="OE95" s="53"/>
      <c r="OF95" s="53"/>
      <c r="OG95" s="53"/>
      <c r="OH95" s="53"/>
      <c r="OI95" s="53"/>
      <c r="OJ95" s="53"/>
      <c r="OK95" s="53"/>
      <c r="OL95" s="53"/>
      <c r="OM95" s="53"/>
      <c r="ON95" s="53"/>
      <c r="OO95" s="53"/>
      <c r="OP95" s="53"/>
      <c r="OQ95" s="53"/>
      <c r="OR95" s="53"/>
      <c r="OS95" s="53"/>
      <c r="OT95" s="53"/>
      <c r="OU95" s="53"/>
      <c r="OV95" s="53"/>
      <c r="OW95" s="53"/>
      <c r="OX95" s="53"/>
      <c r="OY95" s="53"/>
      <c r="OZ95" s="53"/>
      <c r="PA95" s="53"/>
      <c r="PB95" s="53"/>
      <c r="PC95" s="53"/>
      <c r="PD95" s="53"/>
      <c r="PE95" s="53"/>
      <c r="PF95" s="53"/>
      <c r="PG95" s="53"/>
      <c r="PH95" s="53"/>
      <c r="PI95" s="53"/>
      <c r="PJ95" s="53"/>
      <c r="PK95" s="53"/>
      <c r="PL95" s="53"/>
      <c r="PM95" s="53"/>
      <c r="PN95" s="53"/>
      <c r="PO95" s="53"/>
      <c r="PP95" s="53"/>
      <c r="PQ95" s="53"/>
      <c r="PR95" s="53"/>
      <c r="PS95" s="53"/>
      <c r="PT95" s="53"/>
      <c r="PU95" s="53"/>
      <c r="PV95" s="53"/>
      <c r="PW95" s="53"/>
      <c r="PX95" s="53"/>
      <c r="PY95" s="53"/>
      <c r="PZ95" s="53"/>
      <c r="QA95" s="53"/>
      <c r="QB95" s="53"/>
      <c r="QC95" s="53"/>
      <c r="QD95" s="53"/>
      <c r="QE95" s="53"/>
      <c r="QF95" s="53"/>
      <c r="QG95" s="53"/>
      <c r="QH95" s="53"/>
      <c r="QI95" s="53"/>
      <c r="QJ95" s="53"/>
      <c r="QK95" s="53"/>
      <c r="QL95" s="53"/>
      <c r="QM95" s="53"/>
      <c r="QN95" s="53"/>
      <c r="QO95" s="53"/>
      <c r="QP95" s="53"/>
      <c r="QQ95" s="53"/>
      <c r="QR95" s="53"/>
      <c r="QS95" s="53"/>
      <c r="QT95" s="53"/>
      <c r="QU95" s="53"/>
      <c r="QV95" s="53"/>
      <c r="QW95" s="53"/>
      <c r="QX95" s="53"/>
      <c r="QY95" s="53"/>
      <c r="QZ95" s="53"/>
      <c r="RA95" s="53"/>
      <c r="RB95" s="53"/>
      <c r="RC95" s="53"/>
      <c r="RD95" s="53"/>
      <c r="RE95" s="53"/>
      <c r="RF95" s="53"/>
      <c r="RG95" s="53"/>
      <c r="RH95" s="53"/>
      <c r="RI95" s="53"/>
      <c r="RJ95" s="53"/>
      <c r="RK95" s="53"/>
      <c r="RL95" s="53"/>
      <c r="RM95" s="53"/>
      <c r="RN95" s="53"/>
      <c r="RO95" s="53"/>
      <c r="RP95" s="53"/>
      <c r="RQ95" s="53"/>
      <c r="RR95" s="53"/>
      <c r="RS95" s="53"/>
      <c r="RT95" s="53"/>
      <c r="RU95" s="53"/>
      <c r="RV95" s="53"/>
      <c r="RW95" s="53"/>
      <c r="RX95" s="53"/>
      <c r="RY95" s="53"/>
      <c r="RZ95" s="53"/>
      <c r="SA95" s="53"/>
      <c r="SB95" s="53"/>
      <c r="SC95" s="53"/>
      <c r="SD95" s="53"/>
      <c r="SE95" s="53"/>
      <c r="SF95" s="53"/>
      <c r="SG95" s="53"/>
      <c r="SH95" s="53"/>
      <c r="SI95" s="53"/>
      <c r="SJ95" s="53"/>
      <c r="SK95" s="53"/>
      <c r="SL95" s="53"/>
      <c r="SM95" s="53"/>
      <c r="SN95" s="53"/>
      <c r="SO95" s="53"/>
      <c r="SP95" s="53"/>
      <c r="SQ95" s="53"/>
      <c r="SR95" s="53"/>
      <c r="SS95" s="53"/>
      <c r="ST95" s="53"/>
      <c r="SU95" s="53"/>
      <c r="SV95" s="53"/>
      <c r="SW95" s="53"/>
      <c r="SX95" s="53"/>
      <c r="SY95" s="53"/>
      <c r="SZ95" s="53"/>
      <c r="TA95" s="53"/>
      <c r="TB95" s="53"/>
      <c r="TC95" s="53"/>
      <c r="TD95" s="53"/>
      <c r="TE95" s="53"/>
      <c r="TF95" s="53"/>
      <c r="TG95" s="53"/>
      <c r="TH95" s="53"/>
      <c r="TI95" s="53"/>
      <c r="TJ95" s="53"/>
      <c r="TK95" s="53"/>
      <c r="TL95" s="53"/>
      <c r="TM95" s="53"/>
      <c r="TN95" s="53"/>
      <c r="TO95" s="53"/>
      <c r="TP95" s="53"/>
      <c r="TQ95" s="53"/>
      <c r="TR95" s="53"/>
      <c r="TS95" s="53"/>
      <c r="TT95" s="53"/>
      <c r="TU95" s="53"/>
      <c r="TV95" s="53"/>
      <c r="TW95" s="53"/>
      <c r="TX95" s="53"/>
      <c r="TY95" s="53"/>
      <c r="TZ95" s="53"/>
      <c r="UA95" s="53"/>
      <c r="UB95" s="53"/>
      <c r="UC95" s="53"/>
      <c r="UD95" s="53"/>
      <c r="UE95" s="53"/>
      <c r="UF95" s="53"/>
      <c r="UG95" s="53"/>
      <c r="UH95" s="53"/>
      <c r="UI95" s="53"/>
      <c r="UJ95" s="53"/>
      <c r="UK95" s="53"/>
      <c r="UL95" s="53"/>
      <c r="UM95" s="53"/>
      <c r="UN95" s="53"/>
      <c r="UO95" s="53"/>
      <c r="UP95" s="53"/>
      <c r="UQ95" s="53"/>
      <c r="UR95" s="53"/>
      <c r="US95" s="53"/>
      <c r="UT95" s="53"/>
      <c r="UU95" s="53"/>
      <c r="UV95" s="53"/>
      <c r="UW95" s="53"/>
      <c r="UX95" s="53"/>
      <c r="UY95" s="53"/>
      <c r="UZ95" s="53"/>
      <c r="VA95" s="53"/>
      <c r="VB95" s="53"/>
      <c r="VC95" s="53"/>
      <c r="VD95" s="53"/>
      <c r="VE95" s="53"/>
      <c r="VF95" s="53"/>
      <c r="VG95" s="53"/>
      <c r="VH95" s="53"/>
      <c r="VI95" s="53"/>
      <c r="VJ95" s="53"/>
      <c r="VK95" s="53"/>
      <c r="VL95" s="53"/>
      <c r="VM95" s="53"/>
      <c r="VN95" s="53"/>
      <c r="VO95" s="53"/>
      <c r="VP95" s="53"/>
      <c r="VQ95" s="53"/>
      <c r="VR95" s="53"/>
      <c r="VS95" s="53"/>
      <c r="VT95" s="53"/>
      <c r="VU95" s="53"/>
      <c r="VV95" s="53"/>
      <c r="VW95" s="53"/>
      <c r="VX95" s="53"/>
      <c r="VY95" s="53"/>
      <c r="VZ95" s="53"/>
      <c r="WA95" s="53"/>
      <c r="WB95" s="53"/>
      <c r="WC95" s="53"/>
      <c r="WD95" s="53"/>
      <c r="WE95" s="53"/>
      <c r="WF95" s="53"/>
      <c r="WG95" s="53"/>
      <c r="WH95" s="53"/>
      <c r="WI95" s="53"/>
      <c r="WJ95" s="53"/>
      <c r="WK95" s="53"/>
      <c r="WL95" s="53"/>
      <c r="WM95" s="53"/>
      <c r="WN95" s="53"/>
      <c r="WO95" s="53"/>
      <c r="WP95" s="53"/>
      <c r="WQ95" s="53"/>
      <c r="WR95" s="53"/>
      <c r="WS95" s="53"/>
      <c r="WT95" s="53"/>
      <c r="WU95" s="53"/>
      <c r="WV95" s="53"/>
      <c r="WW95" s="53"/>
      <c r="WX95" s="53"/>
      <c r="WY95" s="53"/>
      <c r="WZ95" s="53"/>
      <c r="XA95" s="53"/>
      <c r="XB95" s="53"/>
      <c r="XC95" s="53"/>
      <c r="XD95" s="53"/>
      <c r="XE95" s="53"/>
      <c r="XF95" s="53"/>
      <c r="XG95" s="53"/>
      <c r="XH95" s="53"/>
      <c r="XI95" s="53"/>
      <c r="XJ95" s="53"/>
      <c r="XK95" s="53"/>
      <c r="XL95" s="53"/>
      <c r="XM95" s="53"/>
      <c r="XN95" s="53"/>
      <c r="XO95" s="53"/>
      <c r="XP95" s="53"/>
      <c r="XQ95" s="53"/>
      <c r="XR95" s="53"/>
      <c r="XS95" s="53"/>
      <c r="XT95" s="53"/>
      <c r="XU95" s="53"/>
      <c r="XV95" s="53"/>
      <c r="XW95" s="53"/>
      <c r="XX95" s="53"/>
      <c r="XY95" s="53"/>
      <c r="XZ95" s="53"/>
      <c r="YA95" s="53"/>
      <c r="YB95" s="53"/>
      <c r="YC95" s="53"/>
      <c r="YD95" s="53"/>
      <c r="YE95" s="53"/>
      <c r="YF95" s="53"/>
      <c r="YG95" s="53"/>
      <c r="YH95" s="53"/>
      <c r="YI95" s="53"/>
      <c r="YJ95" s="53"/>
      <c r="YK95" s="53"/>
      <c r="YL95" s="53"/>
      <c r="YM95" s="53"/>
      <c r="YN95" s="53"/>
      <c r="YO95" s="53"/>
      <c r="YP95" s="53"/>
      <c r="YQ95" s="53"/>
      <c r="YR95" s="53"/>
      <c r="YS95" s="53"/>
      <c r="YT95" s="53"/>
      <c r="YU95" s="53"/>
      <c r="YV95" s="53"/>
      <c r="YW95" s="53"/>
      <c r="YX95" s="53"/>
      <c r="YY95" s="53"/>
      <c r="YZ95" s="53"/>
      <c r="ZA95" s="53"/>
      <c r="ZB95" s="53"/>
      <c r="ZC95" s="53"/>
      <c r="ZD95" s="53"/>
      <c r="ZE95" s="53"/>
      <c r="ZF95" s="53"/>
      <c r="ZG95" s="53"/>
      <c r="ZH95" s="53"/>
      <c r="ZI95" s="53"/>
      <c r="ZJ95" s="53"/>
      <c r="ZK95" s="53"/>
      <c r="ZL95" s="53"/>
      <c r="ZM95" s="53"/>
      <c r="ZN95" s="53"/>
      <c r="ZO95" s="53"/>
      <c r="ZP95" s="53"/>
      <c r="ZQ95" s="53"/>
      <c r="ZR95" s="53"/>
      <c r="ZS95" s="53"/>
      <c r="ZT95" s="53"/>
      <c r="ZU95" s="53"/>
      <c r="ZV95" s="53"/>
      <c r="ZW95" s="53"/>
      <c r="ZX95" s="53"/>
      <c r="ZY95" s="53"/>
      <c r="ZZ95" s="53"/>
      <c r="AAA95" s="53"/>
      <c r="AAB95" s="53"/>
      <c r="AAC95" s="53"/>
      <c r="AAD95" s="53"/>
      <c r="AAE95" s="53"/>
      <c r="AAF95" s="53"/>
      <c r="AAG95" s="53"/>
      <c r="AAH95" s="53"/>
      <c r="AAI95" s="53"/>
      <c r="AAJ95" s="53"/>
      <c r="AAK95" s="53"/>
      <c r="AAL95" s="53"/>
      <c r="AAM95" s="53"/>
      <c r="AAN95" s="53"/>
      <c r="AAO95" s="53"/>
      <c r="AAP95" s="53"/>
      <c r="AAQ95" s="53"/>
      <c r="AAR95" s="53"/>
      <c r="AAS95" s="53"/>
      <c r="AAT95" s="53"/>
      <c r="AAU95" s="53"/>
      <c r="AAV95" s="53"/>
      <c r="AAW95" s="53"/>
      <c r="AAX95" s="53"/>
      <c r="AAY95" s="53"/>
      <c r="AAZ95" s="53"/>
      <c r="ABA95" s="53"/>
      <c r="ABB95" s="53"/>
      <c r="ABC95" s="53"/>
      <c r="ABD95" s="53"/>
      <c r="ABE95" s="53"/>
      <c r="ABF95" s="53"/>
      <c r="ABG95" s="53"/>
      <c r="ABH95" s="53"/>
      <c r="ABI95" s="53"/>
      <c r="ABJ95" s="53"/>
      <c r="ABK95" s="53"/>
      <c r="ABL95" s="53"/>
      <c r="ABM95" s="53"/>
      <c r="ABN95" s="53"/>
      <c r="ABO95" s="53"/>
      <c r="ABP95" s="53"/>
      <c r="ABQ95" s="53"/>
      <c r="ABR95" s="53"/>
      <c r="ABS95" s="53"/>
      <c r="ABT95" s="53"/>
      <c r="ABU95" s="53"/>
      <c r="ABV95" s="53"/>
      <c r="ABW95" s="53"/>
      <c r="ABX95" s="53"/>
      <c r="ABY95" s="53"/>
      <c r="ABZ95" s="53"/>
      <c r="ACA95" s="53"/>
      <c r="ACB95" s="53"/>
      <c r="ACC95" s="53"/>
      <c r="ACD95" s="53"/>
      <c r="ACE95" s="53"/>
      <c r="ACF95" s="53"/>
      <c r="ACG95" s="53"/>
      <c r="ACH95" s="53"/>
      <c r="ACI95" s="53"/>
      <c r="ACJ95" s="53"/>
      <c r="ACK95" s="53"/>
      <c r="ACL95" s="53"/>
      <c r="ACM95" s="53"/>
      <c r="ACN95" s="53"/>
      <c r="ACO95" s="53"/>
      <c r="ACP95" s="53"/>
      <c r="ACQ95" s="53"/>
      <c r="ACR95" s="53"/>
      <c r="ACS95" s="53"/>
      <c r="ACT95" s="53"/>
      <c r="ACU95" s="53"/>
      <c r="ACV95" s="53"/>
      <c r="ACW95" s="53"/>
      <c r="ACX95" s="53"/>
      <c r="ACY95" s="53"/>
      <c r="ACZ95" s="53"/>
      <c r="ADA95" s="53"/>
      <c r="ADB95" s="53"/>
      <c r="ADC95" s="53"/>
      <c r="ADD95" s="53"/>
      <c r="ADE95" s="53"/>
      <c r="ADF95" s="53"/>
      <c r="ADG95" s="53"/>
      <c r="ADH95" s="53"/>
      <c r="ADI95" s="53"/>
      <c r="ADJ95" s="53"/>
      <c r="ADK95" s="53"/>
      <c r="ADL95" s="53"/>
      <c r="ADM95" s="53"/>
      <c r="ADN95" s="53"/>
      <c r="ADO95" s="53"/>
      <c r="ADP95" s="53"/>
      <c r="ADQ95" s="53"/>
      <c r="ADR95" s="53"/>
      <c r="ADS95" s="53"/>
      <c r="ADT95" s="53"/>
      <c r="ADU95" s="53"/>
      <c r="ADV95" s="53"/>
      <c r="ADW95" s="53"/>
      <c r="ADX95" s="53"/>
      <c r="ADY95" s="53"/>
      <c r="ADZ95" s="53"/>
      <c r="AEA95" s="53"/>
      <c r="AEB95" s="53"/>
      <c r="AEC95" s="53"/>
      <c r="AED95" s="53"/>
      <c r="AEE95" s="53"/>
      <c r="AEF95" s="53"/>
      <c r="AEG95" s="53"/>
      <c r="AEH95" s="53"/>
      <c r="AEI95" s="53"/>
      <c r="AEJ95" s="53"/>
      <c r="AEK95" s="53"/>
      <c r="AEL95" s="53"/>
      <c r="AEM95" s="53"/>
      <c r="AEN95" s="53"/>
      <c r="AEO95" s="53"/>
      <c r="AEP95" s="53"/>
      <c r="AEQ95" s="53"/>
      <c r="AER95" s="53"/>
      <c r="AES95" s="53"/>
      <c r="AET95" s="53"/>
      <c r="AEU95" s="53"/>
      <c r="AEV95" s="53"/>
      <c r="AEW95" s="53"/>
      <c r="AEX95" s="53"/>
      <c r="AEY95" s="53"/>
      <c r="AEZ95" s="53"/>
      <c r="AFA95" s="53"/>
      <c r="AFB95" s="53"/>
      <c r="AFC95" s="53"/>
      <c r="AFD95" s="53"/>
      <c r="AFE95" s="53"/>
      <c r="AFF95" s="53"/>
      <c r="AFG95" s="53"/>
      <c r="AFH95" s="53"/>
      <c r="AFI95" s="53"/>
      <c r="AFJ95" s="53"/>
      <c r="AFK95" s="53"/>
      <c r="AFL95" s="53"/>
      <c r="AFM95" s="53"/>
      <c r="AFN95" s="53"/>
      <c r="AFO95" s="53"/>
      <c r="AFP95" s="53"/>
      <c r="AFQ95" s="53"/>
      <c r="AFR95" s="53"/>
      <c r="AFS95" s="53"/>
      <c r="AFT95" s="53"/>
      <c r="AFU95" s="53"/>
      <c r="AFV95" s="53"/>
      <c r="AFW95" s="53"/>
      <c r="AFX95" s="53"/>
      <c r="AFY95" s="53"/>
      <c r="AFZ95" s="53"/>
      <c r="AGA95" s="53"/>
      <c r="AGB95" s="53"/>
      <c r="AGC95" s="53"/>
      <c r="AGD95" s="53"/>
      <c r="AGE95" s="53"/>
      <c r="AGF95" s="53"/>
      <c r="AGG95" s="53"/>
      <c r="AGH95" s="53"/>
      <c r="AGI95" s="53"/>
      <c r="AGJ95" s="53"/>
      <c r="AGK95" s="53"/>
      <c r="AGL95" s="53"/>
      <c r="AGM95" s="53"/>
      <c r="AGN95" s="53"/>
      <c r="AGO95" s="53"/>
      <c r="AGP95" s="53"/>
      <c r="AGQ95" s="53"/>
      <c r="AGR95" s="53"/>
      <c r="AGS95" s="53"/>
      <c r="AGT95" s="53"/>
      <c r="AGU95" s="53"/>
      <c r="AGV95" s="53"/>
      <c r="AGW95" s="53"/>
      <c r="AGX95" s="53"/>
      <c r="AGY95" s="53"/>
      <c r="AGZ95" s="53"/>
      <c r="AHA95" s="53"/>
      <c r="AHB95" s="53"/>
      <c r="AHC95" s="53"/>
      <c r="AHD95" s="53"/>
      <c r="AHE95" s="53"/>
      <c r="AHF95" s="53"/>
      <c r="AHG95" s="53"/>
      <c r="AHH95" s="53"/>
      <c r="AHI95" s="53"/>
      <c r="AHJ95" s="53"/>
      <c r="AHK95" s="53"/>
      <c r="AHL95" s="53"/>
      <c r="AHM95" s="53"/>
      <c r="AHN95" s="53"/>
      <c r="AHO95" s="53"/>
      <c r="AHP95" s="53"/>
      <c r="AHQ95" s="53"/>
      <c r="AHR95" s="53"/>
      <c r="AHS95" s="53"/>
      <c r="AHT95" s="53"/>
      <c r="AHU95" s="53"/>
      <c r="AHV95" s="53"/>
      <c r="AHW95" s="53"/>
      <c r="AHX95" s="53"/>
      <c r="AHY95" s="53"/>
      <c r="AHZ95" s="53"/>
      <c r="AIA95" s="53"/>
      <c r="AIB95" s="53"/>
      <c r="AIC95" s="53"/>
      <c r="AID95" s="53"/>
      <c r="AIE95" s="53"/>
      <c r="AIF95" s="53"/>
      <c r="AIG95" s="53"/>
      <c r="AIH95" s="53"/>
      <c r="AII95" s="53"/>
      <c r="AIJ95" s="53"/>
      <c r="AIK95" s="53"/>
      <c r="AIL95" s="53"/>
      <c r="AIM95" s="53"/>
      <c r="AIN95" s="53"/>
      <c r="AIO95" s="53"/>
      <c r="AIP95" s="53"/>
      <c r="AIQ95" s="53"/>
      <c r="AIR95" s="53"/>
      <c r="AIS95" s="53"/>
      <c r="AIT95" s="53"/>
      <c r="AIU95" s="53"/>
      <c r="AIV95" s="53"/>
      <c r="AIW95" s="53"/>
      <c r="AIX95" s="53"/>
      <c r="AIY95" s="53"/>
      <c r="AIZ95" s="53"/>
      <c r="AJA95" s="53"/>
      <c r="AJB95" s="53"/>
      <c r="AJC95" s="53"/>
      <c r="AJD95" s="53"/>
      <c r="AJE95" s="53"/>
      <c r="AJF95" s="53"/>
      <c r="AJG95" s="53"/>
      <c r="AJH95" s="53"/>
      <c r="AJI95" s="53"/>
      <c r="AJJ95" s="53"/>
      <c r="AJK95" s="53"/>
      <c r="AJL95" s="53"/>
      <c r="AJM95" s="53"/>
      <c r="AJN95" s="53"/>
      <c r="AJO95" s="53"/>
      <c r="AJP95" s="53"/>
      <c r="AJQ95" s="53"/>
      <c r="AJR95" s="53"/>
      <c r="AJS95" s="53"/>
      <c r="AJT95" s="53"/>
      <c r="AJU95" s="53"/>
      <c r="AJV95" s="53"/>
      <c r="AJW95" s="53"/>
      <c r="AJX95" s="53"/>
      <c r="AJY95" s="53"/>
      <c r="AJZ95" s="53"/>
      <c r="AKA95" s="53"/>
      <c r="AKB95" s="53"/>
      <c r="AKC95" s="53"/>
      <c r="AKD95" s="53"/>
      <c r="AKE95" s="53"/>
      <c r="AKF95" s="53"/>
      <c r="AKG95" s="53"/>
      <c r="AKH95" s="53"/>
      <c r="AKI95" s="53"/>
      <c r="AKJ95" s="53"/>
      <c r="AKK95" s="53"/>
      <c r="AKL95" s="53"/>
      <c r="AKM95" s="53"/>
      <c r="AKN95" s="53"/>
      <c r="AKO95" s="53"/>
      <c r="AKP95" s="53"/>
      <c r="AKQ95" s="53"/>
      <c r="AKR95" s="53"/>
      <c r="AKS95" s="53"/>
      <c r="AKT95" s="53"/>
      <c r="AKU95" s="53"/>
      <c r="AKV95" s="53"/>
      <c r="AKW95" s="53"/>
      <c r="AKX95" s="53"/>
      <c r="AKY95" s="53"/>
      <c r="AKZ95" s="53"/>
      <c r="ALA95" s="53"/>
      <c r="ALB95" s="53"/>
      <c r="ALC95" s="53"/>
      <c r="ALD95" s="53"/>
      <c r="ALE95" s="53"/>
      <c r="ALF95" s="53"/>
      <c r="ALG95" s="53"/>
      <c r="ALH95" s="53"/>
      <c r="ALI95" s="53"/>
      <c r="ALJ95" s="53"/>
      <c r="ALK95" s="53"/>
      <c r="ALL95" s="53"/>
      <c r="ALM95" s="53"/>
      <c r="ALN95" s="53"/>
      <c r="ALO95" s="53"/>
      <c r="ALP95" s="53"/>
      <c r="ALQ95" s="53"/>
      <c r="ALR95" s="53"/>
      <c r="ALS95" s="53"/>
      <c r="ALT95" s="53"/>
      <c r="ALU95" s="53"/>
      <c r="ALV95" s="53"/>
      <c r="ALW95" s="53"/>
      <c r="ALX95" s="53"/>
      <c r="ALY95" s="53"/>
      <c r="ALZ95" s="53"/>
      <c r="AMA95" s="53"/>
      <c r="AMB95" s="53"/>
      <c r="AMC95" s="53"/>
      <c r="AMD95" s="53"/>
      <c r="AME95" s="53"/>
      <c r="AMF95" s="53"/>
      <c r="AMG95" s="53"/>
      <c r="AMH95" s="53"/>
      <c r="AMI95" s="53"/>
      <c r="AMJ95" s="53"/>
      <c r="AMK95" s="53"/>
      <c r="AML95" s="53"/>
      <c r="AMM95" s="53"/>
      <c r="AMN95" s="53"/>
      <c r="AMO95" s="53"/>
      <c r="AMP95" s="53"/>
      <c r="AMQ95" s="53"/>
      <c r="AMR95" s="53"/>
      <c r="AMS95" s="53"/>
      <c r="AMT95" s="53"/>
      <c r="AMU95" s="53"/>
      <c r="AMV95" s="53"/>
      <c r="AMW95" s="53"/>
      <c r="AMX95" s="53"/>
      <c r="AMY95" s="53"/>
      <c r="AMZ95" s="53"/>
      <c r="ANA95" s="53"/>
      <c r="ANB95" s="53"/>
      <c r="ANC95" s="53"/>
      <c r="AND95" s="53"/>
      <c r="ANE95" s="53"/>
      <c r="ANF95" s="53"/>
      <c r="ANG95" s="53"/>
      <c r="ANH95" s="53"/>
      <c r="ANI95" s="53"/>
      <c r="ANJ95" s="53"/>
      <c r="ANK95" s="53"/>
      <c r="ANL95" s="53"/>
      <c r="ANM95" s="53"/>
      <c r="ANN95" s="53"/>
      <c r="ANO95" s="53"/>
      <c r="ANP95" s="53"/>
      <c r="ANQ95" s="53"/>
      <c r="ANR95" s="53"/>
      <c r="ANS95" s="53"/>
      <c r="ANT95" s="53"/>
      <c r="ANU95" s="53"/>
      <c r="ANV95" s="53"/>
      <c r="ANW95" s="53"/>
      <c r="ANX95" s="53"/>
      <c r="ANY95" s="53"/>
      <c r="ANZ95" s="53"/>
      <c r="AOA95" s="53"/>
      <c r="AOB95" s="53"/>
      <c r="AOC95" s="53"/>
      <c r="AOD95" s="53"/>
      <c r="AOE95" s="53"/>
      <c r="AOF95" s="53"/>
      <c r="AOG95" s="53"/>
      <c r="AOH95" s="53"/>
      <c r="AOI95" s="53"/>
      <c r="AOJ95" s="53"/>
      <c r="AOK95" s="53"/>
      <c r="AOL95" s="53"/>
      <c r="AOM95" s="53"/>
      <c r="AON95" s="53"/>
      <c r="AOO95" s="53"/>
      <c r="AOP95" s="53"/>
      <c r="AOQ95" s="53"/>
      <c r="AOR95" s="53"/>
      <c r="AOS95" s="53"/>
      <c r="AOT95" s="53"/>
      <c r="AOU95" s="53"/>
      <c r="AOV95" s="53"/>
      <c r="AOW95" s="53"/>
      <c r="AOX95" s="53"/>
      <c r="AOY95" s="53"/>
      <c r="AOZ95" s="53"/>
      <c r="APA95" s="53"/>
      <c r="APB95" s="53"/>
      <c r="APC95" s="53"/>
      <c r="APD95" s="53"/>
      <c r="APE95" s="53"/>
      <c r="APF95" s="53"/>
      <c r="APG95" s="53"/>
      <c r="APH95" s="53"/>
      <c r="API95" s="53"/>
      <c r="APJ95" s="53"/>
      <c r="APK95" s="53"/>
      <c r="APL95" s="53"/>
      <c r="APM95" s="53"/>
      <c r="APN95" s="53"/>
      <c r="APO95" s="53"/>
      <c r="APP95" s="53"/>
      <c r="APQ95" s="53"/>
      <c r="APR95" s="53"/>
      <c r="APS95" s="53"/>
      <c r="APT95" s="53"/>
      <c r="APU95" s="53"/>
      <c r="APV95" s="53"/>
      <c r="APW95" s="53"/>
      <c r="APX95" s="53"/>
      <c r="APY95" s="53"/>
      <c r="APZ95" s="53"/>
      <c r="AQA95" s="53"/>
      <c r="AQB95" s="53"/>
      <c r="AQC95" s="53"/>
      <c r="AQD95" s="53"/>
      <c r="AQE95" s="53"/>
      <c r="AQF95" s="53"/>
      <c r="AQG95" s="53"/>
      <c r="AQH95" s="53"/>
      <c r="AQI95" s="53"/>
      <c r="AQJ95" s="53"/>
      <c r="AQK95" s="53"/>
      <c r="AQL95" s="53"/>
      <c r="AQM95" s="53"/>
      <c r="AQN95" s="53"/>
      <c r="AQO95" s="53"/>
      <c r="AQP95" s="53"/>
      <c r="AQQ95" s="53"/>
      <c r="AQR95" s="53"/>
      <c r="AQS95" s="53"/>
      <c r="AQT95" s="53"/>
      <c r="AQU95" s="53"/>
      <c r="AQV95" s="53"/>
      <c r="AQW95" s="53"/>
      <c r="AQX95" s="53"/>
      <c r="AQY95" s="53"/>
      <c r="AQZ95" s="53"/>
      <c r="ARA95" s="53"/>
      <c r="ARB95" s="53"/>
      <c r="ARC95" s="53"/>
      <c r="ARD95" s="53"/>
      <c r="ARE95" s="53"/>
      <c r="ARF95" s="53"/>
      <c r="ARG95" s="53"/>
      <c r="ARH95" s="53"/>
      <c r="ARI95" s="53"/>
      <c r="ARJ95" s="53"/>
      <c r="ARK95" s="53"/>
      <c r="ARL95" s="53"/>
      <c r="ARM95" s="53"/>
      <c r="ARN95" s="53"/>
      <c r="ARO95" s="53"/>
      <c r="ARP95" s="53"/>
      <c r="ARQ95" s="53"/>
      <c r="ARR95" s="53"/>
      <c r="ARS95" s="53"/>
      <c r="ART95" s="53"/>
      <c r="ARU95" s="53"/>
      <c r="ARV95" s="53"/>
      <c r="ARW95" s="53"/>
      <c r="ARX95" s="53"/>
      <c r="ARY95" s="53"/>
      <c r="ARZ95" s="53"/>
      <c r="ASA95" s="53"/>
      <c r="ASB95" s="53"/>
      <c r="ASC95" s="53"/>
      <c r="ASD95" s="53"/>
      <c r="ASE95" s="53"/>
      <c r="ASF95" s="53"/>
      <c r="ASG95" s="53"/>
      <c r="ASH95" s="53"/>
      <c r="ASI95" s="53"/>
      <c r="ASJ95" s="53"/>
      <c r="ASK95" s="53"/>
      <c r="ASL95" s="53"/>
      <c r="ASM95" s="53"/>
      <c r="ASN95" s="53"/>
      <c r="ASO95" s="53"/>
      <c r="ASP95" s="53"/>
      <c r="ASQ95" s="53"/>
      <c r="ASR95" s="53"/>
      <c r="ASS95" s="53"/>
      <c r="AST95" s="53"/>
      <c r="ASU95" s="53"/>
      <c r="ASV95" s="53"/>
      <c r="ASW95" s="53"/>
      <c r="ASX95" s="53"/>
      <c r="ASY95" s="53"/>
      <c r="ASZ95" s="53"/>
      <c r="ATA95" s="53"/>
      <c r="ATB95" s="53"/>
      <c r="ATC95" s="53"/>
      <c r="ATD95" s="53"/>
      <c r="ATE95" s="53"/>
      <c r="ATF95" s="53"/>
      <c r="ATG95" s="53"/>
      <c r="ATH95" s="53"/>
      <c r="ATI95" s="53"/>
      <c r="ATJ95" s="53"/>
      <c r="ATK95" s="53"/>
      <c r="ATL95" s="53"/>
      <c r="ATM95" s="53"/>
      <c r="ATN95" s="53"/>
      <c r="ATO95" s="53"/>
      <c r="ATP95" s="53"/>
      <c r="ATQ95" s="53"/>
      <c r="ATR95" s="53"/>
      <c r="ATS95" s="53"/>
      <c r="ATT95" s="53"/>
      <c r="ATU95" s="53"/>
      <c r="ATV95" s="53"/>
      <c r="ATW95" s="53"/>
      <c r="ATX95" s="53"/>
      <c r="ATY95" s="53"/>
      <c r="ATZ95" s="53"/>
      <c r="AUA95" s="53"/>
      <c r="AUB95" s="53"/>
      <c r="AUC95" s="53"/>
      <c r="AUD95" s="53"/>
      <c r="AUE95" s="53"/>
      <c r="AUF95" s="53"/>
      <c r="AUG95" s="53"/>
      <c r="AUH95" s="53"/>
      <c r="AUI95" s="53"/>
      <c r="AUJ95" s="53"/>
      <c r="AUK95" s="53"/>
      <c r="AUL95" s="53"/>
      <c r="AUM95" s="53"/>
      <c r="AUN95" s="53"/>
      <c r="AUO95" s="53"/>
      <c r="AUP95" s="53"/>
      <c r="AUQ95" s="53"/>
      <c r="AUR95" s="53"/>
      <c r="AUS95" s="53"/>
      <c r="AUT95" s="53"/>
      <c r="AUU95" s="53"/>
      <c r="AUV95" s="53"/>
      <c r="AUW95" s="53"/>
      <c r="AUX95" s="53"/>
      <c r="AUY95" s="53"/>
      <c r="AUZ95" s="53"/>
      <c r="AVA95" s="53"/>
      <c r="AVB95" s="53"/>
      <c r="AVC95" s="53"/>
      <c r="AVD95" s="53"/>
      <c r="AVE95" s="53"/>
      <c r="AVF95" s="53"/>
      <c r="AVG95" s="53"/>
      <c r="AVH95" s="53"/>
      <c r="AVI95" s="53"/>
      <c r="AVJ95" s="53"/>
      <c r="AVK95" s="53"/>
      <c r="AVL95" s="53"/>
      <c r="AVM95" s="53"/>
      <c r="AVN95" s="53"/>
      <c r="AVO95" s="53"/>
      <c r="AVP95" s="53"/>
      <c r="AVQ95" s="53"/>
      <c r="AVR95" s="53"/>
      <c r="AVS95" s="53"/>
      <c r="AVT95" s="53"/>
      <c r="AVU95" s="53"/>
      <c r="AVV95" s="53"/>
      <c r="AVW95" s="53"/>
      <c r="AVX95" s="53"/>
      <c r="AVY95" s="53"/>
      <c r="AVZ95" s="53"/>
      <c r="AWA95" s="53"/>
      <c r="AWB95" s="53"/>
      <c r="AWC95" s="53"/>
      <c r="AWD95" s="53"/>
      <c r="AWE95" s="53"/>
      <c r="AWF95" s="53"/>
      <c r="AWG95" s="53"/>
      <c r="AWH95" s="53"/>
      <c r="AWI95" s="53"/>
      <c r="AWJ95" s="53"/>
      <c r="AWK95" s="53"/>
      <c r="AWL95" s="53"/>
      <c r="AWM95" s="53"/>
      <c r="AWN95" s="53"/>
      <c r="AWO95" s="53"/>
      <c r="AWP95" s="53"/>
      <c r="AWQ95" s="53"/>
      <c r="AWR95" s="53"/>
      <c r="AWS95" s="53"/>
      <c r="AWT95" s="53"/>
      <c r="AWU95" s="53"/>
      <c r="AWV95" s="53"/>
      <c r="AWW95" s="53"/>
      <c r="AWX95" s="53"/>
      <c r="AWY95" s="53"/>
      <c r="AWZ95" s="53"/>
      <c r="AXA95" s="53"/>
      <c r="AXB95" s="53"/>
      <c r="AXC95" s="53"/>
      <c r="AXD95" s="53"/>
      <c r="AXE95" s="53"/>
      <c r="AXF95" s="53"/>
      <c r="AXG95" s="53"/>
      <c r="AXH95" s="53"/>
      <c r="AXI95" s="53"/>
      <c r="AXJ95" s="53"/>
      <c r="AXK95" s="53"/>
      <c r="AXL95" s="53"/>
      <c r="AXM95" s="53"/>
      <c r="AXN95" s="53"/>
      <c r="AXO95" s="53"/>
      <c r="AXP95" s="53"/>
      <c r="AXQ95" s="53"/>
      <c r="AXR95" s="53"/>
      <c r="AXS95" s="53"/>
      <c r="AXT95" s="53"/>
      <c r="AXU95" s="53"/>
      <c r="AXV95" s="53"/>
      <c r="AXW95" s="53"/>
      <c r="AXX95" s="53"/>
      <c r="AXY95" s="53"/>
      <c r="AXZ95" s="53"/>
      <c r="AYA95" s="53"/>
      <c r="AYB95" s="53"/>
      <c r="AYC95" s="53"/>
      <c r="AYD95" s="53"/>
      <c r="AYE95" s="53"/>
      <c r="AYF95" s="53"/>
      <c r="AYG95" s="53"/>
      <c r="AYH95" s="53"/>
      <c r="AYI95" s="53"/>
      <c r="AYJ95" s="53"/>
      <c r="AYK95" s="53"/>
      <c r="AYL95" s="53"/>
      <c r="AYM95" s="53"/>
      <c r="AYN95" s="53"/>
      <c r="AYO95" s="53"/>
      <c r="AYP95" s="53"/>
      <c r="AYQ95" s="53"/>
      <c r="AYR95" s="53"/>
      <c r="AYS95" s="53"/>
      <c r="AYT95" s="53"/>
      <c r="AYU95" s="53"/>
      <c r="AYV95" s="53"/>
      <c r="AYW95" s="53"/>
      <c r="AYX95" s="53"/>
      <c r="AYY95" s="53"/>
      <c r="AYZ95" s="53"/>
      <c r="AZA95" s="53"/>
      <c r="AZB95" s="53"/>
      <c r="AZC95" s="53"/>
      <c r="AZD95" s="53"/>
      <c r="AZE95" s="53"/>
      <c r="AZF95" s="53"/>
      <c r="AZG95" s="53"/>
      <c r="AZH95" s="53"/>
      <c r="AZI95" s="53"/>
      <c r="AZJ95" s="53"/>
      <c r="AZK95" s="53"/>
      <c r="AZL95" s="53"/>
      <c r="AZM95" s="53"/>
      <c r="AZN95" s="53"/>
      <c r="AZO95" s="53"/>
      <c r="AZP95" s="53"/>
      <c r="AZQ95" s="53"/>
      <c r="AZR95" s="53"/>
      <c r="AZS95" s="53"/>
      <c r="AZT95" s="53"/>
      <c r="AZU95" s="53"/>
      <c r="AZV95" s="53"/>
      <c r="AZW95" s="53"/>
      <c r="AZX95" s="53"/>
      <c r="AZY95" s="53"/>
      <c r="AZZ95" s="53"/>
      <c r="BAA95" s="53"/>
      <c r="BAB95" s="53"/>
      <c r="BAC95" s="53"/>
      <c r="BAD95" s="53"/>
      <c r="BAE95" s="53"/>
      <c r="BAF95" s="53"/>
      <c r="BAG95" s="53"/>
      <c r="BAH95" s="53"/>
      <c r="BAI95" s="53"/>
      <c r="BAJ95" s="53"/>
      <c r="BAK95" s="53"/>
      <c r="BAL95" s="53"/>
      <c r="BAM95" s="53"/>
      <c r="BAN95" s="53"/>
      <c r="BAO95" s="53"/>
      <c r="BAP95" s="53"/>
      <c r="BAQ95" s="53"/>
      <c r="BAR95" s="53"/>
      <c r="BAS95" s="53"/>
      <c r="BAT95" s="53"/>
      <c r="BAU95" s="53"/>
      <c r="BAV95" s="53"/>
      <c r="BAW95" s="53"/>
      <c r="BAX95" s="53"/>
      <c r="BAY95" s="53"/>
      <c r="BAZ95" s="53"/>
      <c r="BBA95" s="53"/>
      <c r="BBB95" s="53"/>
      <c r="BBC95" s="53"/>
      <c r="BBD95" s="53"/>
      <c r="BBE95" s="53"/>
      <c r="BBF95" s="53"/>
      <c r="BBG95" s="53"/>
      <c r="BBH95" s="53"/>
      <c r="BBI95" s="53"/>
      <c r="BBJ95" s="53"/>
      <c r="BBK95" s="53"/>
      <c r="BBL95" s="53"/>
      <c r="BBM95" s="53"/>
      <c r="BBN95" s="53"/>
      <c r="BBO95" s="53"/>
      <c r="BBP95" s="53"/>
      <c r="BBQ95" s="53"/>
      <c r="BBR95" s="53"/>
      <c r="BBS95" s="53"/>
      <c r="BBT95" s="53"/>
      <c r="BBU95" s="53"/>
      <c r="BBV95" s="53"/>
      <c r="BBW95" s="53"/>
      <c r="BBX95" s="53"/>
      <c r="BBY95" s="53"/>
      <c r="BBZ95" s="53"/>
      <c r="BCA95" s="53"/>
      <c r="BCB95" s="53"/>
      <c r="BCC95" s="53"/>
      <c r="BCD95" s="53"/>
      <c r="BCE95" s="53"/>
      <c r="BCF95" s="53"/>
      <c r="BCG95" s="53"/>
      <c r="BCH95" s="53"/>
      <c r="BCI95" s="53"/>
      <c r="BCJ95" s="53"/>
      <c r="BCK95" s="53"/>
      <c r="BCL95" s="53"/>
      <c r="BCM95" s="53"/>
      <c r="BCN95" s="53"/>
      <c r="BCO95" s="53"/>
      <c r="BCP95" s="53"/>
      <c r="BCQ95" s="53"/>
      <c r="BCR95" s="53"/>
      <c r="BCS95" s="53"/>
      <c r="BCT95" s="53"/>
      <c r="BCU95" s="53"/>
      <c r="BCV95" s="53"/>
      <c r="BCW95" s="53"/>
      <c r="BCX95" s="53"/>
      <c r="BCY95" s="53"/>
      <c r="BCZ95" s="53"/>
      <c r="BDA95" s="53"/>
      <c r="BDB95" s="53"/>
      <c r="BDC95" s="53"/>
      <c r="BDD95" s="53"/>
      <c r="BDE95" s="53"/>
      <c r="BDF95" s="53"/>
      <c r="BDG95" s="53"/>
      <c r="BDH95" s="53"/>
      <c r="BDI95" s="53"/>
      <c r="BDJ95" s="53"/>
      <c r="BDK95" s="53"/>
      <c r="BDL95" s="53"/>
      <c r="BDM95" s="53"/>
      <c r="BDN95" s="53"/>
      <c r="BDO95" s="53"/>
      <c r="BDP95" s="53"/>
      <c r="BDQ95" s="53"/>
      <c r="BDR95" s="53"/>
      <c r="BDS95" s="53"/>
      <c r="BDT95" s="53"/>
      <c r="BDU95" s="53"/>
      <c r="BDV95" s="53"/>
      <c r="BDW95" s="53"/>
      <c r="BDX95" s="53"/>
      <c r="BDY95" s="53"/>
      <c r="BDZ95" s="53"/>
      <c r="BEA95" s="53"/>
      <c r="BEB95" s="53"/>
      <c r="BEC95" s="53"/>
      <c r="BED95" s="53"/>
      <c r="BEE95" s="53"/>
      <c r="BEF95" s="53"/>
      <c r="BEG95" s="53"/>
      <c r="BEH95" s="53"/>
      <c r="BEI95" s="53"/>
      <c r="BEJ95" s="53"/>
      <c r="BEK95" s="53"/>
      <c r="BEL95" s="53"/>
      <c r="BEM95" s="53"/>
      <c r="BEN95" s="53"/>
      <c r="BEO95" s="53"/>
      <c r="BEP95" s="53"/>
      <c r="BEQ95" s="53"/>
      <c r="BER95" s="53"/>
      <c r="BES95" s="53"/>
      <c r="BET95" s="53"/>
      <c r="BEU95" s="53"/>
      <c r="BEV95" s="53"/>
      <c r="BEW95" s="53"/>
      <c r="BEX95" s="53"/>
      <c r="BEY95" s="53"/>
      <c r="BEZ95" s="53"/>
      <c r="BFA95" s="53"/>
      <c r="BFB95" s="53"/>
      <c r="BFC95" s="53"/>
      <c r="BFD95" s="53"/>
      <c r="BFE95" s="53"/>
      <c r="BFF95" s="53"/>
      <c r="BFG95" s="53"/>
      <c r="BFH95" s="53"/>
      <c r="BFI95" s="53"/>
      <c r="BFJ95" s="53"/>
      <c r="BFK95" s="53"/>
      <c r="BFL95" s="53"/>
      <c r="BFM95" s="53"/>
      <c r="BFN95" s="53"/>
      <c r="BFO95" s="53"/>
      <c r="BFP95" s="53"/>
      <c r="BFQ95" s="53"/>
      <c r="BFR95" s="53"/>
      <c r="BFS95" s="53"/>
      <c r="BFT95" s="53"/>
      <c r="BFU95" s="53"/>
      <c r="BFV95" s="53"/>
      <c r="BFW95" s="53"/>
      <c r="BFX95" s="53"/>
      <c r="BFY95" s="53"/>
      <c r="BFZ95" s="53"/>
      <c r="BGA95" s="53"/>
      <c r="BGB95" s="53"/>
      <c r="BGC95" s="53"/>
      <c r="BGD95" s="53"/>
      <c r="BGE95" s="53"/>
      <c r="BGF95" s="53"/>
      <c r="BGG95" s="53"/>
      <c r="BGH95" s="53"/>
      <c r="BGI95" s="53"/>
      <c r="BGJ95" s="53"/>
      <c r="BGK95" s="53"/>
      <c r="BGL95" s="53"/>
      <c r="BGM95" s="53"/>
      <c r="BGN95" s="53"/>
      <c r="BGO95" s="53"/>
      <c r="BGP95" s="53"/>
      <c r="BGQ95" s="53"/>
      <c r="BGR95" s="53"/>
      <c r="BGS95" s="53"/>
      <c r="BGT95" s="53"/>
      <c r="BGU95" s="53"/>
      <c r="BGV95" s="53"/>
      <c r="BGW95" s="53"/>
      <c r="BGX95" s="53"/>
      <c r="BGY95" s="53"/>
      <c r="BGZ95" s="53"/>
      <c r="BHA95" s="53"/>
      <c r="BHB95" s="53"/>
      <c r="BHC95" s="53"/>
      <c r="BHD95" s="53"/>
      <c r="BHE95" s="53"/>
      <c r="BHF95" s="53"/>
      <c r="BHG95" s="53"/>
      <c r="BHH95" s="53"/>
      <c r="BHI95" s="53"/>
      <c r="BHJ95" s="53"/>
      <c r="BHK95" s="53"/>
      <c r="BHL95" s="53"/>
      <c r="BHM95" s="53"/>
      <c r="BHN95" s="53"/>
      <c r="BHO95" s="53"/>
      <c r="BHP95" s="53"/>
      <c r="BHQ95" s="53"/>
      <c r="BHR95" s="53"/>
      <c r="BHS95" s="53"/>
      <c r="BHT95" s="53"/>
      <c r="BHU95" s="53"/>
      <c r="BHV95" s="53"/>
      <c r="BHW95" s="53"/>
      <c r="BHX95" s="53"/>
      <c r="BHY95" s="53"/>
      <c r="BHZ95" s="53"/>
      <c r="BIA95" s="53"/>
      <c r="BIB95" s="53"/>
      <c r="BIC95" s="53"/>
      <c r="BID95" s="53"/>
      <c r="BIE95" s="53"/>
      <c r="BIF95" s="53"/>
      <c r="BIG95" s="53"/>
      <c r="BIH95" s="53"/>
      <c r="BII95" s="53"/>
      <c r="BIJ95" s="53"/>
      <c r="BIK95" s="53"/>
      <c r="BIL95" s="53"/>
      <c r="BIM95" s="53"/>
      <c r="BIN95" s="53"/>
      <c r="BIO95" s="53"/>
      <c r="BIP95" s="53"/>
      <c r="BIQ95" s="53"/>
      <c r="BIR95" s="53"/>
      <c r="BIS95" s="53"/>
      <c r="BIT95" s="53"/>
      <c r="BIU95" s="53"/>
      <c r="BIV95" s="53"/>
      <c r="BIW95" s="53"/>
      <c r="BIX95" s="53"/>
      <c r="BIY95" s="53"/>
      <c r="BIZ95" s="53"/>
      <c r="BJA95" s="53"/>
      <c r="BJB95" s="53"/>
      <c r="BJC95" s="53"/>
      <c r="BJD95" s="53"/>
      <c r="BJE95" s="53"/>
      <c r="BJF95" s="53"/>
      <c r="BJG95" s="53"/>
      <c r="BJH95" s="53"/>
      <c r="BJI95" s="53"/>
      <c r="BJJ95" s="53"/>
      <c r="BJK95" s="53"/>
      <c r="BJL95" s="53"/>
      <c r="BJM95" s="53"/>
      <c r="BJN95" s="53"/>
      <c r="BJO95" s="53"/>
      <c r="BJP95" s="53"/>
      <c r="BJQ95" s="53"/>
      <c r="BJR95" s="53"/>
      <c r="BJS95" s="53"/>
      <c r="BJT95" s="53"/>
      <c r="BJU95" s="53"/>
      <c r="BJV95" s="53"/>
      <c r="BJW95" s="53"/>
      <c r="BJX95" s="53"/>
      <c r="BJY95" s="53"/>
      <c r="BJZ95" s="53"/>
      <c r="BKA95" s="53"/>
      <c r="BKB95" s="53"/>
      <c r="BKC95" s="53"/>
      <c r="BKD95" s="53"/>
      <c r="BKE95" s="53"/>
      <c r="BKF95" s="53"/>
      <c r="BKG95" s="53"/>
      <c r="BKH95" s="53"/>
      <c r="BKI95" s="53"/>
      <c r="BKJ95" s="53"/>
      <c r="BKK95" s="53"/>
      <c r="BKL95" s="53"/>
      <c r="BKM95" s="53"/>
      <c r="BKN95" s="53"/>
      <c r="BKO95" s="53"/>
      <c r="BKP95" s="53"/>
      <c r="BKQ95" s="53"/>
      <c r="BKR95" s="53"/>
      <c r="BKS95" s="53"/>
      <c r="BKT95" s="53"/>
      <c r="BKU95" s="53"/>
      <c r="BKV95" s="53"/>
      <c r="BKW95" s="53"/>
      <c r="BKX95" s="53"/>
      <c r="BKY95" s="53"/>
      <c r="BKZ95" s="53"/>
      <c r="BLA95" s="53"/>
      <c r="BLB95" s="53"/>
      <c r="BLC95" s="53"/>
      <c r="BLD95" s="53"/>
      <c r="BLE95" s="53"/>
      <c r="BLF95" s="53"/>
      <c r="BLG95" s="53"/>
      <c r="BLH95" s="53"/>
      <c r="BLI95" s="53"/>
      <c r="BLJ95" s="53"/>
      <c r="BLK95" s="53"/>
      <c r="BLL95" s="53"/>
      <c r="BLM95" s="53"/>
      <c r="BLN95" s="53"/>
      <c r="BLO95" s="53"/>
      <c r="BLP95" s="53"/>
      <c r="BLQ95" s="53"/>
      <c r="BLR95" s="53"/>
      <c r="BLS95" s="53"/>
      <c r="BLT95" s="53"/>
      <c r="BLU95" s="53"/>
      <c r="BLV95" s="53"/>
      <c r="BLW95" s="53"/>
      <c r="BLX95" s="53"/>
      <c r="BLY95" s="53"/>
      <c r="BLZ95" s="53"/>
      <c r="BMA95" s="53"/>
      <c r="BMB95" s="53"/>
      <c r="BMC95" s="53"/>
      <c r="BMD95" s="53"/>
      <c r="BME95" s="53"/>
      <c r="BMF95" s="53"/>
      <c r="BMG95" s="53"/>
      <c r="BMH95" s="53"/>
      <c r="BMI95" s="53"/>
      <c r="BMJ95" s="53"/>
      <c r="BMK95" s="53"/>
      <c r="BML95" s="53"/>
      <c r="BMM95" s="53"/>
      <c r="BMN95" s="53"/>
      <c r="BMO95" s="53"/>
      <c r="BMP95" s="53"/>
      <c r="BMQ95" s="53"/>
      <c r="BMR95" s="53"/>
      <c r="BMS95" s="53"/>
      <c r="BMT95" s="53"/>
      <c r="BMU95" s="53"/>
      <c r="BMV95" s="53"/>
      <c r="BMW95" s="53"/>
      <c r="BMX95" s="53"/>
      <c r="BMY95" s="53"/>
      <c r="BMZ95" s="53"/>
      <c r="BNA95" s="53"/>
      <c r="BNB95" s="53"/>
      <c r="BNC95" s="53"/>
      <c r="BND95" s="53"/>
      <c r="BNE95" s="53"/>
      <c r="BNF95" s="53"/>
      <c r="BNG95" s="53"/>
      <c r="BNH95" s="53"/>
      <c r="BNI95" s="53"/>
      <c r="BNJ95" s="53"/>
      <c r="BNK95" s="53"/>
      <c r="BNL95" s="53"/>
      <c r="BNM95" s="53"/>
      <c r="BNN95" s="53"/>
      <c r="BNO95" s="53"/>
      <c r="BNP95" s="53"/>
      <c r="BNQ95" s="53"/>
      <c r="BNR95" s="53"/>
      <c r="BNS95" s="53"/>
      <c r="BNT95" s="53"/>
      <c r="BNU95" s="53"/>
      <c r="BNV95" s="53"/>
      <c r="BNW95" s="53"/>
      <c r="BNX95" s="53"/>
      <c r="BNY95" s="53"/>
      <c r="BNZ95" s="53"/>
      <c r="BOA95" s="53"/>
      <c r="BOB95" s="53"/>
      <c r="BOC95" s="53"/>
      <c r="BOD95" s="53"/>
      <c r="BOE95" s="53"/>
      <c r="BOF95" s="53"/>
      <c r="BOG95" s="53"/>
      <c r="BOH95" s="53"/>
      <c r="BOI95" s="53"/>
      <c r="BOJ95" s="53"/>
      <c r="BOK95" s="53"/>
      <c r="BOL95" s="53"/>
      <c r="BOM95" s="53"/>
      <c r="BON95" s="53"/>
      <c r="BOO95" s="53"/>
      <c r="BOP95" s="53"/>
      <c r="BOQ95" s="53"/>
      <c r="BOR95" s="53"/>
      <c r="BOS95" s="53"/>
      <c r="BOT95" s="53"/>
      <c r="BOU95" s="53"/>
      <c r="BOV95" s="53"/>
      <c r="BOW95" s="53"/>
      <c r="BOX95" s="53"/>
      <c r="BOY95" s="53"/>
      <c r="BOZ95" s="53"/>
      <c r="BPA95" s="53"/>
      <c r="BPB95" s="53"/>
      <c r="BPC95" s="53"/>
      <c r="BPD95" s="53"/>
      <c r="BPE95" s="53"/>
      <c r="BPF95" s="53"/>
      <c r="BPG95" s="53"/>
      <c r="BPH95" s="53"/>
      <c r="BPI95" s="53"/>
      <c r="BPJ95" s="53"/>
      <c r="BPK95" s="53"/>
      <c r="BPL95" s="53"/>
      <c r="BPM95" s="53"/>
      <c r="BPN95" s="53"/>
      <c r="BPO95" s="53"/>
      <c r="BPP95" s="53"/>
      <c r="BPQ95" s="53"/>
      <c r="BPR95" s="53"/>
      <c r="BPS95" s="53"/>
      <c r="BPT95" s="53"/>
      <c r="BPU95" s="53"/>
      <c r="BPV95" s="53"/>
      <c r="BPW95" s="53"/>
      <c r="BPX95" s="53"/>
      <c r="BPY95" s="53"/>
      <c r="BPZ95" s="53"/>
      <c r="BQA95" s="53"/>
      <c r="BQB95" s="53"/>
      <c r="BQC95" s="53"/>
      <c r="BQD95" s="53"/>
      <c r="BQE95" s="53"/>
      <c r="BQF95" s="53"/>
      <c r="BQG95" s="53"/>
      <c r="BQH95" s="53"/>
      <c r="BQI95" s="53"/>
      <c r="BQJ95" s="53"/>
      <c r="BQK95" s="53"/>
      <c r="BQL95" s="53"/>
      <c r="BQM95" s="53"/>
      <c r="BQN95" s="53"/>
      <c r="BQO95" s="53"/>
      <c r="BQP95" s="53"/>
      <c r="BQQ95" s="53"/>
      <c r="BQR95" s="53"/>
      <c r="BQS95" s="53"/>
      <c r="BQT95" s="53"/>
      <c r="BQU95" s="53"/>
      <c r="BQV95" s="53"/>
      <c r="BQW95" s="53"/>
      <c r="BQX95" s="53"/>
      <c r="BQY95" s="53"/>
      <c r="BQZ95" s="53"/>
      <c r="BRA95" s="53"/>
      <c r="BRB95" s="53"/>
      <c r="BRC95" s="53"/>
      <c r="BRD95" s="53"/>
      <c r="BRE95" s="53"/>
      <c r="BRF95" s="53"/>
      <c r="BRG95" s="53"/>
      <c r="BRH95" s="53"/>
      <c r="BRI95" s="53"/>
      <c r="BRJ95" s="53"/>
      <c r="BRK95" s="53"/>
      <c r="BRL95" s="53"/>
      <c r="BRM95" s="53"/>
      <c r="BRN95" s="53"/>
      <c r="BRO95" s="53"/>
      <c r="BRP95" s="53"/>
      <c r="BRQ95" s="53"/>
      <c r="BRR95" s="53"/>
      <c r="BRS95" s="53"/>
      <c r="BRT95" s="53"/>
      <c r="BRU95" s="53"/>
      <c r="BRV95" s="53"/>
      <c r="BRW95" s="53"/>
      <c r="BRX95" s="53"/>
      <c r="BRY95" s="53"/>
      <c r="BRZ95" s="53"/>
      <c r="BSA95" s="53"/>
      <c r="BSB95" s="53"/>
      <c r="BSC95" s="53"/>
      <c r="BSD95" s="53"/>
      <c r="BSE95" s="53"/>
      <c r="BSF95" s="53"/>
      <c r="BSG95" s="53"/>
      <c r="BSH95" s="53"/>
      <c r="BSI95" s="53"/>
      <c r="BSJ95" s="53"/>
      <c r="BSK95" s="53"/>
      <c r="BSL95" s="53"/>
      <c r="BSM95" s="53"/>
      <c r="BSN95" s="53"/>
      <c r="BSO95" s="53"/>
      <c r="BSP95" s="53"/>
      <c r="BSQ95" s="53"/>
      <c r="BSR95" s="53"/>
      <c r="BSS95" s="53"/>
      <c r="BST95" s="53"/>
      <c r="BSU95" s="53"/>
      <c r="BSV95" s="53"/>
      <c r="BSW95" s="53"/>
      <c r="BSX95" s="53"/>
      <c r="BSY95" s="53"/>
      <c r="BSZ95" s="53"/>
      <c r="BTA95" s="53"/>
      <c r="BTB95" s="53"/>
      <c r="BTC95" s="53"/>
      <c r="BTD95" s="53"/>
      <c r="BTE95" s="53"/>
      <c r="BTF95" s="53"/>
      <c r="BTG95" s="53"/>
      <c r="BTH95" s="53"/>
      <c r="BTI95" s="53"/>
      <c r="BTJ95" s="53"/>
      <c r="BTK95" s="53"/>
      <c r="BTL95" s="53"/>
      <c r="BTM95" s="53"/>
      <c r="BTN95" s="53"/>
      <c r="BTO95" s="53"/>
      <c r="BTP95" s="53"/>
      <c r="BTQ95" s="53"/>
      <c r="BTR95" s="53"/>
      <c r="BTS95" s="53"/>
      <c r="BTT95" s="53"/>
      <c r="BTU95" s="53"/>
      <c r="BTV95" s="53"/>
      <c r="BTW95" s="53"/>
      <c r="BTX95" s="53"/>
      <c r="BTY95" s="53"/>
      <c r="BTZ95" s="53"/>
      <c r="BUA95" s="53"/>
      <c r="BUB95" s="53"/>
      <c r="BUC95" s="53"/>
      <c r="BUD95" s="53"/>
      <c r="BUE95" s="53"/>
      <c r="BUF95" s="53"/>
      <c r="BUG95" s="53"/>
      <c r="BUH95" s="53"/>
      <c r="BUI95" s="53"/>
      <c r="BUJ95" s="53"/>
      <c r="BUK95" s="53"/>
      <c r="BUL95" s="53"/>
      <c r="BUM95" s="53"/>
      <c r="BUN95" s="53"/>
      <c r="BUO95" s="53"/>
      <c r="BUP95" s="53"/>
      <c r="BUQ95" s="53"/>
      <c r="BUR95" s="53"/>
      <c r="BUS95" s="53"/>
      <c r="BUT95" s="53"/>
      <c r="BUU95" s="53"/>
      <c r="BUV95" s="53"/>
      <c r="BUW95" s="53"/>
      <c r="BUX95" s="53"/>
      <c r="BUY95" s="53"/>
      <c r="BUZ95" s="53"/>
      <c r="BVA95" s="53"/>
      <c r="BVB95" s="53"/>
      <c r="BVC95" s="53"/>
      <c r="BVD95" s="53"/>
      <c r="BVE95" s="53"/>
      <c r="BVF95" s="53"/>
      <c r="BVG95" s="53"/>
      <c r="BVH95" s="53"/>
      <c r="BVI95" s="53"/>
      <c r="BVJ95" s="53"/>
      <c r="BVK95" s="53"/>
      <c r="BVL95" s="53"/>
      <c r="BVM95" s="53"/>
      <c r="BVN95" s="53"/>
      <c r="BVO95" s="53"/>
      <c r="BVP95" s="53"/>
      <c r="BVQ95" s="53"/>
      <c r="BVR95" s="53"/>
      <c r="BVS95" s="53"/>
      <c r="BVT95" s="53"/>
      <c r="BVU95" s="53"/>
      <c r="BVV95" s="53"/>
      <c r="BVW95" s="53"/>
      <c r="BVX95" s="53"/>
      <c r="BVY95" s="53"/>
      <c r="BVZ95" s="53"/>
      <c r="BWA95" s="53"/>
      <c r="BWB95" s="53"/>
      <c r="BWC95" s="53"/>
      <c r="BWD95" s="53"/>
      <c r="BWE95" s="53"/>
      <c r="BWF95" s="53"/>
      <c r="BWG95" s="53"/>
      <c r="BWH95" s="53"/>
      <c r="BWI95" s="53"/>
      <c r="BWJ95" s="53"/>
      <c r="BWK95" s="53"/>
      <c r="BWL95" s="53"/>
      <c r="BWM95" s="53"/>
      <c r="BWN95" s="53"/>
      <c r="BWO95" s="53"/>
      <c r="BWP95" s="53"/>
      <c r="BWQ95" s="53"/>
      <c r="BWR95" s="53"/>
      <c r="BWS95" s="53"/>
      <c r="BWT95" s="53"/>
      <c r="BWU95" s="53"/>
      <c r="BWV95" s="53"/>
      <c r="BWW95" s="53"/>
      <c r="BWX95" s="53"/>
      <c r="BWY95" s="53"/>
      <c r="BWZ95" s="53"/>
      <c r="BXA95" s="53"/>
      <c r="BXB95" s="53"/>
      <c r="BXC95" s="53"/>
      <c r="BXD95" s="53"/>
      <c r="BXE95" s="53"/>
      <c r="BXF95" s="53"/>
      <c r="BXG95" s="53"/>
      <c r="BXH95" s="53"/>
      <c r="BXI95" s="53"/>
      <c r="BXJ95" s="53"/>
      <c r="BXK95" s="53"/>
      <c r="BXL95" s="53"/>
      <c r="BXM95" s="53"/>
      <c r="BXN95" s="53"/>
      <c r="BXO95" s="53"/>
      <c r="BXP95" s="53"/>
      <c r="BXQ95" s="53"/>
      <c r="BXR95" s="53"/>
      <c r="BXS95" s="53"/>
      <c r="BXT95" s="53"/>
      <c r="BXU95" s="53"/>
      <c r="BXV95" s="53"/>
      <c r="BXW95" s="53"/>
      <c r="BXX95" s="53"/>
      <c r="BXY95" s="53"/>
      <c r="BXZ95" s="53"/>
      <c r="BYA95" s="53"/>
      <c r="BYB95" s="53"/>
      <c r="BYC95" s="53"/>
      <c r="BYD95" s="53"/>
      <c r="BYE95" s="53"/>
      <c r="BYF95" s="53"/>
      <c r="BYG95" s="53"/>
      <c r="BYH95" s="53"/>
      <c r="BYI95" s="53"/>
      <c r="BYJ95" s="53"/>
      <c r="BYK95" s="53"/>
      <c r="BYL95" s="53"/>
      <c r="BYM95" s="53"/>
      <c r="BYN95" s="53"/>
      <c r="BYO95" s="53"/>
      <c r="BYP95" s="53"/>
      <c r="BYQ95" s="53"/>
      <c r="BYR95" s="53"/>
      <c r="BYS95" s="53"/>
      <c r="BYT95" s="53"/>
      <c r="BYU95" s="53"/>
      <c r="BYV95" s="53"/>
      <c r="BYW95" s="53"/>
      <c r="BYX95" s="53"/>
      <c r="BYY95" s="53"/>
      <c r="BYZ95" s="53"/>
      <c r="BZA95" s="53"/>
      <c r="BZB95" s="53"/>
      <c r="BZC95" s="53"/>
      <c r="BZD95" s="53"/>
      <c r="BZE95" s="53"/>
      <c r="BZF95" s="53"/>
      <c r="BZG95" s="53"/>
      <c r="BZH95" s="53"/>
      <c r="BZI95" s="53"/>
      <c r="BZJ95" s="53"/>
      <c r="BZK95" s="53"/>
      <c r="BZL95" s="53"/>
      <c r="BZM95" s="53"/>
      <c r="BZN95" s="53"/>
      <c r="BZO95" s="53"/>
      <c r="BZP95" s="53"/>
      <c r="BZQ95" s="53"/>
      <c r="BZR95" s="53"/>
      <c r="BZS95" s="53"/>
      <c r="BZT95" s="53"/>
      <c r="BZU95" s="53"/>
      <c r="BZV95" s="53"/>
      <c r="BZW95" s="53"/>
      <c r="BZX95" s="53"/>
      <c r="BZY95" s="53"/>
      <c r="BZZ95" s="53"/>
      <c r="CAA95" s="53"/>
      <c r="CAB95" s="53"/>
      <c r="CAC95" s="53"/>
      <c r="CAD95" s="53"/>
      <c r="CAE95" s="53"/>
      <c r="CAF95" s="53"/>
      <c r="CAG95" s="53"/>
      <c r="CAH95" s="53"/>
      <c r="CAI95" s="53"/>
      <c r="CAJ95" s="53"/>
      <c r="CAK95" s="53"/>
      <c r="CAL95" s="53"/>
      <c r="CAM95" s="53"/>
      <c r="CAN95" s="53"/>
      <c r="CAO95" s="53"/>
      <c r="CAP95" s="53"/>
      <c r="CAQ95" s="53"/>
      <c r="CAR95" s="53"/>
      <c r="CAS95" s="53"/>
      <c r="CAT95" s="53"/>
      <c r="CAU95" s="53"/>
      <c r="CAV95" s="53"/>
      <c r="CAW95" s="53"/>
      <c r="CAX95" s="53"/>
      <c r="CAY95" s="53"/>
      <c r="CAZ95" s="53"/>
      <c r="CBA95" s="53"/>
      <c r="CBB95" s="53"/>
      <c r="CBC95" s="53"/>
      <c r="CBD95" s="53"/>
      <c r="CBE95" s="53"/>
      <c r="CBF95" s="53"/>
      <c r="CBG95" s="53"/>
      <c r="CBH95" s="53"/>
      <c r="CBI95" s="53"/>
      <c r="CBJ95" s="53"/>
      <c r="CBK95" s="53"/>
      <c r="CBL95" s="53"/>
      <c r="CBM95" s="53"/>
      <c r="CBN95" s="53"/>
      <c r="CBO95" s="53"/>
      <c r="CBP95" s="53"/>
      <c r="CBQ95" s="53"/>
      <c r="CBR95" s="53"/>
      <c r="CBS95" s="53"/>
      <c r="CBT95" s="53"/>
      <c r="CBU95" s="53"/>
      <c r="CBV95" s="53"/>
      <c r="CBW95" s="53"/>
      <c r="CBX95" s="53"/>
      <c r="CBY95" s="53"/>
      <c r="CBZ95" s="53"/>
      <c r="CCA95" s="53"/>
      <c r="CCB95" s="53"/>
      <c r="CCC95" s="53"/>
      <c r="CCD95" s="53"/>
      <c r="CCE95" s="53"/>
      <c r="CCF95" s="53"/>
      <c r="CCG95" s="53"/>
      <c r="CCH95" s="53"/>
      <c r="CCI95" s="53"/>
      <c r="CCJ95" s="53"/>
      <c r="CCK95" s="53"/>
      <c r="CCL95" s="53"/>
      <c r="CCM95" s="53"/>
      <c r="CCN95" s="53"/>
      <c r="CCO95" s="53"/>
      <c r="CCP95" s="53"/>
      <c r="CCQ95" s="53"/>
      <c r="CCR95" s="53"/>
      <c r="CCS95" s="53"/>
      <c r="CCT95" s="53"/>
      <c r="CCU95" s="53"/>
      <c r="CCV95" s="53"/>
      <c r="CCW95" s="53"/>
      <c r="CCX95" s="53"/>
      <c r="CCY95" s="53"/>
      <c r="CCZ95" s="53"/>
      <c r="CDA95" s="53"/>
      <c r="CDB95" s="53"/>
      <c r="CDC95" s="53"/>
      <c r="CDD95" s="53"/>
      <c r="CDE95" s="53"/>
      <c r="CDF95" s="53"/>
      <c r="CDG95" s="53"/>
      <c r="CDH95" s="53"/>
      <c r="CDI95" s="53"/>
      <c r="CDJ95" s="53"/>
      <c r="CDK95" s="53"/>
      <c r="CDL95" s="53"/>
      <c r="CDM95" s="53"/>
      <c r="CDN95" s="53"/>
      <c r="CDO95" s="53"/>
      <c r="CDP95" s="53"/>
      <c r="CDQ95" s="53"/>
      <c r="CDR95" s="53"/>
      <c r="CDS95" s="53"/>
      <c r="CDT95" s="53"/>
      <c r="CDU95" s="53"/>
      <c r="CDV95" s="53"/>
      <c r="CDW95" s="53"/>
      <c r="CDX95" s="53"/>
      <c r="CDY95" s="53"/>
      <c r="CDZ95" s="53"/>
      <c r="CEA95" s="53"/>
      <c r="CEB95" s="53"/>
      <c r="CEC95" s="53"/>
      <c r="CED95" s="53"/>
      <c r="CEE95" s="53"/>
      <c r="CEF95" s="53"/>
      <c r="CEG95" s="53"/>
      <c r="CEH95" s="53"/>
      <c r="CEI95" s="53"/>
      <c r="CEJ95" s="53"/>
      <c r="CEK95" s="53"/>
      <c r="CEL95" s="53"/>
      <c r="CEM95" s="53"/>
      <c r="CEN95" s="53"/>
      <c r="CEO95" s="53"/>
      <c r="CEP95" s="53"/>
      <c r="CEQ95" s="53"/>
      <c r="CER95" s="53"/>
      <c r="CES95" s="53"/>
      <c r="CET95" s="53"/>
      <c r="CEU95" s="53"/>
      <c r="CEV95" s="53"/>
      <c r="CEW95" s="53"/>
      <c r="CEX95" s="53"/>
      <c r="CEY95" s="53"/>
      <c r="CEZ95" s="53"/>
      <c r="CFA95" s="53"/>
      <c r="CFB95" s="53"/>
      <c r="CFC95" s="53"/>
      <c r="CFD95" s="53"/>
      <c r="CFE95" s="53"/>
      <c r="CFF95" s="53"/>
      <c r="CFG95" s="53"/>
      <c r="CFH95" s="53"/>
      <c r="CFI95" s="53"/>
      <c r="CFJ95" s="53"/>
      <c r="CFK95" s="53"/>
      <c r="CFL95" s="53"/>
      <c r="CFM95" s="53"/>
      <c r="CFN95" s="53"/>
      <c r="CFO95" s="53"/>
      <c r="CFP95" s="53"/>
      <c r="CFQ95" s="53"/>
      <c r="CFR95" s="53"/>
      <c r="CFS95" s="53"/>
      <c r="CFT95" s="53"/>
      <c r="CFU95" s="53"/>
      <c r="CFV95" s="53"/>
      <c r="CFW95" s="53"/>
      <c r="CFX95" s="53"/>
      <c r="CFY95" s="53"/>
      <c r="CFZ95" s="53"/>
      <c r="CGA95" s="53"/>
      <c r="CGB95" s="53"/>
      <c r="CGC95" s="53"/>
      <c r="CGD95" s="53"/>
      <c r="CGE95" s="53"/>
      <c r="CGF95" s="53"/>
      <c r="CGG95" s="53"/>
      <c r="CGH95" s="53"/>
      <c r="CGI95" s="53"/>
      <c r="CGJ95" s="53"/>
      <c r="CGK95" s="53"/>
      <c r="CGL95" s="53"/>
      <c r="CGM95" s="53"/>
      <c r="CGN95" s="53"/>
      <c r="CGO95" s="53"/>
      <c r="CGP95" s="53"/>
      <c r="CGQ95" s="53"/>
      <c r="CGR95" s="53"/>
      <c r="CGS95" s="53"/>
      <c r="CGT95" s="53"/>
      <c r="CGU95" s="53"/>
      <c r="CGV95" s="53"/>
      <c r="CGW95" s="53"/>
      <c r="CGX95" s="53"/>
      <c r="CGY95" s="53"/>
      <c r="CGZ95" s="53"/>
      <c r="CHA95" s="53"/>
      <c r="CHB95" s="53"/>
      <c r="CHC95" s="53"/>
      <c r="CHD95" s="53"/>
      <c r="CHE95" s="53"/>
      <c r="CHF95" s="53"/>
      <c r="CHG95" s="53"/>
      <c r="CHH95" s="53"/>
      <c r="CHI95" s="53"/>
      <c r="CHJ95" s="53"/>
      <c r="CHK95" s="53"/>
      <c r="CHL95" s="53"/>
      <c r="CHM95" s="53"/>
      <c r="CHN95" s="53"/>
      <c r="CHO95" s="53"/>
      <c r="CHP95" s="53"/>
      <c r="CHQ95" s="53"/>
      <c r="CHR95" s="53"/>
      <c r="CHS95" s="53"/>
      <c r="CHT95" s="53"/>
      <c r="CHU95" s="53"/>
      <c r="CHV95" s="53"/>
      <c r="CHW95" s="53"/>
      <c r="CHX95" s="53"/>
      <c r="CHY95" s="53"/>
      <c r="CHZ95" s="53"/>
      <c r="CIA95" s="53"/>
      <c r="CIB95" s="53"/>
      <c r="CIC95" s="53"/>
      <c r="CID95" s="53"/>
      <c r="CIE95" s="53"/>
      <c r="CIF95" s="53"/>
      <c r="CIG95" s="53"/>
      <c r="CIH95" s="53"/>
      <c r="CII95" s="53"/>
      <c r="CIJ95" s="53"/>
      <c r="CIK95" s="53"/>
      <c r="CIL95" s="53"/>
      <c r="CIM95" s="53"/>
      <c r="CIN95" s="53"/>
      <c r="CIO95" s="53"/>
      <c r="CIP95" s="53"/>
      <c r="CIQ95" s="53"/>
      <c r="CIR95" s="53"/>
      <c r="CIS95" s="53"/>
      <c r="CIT95" s="53"/>
      <c r="CIU95" s="53"/>
      <c r="CIV95" s="53"/>
      <c r="CIW95" s="53"/>
      <c r="CIX95" s="53"/>
      <c r="CIY95" s="53"/>
      <c r="CIZ95" s="53"/>
      <c r="CJA95" s="53"/>
      <c r="CJB95" s="53"/>
      <c r="CJC95" s="53"/>
      <c r="CJD95" s="53"/>
      <c r="CJE95" s="53"/>
      <c r="CJF95" s="53"/>
      <c r="CJG95" s="53"/>
      <c r="CJH95" s="53"/>
      <c r="CJI95" s="53"/>
      <c r="CJJ95" s="53"/>
      <c r="CJK95" s="53"/>
      <c r="CJL95" s="53"/>
      <c r="CJM95" s="53"/>
      <c r="CJN95" s="53"/>
      <c r="CJO95" s="53"/>
      <c r="CJP95" s="53"/>
      <c r="CJQ95" s="53"/>
      <c r="CJR95" s="53"/>
      <c r="CJS95" s="53"/>
      <c r="CJT95" s="53"/>
      <c r="CJU95" s="53"/>
      <c r="CJV95" s="53"/>
      <c r="CJW95" s="53"/>
      <c r="CJX95" s="53"/>
      <c r="CJY95" s="53"/>
      <c r="CJZ95" s="53"/>
      <c r="CKA95" s="53"/>
      <c r="CKB95" s="53"/>
      <c r="CKC95" s="53"/>
      <c r="CKD95" s="53"/>
      <c r="CKE95" s="53"/>
      <c r="CKF95" s="53"/>
      <c r="CKG95" s="53"/>
      <c r="CKH95" s="53"/>
      <c r="CKI95" s="53"/>
      <c r="CKJ95" s="53"/>
      <c r="CKK95" s="53"/>
      <c r="CKL95" s="53"/>
      <c r="CKM95" s="53"/>
      <c r="CKN95" s="53"/>
      <c r="CKO95" s="53"/>
      <c r="CKP95" s="53"/>
      <c r="CKQ95" s="53"/>
      <c r="CKR95" s="53"/>
      <c r="CKS95" s="53"/>
      <c r="CKT95" s="53"/>
      <c r="CKU95" s="53"/>
      <c r="CKV95" s="53"/>
      <c r="CKW95" s="53"/>
      <c r="CKX95" s="53"/>
      <c r="CKY95" s="53"/>
      <c r="CKZ95" s="53"/>
      <c r="CLA95" s="53"/>
      <c r="CLB95" s="53"/>
      <c r="CLC95" s="53"/>
      <c r="CLD95" s="53"/>
      <c r="CLE95" s="53"/>
      <c r="CLF95" s="53"/>
      <c r="CLG95" s="53"/>
      <c r="CLH95" s="53"/>
      <c r="CLI95" s="53"/>
      <c r="CLJ95" s="53"/>
      <c r="CLK95" s="53"/>
      <c r="CLL95" s="53"/>
      <c r="CLM95" s="53"/>
      <c r="CLN95" s="53"/>
      <c r="CLO95" s="53"/>
      <c r="CLP95" s="53"/>
      <c r="CLQ95" s="53"/>
      <c r="CLR95" s="53"/>
      <c r="CLS95" s="53"/>
      <c r="CLT95" s="53"/>
      <c r="CLU95" s="53"/>
      <c r="CLV95" s="53"/>
      <c r="CLW95" s="53"/>
      <c r="CLX95" s="53"/>
      <c r="CLY95" s="53"/>
      <c r="CLZ95" s="53"/>
      <c r="CMA95" s="53"/>
      <c r="CMB95" s="53"/>
      <c r="CMC95" s="53"/>
      <c r="CMD95" s="53"/>
      <c r="CME95" s="53"/>
      <c r="CMF95" s="53"/>
      <c r="CMG95" s="53"/>
      <c r="CMH95" s="53"/>
      <c r="CMI95" s="53"/>
      <c r="CMJ95" s="53"/>
      <c r="CMK95" s="53"/>
      <c r="CML95" s="53"/>
      <c r="CMM95" s="53"/>
      <c r="CMN95" s="53"/>
      <c r="CMO95" s="53"/>
      <c r="CMP95" s="53"/>
      <c r="CMQ95" s="53"/>
      <c r="CMR95" s="53"/>
      <c r="CMS95" s="53"/>
      <c r="CMT95" s="53"/>
      <c r="CMU95" s="53"/>
      <c r="CMV95" s="53"/>
      <c r="CMW95" s="53"/>
      <c r="CMX95" s="53"/>
      <c r="CMY95" s="53"/>
      <c r="CMZ95" s="53"/>
      <c r="CNA95" s="53"/>
      <c r="CNB95" s="53"/>
      <c r="CNC95" s="53"/>
      <c r="CND95" s="53"/>
      <c r="CNE95" s="53"/>
      <c r="CNF95" s="53"/>
      <c r="CNG95" s="53"/>
      <c r="CNH95" s="53"/>
      <c r="CNI95" s="53"/>
      <c r="CNJ95" s="53"/>
      <c r="CNK95" s="53"/>
      <c r="CNL95" s="53"/>
      <c r="CNM95" s="53"/>
      <c r="CNN95" s="53"/>
      <c r="CNO95" s="53"/>
      <c r="CNP95" s="53"/>
      <c r="CNQ95" s="53"/>
      <c r="CNR95" s="53"/>
      <c r="CNS95" s="53"/>
      <c r="CNT95" s="53"/>
      <c r="CNU95" s="53"/>
      <c r="CNV95" s="53"/>
      <c r="CNW95" s="53"/>
      <c r="CNX95" s="53"/>
      <c r="CNY95" s="53"/>
      <c r="CNZ95" s="53"/>
      <c r="COA95" s="53"/>
      <c r="COB95" s="53"/>
      <c r="COC95" s="53"/>
      <c r="COD95" s="53"/>
      <c r="COE95" s="53"/>
      <c r="COF95" s="53"/>
      <c r="COG95" s="53"/>
      <c r="COH95" s="53"/>
      <c r="COI95" s="53"/>
      <c r="COJ95" s="53"/>
      <c r="COK95" s="53"/>
      <c r="COL95" s="53"/>
      <c r="COM95" s="53"/>
      <c r="CON95" s="53"/>
      <c r="COO95" s="53"/>
      <c r="COP95" s="53"/>
      <c r="COQ95" s="53"/>
      <c r="COR95" s="53"/>
      <c r="COS95" s="53"/>
      <c r="COT95" s="53"/>
      <c r="COU95" s="53"/>
      <c r="COV95" s="53"/>
      <c r="COW95" s="53"/>
      <c r="COX95" s="53"/>
      <c r="COY95" s="53"/>
      <c r="COZ95" s="53"/>
      <c r="CPA95" s="53"/>
      <c r="CPB95" s="53"/>
      <c r="CPC95" s="53"/>
      <c r="CPD95" s="53"/>
      <c r="CPE95" s="53"/>
      <c r="CPF95" s="53"/>
      <c r="CPG95" s="53"/>
      <c r="CPH95" s="53"/>
      <c r="CPI95" s="53"/>
      <c r="CPJ95" s="53"/>
      <c r="CPK95" s="53"/>
      <c r="CPL95" s="53"/>
      <c r="CPM95" s="53"/>
      <c r="CPN95" s="53"/>
      <c r="CPO95" s="53"/>
      <c r="CPP95" s="53"/>
      <c r="CPQ95" s="53"/>
      <c r="CPR95" s="53"/>
      <c r="CPS95" s="53"/>
      <c r="CPT95" s="53"/>
      <c r="CPU95" s="53"/>
      <c r="CPV95" s="53"/>
      <c r="CPW95" s="53"/>
      <c r="CPX95" s="53"/>
      <c r="CPY95" s="53"/>
      <c r="CPZ95" s="53"/>
      <c r="CQA95" s="53"/>
      <c r="CQB95" s="53"/>
      <c r="CQC95" s="53"/>
      <c r="CQD95" s="53"/>
      <c r="CQE95" s="53"/>
      <c r="CQF95" s="53"/>
      <c r="CQG95" s="53"/>
      <c r="CQH95" s="53"/>
      <c r="CQI95" s="53"/>
      <c r="CQJ95" s="53"/>
      <c r="CQK95" s="53"/>
      <c r="CQL95" s="53"/>
      <c r="CQM95" s="53"/>
      <c r="CQN95" s="53"/>
      <c r="CQO95" s="53"/>
      <c r="CQP95" s="53"/>
      <c r="CQQ95" s="53"/>
      <c r="CQR95" s="53"/>
      <c r="CQS95" s="53"/>
      <c r="CQT95" s="53"/>
      <c r="CQU95" s="53"/>
      <c r="CQV95" s="53"/>
      <c r="CQW95" s="53"/>
      <c r="CQX95" s="53"/>
      <c r="CQY95" s="53"/>
      <c r="CQZ95" s="53"/>
      <c r="CRA95" s="53"/>
      <c r="CRB95" s="53"/>
      <c r="CRC95" s="53"/>
      <c r="CRD95" s="53"/>
      <c r="CRE95" s="53"/>
      <c r="CRF95" s="53"/>
      <c r="CRG95" s="53"/>
      <c r="CRH95" s="53"/>
      <c r="CRI95" s="53"/>
      <c r="CRJ95" s="53"/>
      <c r="CRK95" s="53"/>
      <c r="CRL95" s="53"/>
      <c r="CRM95" s="53"/>
      <c r="CRN95" s="53"/>
      <c r="CRO95" s="53"/>
      <c r="CRP95" s="53"/>
      <c r="CRQ95" s="53"/>
      <c r="CRR95" s="53"/>
      <c r="CRS95" s="53"/>
      <c r="CRT95" s="53"/>
      <c r="CRU95" s="53"/>
      <c r="CRV95" s="53"/>
      <c r="CRW95" s="53"/>
      <c r="CRX95" s="53"/>
      <c r="CRY95" s="53"/>
      <c r="CRZ95" s="53"/>
      <c r="CSA95" s="53"/>
      <c r="CSB95" s="53"/>
      <c r="CSC95" s="53"/>
      <c r="CSD95" s="53"/>
      <c r="CSE95" s="53"/>
      <c r="CSF95" s="53"/>
      <c r="CSG95" s="53"/>
      <c r="CSH95" s="53"/>
      <c r="CSI95" s="53"/>
      <c r="CSJ95" s="53"/>
      <c r="CSK95" s="53"/>
      <c r="CSL95" s="53"/>
      <c r="CSM95" s="53"/>
      <c r="CSN95" s="53"/>
      <c r="CSO95" s="53"/>
      <c r="CSP95" s="53"/>
      <c r="CSQ95" s="53"/>
      <c r="CSR95" s="53"/>
      <c r="CSS95" s="53"/>
      <c r="CST95" s="53"/>
      <c r="CSU95" s="53"/>
      <c r="CSV95" s="53"/>
      <c r="CSW95" s="53"/>
      <c r="CSX95" s="53"/>
      <c r="CSY95" s="53"/>
      <c r="CSZ95" s="53"/>
      <c r="CTA95" s="53"/>
      <c r="CTB95" s="53"/>
      <c r="CTC95" s="53"/>
      <c r="CTD95" s="53"/>
      <c r="CTE95" s="53"/>
      <c r="CTF95" s="53"/>
      <c r="CTG95" s="53"/>
      <c r="CTH95" s="53"/>
      <c r="CTI95" s="53"/>
      <c r="CTJ95" s="53"/>
      <c r="CTK95" s="53"/>
      <c r="CTL95" s="53"/>
      <c r="CTM95" s="53"/>
      <c r="CTN95" s="53"/>
      <c r="CTO95" s="53"/>
      <c r="CTP95" s="53"/>
      <c r="CTQ95" s="53"/>
      <c r="CTR95" s="53"/>
      <c r="CTS95" s="53"/>
      <c r="CTT95" s="53"/>
      <c r="CTU95" s="53"/>
      <c r="CTV95" s="53"/>
      <c r="CTW95" s="53"/>
      <c r="CTX95" s="53"/>
      <c r="CTY95" s="53"/>
      <c r="CTZ95" s="53"/>
      <c r="CUA95" s="53"/>
      <c r="CUB95" s="53"/>
      <c r="CUC95" s="53"/>
      <c r="CUD95" s="53"/>
      <c r="CUE95" s="53"/>
      <c r="CUF95" s="53"/>
      <c r="CUG95" s="53"/>
      <c r="CUH95" s="53"/>
      <c r="CUI95" s="53"/>
      <c r="CUJ95" s="53"/>
      <c r="CUK95" s="53"/>
      <c r="CUL95" s="53"/>
      <c r="CUM95" s="53"/>
      <c r="CUN95" s="53"/>
      <c r="CUO95" s="53"/>
      <c r="CUP95" s="53"/>
      <c r="CUQ95" s="53"/>
      <c r="CUR95" s="53"/>
      <c r="CUS95" s="53"/>
      <c r="CUT95" s="53"/>
      <c r="CUU95" s="53"/>
      <c r="CUV95" s="53"/>
      <c r="CUW95" s="53"/>
      <c r="CUX95" s="53"/>
      <c r="CUY95" s="53"/>
      <c r="CUZ95" s="53"/>
      <c r="CVA95" s="53"/>
      <c r="CVB95" s="53"/>
      <c r="CVC95" s="53"/>
      <c r="CVD95" s="53"/>
      <c r="CVE95" s="53"/>
      <c r="CVF95" s="53"/>
      <c r="CVG95" s="53"/>
      <c r="CVH95" s="53"/>
      <c r="CVI95" s="53"/>
      <c r="CVJ95" s="53"/>
      <c r="CVK95" s="53"/>
      <c r="CVL95" s="53"/>
      <c r="CVM95" s="53"/>
      <c r="CVN95" s="53"/>
      <c r="CVO95" s="53"/>
      <c r="CVP95" s="53"/>
      <c r="CVQ95" s="53"/>
      <c r="CVR95" s="53"/>
      <c r="CVS95" s="53"/>
      <c r="CVT95" s="53"/>
      <c r="CVU95" s="53"/>
      <c r="CVV95" s="53"/>
      <c r="CVW95" s="53"/>
      <c r="CVX95" s="53"/>
      <c r="CVY95" s="53"/>
      <c r="CVZ95" s="53"/>
      <c r="CWA95" s="53"/>
      <c r="CWB95" s="53"/>
      <c r="CWC95" s="53"/>
      <c r="CWD95" s="53"/>
      <c r="CWE95" s="53"/>
      <c r="CWF95" s="53"/>
      <c r="CWG95" s="53"/>
      <c r="CWH95" s="53"/>
      <c r="CWI95" s="53"/>
      <c r="CWJ95" s="53"/>
      <c r="CWK95" s="53"/>
      <c r="CWL95" s="53"/>
      <c r="CWM95" s="53"/>
      <c r="CWN95" s="53"/>
      <c r="CWO95" s="53"/>
      <c r="CWP95" s="53"/>
      <c r="CWQ95" s="53"/>
      <c r="CWR95" s="53"/>
      <c r="CWS95" s="53"/>
      <c r="CWT95" s="53"/>
      <c r="CWU95" s="53"/>
      <c r="CWV95" s="53"/>
      <c r="CWW95" s="53"/>
      <c r="CWX95" s="53"/>
      <c r="CWY95" s="53"/>
      <c r="CWZ95" s="53"/>
      <c r="CXA95" s="53"/>
      <c r="CXB95" s="53"/>
      <c r="CXC95" s="53"/>
      <c r="CXD95" s="53"/>
      <c r="CXE95" s="53"/>
      <c r="CXF95" s="53"/>
      <c r="CXG95" s="53"/>
      <c r="CXH95" s="53"/>
      <c r="CXI95" s="53"/>
      <c r="CXJ95" s="53"/>
      <c r="CXK95" s="53"/>
      <c r="CXL95" s="53"/>
      <c r="CXM95" s="53"/>
      <c r="CXN95" s="53"/>
      <c r="CXO95" s="53"/>
      <c r="CXP95" s="53"/>
      <c r="CXQ95" s="53"/>
      <c r="CXR95" s="53"/>
      <c r="CXS95" s="53"/>
      <c r="CXT95" s="53"/>
      <c r="CXU95" s="53"/>
      <c r="CXV95" s="53"/>
      <c r="CXW95" s="53"/>
      <c r="CXX95" s="53"/>
      <c r="CXY95" s="53"/>
      <c r="CXZ95" s="53"/>
      <c r="CYA95" s="53"/>
      <c r="CYB95" s="53"/>
      <c r="CYC95" s="53"/>
      <c r="CYD95" s="53"/>
      <c r="CYE95" s="53"/>
      <c r="CYF95" s="53"/>
      <c r="CYG95" s="53"/>
      <c r="CYH95" s="53"/>
      <c r="CYI95" s="53"/>
      <c r="CYJ95" s="53"/>
      <c r="CYK95" s="53"/>
      <c r="CYL95" s="53"/>
      <c r="CYM95" s="53"/>
      <c r="CYN95" s="53"/>
      <c r="CYO95" s="53"/>
      <c r="CYP95" s="53"/>
      <c r="CYQ95" s="53"/>
      <c r="CYR95" s="53"/>
      <c r="CYS95" s="53"/>
      <c r="CYT95" s="53"/>
      <c r="CYU95" s="53"/>
      <c r="CYV95" s="53"/>
      <c r="CYW95" s="53"/>
      <c r="CYX95" s="53"/>
      <c r="CYY95" s="53"/>
      <c r="CYZ95" s="53"/>
      <c r="CZA95" s="53"/>
      <c r="CZB95" s="53"/>
      <c r="CZC95" s="53"/>
      <c r="CZD95" s="53"/>
      <c r="CZE95" s="53"/>
      <c r="CZF95" s="53"/>
      <c r="CZG95" s="53"/>
      <c r="CZH95" s="53"/>
      <c r="CZI95" s="53"/>
      <c r="CZJ95" s="53"/>
      <c r="CZK95" s="53"/>
      <c r="CZL95" s="53"/>
      <c r="CZM95" s="53"/>
      <c r="CZN95" s="53"/>
      <c r="CZO95" s="53"/>
      <c r="CZP95" s="53"/>
      <c r="CZQ95" s="53"/>
      <c r="CZR95" s="53"/>
      <c r="CZS95" s="53"/>
      <c r="CZT95" s="53"/>
      <c r="CZU95" s="53"/>
      <c r="CZV95" s="53"/>
      <c r="CZW95" s="53"/>
      <c r="CZX95" s="53"/>
      <c r="CZY95" s="53"/>
      <c r="CZZ95" s="53"/>
      <c r="DAA95" s="53"/>
      <c r="DAB95" s="53"/>
      <c r="DAC95" s="53"/>
      <c r="DAD95" s="53"/>
      <c r="DAE95" s="53"/>
      <c r="DAF95" s="53"/>
      <c r="DAG95" s="53"/>
      <c r="DAH95" s="53"/>
      <c r="DAI95" s="53"/>
      <c r="DAJ95" s="53"/>
      <c r="DAK95" s="53"/>
      <c r="DAL95" s="53"/>
      <c r="DAM95" s="53"/>
      <c r="DAN95" s="53"/>
      <c r="DAO95" s="53"/>
      <c r="DAP95" s="53"/>
      <c r="DAQ95" s="53"/>
      <c r="DAR95" s="53"/>
      <c r="DAS95" s="53"/>
      <c r="DAT95" s="53"/>
      <c r="DAU95" s="53"/>
      <c r="DAV95" s="53"/>
      <c r="DAW95" s="53"/>
      <c r="DAX95" s="53"/>
      <c r="DAY95" s="53"/>
      <c r="DAZ95" s="53"/>
      <c r="DBA95" s="53"/>
      <c r="DBB95" s="53"/>
      <c r="DBC95" s="53"/>
      <c r="DBD95" s="53"/>
      <c r="DBE95" s="53"/>
      <c r="DBF95" s="53"/>
      <c r="DBG95" s="53"/>
      <c r="DBH95" s="53"/>
      <c r="DBI95" s="53"/>
      <c r="DBJ95" s="53"/>
      <c r="DBK95" s="53"/>
      <c r="DBL95" s="53"/>
      <c r="DBM95" s="53"/>
      <c r="DBN95" s="53"/>
      <c r="DBO95" s="53"/>
      <c r="DBP95" s="53"/>
      <c r="DBQ95" s="53"/>
      <c r="DBR95" s="53"/>
      <c r="DBS95" s="53"/>
      <c r="DBT95" s="53"/>
      <c r="DBU95" s="53"/>
      <c r="DBV95" s="53"/>
      <c r="DBW95" s="53"/>
      <c r="DBX95" s="53"/>
      <c r="DBY95" s="53"/>
      <c r="DBZ95" s="53"/>
      <c r="DCA95" s="53"/>
      <c r="DCB95" s="53"/>
      <c r="DCC95" s="53"/>
      <c r="DCD95" s="53"/>
      <c r="DCE95" s="53"/>
      <c r="DCF95" s="53"/>
      <c r="DCG95" s="53"/>
      <c r="DCH95" s="53"/>
      <c r="DCI95" s="53"/>
      <c r="DCJ95" s="53"/>
      <c r="DCK95" s="53"/>
      <c r="DCL95" s="53"/>
      <c r="DCM95" s="53"/>
      <c r="DCN95" s="53"/>
      <c r="DCO95" s="53"/>
      <c r="DCP95" s="53"/>
      <c r="DCQ95" s="53"/>
      <c r="DCR95" s="53"/>
      <c r="DCS95" s="53"/>
      <c r="DCT95" s="53"/>
      <c r="DCU95" s="53"/>
      <c r="DCV95" s="53"/>
      <c r="DCW95" s="53"/>
      <c r="DCX95" s="53"/>
      <c r="DCY95" s="53"/>
      <c r="DCZ95" s="53"/>
      <c r="DDA95" s="53"/>
      <c r="DDB95" s="53"/>
      <c r="DDC95" s="53"/>
      <c r="DDD95" s="53"/>
      <c r="DDE95" s="53"/>
      <c r="DDF95" s="53"/>
      <c r="DDG95" s="53"/>
      <c r="DDH95" s="53"/>
      <c r="DDI95" s="53"/>
      <c r="DDJ95" s="53"/>
      <c r="DDK95" s="53"/>
      <c r="DDL95" s="53"/>
      <c r="DDM95" s="53"/>
      <c r="DDN95" s="53"/>
      <c r="DDO95" s="53"/>
      <c r="DDP95" s="53"/>
      <c r="DDQ95" s="53"/>
      <c r="DDR95" s="53"/>
      <c r="DDS95" s="53"/>
      <c r="DDT95" s="53"/>
      <c r="DDU95" s="53"/>
      <c r="DDV95" s="53"/>
      <c r="DDW95" s="53"/>
      <c r="DDX95" s="53"/>
      <c r="DDY95" s="53"/>
      <c r="DDZ95" s="53"/>
      <c r="DEA95" s="53"/>
      <c r="DEB95" s="53"/>
      <c r="DEC95" s="53"/>
      <c r="DED95" s="53"/>
      <c r="DEE95" s="53"/>
      <c r="DEF95" s="53"/>
      <c r="DEG95" s="53"/>
      <c r="DEH95" s="53"/>
      <c r="DEI95" s="53"/>
      <c r="DEJ95" s="53"/>
      <c r="DEK95" s="53"/>
      <c r="DEL95" s="53"/>
      <c r="DEM95" s="53"/>
      <c r="DEN95" s="53"/>
      <c r="DEO95" s="53"/>
      <c r="DEP95" s="53"/>
      <c r="DEQ95" s="53"/>
      <c r="DER95" s="53"/>
      <c r="DES95" s="53"/>
      <c r="DET95" s="53"/>
      <c r="DEU95" s="53"/>
      <c r="DEV95" s="53"/>
      <c r="DEW95" s="53"/>
      <c r="DEX95" s="53"/>
      <c r="DEY95" s="53"/>
      <c r="DEZ95" s="53"/>
      <c r="DFA95" s="53"/>
      <c r="DFB95" s="53"/>
      <c r="DFC95" s="53"/>
      <c r="DFD95" s="53"/>
      <c r="DFE95" s="53"/>
      <c r="DFF95" s="53"/>
      <c r="DFG95" s="53"/>
      <c r="DFH95" s="53"/>
      <c r="DFI95" s="53"/>
      <c r="DFJ95" s="53"/>
      <c r="DFK95" s="53"/>
      <c r="DFL95" s="53"/>
      <c r="DFM95" s="53"/>
      <c r="DFN95" s="53"/>
      <c r="DFO95" s="53"/>
      <c r="DFP95" s="53"/>
      <c r="DFQ95" s="53"/>
      <c r="DFR95" s="53"/>
      <c r="DFS95" s="53"/>
      <c r="DFT95" s="53"/>
      <c r="DFU95" s="53"/>
      <c r="DFV95" s="53"/>
      <c r="DFW95" s="53"/>
      <c r="DFX95" s="53"/>
      <c r="DFY95" s="53"/>
      <c r="DFZ95" s="53"/>
      <c r="DGA95" s="53"/>
      <c r="DGB95" s="53"/>
      <c r="DGC95" s="53"/>
      <c r="DGD95" s="53"/>
      <c r="DGE95" s="53"/>
      <c r="DGF95" s="53"/>
      <c r="DGG95" s="53"/>
      <c r="DGH95" s="53"/>
      <c r="DGI95" s="53"/>
      <c r="DGJ95" s="53"/>
      <c r="DGK95" s="53"/>
      <c r="DGL95" s="53"/>
      <c r="DGM95" s="53"/>
      <c r="DGN95" s="53"/>
      <c r="DGO95" s="53"/>
      <c r="DGP95" s="53"/>
      <c r="DGQ95" s="53"/>
      <c r="DGR95" s="53"/>
      <c r="DGS95" s="53"/>
      <c r="DGT95" s="53"/>
      <c r="DGU95" s="53"/>
      <c r="DGV95" s="53"/>
      <c r="DGW95" s="53"/>
      <c r="DGX95" s="53"/>
      <c r="DGY95" s="53"/>
      <c r="DGZ95" s="53"/>
      <c r="DHA95" s="53"/>
      <c r="DHB95" s="53"/>
      <c r="DHC95" s="53"/>
      <c r="DHD95" s="53"/>
      <c r="DHE95" s="53"/>
      <c r="DHF95" s="53"/>
      <c r="DHG95" s="53"/>
      <c r="DHH95" s="53"/>
      <c r="DHI95" s="53"/>
      <c r="DHJ95" s="53"/>
      <c r="DHK95" s="53"/>
      <c r="DHL95" s="53"/>
      <c r="DHM95" s="53"/>
      <c r="DHN95" s="53"/>
      <c r="DHO95" s="53"/>
      <c r="DHP95" s="53"/>
      <c r="DHQ95" s="53"/>
      <c r="DHR95" s="53"/>
      <c r="DHS95" s="53"/>
      <c r="DHT95" s="53"/>
      <c r="DHU95" s="53"/>
      <c r="DHV95" s="53"/>
      <c r="DHW95" s="53"/>
      <c r="DHX95" s="53"/>
      <c r="DHY95" s="53"/>
      <c r="DHZ95" s="53"/>
      <c r="DIA95" s="53"/>
      <c r="DIB95" s="53"/>
      <c r="DIC95" s="53"/>
      <c r="DID95" s="53"/>
      <c r="DIE95" s="53"/>
      <c r="DIF95" s="53"/>
      <c r="DIG95" s="53"/>
      <c r="DIH95" s="53"/>
      <c r="DII95" s="53"/>
      <c r="DIJ95" s="53"/>
      <c r="DIK95" s="53"/>
      <c r="DIL95" s="53"/>
      <c r="DIM95" s="53"/>
      <c r="DIN95" s="53"/>
      <c r="DIO95" s="53"/>
      <c r="DIP95" s="53"/>
      <c r="DIQ95" s="53"/>
      <c r="DIR95" s="53"/>
      <c r="DIS95" s="53"/>
      <c r="DIT95" s="53"/>
      <c r="DIU95" s="53"/>
      <c r="DIV95" s="53"/>
      <c r="DIW95" s="53"/>
      <c r="DIX95" s="53"/>
      <c r="DIY95" s="53"/>
      <c r="DIZ95" s="53"/>
      <c r="DJA95" s="53"/>
      <c r="DJB95" s="53"/>
      <c r="DJC95" s="53"/>
      <c r="DJD95" s="53"/>
      <c r="DJE95" s="53"/>
      <c r="DJF95" s="53"/>
      <c r="DJG95" s="53"/>
      <c r="DJH95" s="53"/>
      <c r="DJI95" s="53"/>
      <c r="DJJ95" s="53"/>
      <c r="DJK95" s="53"/>
      <c r="DJL95" s="53"/>
      <c r="DJM95" s="53"/>
      <c r="DJN95" s="53"/>
      <c r="DJO95" s="53"/>
      <c r="DJP95" s="53"/>
      <c r="DJQ95" s="53"/>
      <c r="DJR95" s="53"/>
      <c r="DJS95" s="53"/>
      <c r="DJT95" s="53"/>
      <c r="DJU95" s="53"/>
      <c r="DJV95" s="53"/>
      <c r="DJW95" s="53"/>
      <c r="DJX95" s="53"/>
      <c r="DJY95" s="53"/>
      <c r="DJZ95" s="53"/>
      <c r="DKA95" s="53"/>
      <c r="DKB95" s="53"/>
      <c r="DKC95" s="53"/>
      <c r="DKD95" s="53"/>
      <c r="DKE95" s="53"/>
      <c r="DKF95" s="53"/>
      <c r="DKG95" s="53"/>
      <c r="DKH95" s="53"/>
      <c r="DKI95" s="53"/>
      <c r="DKJ95" s="53"/>
      <c r="DKK95" s="53"/>
      <c r="DKL95" s="53"/>
      <c r="DKM95" s="53"/>
      <c r="DKN95" s="53"/>
      <c r="DKO95" s="53"/>
      <c r="DKP95" s="53"/>
      <c r="DKQ95" s="53"/>
      <c r="DKR95" s="53"/>
      <c r="DKS95" s="53"/>
      <c r="DKT95" s="53"/>
      <c r="DKU95" s="53"/>
      <c r="DKV95" s="53"/>
      <c r="DKW95" s="53"/>
      <c r="DKX95" s="53"/>
      <c r="DKY95" s="53"/>
      <c r="DKZ95" s="53"/>
      <c r="DLA95" s="53"/>
      <c r="DLB95" s="53"/>
      <c r="DLC95" s="53"/>
      <c r="DLD95" s="53"/>
      <c r="DLE95" s="53"/>
      <c r="DLF95" s="53"/>
      <c r="DLG95" s="53"/>
      <c r="DLH95" s="53"/>
      <c r="DLI95" s="53"/>
      <c r="DLJ95" s="53"/>
      <c r="DLK95" s="53"/>
      <c r="DLL95" s="53"/>
      <c r="DLM95" s="53"/>
      <c r="DLN95" s="53"/>
      <c r="DLO95" s="53"/>
      <c r="DLP95" s="53"/>
      <c r="DLQ95" s="53"/>
      <c r="DLR95" s="53"/>
      <c r="DLS95" s="53"/>
      <c r="DLT95" s="53"/>
      <c r="DLU95" s="53"/>
      <c r="DLV95" s="53"/>
      <c r="DLW95" s="53"/>
      <c r="DLX95" s="53"/>
      <c r="DLY95" s="53"/>
      <c r="DLZ95" s="53"/>
      <c r="DMA95" s="53"/>
      <c r="DMB95" s="53"/>
      <c r="DMC95" s="53"/>
      <c r="DMD95" s="53"/>
      <c r="DME95" s="53"/>
      <c r="DMF95" s="53"/>
      <c r="DMG95" s="53"/>
      <c r="DMH95" s="53"/>
      <c r="DMI95" s="53"/>
      <c r="DMJ95" s="53"/>
      <c r="DMK95" s="53"/>
      <c r="DML95" s="53"/>
      <c r="DMM95" s="53"/>
      <c r="DMN95" s="53"/>
      <c r="DMO95" s="53"/>
      <c r="DMP95" s="53"/>
      <c r="DMQ95" s="53"/>
      <c r="DMR95" s="53"/>
      <c r="DMS95" s="53"/>
      <c r="DMT95" s="53"/>
      <c r="DMU95" s="53"/>
      <c r="DMV95" s="53"/>
      <c r="DMW95" s="53"/>
      <c r="DMX95" s="53"/>
      <c r="DMY95" s="53"/>
      <c r="DMZ95" s="53"/>
      <c r="DNA95" s="53"/>
      <c r="DNB95" s="53"/>
      <c r="DNC95" s="53"/>
      <c r="DND95" s="53"/>
      <c r="DNE95" s="53"/>
      <c r="DNF95" s="53"/>
      <c r="DNG95" s="53"/>
      <c r="DNH95" s="53"/>
      <c r="DNI95" s="53"/>
      <c r="DNJ95" s="53"/>
      <c r="DNK95" s="53"/>
      <c r="DNL95" s="53"/>
      <c r="DNM95" s="53"/>
      <c r="DNN95" s="53"/>
      <c r="DNO95" s="53"/>
      <c r="DNP95" s="53"/>
      <c r="DNQ95" s="53"/>
      <c r="DNR95" s="53"/>
      <c r="DNS95" s="53"/>
      <c r="DNT95" s="53"/>
      <c r="DNU95" s="53"/>
      <c r="DNV95" s="53"/>
      <c r="DNW95" s="53"/>
      <c r="DNX95" s="53"/>
      <c r="DNY95" s="53"/>
      <c r="DNZ95" s="53"/>
      <c r="DOA95" s="53"/>
      <c r="DOB95" s="53"/>
      <c r="DOC95" s="53"/>
      <c r="DOD95" s="53"/>
      <c r="DOE95" s="53"/>
      <c r="DOF95" s="53"/>
      <c r="DOG95" s="53"/>
      <c r="DOH95" s="53"/>
      <c r="DOI95" s="53"/>
      <c r="DOJ95" s="53"/>
      <c r="DOK95" s="53"/>
      <c r="DOL95" s="53"/>
      <c r="DOM95" s="53"/>
      <c r="DON95" s="53"/>
      <c r="DOO95" s="53"/>
      <c r="DOP95" s="53"/>
      <c r="DOQ95" s="53"/>
      <c r="DOR95" s="53"/>
      <c r="DOS95" s="53"/>
      <c r="DOT95" s="53"/>
      <c r="DOU95" s="53"/>
      <c r="DOV95" s="53"/>
      <c r="DOW95" s="53"/>
      <c r="DOX95" s="53"/>
      <c r="DOY95" s="53"/>
      <c r="DOZ95" s="53"/>
      <c r="DPA95" s="53"/>
      <c r="DPB95" s="53"/>
      <c r="DPC95" s="53"/>
      <c r="DPD95" s="53"/>
      <c r="DPE95" s="53"/>
      <c r="DPF95" s="53"/>
      <c r="DPG95" s="53"/>
      <c r="DPH95" s="53"/>
      <c r="DPI95" s="53"/>
      <c r="DPJ95" s="53"/>
      <c r="DPK95" s="53"/>
      <c r="DPL95" s="53"/>
      <c r="DPM95" s="53"/>
      <c r="DPN95" s="53"/>
      <c r="DPO95" s="53"/>
      <c r="DPP95" s="53"/>
      <c r="DPQ95" s="53"/>
      <c r="DPR95" s="53"/>
      <c r="DPS95" s="53"/>
      <c r="DPT95" s="53"/>
      <c r="DPU95" s="53"/>
      <c r="DPV95" s="53"/>
      <c r="DPW95" s="53"/>
      <c r="DPX95" s="53"/>
      <c r="DPY95" s="53"/>
      <c r="DPZ95" s="53"/>
      <c r="DQA95" s="53"/>
      <c r="DQB95" s="53"/>
      <c r="DQC95" s="53"/>
      <c r="DQD95" s="53"/>
      <c r="DQE95" s="53"/>
      <c r="DQF95" s="53"/>
      <c r="DQG95" s="53"/>
      <c r="DQH95" s="53"/>
      <c r="DQI95" s="53"/>
      <c r="DQJ95" s="53"/>
      <c r="DQK95" s="53"/>
      <c r="DQL95" s="53"/>
      <c r="DQM95" s="53"/>
      <c r="DQN95" s="53"/>
      <c r="DQO95" s="53"/>
      <c r="DQP95" s="53"/>
      <c r="DQQ95" s="53"/>
      <c r="DQR95" s="53"/>
      <c r="DQS95" s="53"/>
      <c r="DQT95" s="53"/>
      <c r="DQU95" s="53"/>
      <c r="DQV95" s="53"/>
      <c r="DQW95" s="53"/>
      <c r="DQX95" s="53"/>
      <c r="DQY95" s="53"/>
      <c r="DQZ95" s="53"/>
      <c r="DRA95" s="53"/>
      <c r="DRB95" s="53"/>
      <c r="DRC95" s="53"/>
      <c r="DRD95" s="53"/>
      <c r="DRE95" s="53"/>
      <c r="DRF95" s="53"/>
      <c r="DRG95" s="53"/>
      <c r="DRH95" s="53"/>
      <c r="DRI95" s="53"/>
      <c r="DRJ95" s="53"/>
      <c r="DRK95" s="53"/>
      <c r="DRL95" s="53"/>
      <c r="DRM95" s="53"/>
      <c r="DRN95" s="53"/>
      <c r="DRO95" s="53"/>
      <c r="DRP95" s="53"/>
      <c r="DRQ95" s="53"/>
      <c r="DRR95" s="53"/>
      <c r="DRS95" s="53"/>
      <c r="DRT95" s="53"/>
      <c r="DRU95" s="53"/>
      <c r="DRV95" s="53"/>
      <c r="DRW95" s="53"/>
      <c r="DRX95" s="53"/>
      <c r="DRY95" s="53"/>
      <c r="DRZ95" s="53"/>
      <c r="DSA95" s="53"/>
      <c r="DSB95" s="53"/>
      <c r="DSC95" s="53"/>
      <c r="DSD95" s="53"/>
      <c r="DSE95" s="53"/>
      <c r="DSF95" s="53"/>
      <c r="DSG95" s="53"/>
      <c r="DSH95" s="53"/>
      <c r="DSI95" s="53"/>
      <c r="DSJ95" s="53"/>
      <c r="DSK95" s="53"/>
      <c r="DSL95" s="53"/>
      <c r="DSM95" s="53"/>
      <c r="DSN95" s="53"/>
      <c r="DSO95" s="53"/>
      <c r="DSP95" s="53"/>
      <c r="DSQ95" s="53"/>
      <c r="DSR95" s="53"/>
      <c r="DSS95" s="53"/>
      <c r="DST95" s="53"/>
      <c r="DSU95" s="53"/>
      <c r="DSV95" s="53"/>
      <c r="DSW95" s="53"/>
      <c r="DSX95" s="53"/>
      <c r="DSY95" s="53"/>
      <c r="DSZ95" s="53"/>
      <c r="DTA95" s="53"/>
      <c r="DTB95" s="53"/>
      <c r="DTC95" s="53"/>
      <c r="DTD95" s="53"/>
      <c r="DTE95" s="53"/>
      <c r="DTF95" s="53"/>
      <c r="DTG95" s="53"/>
      <c r="DTH95" s="53"/>
      <c r="DTI95" s="53"/>
      <c r="DTJ95" s="53"/>
      <c r="DTK95" s="53"/>
      <c r="DTL95" s="53"/>
      <c r="DTM95" s="53"/>
      <c r="DTN95" s="53"/>
      <c r="DTO95" s="53"/>
      <c r="DTP95" s="53"/>
      <c r="DTQ95" s="53"/>
      <c r="DTR95" s="53"/>
      <c r="DTS95" s="53"/>
      <c r="DTT95" s="53"/>
      <c r="DTU95" s="53"/>
      <c r="DTV95" s="53"/>
      <c r="DTW95" s="53"/>
      <c r="DTX95" s="53"/>
      <c r="DTY95" s="53"/>
      <c r="DTZ95" s="53"/>
      <c r="DUA95" s="53"/>
      <c r="DUB95" s="53"/>
      <c r="DUC95" s="53"/>
      <c r="DUD95" s="53"/>
      <c r="DUE95" s="53"/>
      <c r="DUF95" s="53"/>
      <c r="DUG95" s="53"/>
      <c r="DUH95" s="53"/>
      <c r="DUI95" s="53"/>
      <c r="DUJ95" s="53"/>
      <c r="DUK95" s="53"/>
      <c r="DUL95" s="53"/>
      <c r="DUM95" s="53"/>
      <c r="DUN95" s="53"/>
      <c r="DUO95" s="53"/>
      <c r="DUP95" s="53"/>
      <c r="DUQ95" s="53"/>
      <c r="DUR95" s="53"/>
      <c r="DUS95" s="53"/>
      <c r="DUT95" s="53"/>
      <c r="DUU95" s="53"/>
      <c r="DUV95" s="53"/>
      <c r="DUW95" s="53"/>
      <c r="DUX95" s="53"/>
      <c r="DUY95" s="53"/>
      <c r="DUZ95" s="53"/>
      <c r="DVA95" s="53"/>
      <c r="DVB95" s="53"/>
      <c r="DVC95" s="53"/>
      <c r="DVD95" s="53"/>
      <c r="DVE95" s="53"/>
      <c r="DVF95" s="53"/>
      <c r="DVG95" s="53"/>
      <c r="DVH95" s="53"/>
      <c r="DVI95" s="53"/>
      <c r="DVJ95" s="53"/>
      <c r="DVK95" s="53"/>
      <c r="DVL95" s="53"/>
      <c r="DVM95" s="53"/>
      <c r="DVN95" s="53"/>
      <c r="DVO95" s="53"/>
      <c r="DVP95" s="53"/>
      <c r="DVQ95" s="53"/>
      <c r="DVR95" s="53"/>
      <c r="DVS95" s="53"/>
      <c r="DVT95" s="53"/>
      <c r="DVU95" s="53"/>
      <c r="DVV95" s="53"/>
      <c r="DVW95" s="53"/>
      <c r="DVX95" s="53"/>
      <c r="DVY95" s="53"/>
      <c r="DVZ95" s="53"/>
      <c r="DWA95" s="53"/>
      <c r="DWB95" s="53"/>
      <c r="DWC95" s="53"/>
      <c r="DWD95" s="53"/>
      <c r="DWE95" s="53"/>
      <c r="DWF95" s="53"/>
      <c r="DWG95" s="53"/>
      <c r="DWH95" s="53"/>
      <c r="DWI95" s="53"/>
      <c r="DWJ95" s="53"/>
      <c r="DWK95" s="53"/>
      <c r="DWL95" s="53"/>
      <c r="DWM95" s="53"/>
      <c r="DWN95" s="53"/>
      <c r="DWO95" s="53"/>
      <c r="DWP95" s="53"/>
      <c r="DWQ95" s="53"/>
      <c r="DWR95" s="53"/>
      <c r="DWS95" s="53"/>
      <c r="DWT95" s="53"/>
      <c r="DWU95" s="53"/>
      <c r="DWV95" s="53"/>
      <c r="DWW95" s="53"/>
      <c r="DWX95" s="53"/>
      <c r="DWY95" s="53"/>
      <c r="DWZ95" s="53"/>
      <c r="DXA95" s="53"/>
      <c r="DXB95" s="53"/>
      <c r="DXC95" s="53"/>
      <c r="DXD95" s="53"/>
      <c r="DXE95" s="53"/>
      <c r="DXF95" s="53"/>
      <c r="DXG95" s="53"/>
      <c r="DXH95" s="53"/>
      <c r="DXI95" s="53"/>
      <c r="DXJ95" s="53"/>
      <c r="DXK95" s="53"/>
      <c r="DXL95" s="53"/>
      <c r="DXM95" s="53"/>
      <c r="DXN95" s="53"/>
      <c r="DXO95" s="53"/>
      <c r="DXP95" s="53"/>
      <c r="DXQ95" s="53"/>
      <c r="DXR95" s="53"/>
      <c r="DXS95" s="53"/>
      <c r="DXT95" s="53"/>
      <c r="DXU95" s="53"/>
      <c r="DXV95" s="53"/>
      <c r="DXW95" s="53"/>
      <c r="DXX95" s="53"/>
      <c r="DXY95" s="53"/>
      <c r="DXZ95" s="53"/>
      <c r="DYA95" s="53"/>
      <c r="DYB95" s="53"/>
      <c r="DYC95" s="53"/>
      <c r="DYD95" s="53"/>
      <c r="DYE95" s="53"/>
      <c r="DYF95" s="53"/>
      <c r="DYG95" s="53"/>
      <c r="DYH95" s="53"/>
      <c r="DYI95" s="53"/>
      <c r="DYJ95" s="53"/>
      <c r="DYK95" s="53"/>
      <c r="DYL95" s="53"/>
      <c r="DYM95" s="53"/>
      <c r="DYN95" s="53"/>
      <c r="DYO95" s="53"/>
      <c r="DYP95" s="53"/>
      <c r="DYQ95" s="53"/>
      <c r="DYR95" s="53"/>
      <c r="DYS95" s="53"/>
      <c r="DYT95" s="53"/>
      <c r="DYU95" s="53"/>
      <c r="DYV95" s="53"/>
      <c r="DYW95" s="53"/>
      <c r="DYX95" s="53"/>
      <c r="DYY95" s="53"/>
      <c r="DYZ95" s="53"/>
      <c r="DZA95" s="53"/>
      <c r="DZB95" s="53"/>
      <c r="DZC95" s="53"/>
      <c r="DZD95" s="53"/>
      <c r="DZE95" s="53"/>
      <c r="DZF95" s="53"/>
      <c r="DZG95" s="53"/>
      <c r="DZH95" s="53"/>
      <c r="DZI95" s="53"/>
      <c r="DZJ95" s="53"/>
      <c r="DZK95" s="53"/>
      <c r="DZL95" s="53"/>
      <c r="DZM95" s="53"/>
      <c r="DZN95" s="53"/>
      <c r="DZO95" s="53"/>
      <c r="DZP95" s="53"/>
      <c r="DZQ95" s="53"/>
      <c r="DZR95" s="53"/>
      <c r="DZS95" s="53"/>
      <c r="DZT95" s="53"/>
      <c r="DZU95" s="53"/>
      <c r="DZV95" s="53"/>
      <c r="DZW95" s="53"/>
      <c r="DZX95" s="53"/>
      <c r="DZY95" s="53"/>
      <c r="DZZ95" s="53"/>
      <c r="EAA95" s="53"/>
      <c r="EAB95" s="53"/>
      <c r="EAC95" s="53"/>
      <c r="EAD95" s="53"/>
      <c r="EAE95" s="53"/>
      <c r="EAF95" s="53"/>
      <c r="EAG95" s="53"/>
      <c r="EAH95" s="53"/>
      <c r="EAI95" s="53"/>
      <c r="EAJ95" s="53"/>
      <c r="EAK95" s="53"/>
      <c r="EAL95" s="53"/>
      <c r="EAM95" s="53"/>
      <c r="EAN95" s="53"/>
      <c r="EAO95" s="53"/>
      <c r="EAP95" s="53"/>
      <c r="EAQ95" s="53"/>
      <c r="EAR95" s="53"/>
      <c r="EAS95" s="53"/>
      <c r="EAT95" s="53"/>
      <c r="EAU95" s="53"/>
      <c r="EAV95" s="53"/>
      <c r="EAW95" s="53"/>
      <c r="EAX95" s="53"/>
      <c r="EAY95" s="53"/>
      <c r="EAZ95" s="53"/>
      <c r="EBA95" s="53"/>
      <c r="EBB95" s="53"/>
      <c r="EBC95" s="53"/>
      <c r="EBD95" s="53"/>
      <c r="EBE95" s="53"/>
      <c r="EBF95" s="53"/>
      <c r="EBG95" s="53"/>
      <c r="EBH95" s="53"/>
      <c r="EBI95" s="53"/>
      <c r="EBJ95" s="53"/>
      <c r="EBK95" s="53"/>
      <c r="EBL95" s="53"/>
      <c r="EBM95" s="53"/>
      <c r="EBN95" s="53"/>
      <c r="EBO95" s="53"/>
      <c r="EBP95" s="53"/>
      <c r="EBQ95" s="53"/>
      <c r="EBR95" s="53"/>
      <c r="EBS95" s="53"/>
      <c r="EBT95" s="53"/>
      <c r="EBU95" s="53"/>
      <c r="EBV95" s="53"/>
      <c r="EBW95" s="53"/>
      <c r="EBX95" s="53"/>
      <c r="EBY95" s="53"/>
      <c r="EBZ95" s="53"/>
      <c r="ECA95" s="53"/>
      <c r="ECB95" s="53"/>
      <c r="ECC95" s="53"/>
      <c r="ECD95" s="53"/>
      <c r="ECE95" s="53"/>
      <c r="ECF95" s="53"/>
      <c r="ECG95" s="53"/>
      <c r="ECH95" s="53"/>
      <c r="ECI95" s="53"/>
      <c r="ECJ95" s="53"/>
      <c r="ECK95" s="53"/>
      <c r="ECL95" s="53"/>
      <c r="ECM95" s="53"/>
      <c r="ECN95" s="53"/>
      <c r="ECO95" s="53"/>
      <c r="ECP95" s="53"/>
      <c r="ECQ95" s="53"/>
      <c r="ECR95" s="53"/>
      <c r="ECS95" s="53"/>
      <c r="ECT95" s="53"/>
      <c r="ECU95" s="53"/>
      <c r="ECV95" s="53"/>
      <c r="ECW95" s="53"/>
      <c r="ECX95" s="53"/>
      <c r="ECY95" s="53"/>
      <c r="ECZ95" s="53"/>
      <c r="EDA95" s="53"/>
      <c r="EDB95" s="53"/>
      <c r="EDC95" s="53"/>
      <c r="EDD95" s="53"/>
      <c r="EDE95" s="53"/>
      <c r="EDF95" s="53"/>
      <c r="EDG95" s="53"/>
      <c r="EDH95" s="53"/>
      <c r="EDI95" s="53"/>
      <c r="EDJ95" s="53"/>
      <c r="EDK95" s="53"/>
      <c r="EDL95" s="53"/>
      <c r="EDM95" s="53"/>
      <c r="EDN95" s="53"/>
      <c r="EDO95" s="53"/>
      <c r="EDP95" s="53"/>
      <c r="EDQ95" s="53"/>
      <c r="EDR95" s="53"/>
      <c r="EDS95" s="53"/>
      <c r="EDT95" s="53"/>
      <c r="EDU95" s="53"/>
      <c r="EDV95" s="53"/>
      <c r="EDW95" s="53"/>
      <c r="EDX95" s="53"/>
      <c r="EDY95" s="53"/>
      <c r="EDZ95" s="53"/>
      <c r="EEA95" s="53"/>
      <c r="EEB95" s="53"/>
      <c r="EEC95" s="53"/>
      <c r="EED95" s="53"/>
      <c r="EEE95" s="53"/>
      <c r="EEF95" s="53"/>
      <c r="EEG95" s="53"/>
      <c r="EEH95" s="53"/>
      <c r="EEI95" s="53"/>
      <c r="EEJ95" s="53"/>
      <c r="EEK95" s="53"/>
      <c r="EEL95" s="53"/>
      <c r="EEM95" s="53"/>
      <c r="EEN95" s="53"/>
      <c r="EEO95" s="53"/>
      <c r="EEP95" s="53"/>
      <c r="EEQ95" s="53"/>
      <c r="EER95" s="53"/>
      <c r="EES95" s="53"/>
      <c r="EET95" s="53"/>
      <c r="EEU95" s="53"/>
      <c r="EEV95" s="53"/>
      <c r="EEW95" s="53"/>
      <c r="EEX95" s="53"/>
      <c r="EEY95" s="53"/>
      <c r="EEZ95" s="53"/>
      <c r="EFA95" s="53"/>
      <c r="EFB95" s="53"/>
      <c r="EFC95" s="53"/>
      <c r="EFD95" s="53"/>
      <c r="EFE95" s="53"/>
      <c r="EFF95" s="53"/>
      <c r="EFG95" s="53"/>
      <c r="EFH95" s="53"/>
      <c r="EFI95" s="53"/>
      <c r="EFJ95" s="53"/>
      <c r="EFK95" s="53"/>
      <c r="EFL95" s="53"/>
      <c r="EFM95" s="53"/>
      <c r="EFN95" s="53"/>
      <c r="EFO95" s="53"/>
      <c r="EFP95" s="53"/>
      <c r="EFQ95" s="53"/>
      <c r="EFR95" s="53"/>
      <c r="EFS95" s="53"/>
      <c r="EFT95" s="53"/>
      <c r="EFU95" s="53"/>
      <c r="EFV95" s="53"/>
      <c r="EFW95" s="53"/>
      <c r="EFX95" s="53"/>
      <c r="EFY95" s="53"/>
      <c r="EFZ95" s="53"/>
      <c r="EGA95" s="53"/>
      <c r="EGB95" s="53"/>
      <c r="EGC95" s="53"/>
      <c r="EGD95" s="53"/>
      <c r="EGE95" s="53"/>
      <c r="EGF95" s="53"/>
      <c r="EGG95" s="53"/>
      <c r="EGH95" s="53"/>
      <c r="EGI95" s="53"/>
      <c r="EGJ95" s="53"/>
      <c r="EGK95" s="53"/>
      <c r="EGL95" s="53"/>
      <c r="EGM95" s="53"/>
      <c r="EGN95" s="53"/>
      <c r="EGO95" s="53"/>
      <c r="EGP95" s="53"/>
      <c r="EGQ95" s="53"/>
      <c r="EGR95" s="53"/>
      <c r="EGS95" s="53"/>
      <c r="EGT95" s="53"/>
      <c r="EGU95" s="53"/>
      <c r="EGV95" s="53"/>
      <c r="EGW95" s="53"/>
      <c r="EGX95" s="53"/>
      <c r="EGY95" s="53"/>
      <c r="EGZ95" s="53"/>
      <c r="EHA95" s="53"/>
      <c r="EHB95" s="53"/>
      <c r="EHC95" s="53"/>
      <c r="EHD95" s="53"/>
      <c r="EHE95" s="53"/>
      <c r="EHF95" s="53"/>
      <c r="EHG95" s="53"/>
      <c r="EHH95" s="53"/>
      <c r="EHI95" s="53"/>
      <c r="EHJ95" s="53"/>
      <c r="EHK95" s="53"/>
      <c r="EHL95" s="53"/>
      <c r="EHM95" s="53"/>
      <c r="EHN95" s="53"/>
      <c r="EHO95" s="53"/>
      <c r="EHP95" s="53"/>
      <c r="EHQ95" s="53"/>
      <c r="EHR95" s="53"/>
      <c r="EHS95" s="53"/>
      <c r="EHT95" s="53"/>
      <c r="EHU95" s="53"/>
      <c r="EHV95" s="53"/>
      <c r="EHW95" s="53"/>
      <c r="EHX95" s="53"/>
      <c r="EHY95" s="53"/>
      <c r="EHZ95" s="53"/>
      <c r="EIA95" s="53"/>
      <c r="EIB95" s="53"/>
      <c r="EIC95" s="53"/>
      <c r="EID95" s="53"/>
      <c r="EIE95" s="53"/>
      <c r="EIF95" s="53"/>
      <c r="EIG95" s="53"/>
      <c r="EIH95" s="53"/>
      <c r="EII95" s="53"/>
      <c r="EIJ95" s="53"/>
      <c r="EIK95" s="53"/>
      <c r="EIL95" s="53"/>
      <c r="EIM95" s="53"/>
      <c r="EIN95" s="53"/>
      <c r="EIO95" s="53"/>
      <c r="EIP95" s="53"/>
      <c r="EIQ95" s="53"/>
      <c r="EIR95" s="53"/>
      <c r="EIS95" s="53"/>
      <c r="EIT95" s="53"/>
      <c r="EIU95" s="53"/>
      <c r="EIV95" s="53"/>
      <c r="EIW95" s="53"/>
      <c r="EIX95" s="53"/>
      <c r="EIY95" s="53"/>
      <c r="EIZ95" s="53"/>
      <c r="EJA95" s="53"/>
      <c r="EJB95" s="53"/>
      <c r="EJC95" s="53"/>
      <c r="EJD95" s="53"/>
      <c r="EJE95" s="53"/>
      <c r="EJF95" s="53"/>
      <c r="EJG95" s="53"/>
      <c r="EJH95" s="53"/>
      <c r="EJI95" s="53"/>
      <c r="EJJ95" s="53"/>
      <c r="EJK95" s="53"/>
      <c r="EJL95" s="53"/>
      <c r="EJM95" s="53"/>
      <c r="EJN95" s="53"/>
      <c r="EJO95" s="53"/>
      <c r="EJP95" s="53"/>
      <c r="EJQ95" s="53"/>
      <c r="EJR95" s="53"/>
      <c r="EJS95" s="53"/>
      <c r="EJT95" s="53"/>
      <c r="EJU95" s="53"/>
      <c r="EJV95" s="53"/>
      <c r="EJW95" s="53"/>
      <c r="EJX95" s="53"/>
      <c r="EJY95" s="53"/>
      <c r="EJZ95" s="53"/>
      <c r="EKA95" s="53"/>
      <c r="EKB95" s="53"/>
      <c r="EKC95" s="53"/>
      <c r="EKD95" s="53"/>
      <c r="EKE95" s="53"/>
      <c r="EKF95" s="53"/>
      <c r="EKG95" s="53"/>
      <c r="EKH95" s="53"/>
      <c r="EKI95" s="53"/>
      <c r="EKJ95" s="53"/>
      <c r="EKK95" s="53"/>
      <c r="EKL95" s="53"/>
      <c r="EKM95" s="53"/>
      <c r="EKN95" s="53"/>
      <c r="EKO95" s="53"/>
      <c r="EKP95" s="53"/>
      <c r="EKQ95" s="53"/>
      <c r="EKR95" s="53"/>
      <c r="EKS95" s="53"/>
      <c r="EKT95" s="53"/>
      <c r="EKU95" s="53"/>
      <c r="EKV95" s="53"/>
      <c r="EKW95" s="53"/>
      <c r="EKX95" s="53"/>
      <c r="EKY95" s="53"/>
      <c r="EKZ95" s="53"/>
      <c r="ELA95" s="53"/>
      <c r="ELB95" s="53"/>
      <c r="ELC95" s="53"/>
      <c r="ELD95" s="53"/>
      <c r="ELE95" s="53"/>
      <c r="ELF95" s="53"/>
      <c r="ELG95" s="53"/>
      <c r="ELH95" s="53"/>
      <c r="ELI95" s="53"/>
      <c r="ELJ95" s="53"/>
      <c r="ELK95" s="53"/>
      <c r="ELL95" s="53"/>
      <c r="ELM95" s="53"/>
      <c r="ELN95" s="53"/>
      <c r="ELO95" s="53"/>
      <c r="ELP95" s="53"/>
      <c r="ELQ95" s="53"/>
      <c r="ELR95" s="53"/>
      <c r="ELS95" s="53"/>
      <c r="ELT95" s="53"/>
      <c r="ELU95" s="53"/>
      <c r="ELV95" s="53"/>
      <c r="ELW95" s="53"/>
      <c r="ELX95" s="53"/>
      <c r="ELY95" s="53"/>
      <c r="ELZ95" s="53"/>
      <c r="EMA95" s="53"/>
      <c r="EMB95" s="53"/>
      <c r="EMC95" s="53"/>
      <c r="EMD95" s="53"/>
      <c r="EME95" s="53"/>
      <c r="EMF95" s="53"/>
      <c r="EMG95" s="53"/>
      <c r="EMH95" s="53"/>
      <c r="EMI95" s="53"/>
      <c r="EMJ95" s="53"/>
      <c r="EMK95" s="53"/>
      <c r="EML95" s="53"/>
      <c r="EMM95" s="53"/>
      <c r="EMN95" s="53"/>
      <c r="EMO95" s="53"/>
      <c r="EMP95" s="53"/>
      <c r="EMQ95" s="53"/>
      <c r="EMR95" s="53"/>
      <c r="EMS95" s="53"/>
      <c r="EMT95" s="53"/>
      <c r="EMU95" s="53"/>
      <c r="EMV95" s="53"/>
      <c r="EMW95" s="53"/>
      <c r="EMX95" s="53"/>
      <c r="EMY95" s="53"/>
      <c r="EMZ95" s="53"/>
      <c r="ENA95" s="53"/>
      <c r="ENB95" s="53"/>
      <c r="ENC95" s="53"/>
      <c r="END95" s="53"/>
      <c r="ENE95" s="53"/>
      <c r="ENF95" s="53"/>
      <c r="ENG95" s="53"/>
      <c r="ENH95" s="53"/>
      <c r="ENI95" s="53"/>
      <c r="ENJ95" s="53"/>
      <c r="ENK95" s="53"/>
      <c r="ENL95" s="53"/>
      <c r="ENM95" s="53"/>
      <c r="ENN95" s="53"/>
      <c r="ENO95" s="53"/>
      <c r="ENP95" s="53"/>
      <c r="ENQ95" s="53"/>
      <c r="ENR95" s="53"/>
      <c r="ENS95" s="53"/>
      <c r="ENT95" s="53"/>
      <c r="ENU95" s="53"/>
      <c r="ENV95" s="53"/>
      <c r="ENW95" s="53"/>
      <c r="ENX95" s="53"/>
      <c r="ENY95" s="53"/>
      <c r="ENZ95" s="53"/>
      <c r="EOA95" s="53"/>
      <c r="EOB95" s="53"/>
      <c r="EOC95" s="53"/>
      <c r="EOD95" s="53"/>
      <c r="EOE95" s="53"/>
      <c r="EOF95" s="53"/>
      <c r="EOG95" s="53"/>
      <c r="EOH95" s="53"/>
      <c r="EOI95" s="53"/>
      <c r="EOJ95" s="53"/>
      <c r="EOK95" s="53"/>
      <c r="EOL95" s="53"/>
      <c r="EOM95" s="53"/>
      <c r="EON95" s="53"/>
      <c r="EOO95" s="53"/>
      <c r="EOP95" s="53"/>
      <c r="EOQ95" s="53"/>
      <c r="EOR95" s="53"/>
      <c r="EOS95" s="53"/>
      <c r="EOT95" s="53"/>
      <c r="EOU95" s="53"/>
      <c r="EOV95" s="53"/>
      <c r="EOW95" s="53"/>
      <c r="EOX95" s="53"/>
      <c r="EOY95" s="53"/>
      <c r="EOZ95" s="53"/>
      <c r="EPA95" s="53"/>
      <c r="EPB95" s="53"/>
      <c r="EPC95" s="53"/>
      <c r="EPD95" s="53"/>
      <c r="EPE95" s="53"/>
      <c r="EPF95" s="53"/>
      <c r="EPG95" s="53"/>
      <c r="EPH95" s="53"/>
      <c r="EPI95" s="53"/>
      <c r="EPJ95" s="53"/>
      <c r="EPK95" s="53"/>
      <c r="EPL95" s="53"/>
      <c r="EPM95" s="53"/>
      <c r="EPN95" s="53"/>
      <c r="EPO95" s="53"/>
      <c r="EPP95" s="53"/>
      <c r="EPQ95" s="53"/>
      <c r="EPR95" s="53"/>
      <c r="EPS95" s="53"/>
      <c r="EPT95" s="53"/>
      <c r="EPU95" s="53"/>
      <c r="EPV95" s="53"/>
      <c r="EPW95" s="53"/>
      <c r="EPX95" s="53"/>
      <c r="EPY95" s="53"/>
      <c r="EPZ95" s="53"/>
      <c r="EQA95" s="53"/>
      <c r="EQB95" s="53"/>
      <c r="EQC95" s="53"/>
      <c r="EQD95" s="53"/>
      <c r="EQE95" s="53"/>
      <c r="EQF95" s="53"/>
      <c r="EQG95" s="53"/>
      <c r="EQH95" s="53"/>
      <c r="EQI95" s="53"/>
      <c r="EQJ95" s="53"/>
      <c r="EQK95" s="53"/>
      <c r="EQL95" s="53"/>
      <c r="EQM95" s="53"/>
      <c r="EQN95" s="53"/>
      <c r="EQO95" s="53"/>
      <c r="EQP95" s="53"/>
      <c r="EQQ95" s="53"/>
      <c r="EQR95" s="53"/>
      <c r="EQS95" s="53"/>
      <c r="EQT95" s="53"/>
      <c r="EQU95" s="53"/>
      <c r="EQV95" s="53"/>
      <c r="EQW95" s="53"/>
      <c r="EQX95" s="53"/>
      <c r="EQY95" s="53"/>
      <c r="EQZ95" s="53"/>
      <c r="ERA95" s="53"/>
      <c r="ERB95" s="53"/>
      <c r="ERC95" s="53"/>
      <c r="ERD95" s="53"/>
      <c r="ERE95" s="53"/>
      <c r="ERF95" s="53"/>
      <c r="ERG95" s="53"/>
      <c r="ERH95" s="53"/>
      <c r="ERI95" s="53"/>
      <c r="ERJ95" s="53"/>
      <c r="ERK95" s="53"/>
      <c r="ERL95" s="53"/>
      <c r="ERM95" s="53"/>
      <c r="ERN95" s="53"/>
      <c r="ERO95" s="53"/>
      <c r="ERP95" s="53"/>
      <c r="ERQ95" s="53"/>
      <c r="ERR95" s="53"/>
      <c r="ERS95" s="53"/>
      <c r="ERT95" s="53"/>
      <c r="ERU95" s="53"/>
      <c r="ERV95" s="53"/>
      <c r="ERW95" s="53"/>
      <c r="ERX95" s="53"/>
      <c r="ERY95" s="53"/>
      <c r="ERZ95" s="53"/>
      <c r="ESA95" s="53"/>
      <c r="ESB95" s="53"/>
      <c r="ESC95" s="53"/>
      <c r="ESD95" s="53"/>
      <c r="ESE95" s="53"/>
      <c r="ESF95" s="53"/>
      <c r="ESG95" s="53"/>
      <c r="ESH95" s="53"/>
      <c r="ESI95" s="53"/>
      <c r="ESJ95" s="53"/>
      <c r="ESK95" s="53"/>
      <c r="ESL95" s="53"/>
      <c r="ESM95" s="53"/>
      <c r="ESN95" s="53"/>
      <c r="ESO95" s="53"/>
      <c r="ESP95" s="53"/>
      <c r="ESQ95" s="53"/>
      <c r="ESR95" s="53"/>
      <c r="ESS95" s="53"/>
      <c r="EST95" s="53"/>
      <c r="ESU95" s="53"/>
      <c r="ESV95" s="53"/>
      <c r="ESW95" s="53"/>
      <c r="ESX95" s="53"/>
      <c r="ESY95" s="53"/>
      <c r="ESZ95" s="53"/>
      <c r="ETA95" s="53"/>
      <c r="ETB95" s="53"/>
      <c r="ETC95" s="53"/>
      <c r="ETD95" s="53"/>
      <c r="ETE95" s="53"/>
      <c r="ETF95" s="53"/>
      <c r="ETG95" s="53"/>
      <c r="ETH95" s="53"/>
      <c r="ETI95" s="53"/>
      <c r="ETJ95" s="53"/>
      <c r="ETK95" s="53"/>
      <c r="ETL95" s="53"/>
      <c r="ETM95" s="53"/>
      <c r="ETN95" s="53"/>
      <c r="ETO95" s="53"/>
      <c r="ETP95" s="53"/>
      <c r="ETQ95" s="53"/>
      <c r="ETR95" s="53"/>
      <c r="ETS95" s="53"/>
      <c r="ETT95" s="53"/>
      <c r="ETU95" s="53"/>
      <c r="ETV95" s="53"/>
      <c r="ETW95" s="53"/>
      <c r="ETX95" s="53"/>
      <c r="ETY95" s="53"/>
      <c r="ETZ95" s="53"/>
      <c r="EUA95" s="53"/>
      <c r="EUB95" s="53"/>
      <c r="EUC95" s="53"/>
      <c r="EUD95" s="53"/>
      <c r="EUE95" s="53"/>
      <c r="EUF95" s="53"/>
      <c r="EUG95" s="53"/>
      <c r="EUH95" s="53"/>
      <c r="EUI95" s="53"/>
      <c r="EUJ95" s="53"/>
      <c r="EUK95" s="53"/>
      <c r="EUL95" s="53"/>
      <c r="EUM95" s="53"/>
      <c r="EUN95" s="53"/>
      <c r="EUO95" s="53"/>
      <c r="EUP95" s="53"/>
      <c r="EUQ95" s="53"/>
      <c r="EUR95" s="53"/>
      <c r="EUS95" s="53"/>
      <c r="EUT95" s="53"/>
      <c r="EUU95" s="53"/>
      <c r="EUV95" s="53"/>
      <c r="EUW95" s="53"/>
      <c r="EUX95" s="53"/>
      <c r="EUY95" s="53"/>
      <c r="EUZ95" s="53"/>
      <c r="EVA95" s="53"/>
      <c r="EVB95" s="53"/>
      <c r="EVC95" s="53"/>
      <c r="EVD95" s="53"/>
      <c r="EVE95" s="53"/>
      <c r="EVF95" s="53"/>
      <c r="EVG95" s="53"/>
      <c r="EVH95" s="53"/>
      <c r="EVI95" s="53"/>
      <c r="EVJ95" s="53"/>
      <c r="EVK95" s="53"/>
      <c r="EVL95" s="53"/>
      <c r="EVM95" s="53"/>
      <c r="EVN95" s="53"/>
      <c r="EVO95" s="53"/>
      <c r="EVP95" s="53"/>
      <c r="EVQ95" s="53"/>
      <c r="EVR95" s="53"/>
      <c r="EVS95" s="53"/>
      <c r="EVT95" s="53"/>
      <c r="EVU95" s="53"/>
      <c r="EVV95" s="53"/>
      <c r="EVW95" s="53"/>
      <c r="EVX95" s="53"/>
      <c r="EVY95" s="53"/>
      <c r="EVZ95" s="53"/>
      <c r="EWA95" s="53"/>
      <c r="EWB95" s="53"/>
      <c r="EWC95" s="53"/>
      <c r="EWD95" s="53"/>
      <c r="EWE95" s="53"/>
      <c r="EWF95" s="53"/>
      <c r="EWG95" s="53"/>
      <c r="EWH95" s="53"/>
      <c r="EWI95" s="53"/>
      <c r="EWJ95" s="53"/>
      <c r="EWK95" s="53"/>
      <c r="EWL95" s="53"/>
      <c r="EWM95" s="53"/>
      <c r="EWN95" s="53"/>
      <c r="EWO95" s="53"/>
      <c r="EWP95" s="53"/>
      <c r="EWQ95" s="53"/>
      <c r="EWR95" s="53"/>
      <c r="EWS95" s="53"/>
      <c r="EWT95" s="53"/>
      <c r="EWU95" s="53"/>
      <c r="EWV95" s="53"/>
      <c r="EWW95" s="53"/>
      <c r="EWX95" s="53"/>
      <c r="EWY95" s="53"/>
      <c r="EWZ95" s="53"/>
      <c r="EXA95" s="53"/>
      <c r="EXB95" s="53"/>
      <c r="EXC95" s="53"/>
      <c r="EXD95" s="53"/>
      <c r="EXE95" s="53"/>
      <c r="EXF95" s="53"/>
      <c r="EXG95" s="53"/>
      <c r="EXH95" s="53"/>
      <c r="EXI95" s="53"/>
      <c r="EXJ95" s="53"/>
      <c r="EXK95" s="53"/>
      <c r="EXL95" s="53"/>
      <c r="EXM95" s="53"/>
      <c r="EXN95" s="53"/>
      <c r="EXO95" s="53"/>
      <c r="EXP95" s="53"/>
      <c r="EXQ95" s="53"/>
      <c r="EXR95" s="53"/>
      <c r="EXS95" s="53"/>
      <c r="EXT95" s="53"/>
      <c r="EXU95" s="53"/>
      <c r="EXV95" s="53"/>
      <c r="EXW95" s="53"/>
      <c r="EXX95" s="53"/>
      <c r="EXY95" s="53"/>
      <c r="EXZ95" s="53"/>
      <c r="EYA95" s="53"/>
      <c r="EYB95" s="53"/>
      <c r="EYC95" s="53"/>
      <c r="EYD95" s="53"/>
      <c r="EYE95" s="53"/>
      <c r="EYF95" s="53"/>
      <c r="EYG95" s="53"/>
      <c r="EYH95" s="53"/>
      <c r="EYI95" s="53"/>
      <c r="EYJ95" s="53"/>
      <c r="EYK95" s="53"/>
      <c r="EYL95" s="53"/>
      <c r="EYM95" s="53"/>
      <c r="EYN95" s="53"/>
      <c r="EYO95" s="53"/>
      <c r="EYP95" s="53"/>
      <c r="EYQ95" s="53"/>
      <c r="EYR95" s="53"/>
      <c r="EYS95" s="53"/>
      <c r="EYT95" s="53"/>
      <c r="EYU95" s="53"/>
      <c r="EYV95" s="53"/>
      <c r="EYW95" s="53"/>
      <c r="EYX95" s="53"/>
      <c r="EYY95" s="53"/>
      <c r="EYZ95" s="53"/>
      <c r="EZA95" s="53"/>
      <c r="EZB95" s="53"/>
      <c r="EZC95" s="53"/>
      <c r="EZD95" s="53"/>
      <c r="EZE95" s="53"/>
      <c r="EZF95" s="53"/>
      <c r="EZG95" s="53"/>
      <c r="EZH95" s="53"/>
      <c r="EZI95" s="53"/>
      <c r="EZJ95" s="53"/>
      <c r="EZK95" s="53"/>
      <c r="EZL95" s="53"/>
      <c r="EZM95" s="53"/>
      <c r="EZN95" s="53"/>
      <c r="EZO95" s="53"/>
      <c r="EZP95" s="53"/>
      <c r="EZQ95" s="53"/>
      <c r="EZR95" s="53"/>
      <c r="EZS95" s="53"/>
      <c r="EZT95" s="53"/>
      <c r="EZU95" s="53"/>
      <c r="EZV95" s="53"/>
      <c r="EZW95" s="53"/>
      <c r="EZX95" s="53"/>
      <c r="EZY95" s="53"/>
      <c r="EZZ95" s="53"/>
      <c r="FAA95" s="53"/>
      <c r="FAB95" s="53"/>
      <c r="FAC95" s="53"/>
      <c r="FAD95" s="53"/>
      <c r="FAE95" s="53"/>
      <c r="FAF95" s="53"/>
      <c r="FAG95" s="53"/>
      <c r="FAH95" s="53"/>
      <c r="FAI95" s="53"/>
      <c r="FAJ95" s="53"/>
      <c r="FAK95" s="53"/>
      <c r="FAL95" s="53"/>
      <c r="FAM95" s="53"/>
      <c r="FAN95" s="53"/>
      <c r="FAO95" s="53"/>
      <c r="FAP95" s="53"/>
      <c r="FAQ95" s="53"/>
      <c r="FAR95" s="53"/>
      <c r="FAS95" s="53"/>
      <c r="FAT95" s="53"/>
      <c r="FAU95" s="53"/>
      <c r="FAV95" s="53"/>
      <c r="FAW95" s="53"/>
      <c r="FAX95" s="53"/>
      <c r="FAY95" s="53"/>
      <c r="FAZ95" s="53"/>
      <c r="FBA95" s="53"/>
      <c r="FBB95" s="53"/>
      <c r="FBC95" s="53"/>
      <c r="FBD95" s="53"/>
      <c r="FBE95" s="53"/>
      <c r="FBF95" s="53"/>
      <c r="FBG95" s="53"/>
      <c r="FBH95" s="53"/>
      <c r="FBI95" s="53"/>
      <c r="FBJ95" s="53"/>
      <c r="FBK95" s="53"/>
      <c r="FBL95" s="53"/>
      <c r="FBM95" s="53"/>
      <c r="FBN95" s="53"/>
      <c r="FBO95" s="53"/>
      <c r="FBP95" s="53"/>
      <c r="FBQ95" s="53"/>
      <c r="FBR95" s="53"/>
      <c r="FBS95" s="53"/>
      <c r="FBT95" s="53"/>
      <c r="FBU95" s="53"/>
      <c r="FBV95" s="53"/>
      <c r="FBW95" s="53"/>
      <c r="FBX95" s="53"/>
      <c r="FBY95" s="53"/>
      <c r="FBZ95" s="53"/>
      <c r="FCA95" s="53"/>
      <c r="FCB95" s="53"/>
      <c r="FCC95" s="53"/>
      <c r="FCD95" s="53"/>
      <c r="FCE95" s="53"/>
      <c r="FCF95" s="53"/>
      <c r="FCG95" s="53"/>
      <c r="FCH95" s="53"/>
      <c r="FCI95" s="53"/>
      <c r="FCJ95" s="53"/>
      <c r="FCK95" s="53"/>
      <c r="FCL95" s="53"/>
      <c r="FCM95" s="53"/>
      <c r="FCN95" s="53"/>
      <c r="FCO95" s="53"/>
      <c r="FCP95" s="53"/>
      <c r="FCQ95" s="53"/>
      <c r="FCR95" s="53"/>
      <c r="FCS95" s="53"/>
      <c r="FCT95" s="53"/>
      <c r="FCU95" s="53"/>
      <c r="FCV95" s="53"/>
      <c r="FCW95" s="53"/>
      <c r="FCX95" s="53"/>
      <c r="FCY95" s="53"/>
      <c r="FCZ95" s="53"/>
      <c r="FDA95" s="53"/>
      <c r="FDB95" s="53"/>
      <c r="FDC95" s="53"/>
      <c r="FDD95" s="53"/>
      <c r="FDE95" s="53"/>
      <c r="FDF95" s="53"/>
      <c r="FDG95" s="53"/>
      <c r="FDH95" s="53"/>
      <c r="FDI95" s="53"/>
      <c r="FDJ95" s="53"/>
      <c r="FDK95" s="53"/>
      <c r="FDL95" s="53"/>
      <c r="FDM95" s="53"/>
      <c r="FDN95" s="53"/>
      <c r="FDO95" s="53"/>
      <c r="FDP95" s="53"/>
      <c r="FDQ95" s="53"/>
      <c r="FDR95" s="53"/>
      <c r="FDS95" s="53"/>
      <c r="FDT95" s="53"/>
      <c r="FDU95" s="53"/>
      <c r="FDV95" s="53"/>
      <c r="FDW95" s="53"/>
      <c r="FDX95" s="53"/>
      <c r="FDY95" s="53"/>
      <c r="FDZ95" s="53"/>
      <c r="FEA95" s="53"/>
      <c r="FEB95" s="53"/>
      <c r="FEC95" s="53"/>
      <c r="FED95" s="53"/>
      <c r="FEE95" s="53"/>
      <c r="FEF95" s="53"/>
      <c r="FEG95" s="53"/>
      <c r="FEH95" s="53"/>
      <c r="FEI95" s="53"/>
      <c r="FEJ95" s="53"/>
      <c r="FEK95" s="53"/>
      <c r="FEL95" s="53"/>
      <c r="FEM95" s="53"/>
      <c r="FEN95" s="53"/>
      <c r="FEO95" s="53"/>
      <c r="FEP95" s="53"/>
      <c r="FEQ95" s="53"/>
      <c r="FER95" s="53"/>
      <c r="FES95" s="53"/>
      <c r="FET95" s="53"/>
      <c r="FEU95" s="53"/>
      <c r="FEV95" s="53"/>
      <c r="FEW95" s="53"/>
      <c r="FEX95" s="53"/>
      <c r="FEY95" s="53"/>
      <c r="FEZ95" s="53"/>
      <c r="FFA95" s="53"/>
      <c r="FFB95" s="53"/>
      <c r="FFC95" s="53"/>
      <c r="FFD95" s="53"/>
      <c r="FFE95" s="53"/>
      <c r="FFF95" s="53"/>
      <c r="FFG95" s="53"/>
      <c r="FFH95" s="53"/>
      <c r="FFI95" s="53"/>
      <c r="FFJ95" s="53"/>
      <c r="FFK95" s="53"/>
      <c r="FFL95" s="53"/>
      <c r="FFM95" s="53"/>
      <c r="FFN95" s="53"/>
      <c r="FFO95" s="53"/>
      <c r="FFP95" s="53"/>
      <c r="FFQ95" s="53"/>
      <c r="FFR95" s="53"/>
      <c r="FFS95" s="53"/>
      <c r="FFT95" s="53"/>
      <c r="FFU95" s="53"/>
      <c r="FFV95" s="53"/>
      <c r="FFW95" s="53"/>
      <c r="FFX95" s="53"/>
      <c r="FFY95" s="53"/>
      <c r="FFZ95" s="53"/>
      <c r="FGA95" s="53"/>
      <c r="FGB95" s="53"/>
      <c r="FGC95" s="53"/>
      <c r="FGD95" s="53"/>
      <c r="FGE95" s="53"/>
      <c r="FGF95" s="53"/>
      <c r="FGG95" s="53"/>
      <c r="FGH95" s="53"/>
      <c r="FGI95" s="53"/>
      <c r="FGJ95" s="53"/>
      <c r="FGK95" s="53"/>
      <c r="FGL95" s="53"/>
      <c r="FGM95" s="53"/>
      <c r="FGN95" s="53"/>
      <c r="FGO95" s="53"/>
      <c r="FGP95" s="53"/>
      <c r="FGQ95" s="53"/>
      <c r="FGR95" s="53"/>
      <c r="FGS95" s="53"/>
      <c r="FGT95" s="53"/>
      <c r="FGU95" s="53"/>
      <c r="FGV95" s="53"/>
      <c r="FGW95" s="53"/>
      <c r="FGX95" s="53"/>
      <c r="FGY95" s="53"/>
      <c r="FGZ95" s="53"/>
      <c r="FHA95" s="53"/>
      <c r="FHB95" s="53"/>
      <c r="FHC95" s="53"/>
      <c r="FHD95" s="53"/>
      <c r="FHE95" s="53"/>
      <c r="FHF95" s="53"/>
      <c r="FHG95" s="53"/>
      <c r="FHH95" s="53"/>
      <c r="FHI95" s="53"/>
      <c r="FHJ95" s="53"/>
      <c r="FHK95" s="53"/>
      <c r="FHL95" s="53"/>
      <c r="FHM95" s="53"/>
      <c r="FHN95" s="53"/>
      <c r="FHO95" s="53"/>
      <c r="FHP95" s="53"/>
      <c r="FHQ95" s="53"/>
      <c r="FHR95" s="53"/>
      <c r="FHS95" s="53"/>
      <c r="FHT95" s="53"/>
      <c r="FHU95" s="53"/>
      <c r="FHV95" s="53"/>
      <c r="FHW95" s="53"/>
      <c r="FHX95" s="53"/>
      <c r="FHY95" s="53"/>
      <c r="FHZ95" s="53"/>
      <c r="FIA95" s="53"/>
      <c r="FIB95" s="53"/>
      <c r="FIC95" s="53"/>
      <c r="FID95" s="53"/>
      <c r="FIE95" s="53"/>
      <c r="FIF95" s="53"/>
      <c r="FIG95" s="53"/>
      <c r="FIH95" s="53"/>
      <c r="FII95" s="53"/>
      <c r="FIJ95" s="53"/>
      <c r="FIK95" s="53"/>
      <c r="FIL95" s="53"/>
      <c r="FIM95" s="53"/>
      <c r="FIN95" s="53"/>
      <c r="FIO95" s="53"/>
      <c r="FIP95" s="53"/>
      <c r="FIQ95" s="53"/>
      <c r="FIR95" s="53"/>
      <c r="FIS95" s="53"/>
      <c r="FIT95" s="53"/>
      <c r="FIU95" s="53"/>
      <c r="FIV95" s="53"/>
      <c r="FIW95" s="53"/>
      <c r="FIX95" s="53"/>
      <c r="FIY95" s="53"/>
      <c r="FIZ95" s="53"/>
      <c r="FJA95" s="53"/>
      <c r="FJB95" s="53"/>
      <c r="FJC95" s="53"/>
      <c r="FJD95" s="53"/>
      <c r="FJE95" s="53"/>
      <c r="FJF95" s="53"/>
      <c r="FJG95" s="53"/>
      <c r="FJH95" s="53"/>
      <c r="FJI95" s="53"/>
      <c r="FJJ95" s="53"/>
      <c r="FJK95" s="53"/>
      <c r="FJL95" s="53"/>
      <c r="FJM95" s="53"/>
      <c r="FJN95" s="53"/>
      <c r="FJO95" s="53"/>
      <c r="FJP95" s="53"/>
      <c r="FJQ95" s="53"/>
      <c r="FJR95" s="53"/>
      <c r="FJS95" s="53"/>
      <c r="FJT95" s="53"/>
      <c r="FJU95" s="53"/>
      <c r="FJV95" s="53"/>
      <c r="FJW95" s="53"/>
      <c r="FJX95" s="53"/>
      <c r="FJY95" s="53"/>
      <c r="FJZ95" s="53"/>
      <c r="FKA95" s="53"/>
      <c r="FKB95" s="53"/>
      <c r="FKC95" s="53"/>
      <c r="FKD95" s="53"/>
      <c r="FKE95" s="53"/>
      <c r="FKF95" s="53"/>
      <c r="FKG95" s="53"/>
      <c r="FKH95" s="53"/>
      <c r="FKI95" s="53"/>
      <c r="FKJ95" s="53"/>
      <c r="FKK95" s="53"/>
      <c r="FKL95" s="53"/>
      <c r="FKM95" s="53"/>
      <c r="FKN95" s="53"/>
      <c r="FKO95" s="53"/>
      <c r="FKP95" s="53"/>
      <c r="FKQ95" s="53"/>
      <c r="FKR95" s="53"/>
      <c r="FKS95" s="53"/>
      <c r="FKT95" s="53"/>
      <c r="FKU95" s="53"/>
      <c r="FKV95" s="53"/>
      <c r="FKW95" s="53"/>
      <c r="FKX95" s="53"/>
      <c r="FKY95" s="53"/>
      <c r="FKZ95" s="53"/>
      <c r="FLA95" s="53"/>
      <c r="FLB95" s="53"/>
      <c r="FLC95" s="53"/>
      <c r="FLD95" s="53"/>
      <c r="FLE95" s="53"/>
      <c r="FLF95" s="53"/>
      <c r="FLG95" s="53"/>
      <c r="FLH95" s="53"/>
      <c r="FLI95" s="53"/>
      <c r="FLJ95" s="53"/>
      <c r="FLK95" s="53"/>
      <c r="FLL95" s="53"/>
      <c r="FLM95" s="53"/>
      <c r="FLN95" s="53"/>
      <c r="FLO95" s="53"/>
      <c r="FLP95" s="53"/>
      <c r="FLQ95" s="53"/>
      <c r="FLR95" s="53"/>
      <c r="FLS95" s="53"/>
      <c r="FLT95" s="53"/>
      <c r="FLU95" s="53"/>
      <c r="FLV95" s="53"/>
      <c r="FLW95" s="53"/>
      <c r="FLX95" s="53"/>
      <c r="FLY95" s="53"/>
      <c r="FLZ95" s="53"/>
      <c r="FMA95" s="53"/>
      <c r="FMB95" s="53"/>
      <c r="FMC95" s="53"/>
      <c r="FMD95" s="53"/>
      <c r="FME95" s="53"/>
      <c r="FMF95" s="53"/>
      <c r="FMG95" s="53"/>
      <c r="FMH95" s="53"/>
      <c r="FMI95" s="53"/>
      <c r="FMJ95" s="53"/>
      <c r="FMK95" s="53"/>
      <c r="FML95" s="53"/>
      <c r="FMM95" s="53"/>
      <c r="FMN95" s="53"/>
      <c r="FMO95" s="53"/>
      <c r="FMP95" s="53"/>
      <c r="FMQ95" s="53"/>
      <c r="FMR95" s="53"/>
      <c r="FMS95" s="53"/>
      <c r="FMT95" s="53"/>
      <c r="FMU95" s="53"/>
      <c r="FMV95" s="53"/>
      <c r="FMW95" s="53"/>
      <c r="FMX95" s="53"/>
      <c r="FMY95" s="53"/>
      <c r="FMZ95" s="53"/>
      <c r="FNA95" s="53"/>
      <c r="FNB95" s="53"/>
      <c r="FNC95" s="53"/>
      <c r="FND95" s="53"/>
      <c r="FNE95" s="53"/>
      <c r="FNF95" s="53"/>
      <c r="FNG95" s="53"/>
      <c r="FNH95" s="53"/>
      <c r="FNI95" s="53"/>
      <c r="FNJ95" s="53"/>
      <c r="FNK95" s="53"/>
      <c r="FNL95" s="53"/>
      <c r="FNM95" s="53"/>
      <c r="FNN95" s="53"/>
      <c r="FNO95" s="53"/>
      <c r="FNP95" s="53"/>
      <c r="FNQ95" s="53"/>
      <c r="FNR95" s="53"/>
      <c r="FNS95" s="53"/>
      <c r="FNT95" s="53"/>
      <c r="FNU95" s="53"/>
      <c r="FNV95" s="53"/>
      <c r="FNW95" s="53"/>
      <c r="FNX95" s="53"/>
      <c r="FNY95" s="53"/>
      <c r="FNZ95" s="53"/>
      <c r="FOA95" s="53"/>
      <c r="FOB95" s="53"/>
      <c r="FOC95" s="53"/>
      <c r="FOD95" s="53"/>
      <c r="FOE95" s="53"/>
      <c r="FOF95" s="53"/>
      <c r="FOG95" s="53"/>
      <c r="FOH95" s="53"/>
      <c r="FOI95" s="53"/>
      <c r="FOJ95" s="53"/>
      <c r="FOK95" s="53"/>
      <c r="FOL95" s="53"/>
      <c r="FOM95" s="53"/>
      <c r="FON95" s="53"/>
      <c r="FOO95" s="53"/>
      <c r="FOP95" s="53"/>
      <c r="FOQ95" s="53"/>
      <c r="FOR95" s="53"/>
      <c r="FOS95" s="53"/>
      <c r="FOT95" s="53"/>
      <c r="FOU95" s="53"/>
      <c r="FOV95" s="53"/>
      <c r="FOW95" s="53"/>
      <c r="FOX95" s="53"/>
      <c r="FOY95" s="53"/>
      <c r="FOZ95" s="53"/>
      <c r="FPA95" s="53"/>
      <c r="FPB95" s="53"/>
      <c r="FPC95" s="53"/>
      <c r="FPD95" s="53"/>
      <c r="FPE95" s="53"/>
      <c r="FPF95" s="53"/>
      <c r="FPG95" s="53"/>
      <c r="FPH95" s="53"/>
      <c r="FPI95" s="53"/>
      <c r="FPJ95" s="53"/>
      <c r="FPK95" s="53"/>
      <c r="FPL95" s="53"/>
      <c r="FPM95" s="53"/>
      <c r="FPN95" s="53"/>
      <c r="FPO95" s="53"/>
      <c r="FPP95" s="53"/>
      <c r="FPQ95" s="53"/>
      <c r="FPR95" s="53"/>
      <c r="FPS95" s="53"/>
      <c r="FPT95" s="53"/>
      <c r="FPU95" s="53"/>
      <c r="FPV95" s="53"/>
      <c r="FPW95" s="53"/>
      <c r="FPX95" s="53"/>
      <c r="FPY95" s="53"/>
      <c r="FPZ95" s="53"/>
      <c r="FQA95" s="53"/>
      <c r="FQB95" s="53"/>
      <c r="FQC95" s="53"/>
      <c r="FQD95" s="53"/>
      <c r="FQE95" s="53"/>
      <c r="FQF95" s="53"/>
      <c r="FQG95" s="53"/>
      <c r="FQH95" s="53"/>
      <c r="FQI95" s="53"/>
      <c r="FQJ95" s="53"/>
      <c r="FQK95" s="53"/>
      <c r="FQL95" s="53"/>
      <c r="FQM95" s="53"/>
      <c r="FQN95" s="53"/>
      <c r="FQO95" s="53"/>
      <c r="FQP95" s="53"/>
      <c r="FQQ95" s="53"/>
      <c r="FQR95" s="53"/>
      <c r="FQS95" s="53"/>
      <c r="FQT95" s="53"/>
      <c r="FQU95" s="53"/>
      <c r="FQV95" s="53"/>
      <c r="FQW95" s="53"/>
      <c r="FQX95" s="53"/>
      <c r="FQY95" s="53"/>
      <c r="FQZ95" s="53"/>
      <c r="FRA95" s="53"/>
      <c r="FRB95" s="53"/>
      <c r="FRC95" s="53"/>
      <c r="FRD95" s="53"/>
      <c r="FRE95" s="53"/>
      <c r="FRF95" s="53"/>
      <c r="FRG95" s="53"/>
      <c r="FRH95" s="53"/>
      <c r="FRI95" s="53"/>
      <c r="FRJ95" s="53"/>
      <c r="FRK95" s="53"/>
      <c r="FRL95" s="53"/>
      <c r="FRM95" s="53"/>
      <c r="FRN95" s="53"/>
      <c r="FRO95" s="53"/>
      <c r="FRP95" s="53"/>
      <c r="FRQ95" s="53"/>
      <c r="FRR95" s="53"/>
      <c r="FRS95" s="53"/>
      <c r="FRT95" s="53"/>
      <c r="FRU95" s="53"/>
      <c r="FRV95" s="53"/>
      <c r="FRW95" s="53"/>
      <c r="FRX95" s="53"/>
      <c r="FRY95" s="53"/>
      <c r="FRZ95" s="53"/>
      <c r="FSA95" s="53"/>
      <c r="FSB95" s="53"/>
      <c r="FSC95" s="53"/>
      <c r="FSD95" s="53"/>
      <c r="FSE95" s="53"/>
      <c r="FSF95" s="53"/>
      <c r="FSG95" s="53"/>
      <c r="FSH95" s="53"/>
      <c r="FSI95" s="53"/>
      <c r="FSJ95" s="53"/>
      <c r="FSK95" s="53"/>
      <c r="FSL95" s="53"/>
      <c r="FSM95" s="53"/>
      <c r="FSN95" s="53"/>
      <c r="FSO95" s="53"/>
      <c r="FSP95" s="53"/>
      <c r="FSQ95" s="53"/>
      <c r="FSR95" s="53"/>
      <c r="FSS95" s="53"/>
      <c r="FST95" s="53"/>
      <c r="FSU95" s="53"/>
      <c r="FSV95" s="53"/>
      <c r="FSW95" s="53"/>
      <c r="FSX95" s="53"/>
      <c r="FSY95" s="53"/>
      <c r="FSZ95" s="53"/>
      <c r="FTA95" s="53"/>
      <c r="FTB95" s="53"/>
      <c r="FTC95" s="53"/>
      <c r="FTD95" s="53"/>
      <c r="FTE95" s="53"/>
      <c r="FTF95" s="53"/>
      <c r="FTG95" s="53"/>
      <c r="FTH95" s="53"/>
      <c r="FTI95" s="53"/>
      <c r="FTJ95" s="53"/>
      <c r="FTK95" s="53"/>
      <c r="FTL95" s="53"/>
      <c r="FTM95" s="53"/>
      <c r="FTN95" s="53"/>
      <c r="FTO95" s="53"/>
      <c r="FTP95" s="53"/>
      <c r="FTQ95" s="53"/>
      <c r="FTR95" s="53"/>
      <c r="FTS95" s="53"/>
      <c r="FTT95" s="53"/>
      <c r="FTU95" s="53"/>
      <c r="FTV95" s="53"/>
      <c r="FTW95" s="53"/>
      <c r="FTX95" s="53"/>
      <c r="FTY95" s="53"/>
      <c r="FTZ95" s="53"/>
      <c r="FUA95" s="53"/>
      <c r="FUB95" s="53"/>
      <c r="FUC95" s="53"/>
      <c r="FUD95" s="53"/>
      <c r="FUE95" s="53"/>
      <c r="FUF95" s="53"/>
      <c r="FUG95" s="53"/>
      <c r="FUH95" s="53"/>
      <c r="FUI95" s="53"/>
      <c r="FUJ95" s="53"/>
      <c r="FUK95" s="53"/>
      <c r="FUL95" s="53"/>
      <c r="FUM95" s="53"/>
      <c r="FUN95" s="53"/>
      <c r="FUO95" s="53"/>
      <c r="FUP95" s="53"/>
      <c r="FUQ95" s="53"/>
      <c r="FUR95" s="53"/>
      <c r="FUS95" s="53"/>
      <c r="FUT95" s="53"/>
      <c r="FUU95" s="53"/>
      <c r="FUV95" s="53"/>
      <c r="FUW95" s="53"/>
      <c r="FUX95" s="53"/>
      <c r="FUY95" s="53"/>
      <c r="FUZ95" s="53"/>
      <c r="FVA95" s="53"/>
      <c r="FVB95" s="53"/>
      <c r="FVC95" s="53"/>
      <c r="FVD95" s="53"/>
      <c r="FVE95" s="53"/>
      <c r="FVF95" s="53"/>
      <c r="FVG95" s="53"/>
      <c r="FVH95" s="53"/>
      <c r="FVI95" s="53"/>
      <c r="FVJ95" s="53"/>
      <c r="FVK95" s="53"/>
      <c r="FVL95" s="53"/>
      <c r="FVM95" s="53"/>
      <c r="FVN95" s="53"/>
      <c r="FVO95" s="53"/>
      <c r="FVP95" s="53"/>
      <c r="FVQ95" s="53"/>
      <c r="FVR95" s="53"/>
      <c r="FVS95" s="53"/>
      <c r="FVT95" s="53"/>
      <c r="FVU95" s="53"/>
      <c r="FVV95" s="53"/>
      <c r="FVW95" s="53"/>
      <c r="FVX95" s="53"/>
      <c r="FVY95" s="53"/>
      <c r="FVZ95" s="53"/>
      <c r="FWA95" s="53"/>
      <c r="FWB95" s="53"/>
      <c r="FWC95" s="53"/>
      <c r="FWD95" s="53"/>
      <c r="FWE95" s="53"/>
      <c r="FWF95" s="53"/>
      <c r="FWG95" s="53"/>
      <c r="FWH95" s="53"/>
      <c r="FWI95" s="53"/>
      <c r="FWJ95" s="53"/>
      <c r="FWK95" s="53"/>
      <c r="FWL95" s="53"/>
      <c r="FWM95" s="53"/>
      <c r="FWN95" s="53"/>
      <c r="FWO95" s="53"/>
      <c r="FWP95" s="53"/>
      <c r="FWQ95" s="53"/>
      <c r="FWR95" s="53"/>
      <c r="FWS95" s="53"/>
      <c r="FWT95" s="53"/>
      <c r="FWU95" s="53"/>
      <c r="FWV95" s="53"/>
      <c r="FWW95" s="53"/>
      <c r="FWX95" s="53"/>
      <c r="FWY95" s="53"/>
      <c r="FWZ95" s="53"/>
      <c r="FXA95" s="53"/>
      <c r="FXB95" s="53"/>
      <c r="FXC95" s="53"/>
      <c r="FXD95" s="53"/>
      <c r="FXE95" s="53"/>
      <c r="FXF95" s="53"/>
      <c r="FXG95" s="53"/>
      <c r="FXH95" s="53"/>
      <c r="FXI95" s="53"/>
      <c r="FXJ95" s="53"/>
      <c r="FXK95" s="53"/>
      <c r="FXL95" s="53"/>
      <c r="FXM95" s="53"/>
      <c r="FXN95" s="53"/>
      <c r="FXO95" s="53"/>
      <c r="FXP95" s="53"/>
      <c r="FXQ95" s="53"/>
      <c r="FXR95" s="53"/>
      <c r="FXS95" s="53"/>
      <c r="FXT95" s="53"/>
      <c r="FXU95" s="53"/>
      <c r="FXV95" s="53"/>
      <c r="FXW95" s="53"/>
      <c r="FXX95" s="53"/>
      <c r="FXY95" s="53"/>
      <c r="FXZ95" s="53"/>
      <c r="FYA95" s="53"/>
      <c r="FYB95" s="53"/>
      <c r="FYC95" s="53"/>
      <c r="FYD95" s="53"/>
      <c r="FYE95" s="53"/>
      <c r="FYF95" s="53"/>
      <c r="FYG95" s="53"/>
      <c r="FYH95" s="53"/>
      <c r="FYI95" s="53"/>
      <c r="FYJ95" s="53"/>
      <c r="FYK95" s="53"/>
      <c r="FYL95" s="53"/>
      <c r="FYM95" s="53"/>
      <c r="FYN95" s="53"/>
      <c r="FYO95" s="53"/>
      <c r="FYP95" s="53"/>
      <c r="FYQ95" s="53"/>
      <c r="FYR95" s="53"/>
      <c r="FYS95" s="53"/>
      <c r="FYT95" s="53"/>
      <c r="FYU95" s="53"/>
      <c r="FYV95" s="53"/>
      <c r="FYW95" s="53"/>
      <c r="FYX95" s="53"/>
      <c r="FYY95" s="53"/>
      <c r="FYZ95" s="53"/>
      <c r="FZA95" s="53"/>
      <c r="FZB95" s="53"/>
      <c r="FZC95" s="53"/>
      <c r="FZD95" s="53"/>
      <c r="FZE95" s="53"/>
      <c r="FZF95" s="53"/>
      <c r="FZG95" s="53"/>
      <c r="FZH95" s="53"/>
      <c r="FZI95" s="53"/>
      <c r="FZJ95" s="53"/>
      <c r="FZK95" s="53"/>
      <c r="FZL95" s="53"/>
      <c r="FZM95" s="53"/>
      <c r="FZN95" s="53"/>
      <c r="FZO95" s="53"/>
      <c r="FZP95" s="53"/>
      <c r="FZQ95" s="53"/>
      <c r="FZR95" s="53"/>
      <c r="FZS95" s="53"/>
      <c r="FZT95" s="53"/>
      <c r="FZU95" s="53"/>
      <c r="FZV95" s="53"/>
      <c r="FZW95" s="53"/>
      <c r="FZX95" s="53"/>
      <c r="FZY95" s="53"/>
      <c r="FZZ95" s="53"/>
      <c r="GAA95" s="53"/>
      <c r="GAB95" s="53"/>
      <c r="GAC95" s="53"/>
      <c r="GAD95" s="53"/>
      <c r="GAE95" s="53"/>
      <c r="GAF95" s="53"/>
      <c r="GAG95" s="53"/>
      <c r="GAH95" s="53"/>
      <c r="GAI95" s="53"/>
      <c r="GAJ95" s="53"/>
      <c r="GAK95" s="53"/>
      <c r="GAL95" s="53"/>
      <c r="GAM95" s="53"/>
      <c r="GAN95" s="53"/>
      <c r="GAO95" s="53"/>
      <c r="GAP95" s="53"/>
      <c r="GAQ95" s="53"/>
      <c r="GAR95" s="53"/>
      <c r="GAS95" s="53"/>
      <c r="GAT95" s="53"/>
      <c r="GAU95" s="53"/>
      <c r="GAV95" s="53"/>
      <c r="GAW95" s="53"/>
      <c r="GAX95" s="53"/>
      <c r="GAY95" s="53"/>
      <c r="GAZ95" s="53"/>
      <c r="GBA95" s="53"/>
      <c r="GBB95" s="53"/>
      <c r="GBC95" s="53"/>
      <c r="GBD95" s="53"/>
      <c r="GBE95" s="53"/>
      <c r="GBF95" s="53"/>
      <c r="GBG95" s="53"/>
      <c r="GBH95" s="53"/>
      <c r="GBI95" s="53"/>
      <c r="GBJ95" s="53"/>
      <c r="GBK95" s="53"/>
      <c r="GBL95" s="53"/>
      <c r="GBM95" s="53"/>
      <c r="GBN95" s="53"/>
      <c r="GBO95" s="53"/>
      <c r="GBP95" s="53"/>
      <c r="GBQ95" s="53"/>
      <c r="GBR95" s="53"/>
      <c r="GBS95" s="53"/>
      <c r="GBT95" s="53"/>
      <c r="GBU95" s="53"/>
      <c r="GBV95" s="53"/>
      <c r="GBW95" s="53"/>
      <c r="GBX95" s="53"/>
      <c r="GBY95" s="53"/>
      <c r="GBZ95" s="53"/>
      <c r="GCA95" s="53"/>
      <c r="GCB95" s="53"/>
      <c r="GCC95" s="53"/>
      <c r="GCD95" s="53"/>
      <c r="GCE95" s="53"/>
      <c r="GCF95" s="53"/>
      <c r="GCG95" s="53"/>
      <c r="GCH95" s="53"/>
      <c r="GCI95" s="53"/>
      <c r="GCJ95" s="53"/>
      <c r="GCK95" s="53"/>
      <c r="GCL95" s="53"/>
      <c r="GCM95" s="53"/>
      <c r="GCN95" s="53"/>
      <c r="GCO95" s="53"/>
      <c r="GCP95" s="53"/>
      <c r="GCQ95" s="53"/>
      <c r="GCR95" s="53"/>
      <c r="GCS95" s="53"/>
      <c r="GCT95" s="53"/>
      <c r="GCU95" s="53"/>
      <c r="GCV95" s="53"/>
      <c r="GCW95" s="53"/>
      <c r="GCX95" s="53"/>
      <c r="GCY95" s="53"/>
      <c r="GCZ95" s="53"/>
      <c r="GDA95" s="53"/>
      <c r="GDB95" s="53"/>
      <c r="GDC95" s="53"/>
      <c r="GDD95" s="53"/>
      <c r="GDE95" s="53"/>
      <c r="GDF95" s="53"/>
      <c r="GDG95" s="53"/>
      <c r="GDH95" s="53"/>
      <c r="GDI95" s="53"/>
      <c r="GDJ95" s="53"/>
      <c r="GDK95" s="53"/>
      <c r="GDL95" s="53"/>
      <c r="GDM95" s="53"/>
      <c r="GDN95" s="53"/>
      <c r="GDO95" s="53"/>
      <c r="GDP95" s="53"/>
      <c r="GDQ95" s="53"/>
      <c r="GDR95" s="53"/>
      <c r="GDS95" s="53"/>
      <c r="GDT95" s="53"/>
      <c r="GDU95" s="53"/>
      <c r="GDV95" s="53"/>
      <c r="GDW95" s="53"/>
      <c r="GDX95" s="53"/>
      <c r="GDY95" s="53"/>
      <c r="GDZ95" s="53"/>
      <c r="GEA95" s="53"/>
      <c r="GEB95" s="53"/>
      <c r="GEC95" s="53"/>
      <c r="GED95" s="53"/>
      <c r="GEE95" s="53"/>
      <c r="GEF95" s="53"/>
      <c r="GEG95" s="53"/>
      <c r="GEH95" s="53"/>
      <c r="GEI95" s="53"/>
      <c r="GEJ95" s="53"/>
      <c r="GEK95" s="53"/>
      <c r="GEL95" s="53"/>
      <c r="GEM95" s="53"/>
      <c r="GEN95" s="53"/>
      <c r="GEO95" s="53"/>
      <c r="GEP95" s="53"/>
      <c r="GEQ95" s="53"/>
      <c r="GER95" s="53"/>
      <c r="GES95" s="53"/>
      <c r="GET95" s="53"/>
      <c r="GEU95" s="53"/>
      <c r="GEV95" s="53"/>
      <c r="GEW95" s="53"/>
      <c r="GEX95" s="53"/>
      <c r="GEY95" s="53"/>
      <c r="GEZ95" s="53"/>
      <c r="GFA95" s="53"/>
      <c r="GFB95" s="53"/>
      <c r="GFC95" s="53"/>
      <c r="GFD95" s="53"/>
      <c r="GFE95" s="53"/>
      <c r="GFF95" s="53"/>
      <c r="GFG95" s="53"/>
      <c r="GFH95" s="53"/>
      <c r="GFI95" s="53"/>
      <c r="GFJ95" s="53"/>
      <c r="GFK95" s="53"/>
      <c r="GFL95" s="53"/>
      <c r="GFM95" s="53"/>
      <c r="GFN95" s="53"/>
      <c r="GFO95" s="53"/>
      <c r="GFP95" s="53"/>
      <c r="GFQ95" s="53"/>
      <c r="GFR95" s="53"/>
      <c r="GFS95" s="53"/>
      <c r="GFT95" s="53"/>
      <c r="GFU95" s="53"/>
      <c r="GFV95" s="53"/>
      <c r="GFW95" s="53"/>
      <c r="GFX95" s="53"/>
      <c r="GFY95" s="53"/>
      <c r="GFZ95" s="53"/>
      <c r="GGA95" s="53"/>
      <c r="GGB95" s="53"/>
      <c r="GGC95" s="53"/>
      <c r="GGD95" s="53"/>
      <c r="GGE95" s="53"/>
      <c r="GGF95" s="53"/>
      <c r="GGG95" s="53"/>
      <c r="GGH95" s="53"/>
      <c r="GGI95" s="53"/>
      <c r="GGJ95" s="53"/>
      <c r="GGK95" s="53"/>
      <c r="GGL95" s="53"/>
      <c r="GGM95" s="53"/>
      <c r="GGN95" s="53"/>
      <c r="GGO95" s="53"/>
      <c r="GGP95" s="53"/>
      <c r="GGQ95" s="53"/>
      <c r="GGR95" s="53"/>
      <c r="GGS95" s="53"/>
      <c r="GGT95" s="53"/>
      <c r="GGU95" s="53"/>
      <c r="GGV95" s="53"/>
      <c r="GGW95" s="53"/>
      <c r="GGX95" s="53"/>
      <c r="GGY95" s="53"/>
      <c r="GGZ95" s="53"/>
      <c r="GHA95" s="53"/>
      <c r="GHB95" s="53"/>
      <c r="GHC95" s="53"/>
      <c r="GHD95" s="53"/>
      <c r="GHE95" s="53"/>
      <c r="GHF95" s="53"/>
      <c r="GHG95" s="53"/>
      <c r="GHH95" s="53"/>
      <c r="GHI95" s="53"/>
      <c r="GHJ95" s="53"/>
      <c r="GHK95" s="53"/>
      <c r="GHL95" s="53"/>
      <c r="GHM95" s="53"/>
      <c r="GHN95" s="53"/>
      <c r="GHO95" s="53"/>
      <c r="GHP95" s="53"/>
      <c r="GHQ95" s="53"/>
      <c r="GHR95" s="53"/>
      <c r="GHS95" s="53"/>
      <c r="GHT95" s="53"/>
      <c r="GHU95" s="53"/>
      <c r="GHV95" s="53"/>
      <c r="GHW95" s="53"/>
      <c r="GHX95" s="53"/>
      <c r="GHY95" s="53"/>
      <c r="GHZ95" s="53"/>
      <c r="GIA95" s="53"/>
      <c r="GIB95" s="53"/>
      <c r="GIC95" s="53"/>
      <c r="GID95" s="53"/>
      <c r="GIE95" s="53"/>
      <c r="GIF95" s="53"/>
      <c r="GIG95" s="53"/>
      <c r="GIH95" s="53"/>
      <c r="GII95" s="53"/>
      <c r="GIJ95" s="53"/>
      <c r="GIK95" s="53"/>
      <c r="GIL95" s="53"/>
      <c r="GIM95" s="53"/>
      <c r="GIN95" s="53"/>
      <c r="GIO95" s="53"/>
      <c r="GIP95" s="53"/>
      <c r="GIQ95" s="53"/>
      <c r="GIR95" s="53"/>
      <c r="GIS95" s="53"/>
      <c r="GIT95" s="53"/>
      <c r="GIU95" s="53"/>
      <c r="GIV95" s="53"/>
      <c r="GIW95" s="53"/>
      <c r="GIX95" s="53"/>
      <c r="GIY95" s="53"/>
      <c r="GIZ95" s="53"/>
      <c r="GJA95" s="53"/>
      <c r="GJB95" s="53"/>
      <c r="GJC95" s="53"/>
      <c r="GJD95" s="53"/>
      <c r="GJE95" s="53"/>
      <c r="GJF95" s="53"/>
      <c r="GJG95" s="53"/>
      <c r="GJH95" s="53"/>
      <c r="GJI95" s="53"/>
      <c r="GJJ95" s="53"/>
      <c r="GJK95" s="53"/>
      <c r="GJL95" s="53"/>
      <c r="GJM95" s="53"/>
      <c r="GJN95" s="53"/>
      <c r="GJO95" s="53"/>
      <c r="GJP95" s="53"/>
      <c r="GJQ95" s="53"/>
      <c r="GJR95" s="53"/>
      <c r="GJS95" s="53"/>
      <c r="GJT95" s="53"/>
      <c r="GJU95" s="53"/>
      <c r="GJV95" s="53"/>
      <c r="GJW95" s="53"/>
      <c r="GJX95" s="53"/>
      <c r="GJY95" s="53"/>
      <c r="GJZ95" s="53"/>
      <c r="GKA95" s="53"/>
      <c r="GKB95" s="53"/>
      <c r="GKC95" s="53"/>
      <c r="GKD95" s="53"/>
      <c r="GKE95" s="53"/>
      <c r="GKF95" s="53"/>
      <c r="GKG95" s="53"/>
      <c r="GKH95" s="53"/>
      <c r="GKI95" s="53"/>
      <c r="GKJ95" s="53"/>
      <c r="GKK95" s="53"/>
      <c r="GKL95" s="53"/>
      <c r="GKM95" s="53"/>
      <c r="GKN95" s="53"/>
      <c r="GKO95" s="53"/>
      <c r="GKP95" s="53"/>
      <c r="GKQ95" s="53"/>
      <c r="GKR95" s="53"/>
      <c r="GKS95" s="53"/>
      <c r="GKT95" s="53"/>
      <c r="GKU95" s="53"/>
      <c r="GKV95" s="53"/>
      <c r="GKW95" s="53"/>
      <c r="GKX95" s="53"/>
      <c r="GKY95" s="53"/>
      <c r="GKZ95" s="53"/>
      <c r="GLA95" s="53"/>
      <c r="GLB95" s="53"/>
      <c r="GLC95" s="53"/>
      <c r="GLD95" s="53"/>
      <c r="GLE95" s="53"/>
      <c r="GLF95" s="53"/>
      <c r="GLG95" s="53"/>
      <c r="GLH95" s="53"/>
      <c r="GLI95" s="53"/>
      <c r="GLJ95" s="53"/>
      <c r="GLK95" s="53"/>
      <c r="GLL95" s="53"/>
      <c r="GLM95" s="53"/>
      <c r="GLN95" s="53"/>
      <c r="GLO95" s="53"/>
      <c r="GLP95" s="53"/>
      <c r="GLQ95" s="53"/>
      <c r="GLR95" s="53"/>
      <c r="GLS95" s="53"/>
      <c r="GLT95" s="53"/>
      <c r="GLU95" s="53"/>
      <c r="GLV95" s="53"/>
      <c r="GLW95" s="53"/>
      <c r="GLX95" s="53"/>
      <c r="GLY95" s="53"/>
      <c r="GLZ95" s="53"/>
      <c r="GMA95" s="53"/>
      <c r="GMB95" s="53"/>
      <c r="GMC95" s="53"/>
      <c r="GMD95" s="53"/>
      <c r="GME95" s="53"/>
      <c r="GMF95" s="53"/>
      <c r="GMG95" s="53"/>
      <c r="GMH95" s="53"/>
      <c r="GMI95" s="53"/>
      <c r="GMJ95" s="53"/>
      <c r="GMK95" s="53"/>
      <c r="GML95" s="53"/>
      <c r="GMM95" s="53"/>
      <c r="GMN95" s="53"/>
      <c r="GMO95" s="53"/>
      <c r="GMP95" s="53"/>
      <c r="GMQ95" s="53"/>
      <c r="GMR95" s="53"/>
      <c r="GMS95" s="53"/>
      <c r="GMT95" s="53"/>
      <c r="GMU95" s="53"/>
      <c r="GMV95" s="53"/>
      <c r="GMW95" s="53"/>
      <c r="GMX95" s="53"/>
      <c r="GMY95" s="53"/>
      <c r="GMZ95" s="53"/>
      <c r="GNA95" s="53"/>
      <c r="GNB95" s="53"/>
      <c r="GNC95" s="53"/>
      <c r="GND95" s="53"/>
      <c r="GNE95" s="53"/>
      <c r="GNF95" s="53"/>
      <c r="GNG95" s="53"/>
      <c r="GNH95" s="53"/>
      <c r="GNI95" s="53"/>
      <c r="GNJ95" s="53"/>
      <c r="GNK95" s="53"/>
      <c r="GNL95" s="53"/>
      <c r="GNM95" s="53"/>
      <c r="GNN95" s="53"/>
      <c r="GNO95" s="53"/>
      <c r="GNP95" s="53"/>
      <c r="GNQ95" s="53"/>
      <c r="GNR95" s="53"/>
      <c r="GNS95" s="53"/>
      <c r="GNT95" s="53"/>
      <c r="GNU95" s="53"/>
      <c r="GNV95" s="53"/>
      <c r="GNW95" s="53"/>
      <c r="GNX95" s="53"/>
      <c r="GNY95" s="53"/>
      <c r="GNZ95" s="53"/>
      <c r="GOA95" s="53"/>
      <c r="GOB95" s="53"/>
      <c r="GOC95" s="53"/>
      <c r="GOD95" s="53"/>
      <c r="GOE95" s="53"/>
      <c r="GOF95" s="53"/>
      <c r="GOG95" s="53"/>
      <c r="GOH95" s="53"/>
      <c r="GOI95" s="53"/>
      <c r="GOJ95" s="53"/>
      <c r="GOK95" s="53"/>
      <c r="GOL95" s="53"/>
      <c r="GOM95" s="53"/>
      <c r="GON95" s="53"/>
      <c r="GOO95" s="53"/>
      <c r="GOP95" s="53"/>
      <c r="GOQ95" s="53"/>
      <c r="GOR95" s="53"/>
      <c r="GOS95" s="53"/>
      <c r="GOT95" s="53"/>
      <c r="GOU95" s="53"/>
      <c r="GOV95" s="53"/>
      <c r="GOW95" s="53"/>
      <c r="GOX95" s="53"/>
      <c r="GOY95" s="53"/>
      <c r="GOZ95" s="53"/>
      <c r="GPA95" s="53"/>
      <c r="GPB95" s="53"/>
      <c r="GPC95" s="53"/>
      <c r="GPD95" s="53"/>
      <c r="GPE95" s="53"/>
      <c r="GPF95" s="53"/>
      <c r="GPG95" s="53"/>
      <c r="GPH95" s="53"/>
      <c r="GPI95" s="53"/>
      <c r="GPJ95" s="53"/>
      <c r="GPK95" s="53"/>
      <c r="GPL95" s="53"/>
      <c r="GPM95" s="53"/>
      <c r="GPN95" s="53"/>
      <c r="GPO95" s="53"/>
      <c r="GPP95" s="53"/>
      <c r="GPQ95" s="53"/>
      <c r="GPR95" s="53"/>
      <c r="GPS95" s="53"/>
      <c r="GPT95" s="53"/>
      <c r="GPU95" s="53"/>
      <c r="GPV95" s="53"/>
      <c r="GPW95" s="53"/>
      <c r="GPX95" s="53"/>
      <c r="GPY95" s="53"/>
      <c r="GPZ95" s="53"/>
      <c r="GQA95" s="53"/>
      <c r="GQB95" s="53"/>
      <c r="GQC95" s="53"/>
      <c r="GQD95" s="53"/>
      <c r="GQE95" s="53"/>
      <c r="GQF95" s="53"/>
      <c r="GQG95" s="53"/>
      <c r="GQH95" s="53"/>
      <c r="GQI95" s="53"/>
      <c r="GQJ95" s="53"/>
      <c r="GQK95" s="53"/>
      <c r="GQL95" s="53"/>
      <c r="GQM95" s="53"/>
      <c r="GQN95" s="53"/>
      <c r="GQO95" s="53"/>
      <c r="GQP95" s="53"/>
      <c r="GQQ95" s="53"/>
      <c r="GQR95" s="53"/>
      <c r="GQS95" s="53"/>
      <c r="GQT95" s="53"/>
      <c r="GQU95" s="53"/>
      <c r="GQV95" s="53"/>
      <c r="GQW95" s="53"/>
      <c r="GQX95" s="53"/>
      <c r="GQY95" s="53"/>
      <c r="GQZ95" s="53"/>
      <c r="GRA95" s="53"/>
      <c r="GRB95" s="53"/>
      <c r="GRC95" s="53"/>
      <c r="GRD95" s="53"/>
      <c r="GRE95" s="53"/>
      <c r="GRF95" s="53"/>
      <c r="GRG95" s="53"/>
      <c r="GRH95" s="53"/>
      <c r="GRI95" s="53"/>
      <c r="GRJ95" s="53"/>
      <c r="GRK95" s="53"/>
      <c r="GRL95" s="53"/>
      <c r="GRM95" s="53"/>
      <c r="GRN95" s="53"/>
      <c r="GRO95" s="53"/>
      <c r="GRP95" s="53"/>
      <c r="GRQ95" s="53"/>
      <c r="GRR95" s="53"/>
      <c r="GRS95" s="53"/>
      <c r="GRT95" s="53"/>
      <c r="GRU95" s="53"/>
      <c r="GRV95" s="53"/>
      <c r="GRW95" s="53"/>
      <c r="GRX95" s="53"/>
      <c r="GRY95" s="53"/>
      <c r="GRZ95" s="53"/>
      <c r="GSA95" s="53"/>
      <c r="GSB95" s="53"/>
      <c r="GSC95" s="53"/>
      <c r="GSD95" s="53"/>
      <c r="GSE95" s="53"/>
      <c r="GSF95" s="53"/>
      <c r="GSG95" s="53"/>
      <c r="GSH95" s="53"/>
      <c r="GSI95" s="53"/>
      <c r="GSJ95" s="53"/>
      <c r="GSK95" s="53"/>
      <c r="GSL95" s="53"/>
      <c r="GSM95" s="53"/>
      <c r="GSN95" s="53"/>
      <c r="GSO95" s="53"/>
      <c r="GSP95" s="53"/>
      <c r="GSQ95" s="53"/>
      <c r="GSR95" s="53"/>
      <c r="GSS95" s="53"/>
      <c r="GST95" s="53"/>
      <c r="GSU95" s="53"/>
      <c r="GSV95" s="53"/>
      <c r="GSW95" s="53"/>
      <c r="GSX95" s="53"/>
      <c r="GSY95" s="53"/>
      <c r="GSZ95" s="53"/>
      <c r="GTA95" s="53"/>
      <c r="GTB95" s="53"/>
      <c r="GTC95" s="53"/>
      <c r="GTD95" s="53"/>
      <c r="GTE95" s="53"/>
      <c r="GTF95" s="53"/>
      <c r="GTG95" s="53"/>
      <c r="GTH95" s="53"/>
      <c r="GTI95" s="53"/>
      <c r="GTJ95" s="53"/>
      <c r="GTK95" s="53"/>
      <c r="GTL95" s="53"/>
      <c r="GTM95" s="53"/>
      <c r="GTN95" s="53"/>
      <c r="GTO95" s="53"/>
      <c r="GTP95" s="53"/>
      <c r="GTQ95" s="53"/>
      <c r="GTR95" s="53"/>
      <c r="GTS95" s="53"/>
      <c r="GTT95" s="53"/>
      <c r="GTU95" s="53"/>
      <c r="GTV95" s="53"/>
      <c r="GTW95" s="53"/>
      <c r="GTX95" s="53"/>
      <c r="GTY95" s="53"/>
      <c r="GTZ95" s="53"/>
      <c r="GUA95" s="53"/>
      <c r="GUB95" s="53"/>
      <c r="GUC95" s="53"/>
      <c r="GUD95" s="53"/>
      <c r="GUE95" s="53"/>
      <c r="GUF95" s="53"/>
      <c r="GUG95" s="53"/>
      <c r="GUH95" s="53"/>
      <c r="GUI95" s="53"/>
      <c r="GUJ95" s="53"/>
      <c r="GUK95" s="53"/>
      <c r="GUL95" s="53"/>
      <c r="GUM95" s="53"/>
      <c r="GUN95" s="53"/>
      <c r="GUO95" s="53"/>
      <c r="GUP95" s="53"/>
      <c r="GUQ95" s="53"/>
      <c r="GUR95" s="53"/>
      <c r="GUS95" s="53"/>
      <c r="GUT95" s="53"/>
      <c r="GUU95" s="53"/>
      <c r="GUV95" s="53"/>
      <c r="GUW95" s="53"/>
      <c r="GUX95" s="53"/>
      <c r="GUY95" s="53"/>
      <c r="GUZ95" s="53"/>
      <c r="GVA95" s="53"/>
      <c r="GVB95" s="53"/>
      <c r="GVC95" s="53"/>
      <c r="GVD95" s="53"/>
      <c r="GVE95" s="53"/>
      <c r="GVF95" s="53"/>
      <c r="GVG95" s="53"/>
      <c r="GVH95" s="53"/>
      <c r="GVI95" s="53"/>
      <c r="GVJ95" s="53"/>
      <c r="GVK95" s="53"/>
      <c r="GVL95" s="53"/>
      <c r="GVM95" s="53"/>
      <c r="GVN95" s="53"/>
      <c r="GVO95" s="53"/>
      <c r="GVP95" s="53"/>
      <c r="GVQ95" s="53"/>
      <c r="GVR95" s="53"/>
      <c r="GVS95" s="53"/>
      <c r="GVT95" s="53"/>
      <c r="GVU95" s="53"/>
      <c r="GVV95" s="53"/>
      <c r="GVW95" s="53"/>
      <c r="GVX95" s="53"/>
      <c r="GVY95" s="53"/>
      <c r="GVZ95" s="53"/>
      <c r="GWA95" s="53"/>
      <c r="GWB95" s="53"/>
      <c r="GWC95" s="53"/>
      <c r="GWD95" s="53"/>
      <c r="GWE95" s="53"/>
      <c r="GWF95" s="53"/>
      <c r="GWG95" s="53"/>
      <c r="GWH95" s="53"/>
      <c r="GWI95" s="53"/>
      <c r="GWJ95" s="53"/>
      <c r="GWK95" s="53"/>
      <c r="GWL95" s="53"/>
      <c r="GWM95" s="53"/>
      <c r="GWN95" s="53"/>
      <c r="GWO95" s="53"/>
      <c r="GWP95" s="53"/>
      <c r="GWQ95" s="53"/>
      <c r="GWR95" s="53"/>
      <c r="GWS95" s="53"/>
      <c r="GWT95" s="53"/>
      <c r="GWU95" s="53"/>
      <c r="GWV95" s="53"/>
      <c r="GWW95" s="53"/>
      <c r="GWX95" s="53"/>
      <c r="GWY95" s="53"/>
      <c r="GWZ95" s="53"/>
      <c r="GXA95" s="53"/>
      <c r="GXB95" s="53"/>
      <c r="GXC95" s="53"/>
      <c r="GXD95" s="53"/>
      <c r="GXE95" s="53"/>
      <c r="GXF95" s="53"/>
      <c r="GXG95" s="53"/>
      <c r="GXH95" s="53"/>
      <c r="GXI95" s="53"/>
      <c r="GXJ95" s="53"/>
      <c r="GXK95" s="53"/>
      <c r="GXL95" s="53"/>
      <c r="GXM95" s="53"/>
      <c r="GXN95" s="53"/>
      <c r="GXO95" s="53"/>
      <c r="GXP95" s="53"/>
      <c r="GXQ95" s="53"/>
      <c r="GXR95" s="53"/>
      <c r="GXS95" s="53"/>
      <c r="GXT95" s="53"/>
      <c r="GXU95" s="53"/>
      <c r="GXV95" s="53"/>
      <c r="GXW95" s="53"/>
      <c r="GXX95" s="53"/>
      <c r="GXY95" s="53"/>
      <c r="GXZ95" s="53"/>
      <c r="GYA95" s="53"/>
      <c r="GYB95" s="53"/>
      <c r="GYC95" s="53"/>
      <c r="GYD95" s="53"/>
      <c r="GYE95" s="53"/>
      <c r="GYF95" s="53"/>
      <c r="GYG95" s="53"/>
      <c r="GYH95" s="53"/>
      <c r="GYI95" s="53"/>
      <c r="GYJ95" s="53"/>
      <c r="GYK95" s="53"/>
      <c r="GYL95" s="53"/>
      <c r="GYM95" s="53"/>
      <c r="GYN95" s="53"/>
      <c r="GYO95" s="53"/>
      <c r="GYP95" s="53"/>
      <c r="GYQ95" s="53"/>
      <c r="GYR95" s="53"/>
      <c r="GYS95" s="53"/>
      <c r="GYT95" s="53"/>
      <c r="GYU95" s="53"/>
      <c r="GYV95" s="53"/>
      <c r="GYW95" s="53"/>
      <c r="GYX95" s="53"/>
      <c r="GYY95" s="53"/>
      <c r="GYZ95" s="53"/>
      <c r="GZA95" s="53"/>
      <c r="GZB95" s="53"/>
      <c r="GZC95" s="53"/>
      <c r="GZD95" s="53"/>
      <c r="GZE95" s="53"/>
      <c r="GZF95" s="53"/>
      <c r="GZG95" s="53"/>
      <c r="GZH95" s="53"/>
      <c r="GZI95" s="53"/>
      <c r="GZJ95" s="53"/>
      <c r="GZK95" s="53"/>
      <c r="GZL95" s="53"/>
      <c r="GZM95" s="53"/>
      <c r="GZN95" s="53"/>
      <c r="GZO95" s="53"/>
      <c r="GZP95" s="53"/>
      <c r="GZQ95" s="53"/>
      <c r="GZR95" s="53"/>
      <c r="GZS95" s="53"/>
      <c r="GZT95" s="53"/>
      <c r="GZU95" s="53"/>
      <c r="GZV95" s="53"/>
      <c r="GZW95" s="53"/>
      <c r="GZX95" s="53"/>
      <c r="GZY95" s="53"/>
      <c r="GZZ95" s="53"/>
      <c r="HAA95" s="53"/>
      <c r="HAB95" s="53"/>
      <c r="HAC95" s="53"/>
      <c r="HAD95" s="53"/>
      <c r="HAE95" s="53"/>
      <c r="HAF95" s="53"/>
      <c r="HAG95" s="53"/>
      <c r="HAH95" s="53"/>
      <c r="HAI95" s="53"/>
      <c r="HAJ95" s="53"/>
      <c r="HAK95" s="53"/>
      <c r="HAL95" s="53"/>
      <c r="HAM95" s="53"/>
      <c r="HAN95" s="53"/>
      <c r="HAO95" s="53"/>
      <c r="HAP95" s="53"/>
      <c r="HAQ95" s="53"/>
      <c r="HAR95" s="53"/>
      <c r="HAS95" s="53"/>
      <c r="HAT95" s="53"/>
      <c r="HAU95" s="53"/>
      <c r="HAV95" s="53"/>
      <c r="HAW95" s="53"/>
      <c r="HAX95" s="53"/>
      <c r="HAY95" s="53"/>
      <c r="HAZ95" s="53"/>
      <c r="HBA95" s="53"/>
      <c r="HBB95" s="53"/>
      <c r="HBC95" s="53"/>
      <c r="HBD95" s="53"/>
      <c r="HBE95" s="53"/>
      <c r="HBF95" s="53"/>
      <c r="HBG95" s="53"/>
      <c r="HBH95" s="53"/>
      <c r="HBI95" s="53"/>
      <c r="HBJ95" s="53"/>
      <c r="HBK95" s="53"/>
      <c r="HBL95" s="53"/>
      <c r="HBM95" s="53"/>
      <c r="HBN95" s="53"/>
      <c r="HBO95" s="53"/>
      <c r="HBP95" s="53"/>
      <c r="HBQ95" s="53"/>
      <c r="HBR95" s="53"/>
      <c r="HBS95" s="53"/>
      <c r="HBT95" s="53"/>
      <c r="HBU95" s="53"/>
      <c r="HBV95" s="53"/>
      <c r="HBW95" s="53"/>
      <c r="HBX95" s="53"/>
      <c r="HBY95" s="53"/>
      <c r="HBZ95" s="53"/>
      <c r="HCA95" s="53"/>
      <c r="HCB95" s="53"/>
      <c r="HCC95" s="53"/>
      <c r="HCD95" s="53"/>
      <c r="HCE95" s="53"/>
      <c r="HCF95" s="53"/>
      <c r="HCG95" s="53"/>
      <c r="HCH95" s="53"/>
      <c r="HCI95" s="53"/>
      <c r="HCJ95" s="53"/>
      <c r="HCK95" s="53"/>
      <c r="HCL95" s="53"/>
      <c r="HCM95" s="53"/>
      <c r="HCN95" s="53"/>
      <c r="HCO95" s="53"/>
      <c r="HCP95" s="53"/>
      <c r="HCQ95" s="53"/>
      <c r="HCR95" s="53"/>
      <c r="HCS95" s="53"/>
      <c r="HCT95" s="53"/>
      <c r="HCU95" s="53"/>
      <c r="HCV95" s="53"/>
      <c r="HCW95" s="53"/>
      <c r="HCX95" s="53"/>
      <c r="HCY95" s="53"/>
      <c r="HCZ95" s="53"/>
      <c r="HDA95" s="53"/>
      <c r="HDB95" s="53"/>
      <c r="HDC95" s="53"/>
      <c r="HDD95" s="53"/>
      <c r="HDE95" s="53"/>
      <c r="HDF95" s="53"/>
      <c r="HDG95" s="53"/>
      <c r="HDH95" s="53"/>
      <c r="HDI95" s="53"/>
      <c r="HDJ95" s="53"/>
      <c r="HDK95" s="53"/>
      <c r="HDL95" s="53"/>
      <c r="HDM95" s="53"/>
      <c r="HDN95" s="53"/>
      <c r="HDO95" s="53"/>
      <c r="HDP95" s="53"/>
      <c r="HDQ95" s="53"/>
      <c r="HDR95" s="53"/>
      <c r="HDS95" s="53"/>
      <c r="HDT95" s="53"/>
      <c r="HDU95" s="53"/>
      <c r="HDV95" s="53"/>
      <c r="HDW95" s="53"/>
      <c r="HDX95" s="53"/>
      <c r="HDY95" s="53"/>
      <c r="HDZ95" s="53"/>
      <c r="HEA95" s="53"/>
      <c r="HEB95" s="53"/>
      <c r="HEC95" s="53"/>
      <c r="HED95" s="53"/>
      <c r="HEE95" s="53"/>
      <c r="HEF95" s="53"/>
      <c r="HEG95" s="53"/>
      <c r="HEH95" s="53"/>
      <c r="HEI95" s="53"/>
      <c r="HEJ95" s="53"/>
      <c r="HEK95" s="53"/>
      <c r="HEL95" s="53"/>
      <c r="HEM95" s="53"/>
      <c r="HEN95" s="53"/>
      <c r="HEO95" s="53"/>
      <c r="HEP95" s="53"/>
      <c r="HEQ95" s="53"/>
      <c r="HER95" s="53"/>
      <c r="HES95" s="53"/>
      <c r="HET95" s="53"/>
      <c r="HEU95" s="53"/>
      <c r="HEV95" s="53"/>
      <c r="HEW95" s="53"/>
      <c r="HEX95" s="53"/>
      <c r="HEY95" s="53"/>
      <c r="HEZ95" s="53"/>
      <c r="HFA95" s="53"/>
      <c r="HFB95" s="53"/>
      <c r="HFC95" s="53"/>
      <c r="HFD95" s="53"/>
      <c r="HFE95" s="53"/>
      <c r="HFF95" s="53"/>
      <c r="HFG95" s="53"/>
      <c r="HFH95" s="53"/>
      <c r="HFI95" s="53"/>
      <c r="HFJ95" s="53"/>
      <c r="HFK95" s="53"/>
      <c r="HFL95" s="53"/>
      <c r="HFM95" s="53"/>
      <c r="HFN95" s="53"/>
      <c r="HFO95" s="53"/>
      <c r="HFP95" s="53"/>
      <c r="HFQ95" s="53"/>
      <c r="HFR95" s="53"/>
      <c r="HFS95" s="53"/>
      <c r="HFT95" s="53"/>
      <c r="HFU95" s="53"/>
      <c r="HFV95" s="53"/>
      <c r="HFW95" s="53"/>
      <c r="HFX95" s="53"/>
      <c r="HFY95" s="53"/>
      <c r="HFZ95" s="53"/>
      <c r="HGA95" s="53"/>
      <c r="HGB95" s="53"/>
      <c r="HGC95" s="53"/>
      <c r="HGD95" s="53"/>
      <c r="HGE95" s="53"/>
      <c r="HGF95" s="53"/>
      <c r="HGG95" s="53"/>
      <c r="HGH95" s="53"/>
      <c r="HGI95" s="53"/>
      <c r="HGJ95" s="53"/>
      <c r="HGK95" s="53"/>
      <c r="HGL95" s="53"/>
      <c r="HGM95" s="53"/>
      <c r="HGN95" s="53"/>
      <c r="HGO95" s="53"/>
      <c r="HGP95" s="53"/>
      <c r="HGQ95" s="53"/>
      <c r="HGR95" s="53"/>
      <c r="HGS95" s="53"/>
      <c r="HGT95" s="53"/>
      <c r="HGU95" s="53"/>
      <c r="HGV95" s="53"/>
      <c r="HGW95" s="53"/>
      <c r="HGX95" s="53"/>
      <c r="HGY95" s="53"/>
      <c r="HGZ95" s="53"/>
      <c r="HHA95" s="53"/>
      <c r="HHB95" s="53"/>
      <c r="HHC95" s="53"/>
      <c r="HHD95" s="53"/>
      <c r="HHE95" s="53"/>
      <c r="HHF95" s="53"/>
      <c r="HHG95" s="53"/>
      <c r="HHH95" s="53"/>
      <c r="HHI95" s="53"/>
      <c r="HHJ95" s="53"/>
      <c r="HHK95" s="53"/>
      <c r="HHL95" s="53"/>
      <c r="HHM95" s="53"/>
      <c r="HHN95" s="53"/>
      <c r="HHO95" s="53"/>
      <c r="HHP95" s="53"/>
      <c r="HHQ95" s="53"/>
      <c r="HHR95" s="53"/>
      <c r="HHS95" s="53"/>
      <c r="HHT95" s="53"/>
      <c r="HHU95" s="53"/>
      <c r="HHV95" s="53"/>
      <c r="HHW95" s="53"/>
      <c r="HHX95" s="53"/>
      <c r="HHY95" s="53"/>
      <c r="HHZ95" s="53"/>
      <c r="HIA95" s="53"/>
      <c r="HIB95" s="53"/>
      <c r="HIC95" s="53"/>
      <c r="HID95" s="53"/>
      <c r="HIE95" s="53"/>
      <c r="HIF95" s="53"/>
      <c r="HIG95" s="53"/>
      <c r="HIH95" s="53"/>
      <c r="HII95" s="53"/>
      <c r="HIJ95" s="53"/>
      <c r="HIK95" s="53"/>
      <c r="HIL95" s="53"/>
      <c r="HIM95" s="53"/>
      <c r="HIN95" s="53"/>
      <c r="HIO95" s="53"/>
      <c r="HIP95" s="53"/>
      <c r="HIQ95" s="53"/>
      <c r="HIR95" s="53"/>
      <c r="HIS95" s="53"/>
      <c r="HIT95" s="53"/>
      <c r="HIU95" s="53"/>
      <c r="HIV95" s="53"/>
      <c r="HIW95" s="53"/>
      <c r="HIX95" s="53"/>
      <c r="HIY95" s="53"/>
      <c r="HIZ95" s="53"/>
      <c r="HJA95" s="53"/>
      <c r="HJB95" s="53"/>
      <c r="HJC95" s="53"/>
      <c r="HJD95" s="53"/>
      <c r="HJE95" s="53"/>
      <c r="HJF95" s="53"/>
      <c r="HJG95" s="53"/>
      <c r="HJH95" s="53"/>
      <c r="HJI95" s="53"/>
      <c r="HJJ95" s="53"/>
      <c r="HJK95" s="53"/>
      <c r="HJL95" s="53"/>
      <c r="HJM95" s="53"/>
      <c r="HJN95" s="53"/>
      <c r="HJO95" s="53"/>
      <c r="HJP95" s="53"/>
      <c r="HJQ95" s="53"/>
      <c r="HJR95" s="53"/>
      <c r="HJS95" s="53"/>
      <c r="HJT95" s="53"/>
      <c r="HJU95" s="53"/>
      <c r="HJV95" s="53"/>
      <c r="HJW95" s="53"/>
      <c r="HJX95" s="53"/>
      <c r="HJY95" s="53"/>
      <c r="HJZ95" s="53"/>
      <c r="HKA95" s="53"/>
      <c r="HKB95" s="53"/>
      <c r="HKC95" s="53"/>
      <c r="HKD95" s="53"/>
      <c r="HKE95" s="53"/>
      <c r="HKF95" s="53"/>
      <c r="HKG95" s="53"/>
      <c r="HKH95" s="53"/>
      <c r="HKI95" s="53"/>
      <c r="HKJ95" s="53"/>
      <c r="HKK95" s="53"/>
      <c r="HKL95" s="53"/>
      <c r="HKM95" s="53"/>
      <c r="HKN95" s="53"/>
      <c r="HKO95" s="53"/>
      <c r="HKP95" s="53"/>
      <c r="HKQ95" s="53"/>
      <c r="HKR95" s="53"/>
      <c r="HKS95" s="53"/>
      <c r="HKT95" s="53"/>
      <c r="HKU95" s="53"/>
      <c r="HKV95" s="53"/>
      <c r="HKW95" s="53"/>
      <c r="HKX95" s="53"/>
      <c r="HKY95" s="53"/>
      <c r="HKZ95" s="53"/>
      <c r="HLA95" s="53"/>
      <c r="HLB95" s="53"/>
      <c r="HLC95" s="53"/>
      <c r="HLD95" s="53"/>
      <c r="HLE95" s="53"/>
      <c r="HLF95" s="53"/>
      <c r="HLG95" s="53"/>
      <c r="HLH95" s="53"/>
      <c r="HLI95" s="53"/>
      <c r="HLJ95" s="53"/>
      <c r="HLK95" s="53"/>
      <c r="HLL95" s="53"/>
      <c r="HLM95" s="53"/>
      <c r="HLN95" s="53"/>
      <c r="HLO95" s="53"/>
      <c r="HLP95" s="53"/>
      <c r="HLQ95" s="53"/>
      <c r="HLR95" s="53"/>
      <c r="HLS95" s="53"/>
      <c r="HLT95" s="53"/>
      <c r="HLU95" s="53"/>
      <c r="HLV95" s="53"/>
      <c r="HLW95" s="53"/>
      <c r="HLX95" s="53"/>
      <c r="HLY95" s="53"/>
      <c r="HLZ95" s="53"/>
      <c r="HMA95" s="53"/>
      <c r="HMB95" s="53"/>
      <c r="HMC95" s="53"/>
      <c r="HMD95" s="53"/>
      <c r="HME95" s="53"/>
      <c r="HMF95" s="53"/>
      <c r="HMG95" s="53"/>
      <c r="HMH95" s="53"/>
      <c r="HMI95" s="53"/>
      <c r="HMJ95" s="53"/>
      <c r="HMK95" s="53"/>
      <c r="HML95" s="53"/>
      <c r="HMM95" s="53"/>
      <c r="HMN95" s="53"/>
      <c r="HMO95" s="53"/>
      <c r="HMP95" s="53"/>
      <c r="HMQ95" s="53"/>
      <c r="HMR95" s="53"/>
      <c r="HMS95" s="53"/>
      <c r="HMT95" s="53"/>
      <c r="HMU95" s="53"/>
      <c r="HMV95" s="53"/>
      <c r="HMW95" s="53"/>
      <c r="HMX95" s="53"/>
      <c r="HMY95" s="53"/>
      <c r="HMZ95" s="53"/>
      <c r="HNA95" s="53"/>
      <c r="HNB95" s="53"/>
      <c r="HNC95" s="53"/>
      <c r="HND95" s="53"/>
      <c r="HNE95" s="53"/>
      <c r="HNF95" s="53"/>
      <c r="HNG95" s="53"/>
      <c r="HNH95" s="53"/>
      <c r="HNI95" s="53"/>
      <c r="HNJ95" s="53"/>
      <c r="HNK95" s="53"/>
      <c r="HNL95" s="53"/>
      <c r="HNM95" s="53"/>
      <c r="HNN95" s="53"/>
      <c r="HNO95" s="53"/>
      <c r="HNP95" s="53"/>
      <c r="HNQ95" s="53"/>
      <c r="HNR95" s="53"/>
      <c r="HNS95" s="53"/>
      <c r="HNT95" s="53"/>
      <c r="HNU95" s="53"/>
      <c r="HNV95" s="53"/>
      <c r="HNW95" s="53"/>
      <c r="HNX95" s="53"/>
      <c r="HNY95" s="53"/>
      <c r="HNZ95" s="53"/>
      <c r="HOA95" s="53"/>
      <c r="HOB95" s="53"/>
      <c r="HOC95" s="53"/>
      <c r="HOD95" s="53"/>
      <c r="HOE95" s="53"/>
      <c r="HOF95" s="53"/>
      <c r="HOG95" s="53"/>
      <c r="HOH95" s="53"/>
      <c r="HOI95" s="53"/>
      <c r="HOJ95" s="53"/>
      <c r="HOK95" s="53"/>
      <c r="HOL95" s="53"/>
      <c r="HOM95" s="53"/>
      <c r="HON95" s="53"/>
      <c r="HOO95" s="53"/>
      <c r="HOP95" s="53"/>
      <c r="HOQ95" s="53"/>
      <c r="HOR95" s="53"/>
      <c r="HOS95" s="53"/>
      <c r="HOT95" s="53"/>
      <c r="HOU95" s="53"/>
      <c r="HOV95" s="53"/>
      <c r="HOW95" s="53"/>
      <c r="HOX95" s="53"/>
      <c r="HOY95" s="53"/>
      <c r="HOZ95" s="53"/>
      <c r="HPA95" s="53"/>
      <c r="HPB95" s="53"/>
      <c r="HPC95" s="53"/>
      <c r="HPD95" s="53"/>
      <c r="HPE95" s="53"/>
      <c r="HPF95" s="53"/>
      <c r="HPG95" s="53"/>
      <c r="HPH95" s="53"/>
      <c r="HPI95" s="53"/>
      <c r="HPJ95" s="53"/>
      <c r="HPK95" s="53"/>
      <c r="HPL95" s="53"/>
      <c r="HPM95" s="53"/>
      <c r="HPN95" s="53"/>
      <c r="HPO95" s="53"/>
      <c r="HPP95" s="53"/>
      <c r="HPQ95" s="53"/>
      <c r="HPR95" s="53"/>
      <c r="HPS95" s="53"/>
      <c r="HPT95" s="53"/>
      <c r="HPU95" s="53"/>
      <c r="HPV95" s="53"/>
      <c r="HPW95" s="53"/>
      <c r="HPX95" s="53"/>
      <c r="HPY95" s="53"/>
      <c r="HPZ95" s="53"/>
      <c r="HQA95" s="53"/>
      <c r="HQB95" s="53"/>
      <c r="HQC95" s="53"/>
      <c r="HQD95" s="53"/>
      <c r="HQE95" s="53"/>
      <c r="HQF95" s="53"/>
      <c r="HQG95" s="53"/>
      <c r="HQH95" s="53"/>
      <c r="HQI95" s="53"/>
      <c r="HQJ95" s="53"/>
      <c r="HQK95" s="53"/>
      <c r="HQL95" s="53"/>
      <c r="HQM95" s="53"/>
      <c r="HQN95" s="53"/>
      <c r="HQO95" s="53"/>
      <c r="HQP95" s="53"/>
      <c r="HQQ95" s="53"/>
      <c r="HQR95" s="53"/>
      <c r="HQS95" s="53"/>
      <c r="HQT95" s="53"/>
      <c r="HQU95" s="53"/>
      <c r="HQV95" s="53"/>
      <c r="HQW95" s="53"/>
      <c r="HQX95" s="53"/>
      <c r="HQY95" s="53"/>
      <c r="HQZ95" s="53"/>
      <c r="HRA95" s="53"/>
      <c r="HRB95" s="53"/>
      <c r="HRC95" s="53"/>
      <c r="HRD95" s="53"/>
      <c r="HRE95" s="53"/>
      <c r="HRF95" s="53"/>
      <c r="HRG95" s="53"/>
      <c r="HRH95" s="53"/>
      <c r="HRI95" s="53"/>
      <c r="HRJ95" s="53"/>
      <c r="HRK95" s="53"/>
      <c r="HRL95" s="53"/>
      <c r="HRM95" s="53"/>
      <c r="HRN95" s="53"/>
      <c r="HRO95" s="53"/>
      <c r="HRP95" s="53"/>
      <c r="HRQ95" s="53"/>
      <c r="HRR95" s="53"/>
      <c r="HRS95" s="53"/>
      <c r="HRT95" s="53"/>
      <c r="HRU95" s="53"/>
      <c r="HRV95" s="53"/>
      <c r="HRW95" s="53"/>
      <c r="HRX95" s="53"/>
      <c r="HRY95" s="53"/>
      <c r="HRZ95" s="53"/>
      <c r="HSA95" s="53"/>
      <c r="HSB95" s="53"/>
      <c r="HSC95" s="53"/>
      <c r="HSD95" s="53"/>
      <c r="HSE95" s="53"/>
      <c r="HSF95" s="53"/>
      <c r="HSG95" s="53"/>
      <c r="HSH95" s="53"/>
      <c r="HSI95" s="53"/>
      <c r="HSJ95" s="53"/>
      <c r="HSK95" s="53"/>
      <c r="HSL95" s="53"/>
      <c r="HSM95" s="53"/>
      <c r="HSN95" s="53"/>
      <c r="HSO95" s="53"/>
      <c r="HSP95" s="53"/>
      <c r="HSQ95" s="53"/>
      <c r="HSR95" s="53"/>
      <c r="HSS95" s="53"/>
      <c r="HST95" s="53"/>
      <c r="HSU95" s="53"/>
      <c r="HSV95" s="53"/>
      <c r="HSW95" s="53"/>
      <c r="HSX95" s="53"/>
      <c r="HSY95" s="53"/>
      <c r="HSZ95" s="53"/>
      <c r="HTA95" s="53"/>
      <c r="HTB95" s="53"/>
      <c r="HTC95" s="53"/>
      <c r="HTD95" s="53"/>
      <c r="HTE95" s="53"/>
      <c r="HTF95" s="53"/>
      <c r="HTG95" s="53"/>
      <c r="HTH95" s="53"/>
      <c r="HTI95" s="53"/>
      <c r="HTJ95" s="53"/>
      <c r="HTK95" s="53"/>
      <c r="HTL95" s="53"/>
      <c r="HTM95" s="53"/>
      <c r="HTN95" s="53"/>
      <c r="HTO95" s="53"/>
      <c r="HTP95" s="53"/>
      <c r="HTQ95" s="53"/>
      <c r="HTR95" s="53"/>
      <c r="HTS95" s="53"/>
      <c r="HTT95" s="53"/>
      <c r="HTU95" s="53"/>
      <c r="HTV95" s="53"/>
      <c r="HTW95" s="53"/>
      <c r="HTX95" s="53"/>
      <c r="HTY95" s="53"/>
      <c r="HTZ95" s="53"/>
      <c r="HUA95" s="53"/>
      <c r="HUB95" s="53"/>
      <c r="HUC95" s="53"/>
      <c r="HUD95" s="53"/>
      <c r="HUE95" s="53"/>
      <c r="HUF95" s="53"/>
      <c r="HUG95" s="53"/>
      <c r="HUH95" s="53"/>
      <c r="HUI95" s="53"/>
      <c r="HUJ95" s="53"/>
      <c r="HUK95" s="53"/>
      <c r="HUL95" s="53"/>
      <c r="HUM95" s="53"/>
      <c r="HUN95" s="53"/>
      <c r="HUO95" s="53"/>
      <c r="HUP95" s="53"/>
      <c r="HUQ95" s="53"/>
      <c r="HUR95" s="53"/>
      <c r="HUS95" s="53"/>
      <c r="HUT95" s="53"/>
      <c r="HUU95" s="53"/>
      <c r="HUV95" s="53"/>
      <c r="HUW95" s="53"/>
      <c r="HUX95" s="53"/>
      <c r="HUY95" s="53"/>
      <c r="HUZ95" s="53"/>
      <c r="HVA95" s="53"/>
      <c r="HVB95" s="53"/>
      <c r="HVC95" s="53"/>
      <c r="HVD95" s="53"/>
      <c r="HVE95" s="53"/>
      <c r="HVF95" s="53"/>
      <c r="HVG95" s="53"/>
      <c r="HVH95" s="53"/>
      <c r="HVI95" s="53"/>
      <c r="HVJ95" s="53"/>
      <c r="HVK95" s="53"/>
      <c r="HVL95" s="53"/>
      <c r="HVM95" s="53"/>
      <c r="HVN95" s="53"/>
      <c r="HVO95" s="53"/>
      <c r="HVP95" s="53"/>
      <c r="HVQ95" s="53"/>
      <c r="HVR95" s="53"/>
      <c r="HVS95" s="53"/>
      <c r="HVT95" s="53"/>
      <c r="HVU95" s="53"/>
      <c r="HVV95" s="53"/>
      <c r="HVW95" s="53"/>
      <c r="HVX95" s="53"/>
      <c r="HVY95" s="53"/>
      <c r="HVZ95" s="53"/>
      <c r="HWA95" s="53"/>
      <c r="HWB95" s="53"/>
      <c r="HWC95" s="53"/>
      <c r="HWD95" s="53"/>
      <c r="HWE95" s="53"/>
      <c r="HWF95" s="53"/>
      <c r="HWG95" s="53"/>
      <c r="HWH95" s="53"/>
      <c r="HWI95" s="53"/>
      <c r="HWJ95" s="53"/>
      <c r="HWK95" s="53"/>
      <c r="HWL95" s="53"/>
      <c r="HWM95" s="53"/>
      <c r="HWN95" s="53"/>
      <c r="HWO95" s="53"/>
      <c r="HWP95" s="53"/>
      <c r="HWQ95" s="53"/>
      <c r="HWR95" s="53"/>
      <c r="HWS95" s="53"/>
      <c r="HWT95" s="53"/>
      <c r="HWU95" s="53"/>
      <c r="HWV95" s="53"/>
      <c r="HWW95" s="53"/>
      <c r="HWX95" s="53"/>
      <c r="HWY95" s="53"/>
      <c r="HWZ95" s="53"/>
      <c r="HXA95" s="53"/>
      <c r="HXB95" s="53"/>
      <c r="HXC95" s="53"/>
      <c r="HXD95" s="53"/>
      <c r="HXE95" s="53"/>
      <c r="HXF95" s="53"/>
      <c r="HXG95" s="53"/>
      <c r="HXH95" s="53"/>
      <c r="HXI95" s="53"/>
      <c r="HXJ95" s="53"/>
      <c r="HXK95" s="53"/>
      <c r="HXL95" s="53"/>
      <c r="HXM95" s="53"/>
      <c r="HXN95" s="53"/>
      <c r="HXO95" s="53"/>
      <c r="HXP95" s="53"/>
      <c r="HXQ95" s="53"/>
      <c r="HXR95" s="53"/>
      <c r="HXS95" s="53"/>
      <c r="HXT95" s="53"/>
      <c r="HXU95" s="53"/>
      <c r="HXV95" s="53"/>
      <c r="HXW95" s="53"/>
      <c r="HXX95" s="53"/>
      <c r="HXY95" s="53"/>
      <c r="HXZ95" s="53"/>
      <c r="HYA95" s="53"/>
      <c r="HYB95" s="53"/>
      <c r="HYC95" s="53"/>
      <c r="HYD95" s="53"/>
      <c r="HYE95" s="53"/>
      <c r="HYF95" s="53"/>
      <c r="HYG95" s="53"/>
      <c r="HYH95" s="53"/>
      <c r="HYI95" s="53"/>
      <c r="HYJ95" s="53"/>
      <c r="HYK95" s="53"/>
      <c r="HYL95" s="53"/>
      <c r="HYM95" s="53"/>
      <c r="HYN95" s="53"/>
      <c r="HYO95" s="53"/>
      <c r="HYP95" s="53"/>
      <c r="HYQ95" s="53"/>
      <c r="HYR95" s="53"/>
      <c r="HYS95" s="53"/>
      <c r="HYT95" s="53"/>
      <c r="HYU95" s="53"/>
      <c r="HYV95" s="53"/>
      <c r="HYW95" s="53"/>
      <c r="HYX95" s="53"/>
      <c r="HYY95" s="53"/>
      <c r="HYZ95" s="53"/>
      <c r="HZA95" s="53"/>
      <c r="HZB95" s="53"/>
      <c r="HZC95" s="53"/>
      <c r="HZD95" s="53"/>
      <c r="HZE95" s="53"/>
      <c r="HZF95" s="53"/>
      <c r="HZG95" s="53"/>
      <c r="HZH95" s="53"/>
      <c r="HZI95" s="53"/>
      <c r="HZJ95" s="53"/>
      <c r="HZK95" s="53"/>
      <c r="HZL95" s="53"/>
      <c r="HZM95" s="53"/>
      <c r="HZN95" s="53"/>
      <c r="HZO95" s="53"/>
      <c r="HZP95" s="53"/>
      <c r="HZQ95" s="53"/>
      <c r="HZR95" s="53"/>
      <c r="HZS95" s="53"/>
      <c r="HZT95" s="53"/>
      <c r="HZU95" s="53"/>
      <c r="HZV95" s="53"/>
      <c r="HZW95" s="53"/>
      <c r="HZX95" s="53"/>
      <c r="HZY95" s="53"/>
      <c r="HZZ95" s="53"/>
      <c r="IAA95" s="53"/>
      <c r="IAB95" s="53"/>
      <c r="IAC95" s="53"/>
      <c r="IAD95" s="53"/>
      <c r="IAE95" s="53"/>
      <c r="IAF95" s="53"/>
      <c r="IAG95" s="53"/>
      <c r="IAH95" s="53"/>
      <c r="IAI95" s="53"/>
      <c r="IAJ95" s="53"/>
      <c r="IAK95" s="53"/>
      <c r="IAL95" s="53"/>
      <c r="IAM95" s="53"/>
      <c r="IAN95" s="53"/>
      <c r="IAO95" s="53"/>
      <c r="IAP95" s="53"/>
      <c r="IAQ95" s="53"/>
      <c r="IAR95" s="53"/>
      <c r="IAS95" s="53"/>
      <c r="IAT95" s="53"/>
      <c r="IAU95" s="53"/>
      <c r="IAV95" s="53"/>
      <c r="IAW95" s="53"/>
      <c r="IAX95" s="53"/>
      <c r="IAY95" s="53"/>
      <c r="IAZ95" s="53"/>
      <c r="IBA95" s="53"/>
      <c r="IBB95" s="53"/>
      <c r="IBC95" s="53"/>
      <c r="IBD95" s="53"/>
      <c r="IBE95" s="53"/>
      <c r="IBF95" s="53"/>
      <c r="IBG95" s="53"/>
      <c r="IBH95" s="53"/>
      <c r="IBI95" s="53"/>
      <c r="IBJ95" s="53"/>
      <c r="IBK95" s="53"/>
      <c r="IBL95" s="53"/>
      <c r="IBM95" s="53"/>
      <c r="IBN95" s="53"/>
      <c r="IBO95" s="53"/>
      <c r="IBP95" s="53"/>
      <c r="IBQ95" s="53"/>
      <c r="IBR95" s="53"/>
      <c r="IBS95" s="53"/>
      <c r="IBT95" s="53"/>
      <c r="IBU95" s="53"/>
      <c r="IBV95" s="53"/>
      <c r="IBW95" s="53"/>
      <c r="IBX95" s="53"/>
      <c r="IBY95" s="53"/>
      <c r="IBZ95" s="53"/>
      <c r="ICA95" s="53"/>
      <c r="ICB95" s="53"/>
      <c r="ICC95" s="53"/>
      <c r="ICD95" s="53"/>
      <c r="ICE95" s="53"/>
      <c r="ICF95" s="53"/>
      <c r="ICG95" s="53"/>
      <c r="ICH95" s="53"/>
      <c r="ICI95" s="53"/>
      <c r="ICJ95" s="53"/>
      <c r="ICK95" s="53"/>
      <c r="ICL95" s="53"/>
      <c r="ICM95" s="53"/>
      <c r="ICN95" s="53"/>
      <c r="ICO95" s="53"/>
      <c r="ICP95" s="53"/>
      <c r="ICQ95" s="53"/>
      <c r="ICR95" s="53"/>
      <c r="ICS95" s="53"/>
      <c r="ICT95" s="53"/>
      <c r="ICU95" s="53"/>
      <c r="ICV95" s="53"/>
      <c r="ICW95" s="53"/>
      <c r="ICX95" s="53"/>
      <c r="ICY95" s="53"/>
      <c r="ICZ95" s="53"/>
      <c r="IDA95" s="53"/>
      <c r="IDB95" s="53"/>
      <c r="IDC95" s="53"/>
      <c r="IDD95" s="53"/>
      <c r="IDE95" s="53"/>
      <c r="IDF95" s="53"/>
      <c r="IDG95" s="53"/>
      <c r="IDH95" s="53"/>
      <c r="IDI95" s="53"/>
      <c r="IDJ95" s="53"/>
      <c r="IDK95" s="53"/>
      <c r="IDL95" s="53"/>
      <c r="IDM95" s="53"/>
      <c r="IDN95" s="53"/>
      <c r="IDO95" s="53"/>
      <c r="IDP95" s="53"/>
      <c r="IDQ95" s="53"/>
      <c r="IDR95" s="53"/>
      <c r="IDS95" s="53"/>
      <c r="IDT95" s="53"/>
      <c r="IDU95" s="53"/>
      <c r="IDV95" s="53"/>
      <c r="IDW95" s="53"/>
      <c r="IDX95" s="53"/>
      <c r="IDY95" s="53"/>
      <c r="IDZ95" s="53"/>
      <c r="IEA95" s="53"/>
      <c r="IEB95" s="53"/>
      <c r="IEC95" s="53"/>
      <c r="IED95" s="53"/>
      <c r="IEE95" s="53"/>
      <c r="IEF95" s="53"/>
      <c r="IEG95" s="53"/>
      <c r="IEH95" s="53"/>
      <c r="IEI95" s="53"/>
      <c r="IEJ95" s="53"/>
      <c r="IEK95" s="53"/>
      <c r="IEL95" s="53"/>
      <c r="IEM95" s="53"/>
      <c r="IEN95" s="53"/>
      <c r="IEO95" s="53"/>
      <c r="IEP95" s="53"/>
      <c r="IEQ95" s="53"/>
      <c r="IER95" s="53"/>
      <c r="IES95" s="53"/>
      <c r="IET95" s="53"/>
      <c r="IEU95" s="53"/>
      <c r="IEV95" s="53"/>
      <c r="IEW95" s="53"/>
      <c r="IEX95" s="53"/>
      <c r="IEY95" s="53"/>
      <c r="IEZ95" s="53"/>
      <c r="IFA95" s="53"/>
      <c r="IFB95" s="53"/>
      <c r="IFC95" s="53"/>
      <c r="IFD95" s="53"/>
      <c r="IFE95" s="53"/>
      <c r="IFF95" s="53"/>
      <c r="IFG95" s="53"/>
      <c r="IFH95" s="53"/>
      <c r="IFI95" s="53"/>
      <c r="IFJ95" s="53"/>
      <c r="IFK95" s="53"/>
      <c r="IFL95" s="53"/>
      <c r="IFM95" s="53"/>
      <c r="IFN95" s="53"/>
      <c r="IFO95" s="53"/>
      <c r="IFP95" s="53"/>
      <c r="IFQ95" s="53"/>
      <c r="IFR95" s="53"/>
      <c r="IFS95" s="53"/>
      <c r="IFT95" s="53"/>
      <c r="IFU95" s="53"/>
      <c r="IFV95" s="53"/>
      <c r="IFW95" s="53"/>
      <c r="IFX95" s="53"/>
      <c r="IFY95" s="53"/>
      <c r="IFZ95" s="53"/>
      <c r="IGA95" s="53"/>
      <c r="IGB95" s="53"/>
      <c r="IGC95" s="53"/>
      <c r="IGD95" s="53"/>
      <c r="IGE95" s="53"/>
      <c r="IGF95" s="53"/>
      <c r="IGG95" s="53"/>
      <c r="IGH95" s="53"/>
      <c r="IGI95" s="53"/>
      <c r="IGJ95" s="53"/>
      <c r="IGK95" s="53"/>
      <c r="IGL95" s="53"/>
      <c r="IGM95" s="53"/>
      <c r="IGN95" s="53"/>
      <c r="IGO95" s="53"/>
      <c r="IGP95" s="53"/>
      <c r="IGQ95" s="53"/>
      <c r="IGR95" s="53"/>
      <c r="IGS95" s="53"/>
      <c r="IGT95" s="53"/>
      <c r="IGU95" s="53"/>
      <c r="IGV95" s="53"/>
      <c r="IGW95" s="53"/>
      <c r="IGX95" s="53"/>
      <c r="IGY95" s="53"/>
      <c r="IGZ95" s="53"/>
      <c r="IHA95" s="53"/>
      <c r="IHB95" s="53"/>
      <c r="IHC95" s="53"/>
      <c r="IHD95" s="53"/>
      <c r="IHE95" s="53"/>
      <c r="IHF95" s="53"/>
      <c r="IHG95" s="53"/>
      <c r="IHH95" s="53"/>
      <c r="IHI95" s="53"/>
      <c r="IHJ95" s="53"/>
      <c r="IHK95" s="53"/>
      <c r="IHL95" s="53"/>
      <c r="IHM95" s="53"/>
      <c r="IHN95" s="53"/>
      <c r="IHO95" s="53"/>
      <c r="IHP95" s="53"/>
      <c r="IHQ95" s="53"/>
      <c r="IHR95" s="53"/>
      <c r="IHS95" s="53"/>
      <c r="IHT95" s="53"/>
      <c r="IHU95" s="53"/>
      <c r="IHV95" s="53"/>
      <c r="IHW95" s="53"/>
      <c r="IHX95" s="53"/>
      <c r="IHY95" s="53"/>
      <c r="IHZ95" s="53"/>
      <c r="IIA95" s="53"/>
      <c r="IIB95" s="53"/>
      <c r="IIC95" s="53"/>
      <c r="IID95" s="53"/>
      <c r="IIE95" s="53"/>
      <c r="IIF95" s="53"/>
      <c r="IIG95" s="53"/>
      <c r="IIH95" s="53"/>
      <c r="III95" s="53"/>
      <c r="IIJ95" s="53"/>
      <c r="IIK95" s="53"/>
      <c r="IIL95" s="53"/>
      <c r="IIM95" s="53"/>
      <c r="IIN95" s="53"/>
      <c r="IIO95" s="53"/>
      <c r="IIP95" s="53"/>
      <c r="IIQ95" s="53"/>
      <c r="IIR95" s="53"/>
      <c r="IIS95" s="53"/>
      <c r="IIT95" s="53"/>
      <c r="IIU95" s="53"/>
      <c r="IIV95" s="53"/>
      <c r="IIW95" s="53"/>
      <c r="IIX95" s="53"/>
      <c r="IIY95" s="53"/>
      <c r="IIZ95" s="53"/>
      <c r="IJA95" s="53"/>
      <c r="IJB95" s="53"/>
      <c r="IJC95" s="53"/>
      <c r="IJD95" s="53"/>
      <c r="IJE95" s="53"/>
      <c r="IJF95" s="53"/>
      <c r="IJG95" s="53"/>
      <c r="IJH95" s="53"/>
      <c r="IJI95" s="53"/>
      <c r="IJJ95" s="53"/>
      <c r="IJK95" s="53"/>
      <c r="IJL95" s="53"/>
      <c r="IJM95" s="53"/>
      <c r="IJN95" s="53"/>
      <c r="IJO95" s="53"/>
      <c r="IJP95" s="53"/>
      <c r="IJQ95" s="53"/>
      <c r="IJR95" s="53"/>
      <c r="IJS95" s="53"/>
      <c r="IJT95" s="53"/>
      <c r="IJU95" s="53"/>
      <c r="IJV95" s="53"/>
      <c r="IJW95" s="53"/>
      <c r="IJX95" s="53"/>
      <c r="IJY95" s="53"/>
      <c r="IJZ95" s="53"/>
      <c r="IKA95" s="53"/>
      <c r="IKB95" s="53"/>
      <c r="IKC95" s="53"/>
      <c r="IKD95" s="53"/>
      <c r="IKE95" s="53"/>
      <c r="IKF95" s="53"/>
      <c r="IKG95" s="53"/>
      <c r="IKH95" s="53"/>
      <c r="IKI95" s="53"/>
      <c r="IKJ95" s="53"/>
      <c r="IKK95" s="53"/>
      <c r="IKL95" s="53"/>
      <c r="IKM95" s="53"/>
      <c r="IKN95" s="53"/>
      <c r="IKO95" s="53"/>
      <c r="IKP95" s="53"/>
      <c r="IKQ95" s="53"/>
      <c r="IKR95" s="53"/>
      <c r="IKS95" s="53"/>
      <c r="IKT95" s="53"/>
      <c r="IKU95" s="53"/>
      <c r="IKV95" s="53"/>
      <c r="IKW95" s="53"/>
      <c r="IKX95" s="53"/>
      <c r="IKY95" s="53"/>
      <c r="IKZ95" s="53"/>
      <c r="ILA95" s="53"/>
      <c r="ILB95" s="53"/>
      <c r="ILC95" s="53"/>
      <c r="ILD95" s="53"/>
      <c r="ILE95" s="53"/>
      <c r="ILF95" s="53"/>
      <c r="ILG95" s="53"/>
      <c r="ILH95" s="53"/>
      <c r="ILI95" s="53"/>
      <c r="ILJ95" s="53"/>
      <c r="ILK95" s="53"/>
      <c r="ILL95" s="53"/>
      <c r="ILM95" s="53"/>
      <c r="ILN95" s="53"/>
      <c r="ILO95" s="53"/>
      <c r="ILP95" s="53"/>
      <c r="ILQ95" s="53"/>
      <c r="ILR95" s="53"/>
      <c r="ILS95" s="53"/>
      <c r="ILT95" s="53"/>
      <c r="ILU95" s="53"/>
      <c r="ILV95" s="53"/>
      <c r="ILW95" s="53"/>
      <c r="ILX95" s="53"/>
      <c r="ILY95" s="53"/>
      <c r="ILZ95" s="53"/>
      <c r="IMA95" s="53"/>
      <c r="IMB95" s="53"/>
      <c r="IMC95" s="53"/>
      <c r="IMD95" s="53"/>
      <c r="IME95" s="53"/>
      <c r="IMF95" s="53"/>
      <c r="IMG95" s="53"/>
      <c r="IMH95" s="53"/>
      <c r="IMI95" s="53"/>
      <c r="IMJ95" s="53"/>
      <c r="IMK95" s="53"/>
      <c r="IML95" s="53"/>
      <c r="IMM95" s="53"/>
      <c r="IMN95" s="53"/>
      <c r="IMO95" s="53"/>
      <c r="IMP95" s="53"/>
      <c r="IMQ95" s="53"/>
      <c r="IMR95" s="53"/>
      <c r="IMS95" s="53"/>
      <c r="IMT95" s="53"/>
      <c r="IMU95" s="53"/>
      <c r="IMV95" s="53"/>
      <c r="IMW95" s="53"/>
      <c r="IMX95" s="53"/>
      <c r="IMY95" s="53"/>
      <c r="IMZ95" s="53"/>
      <c r="INA95" s="53"/>
      <c r="INB95" s="53"/>
      <c r="INC95" s="53"/>
      <c r="IND95" s="53"/>
      <c r="INE95" s="53"/>
      <c r="INF95" s="53"/>
      <c r="ING95" s="53"/>
      <c r="INH95" s="53"/>
      <c r="INI95" s="53"/>
      <c r="INJ95" s="53"/>
      <c r="INK95" s="53"/>
      <c r="INL95" s="53"/>
      <c r="INM95" s="53"/>
      <c r="INN95" s="53"/>
      <c r="INO95" s="53"/>
      <c r="INP95" s="53"/>
      <c r="INQ95" s="53"/>
      <c r="INR95" s="53"/>
      <c r="INS95" s="53"/>
      <c r="INT95" s="53"/>
      <c r="INU95" s="53"/>
      <c r="INV95" s="53"/>
      <c r="INW95" s="53"/>
      <c r="INX95" s="53"/>
      <c r="INY95" s="53"/>
      <c r="INZ95" s="53"/>
      <c r="IOA95" s="53"/>
      <c r="IOB95" s="53"/>
      <c r="IOC95" s="53"/>
      <c r="IOD95" s="53"/>
      <c r="IOE95" s="53"/>
      <c r="IOF95" s="53"/>
      <c r="IOG95" s="53"/>
      <c r="IOH95" s="53"/>
      <c r="IOI95" s="53"/>
      <c r="IOJ95" s="53"/>
      <c r="IOK95" s="53"/>
      <c r="IOL95" s="53"/>
      <c r="IOM95" s="53"/>
      <c r="ION95" s="53"/>
      <c r="IOO95" s="53"/>
      <c r="IOP95" s="53"/>
      <c r="IOQ95" s="53"/>
      <c r="IOR95" s="53"/>
      <c r="IOS95" s="53"/>
      <c r="IOT95" s="53"/>
      <c r="IOU95" s="53"/>
      <c r="IOV95" s="53"/>
      <c r="IOW95" s="53"/>
      <c r="IOX95" s="53"/>
      <c r="IOY95" s="53"/>
      <c r="IOZ95" s="53"/>
      <c r="IPA95" s="53"/>
      <c r="IPB95" s="53"/>
      <c r="IPC95" s="53"/>
      <c r="IPD95" s="53"/>
      <c r="IPE95" s="53"/>
      <c r="IPF95" s="53"/>
      <c r="IPG95" s="53"/>
      <c r="IPH95" s="53"/>
      <c r="IPI95" s="53"/>
      <c r="IPJ95" s="53"/>
      <c r="IPK95" s="53"/>
      <c r="IPL95" s="53"/>
      <c r="IPM95" s="53"/>
      <c r="IPN95" s="53"/>
      <c r="IPO95" s="53"/>
      <c r="IPP95" s="53"/>
      <c r="IPQ95" s="53"/>
      <c r="IPR95" s="53"/>
      <c r="IPS95" s="53"/>
      <c r="IPT95" s="53"/>
      <c r="IPU95" s="53"/>
      <c r="IPV95" s="53"/>
      <c r="IPW95" s="53"/>
      <c r="IPX95" s="53"/>
      <c r="IPY95" s="53"/>
      <c r="IPZ95" s="53"/>
      <c r="IQA95" s="53"/>
      <c r="IQB95" s="53"/>
      <c r="IQC95" s="53"/>
      <c r="IQD95" s="53"/>
      <c r="IQE95" s="53"/>
      <c r="IQF95" s="53"/>
      <c r="IQG95" s="53"/>
      <c r="IQH95" s="53"/>
      <c r="IQI95" s="53"/>
      <c r="IQJ95" s="53"/>
      <c r="IQK95" s="53"/>
      <c r="IQL95" s="53"/>
      <c r="IQM95" s="53"/>
      <c r="IQN95" s="53"/>
      <c r="IQO95" s="53"/>
      <c r="IQP95" s="53"/>
      <c r="IQQ95" s="53"/>
      <c r="IQR95" s="53"/>
      <c r="IQS95" s="53"/>
      <c r="IQT95" s="53"/>
      <c r="IQU95" s="53"/>
      <c r="IQV95" s="53"/>
      <c r="IQW95" s="53"/>
      <c r="IQX95" s="53"/>
      <c r="IQY95" s="53"/>
      <c r="IQZ95" s="53"/>
      <c r="IRA95" s="53"/>
      <c r="IRB95" s="53"/>
      <c r="IRC95" s="53"/>
      <c r="IRD95" s="53"/>
      <c r="IRE95" s="53"/>
      <c r="IRF95" s="53"/>
      <c r="IRG95" s="53"/>
      <c r="IRH95" s="53"/>
      <c r="IRI95" s="53"/>
      <c r="IRJ95" s="53"/>
      <c r="IRK95" s="53"/>
      <c r="IRL95" s="53"/>
      <c r="IRM95" s="53"/>
      <c r="IRN95" s="53"/>
      <c r="IRO95" s="53"/>
      <c r="IRP95" s="53"/>
      <c r="IRQ95" s="53"/>
      <c r="IRR95" s="53"/>
      <c r="IRS95" s="53"/>
      <c r="IRT95" s="53"/>
      <c r="IRU95" s="53"/>
      <c r="IRV95" s="53"/>
      <c r="IRW95" s="53"/>
      <c r="IRX95" s="53"/>
      <c r="IRY95" s="53"/>
      <c r="IRZ95" s="53"/>
      <c r="ISA95" s="53"/>
      <c r="ISB95" s="53"/>
      <c r="ISC95" s="53"/>
      <c r="ISD95" s="53"/>
      <c r="ISE95" s="53"/>
      <c r="ISF95" s="53"/>
      <c r="ISG95" s="53"/>
      <c r="ISH95" s="53"/>
      <c r="ISI95" s="53"/>
      <c r="ISJ95" s="53"/>
      <c r="ISK95" s="53"/>
      <c r="ISL95" s="53"/>
      <c r="ISM95" s="53"/>
      <c r="ISN95" s="53"/>
      <c r="ISO95" s="53"/>
      <c r="ISP95" s="53"/>
      <c r="ISQ95" s="53"/>
      <c r="ISR95" s="53"/>
      <c r="ISS95" s="53"/>
      <c r="IST95" s="53"/>
      <c r="ISU95" s="53"/>
      <c r="ISV95" s="53"/>
      <c r="ISW95" s="53"/>
      <c r="ISX95" s="53"/>
      <c r="ISY95" s="53"/>
      <c r="ISZ95" s="53"/>
      <c r="ITA95" s="53"/>
      <c r="ITB95" s="53"/>
      <c r="ITC95" s="53"/>
      <c r="ITD95" s="53"/>
      <c r="ITE95" s="53"/>
      <c r="ITF95" s="53"/>
      <c r="ITG95" s="53"/>
      <c r="ITH95" s="53"/>
      <c r="ITI95" s="53"/>
      <c r="ITJ95" s="53"/>
      <c r="ITK95" s="53"/>
      <c r="ITL95" s="53"/>
      <c r="ITM95" s="53"/>
      <c r="ITN95" s="53"/>
      <c r="ITO95" s="53"/>
      <c r="ITP95" s="53"/>
      <c r="ITQ95" s="53"/>
      <c r="ITR95" s="53"/>
      <c r="ITS95" s="53"/>
      <c r="ITT95" s="53"/>
      <c r="ITU95" s="53"/>
      <c r="ITV95" s="53"/>
      <c r="ITW95" s="53"/>
      <c r="ITX95" s="53"/>
      <c r="ITY95" s="53"/>
      <c r="ITZ95" s="53"/>
      <c r="IUA95" s="53"/>
      <c r="IUB95" s="53"/>
      <c r="IUC95" s="53"/>
      <c r="IUD95" s="53"/>
      <c r="IUE95" s="53"/>
      <c r="IUF95" s="53"/>
      <c r="IUG95" s="53"/>
      <c r="IUH95" s="53"/>
      <c r="IUI95" s="53"/>
      <c r="IUJ95" s="53"/>
      <c r="IUK95" s="53"/>
      <c r="IUL95" s="53"/>
      <c r="IUM95" s="53"/>
      <c r="IUN95" s="53"/>
      <c r="IUO95" s="53"/>
      <c r="IUP95" s="53"/>
      <c r="IUQ95" s="53"/>
      <c r="IUR95" s="53"/>
      <c r="IUS95" s="53"/>
      <c r="IUT95" s="53"/>
      <c r="IUU95" s="53"/>
      <c r="IUV95" s="53"/>
      <c r="IUW95" s="53"/>
      <c r="IUX95" s="53"/>
      <c r="IUY95" s="53"/>
      <c r="IUZ95" s="53"/>
      <c r="IVA95" s="53"/>
      <c r="IVB95" s="53"/>
      <c r="IVC95" s="53"/>
      <c r="IVD95" s="53"/>
      <c r="IVE95" s="53"/>
      <c r="IVF95" s="53"/>
      <c r="IVG95" s="53"/>
      <c r="IVH95" s="53"/>
      <c r="IVI95" s="53"/>
      <c r="IVJ95" s="53"/>
      <c r="IVK95" s="53"/>
      <c r="IVL95" s="53"/>
      <c r="IVM95" s="53"/>
      <c r="IVN95" s="53"/>
      <c r="IVO95" s="53"/>
      <c r="IVP95" s="53"/>
      <c r="IVQ95" s="53"/>
      <c r="IVR95" s="53"/>
      <c r="IVS95" s="53"/>
      <c r="IVT95" s="53"/>
      <c r="IVU95" s="53"/>
      <c r="IVV95" s="53"/>
      <c r="IVW95" s="53"/>
      <c r="IVX95" s="53"/>
      <c r="IVY95" s="53"/>
      <c r="IVZ95" s="53"/>
      <c r="IWA95" s="53"/>
      <c r="IWB95" s="53"/>
      <c r="IWC95" s="53"/>
      <c r="IWD95" s="53"/>
      <c r="IWE95" s="53"/>
      <c r="IWF95" s="53"/>
      <c r="IWG95" s="53"/>
      <c r="IWH95" s="53"/>
      <c r="IWI95" s="53"/>
      <c r="IWJ95" s="53"/>
      <c r="IWK95" s="53"/>
      <c r="IWL95" s="53"/>
      <c r="IWM95" s="53"/>
      <c r="IWN95" s="53"/>
      <c r="IWO95" s="53"/>
      <c r="IWP95" s="53"/>
      <c r="IWQ95" s="53"/>
      <c r="IWR95" s="53"/>
      <c r="IWS95" s="53"/>
      <c r="IWT95" s="53"/>
      <c r="IWU95" s="53"/>
      <c r="IWV95" s="53"/>
      <c r="IWW95" s="53"/>
      <c r="IWX95" s="53"/>
      <c r="IWY95" s="53"/>
      <c r="IWZ95" s="53"/>
      <c r="IXA95" s="53"/>
      <c r="IXB95" s="53"/>
      <c r="IXC95" s="53"/>
      <c r="IXD95" s="53"/>
      <c r="IXE95" s="53"/>
      <c r="IXF95" s="53"/>
      <c r="IXG95" s="53"/>
      <c r="IXH95" s="53"/>
      <c r="IXI95" s="53"/>
      <c r="IXJ95" s="53"/>
      <c r="IXK95" s="53"/>
      <c r="IXL95" s="53"/>
      <c r="IXM95" s="53"/>
      <c r="IXN95" s="53"/>
      <c r="IXO95" s="53"/>
      <c r="IXP95" s="53"/>
      <c r="IXQ95" s="53"/>
      <c r="IXR95" s="53"/>
      <c r="IXS95" s="53"/>
      <c r="IXT95" s="53"/>
      <c r="IXU95" s="53"/>
      <c r="IXV95" s="53"/>
      <c r="IXW95" s="53"/>
      <c r="IXX95" s="53"/>
      <c r="IXY95" s="53"/>
      <c r="IXZ95" s="53"/>
      <c r="IYA95" s="53"/>
      <c r="IYB95" s="53"/>
      <c r="IYC95" s="53"/>
      <c r="IYD95" s="53"/>
      <c r="IYE95" s="53"/>
      <c r="IYF95" s="53"/>
      <c r="IYG95" s="53"/>
      <c r="IYH95" s="53"/>
      <c r="IYI95" s="53"/>
      <c r="IYJ95" s="53"/>
      <c r="IYK95" s="53"/>
      <c r="IYL95" s="53"/>
      <c r="IYM95" s="53"/>
      <c r="IYN95" s="53"/>
      <c r="IYO95" s="53"/>
      <c r="IYP95" s="53"/>
      <c r="IYQ95" s="53"/>
      <c r="IYR95" s="53"/>
      <c r="IYS95" s="53"/>
      <c r="IYT95" s="53"/>
      <c r="IYU95" s="53"/>
      <c r="IYV95" s="53"/>
      <c r="IYW95" s="53"/>
      <c r="IYX95" s="53"/>
      <c r="IYY95" s="53"/>
      <c r="IYZ95" s="53"/>
      <c r="IZA95" s="53"/>
      <c r="IZB95" s="53"/>
      <c r="IZC95" s="53"/>
      <c r="IZD95" s="53"/>
      <c r="IZE95" s="53"/>
      <c r="IZF95" s="53"/>
      <c r="IZG95" s="53"/>
      <c r="IZH95" s="53"/>
      <c r="IZI95" s="53"/>
      <c r="IZJ95" s="53"/>
      <c r="IZK95" s="53"/>
      <c r="IZL95" s="53"/>
      <c r="IZM95" s="53"/>
      <c r="IZN95" s="53"/>
      <c r="IZO95" s="53"/>
      <c r="IZP95" s="53"/>
      <c r="IZQ95" s="53"/>
      <c r="IZR95" s="53"/>
      <c r="IZS95" s="53"/>
      <c r="IZT95" s="53"/>
      <c r="IZU95" s="53"/>
      <c r="IZV95" s="53"/>
      <c r="IZW95" s="53"/>
      <c r="IZX95" s="53"/>
      <c r="IZY95" s="53"/>
      <c r="IZZ95" s="53"/>
      <c r="JAA95" s="53"/>
      <c r="JAB95" s="53"/>
      <c r="JAC95" s="53"/>
      <c r="JAD95" s="53"/>
      <c r="JAE95" s="53"/>
      <c r="JAF95" s="53"/>
      <c r="JAG95" s="53"/>
      <c r="JAH95" s="53"/>
      <c r="JAI95" s="53"/>
      <c r="JAJ95" s="53"/>
      <c r="JAK95" s="53"/>
      <c r="JAL95" s="53"/>
      <c r="JAM95" s="53"/>
      <c r="JAN95" s="53"/>
      <c r="JAO95" s="53"/>
      <c r="JAP95" s="53"/>
      <c r="JAQ95" s="53"/>
      <c r="JAR95" s="53"/>
      <c r="JAS95" s="53"/>
      <c r="JAT95" s="53"/>
      <c r="JAU95" s="53"/>
      <c r="JAV95" s="53"/>
      <c r="JAW95" s="53"/>
      <c r="JAX95" s="53"/>
      <c r="JAY95" s="53"/>
      <c r="JAZ95" s="53"/>
      <c r="JBA95" s="53"/>
      <c r="JBB95" s="53"/>
      <c r="JBC95" s="53"/>
      <c r="JBD95" s="53"/>
      <c r="JBE95" s="53"/>
      <c r="JBF95" s="53"/>
      <c r="JBG95" s="53"/>
      <c r="JBH95" s="53"/>
      <c r="JBI95" s="53"/>
      <c r="JBJ95" s="53"/>
      <c r="JBK95" s="53"/>
      <c r="JBL95" s="53"/>
      <c r="JBM95" s="53"/>
      <c r="JBN95" s="53"/>
      <c r="JBO95" s="53"/>
      <c r="JBP95" s="53"/>
      <c r="JBQ95" s="53"/>
      <c r="JBR95" s="53"/>
      <c r="JBS95" s="53"/>
      <c r="JBT95" s="53"/>
      <c r="JBU95" s="53"/>
      <c r="JBV95" s="53"/>
      <c r="JBW95" s="53"/>
      <c r="JBX95" s="53"/>
      <c r="JBY95" s="53"/>
      <c r="JBZ95" s="53"/>
      <c r="JCA95" s="53"/>
      <c r="JCB95" s="53"/>
      <c r="JCC95" s="53"/>
      <c r="JCD95" s="53"/>
      <c r="JCE95" s="53"/>
      <c r="JCF95" s="53"/>
      <c r="JCG95" s="53"/>
      <c r="JCH95" s="53"/>
      <c r="JCI95" s="53"/>
      <c r="JCJ95" s="53"/>
      <c r="JCK95" s="53"/>
      <c r="JCL95" s="53"/>
      <c r="JCM95" s="53"/>
      <c r="JCN95" s="53"/>
      <c r="JCO95" s="53"/>
      <c r="JCP95" s="53"/>
      <c r="JCQ95" s="53"/>
      <c r="JCR95" s="53"/>
      <c r="JCS95" s="53"/>
      <c r="JCT95" s="53"/>
      <c r="JCU95" s="53"/>
      <c r="JCV95" s="53"/>
      <c r="JCW95" s="53"/>
      <c r="JCX95" s="53"/>
      <c r="JCY95" s="53"/>
      <c r="JCZ95" s="53"/>
      <c r="JDA95" s="53"/>
      <c r="JDB95" s="53"/>
      <c r="JDC95" s="53"/>
      <c r="JDD95" s="53"/>
      <c r="JDE95" s="53"/>
      <c r="JDF95" s="53"/>
      <c r="JDG95" s="53"/>
      <c r="JDH95" s="53"/>
      <c r="JDI95" s="53"/>
      <c r="JDJ95" s="53"/>
      <c r="JDK95" s="53"/>
      <c r="JDL95" s="53"/>
      <c r="JDM95" s="53"/>
      <c r="JDN95" s="53"/>
      <c r="JDO95" s="53"/>
      <c r="JDP95" s="53"/>
      <c r="JDQ95" s="53"/>
      <c r="JDR95" s="53"/>
      <c r="JDS95" s="53"/>
      <c r="JDT95" s="53"/>
      <c r="JDU95" s="53"/>
      <c r="JDV95" s="53"/>
      <c r="JDW95" s="53"/>
      <c r="JDX95" s="53"/>
      <c r="JDY95" s="53"/>
      <c r="JDZ95" s="53"/>
      <c r="JEA95" s="53"/>
      <c r="JEB95" s="53"/>
      <c r="JEC95" s="53"/>
      <c r="JED95" s="53"/>
      <c r="JEE95" s="53"/>
      <c r="JEF95" s="53"/>
      <c r="JEG95" s="53"/>
      <c r="JEH95" s="53"/>
      <c r="JEI95" s="53"/>
      <c r="JEJ95" s="53"/>
      <c r="JEK95" s="53"/>
      <c r="JEL95" s="53"/>
      <c r="JEM95" s="53"/>
      <c r="JEN95" s="53"/>
      <c r="JEO95" s="53"/>
      <c r="JEP95" s="53"/>
      <c r="JEQ95" s="53"/>
      <c r="JER95" s="53"/>
      <c r="JES95" s="53"/>
      <c r="JET95" s="53"/>
      <c r="JEU95" s="53"/>
      <c r="JEV95" s="53"/>
      <c r="JEW95" s="53"/>
      <c r="JEX95" s="53"/>
      <c r="JEY95" s="53"/>
      <c r="JEZ95" s="53"/>
      <c r="JFA95" s="53"/>
      <c r="JFB95" s="53"/>
      <c r="JFC95" s="53"/>
      <c r="JFD95" s="53"/>
      <c r="JFE95" s="53"/>
      <c r="JFF95" s="53"/>
      <c r="JFG95" s="53"/>
      <c r="JFH95" s="53"/>
      <c r="JFI95" s="53"/>
      <c r="JFJ95" s="53"/>
      <c r="JFK95" s="53"/>
      <c r="JFL95" s="53"/>
      <c r="JFM95" s="53"/>
      <c r="JFN95" s="53"/>
      <c r="JFO95" s="53"/>
      <c r="JFP95" s="53"/>
      <c r="JFQ95" s="53"/>
      <c r="JFR95" s="53"/>
      <c r="JFS95" s="53"/>
      <c r="JFT95" s="53"/>
      <c r="JFU95" s="53"/>
      <c r="JFV95" s="53"/>
      <c r="JFW95" s="53"/>
      <c r="JFX95" s="53"/>
      <c r="JFY95" s="53"/>
      <c r="JFZ95" s="53"/>
      <c r="JGA95" s="53"/>
      <c r="JGB95" s="53"/>
      <c r="JGC95" s="53"/>
      <c r="JGD95" s="53"/>
      <c r="JGE95" s="53"/>
      <c r="JGF95" s="53"/>
      <c r="JGG95" s="53"/>
      <c r="JGH95" s="53"/>
      <c r="JGI95" s="53"/>
      <c r="JGJ95" s="53"/>
      <c r="JGK95" s="53"/>
      <c r="JGL95" s="53"/>
      <c r="JGM95" s="53"/>
      <c r="JGN95" s="53"/>
      <c r="JGO95" s="53"/>
      <c r="JGP95" s="53"/>
      <c r="JGQ95" s="53"/>
      <c r="JGR95" s="53"/>
      <c r="JGS95" s="53"/>
      <c r="JGT95" s="53"/>
      <c r="JGU95" s="53"/>
      <c r="JGV95" s="53"/>
      <c r="JGW95" s="53"/>
      <c r="JGX95" s="53"/>
      <c r="JGY95" s="53"/>
      <c r="JGZ95" s="53"/>
      <c r="JHA95" s="53"/>
      <c r="JHB95" s="53"/>
      <c r="JHC95" s="53"/>
      <c r="JHD95" s="53"/>
      <c r="JHE95" s="53"/>
      <c r="JHF95" s="53"/>
      <c r="JHG95" s="53"/>
      <c r="JHH95" s="53"/>
      <c r="JHI95" s="53"/>
      <c r="JHJ95" s="53"/>
      <c r="JHK95" s="53"/>
      <c r="JHL95" s="53"/>
      <c r="JHM95" s="53"/>
      <c r="JHN95" s="53"/>
      <c r="JHO95" s="53"/>
      <c r="JHP95" s="53"/>
      <c r="JHQ95" s="53"/>
      <c r="JHR95" s="53"/>
      <c r="JHS95" s="53"/>
      <c r="JHT95" s="53"/>
      <c r="JHU95" s="53"/>
      <c r="JHV95" s="53"/>
      <c r="JHW95" s="53"/>
      <c r="JHX95" s="53"/>
      <c r="JHY95" s="53"/>
      <c r="JHZ95" s="53"/>
      <c r="JIA95" s="53"/>
      <c r="JIB95" s="53"/>
      <c r="JIC95" s="53"/>
      <c r="JID95" s="53"/>
      <c r="JIE95" s="53"/>
      <c r="JIF95" s="53"/>
      <c r="JIG95" s="53"/>
      <c r="JIH95" s="53"/>
      <c r="JII95" s="53"/>
      <c r="JIJ95" s="53"/>
      <c r="JIK95" s="53"/>
      <c r="JIL95" s="53"/>
      <c r="JIM95" s="53"/>
      <c r="JIN95" s="53"/>
      <c r="JIO95" s="53"/>
      <c r="JIP95" s="53"/>
      <c r="JIQ95" s="53"/>
      <c r="JIR95" s="53"/>
      <c r="JIS95" s="53"/>
      <c r="JIT95" s="53"/>
      <c r="JIU95" s="53"/>
      <c r="JIV95" s="53"/>
      <c r="JIW95" s="53"/>
      <c r="JIX95" s="53"/>
      <c r="JIY95" s="53"/>
      <c r="JIZ95" s="53"/>
      <c r="JJA95" s="53"/>
      <c r="JJB95" s="53"/>
      <c r="JJC95" s="53"/>
      <c r="JJD95" s="53"/>
      <c r="JJE95" s="53"/>
      <c r="JJF95" s="53"/>
      <c r="JJG95" s="53"/>
      <c r="JJH95" s="53"/>
      <c r="JJI95" s="53"/>
      <c r="JJJ95" s="53"/>
      <c r="JJK95" s="53"/>
      <c r="JJL95" s="53"/>
      <c r="JJM95" s="53"/>
      <c r="JJN95" s="53"/>
      <c r="JJO95" s="53"/>
      <c r="JJP95" s="53"/>
      <c r="JJQ95" s="53"/>
      <c r="JJR95" s="53"/>
      <c r="JJS95" s="53"/>
      <c r="JJT95" s="53"/>
      <c r="JJU95" s="53"/>
      <c r="JJV95" s="53"/>
      <c r="JJW95" s="53"/>
      <c r="JJX95" s="53"/>
      <c r="JJY95" s="53"/>
      <c r="JJZ95" s="53"/>
      <c r="JKA95" s="53"/>
      <c r="JKB95" s="53"/>
      <c r="JKC95" s="53"/>
      <c r="JKD95" s="53"/>
      <c r="JKE95" s="53"/>
      <c r="JKF95" s="53"/>
      <c r="JKG95" s="53"/>
      <c r="JKH95" s="53"/>
      <c r="JKI95" s="53"/>
      <c r="JKJ95" s="53"/>
      <c r="JKK95" s="53"/>
      <c r="JKL95" s="53"/>
      <c r="JKM95" s="53"/>
      <c r="JKN95" s="53"/>
      <c r="JKO95" s="53"/>
      <c r="JKP95" s="53"/>
      <c r="JKQ95" s="53"/>
      <c r="JKR95" s="53"/>
      <c r="JKS95" s="53"/>
      <c r="JKT95" s="53"/>
      <c r="JKU95" s="53"/>
      <c r="JKV95" s="53"/>
      <c r="JKW95" s="53"/>
      <c r="JKX95" s="53"/>
      <c r="JKY95" s="53"/>
      <c r="JKZ95" s="53"/>
      <c r="JLA95" s="53"/>
      <c r="JLB95" s="53"/>
      <c r="JLC95" s="53"/>
      <c r="JLD95" s="53"/>
      <c r="JLE95" s="53"/>
      <c r="JLF95" s="53"/>
      <c r="JLG95" s="53"/>
      <c r="JLH95" s="53"/>
      <c r="JLI95" s="53"/>
      <c r="JLJ95" s="53"/>
      <c r="JLK95" s="53"/>
      <c r="JLL95" s="53"/>
      <c r="JLM95" s="53"/>
      <c r="JLN95" s="53"/>
      <c r="JLO95" s="53"/>
      <c r="JLP95" s="53"/>
      <c r="JLQ95" s="53"/>
      <c r="JLR95" s="53"/>
      <c r="JLS95" s="53"/>
      <c r="JLT95" s="53"/>
      <c r="JLU95" s="53"/>
      <c r="JLV95" s="53"/>
      <c r="JLW95" s="53"/>
      <c r="JLX95" s="53"/>
      <c r="JLY95" s="53"/>
      <c r="JLZ95" s="53"/>
      <c r="JMA95" s="53"/>
      <c r="JMB95" s="53"/>
      <c r="JMC95" s="53"/>
      <c r="JMD95" s="53"/>
      <c r="JME95" s="53"/>
      <c r="JMF95" s="53"/>
      <c r="JMG95" s="53"/>
      <c r="JMH95" s="53"/>
      <c r="JMI95" s="53"/>
      <c r="JMJ95" s="53"/>
      <c r="JMK95" s="53"/>
      <c r="JML95" s="53"/>
      <c r="JMM95" s="53"/>
      <c r="JMN95" s="53"/>
      <c r="JMO95" s="53"/>
      <c r="JMP95" s="53"/>
      <c r="JMQ95" s="53"/>
      <c r="JMR95" s="53"/>
      <c r="JMS95" s="53"/>
      <c r="JMT95" s="53"/>
      <c r="JMU95" s="53"/>
      <c r="JMV95" s="53"/>
      <c r="JMW95" s="53"/>
      <c r="JMX95" s="53"/>
      <c r="JMY95" s="53"/>
      <c r="JMZ95" s="53"/>
      <c r="JNA95" s="53"/>
      <c r="JNB95" s="53"/>
      <c r="JNC95" s="53"/>
      <c r="JND95" s="53"/>
      <c r="JNE95" s="53"/>
      <c r="JNF95" s="53"/>
      <c r="JNG95" s="53"/>
      <c r="JNH95" s="53"/>
      <c r="JNI95" s="53"/>
      <c r="JNJ95" s="53"/>
      <c r="JNK95" s="53"/>
      <c r="JNL95" s="53"/>
      <c r="JNM95" s="53"/>
      <c r="JNN95" s="53"/>
      <c r="JNO95" s="53"/>
      <c r="JNP95" s="53"/>
      <c r="JNQ95" s="53"/>
      <c r="JNR95" s="53"/>
      <c r="JNS95" s="53"/>
      <c r="JNT95" s="53"/>
      <c r="JNU95" s="53"/>
      <c r="JNV95" s="53"/>
      <c r="JNW95" s="53"/>
      <c r="JNX95" s="53"/>
      <c r="JNY95" s="53"/>
      <c r="JNZ95" s="53"/>
      <c r="JOA95" s="53"/>
      <c r="JOB95" s="53"/>
      <c r="JOC95" s="53"/>
      <c r="JOD95" s="53"/>
      <c r="JOE95" s="53"/>
      <c r="JOF95" s="53"/>
      <c r="JOG95" s="53"/>
      <c r="JOH95" s="53"/>
      <c r="JOI95" s="53"/>
      <c r="JOJ95" s="53"/>
      <c r="JOK95" s="53"/>
      <c r="JOL95" s="53"/>
      <c r="JOM95" s="53"/>
      <c r="JON95" s="53"/>
      <c r="JOO95" s="53"/>
      <c r="JOP95" s="53"/>
      <c r="JOQ95" s="53"/>
      <c r="JOR95" s="53"/>
      <c r="JOS95" s="53"/>
      <c r="JOT95" s="53"/>
      <c r="JOU95" s="53"/>
      <c r="JOV95" s="53"/>
      <c r="JOW95" s="53"/>
      <c r="JOX95" s="53"/>
      <c r="JOY95" s="53"/>
      <c r="JOZ95" s="53"/>
      <c r="JPA95" s="53"/>
      <c r="JPB95" s="53"/>
      <c r="JPC95" s="53"/>
      <c r="JPD95" s="53"/>
      <c r="JPE95" s="53"/>
      <c r="JPF95" s="53"/>
      <c r="JPG95" s="53"/>
      <c r="JPH95" s="53"/>
      <c r="JPI95" s="53"/>
      <c r="JPJ95" s="53"/>
      <c r="JPK95" s="53"/>
      <c r="JPL95" s="53"/>
      <c r="JPM95" s="53"/>
      <c r="JPN95" s="53"/>
      <c r="JPO95" s="53"/>
      <c r="JPP95" s="53"/>
      <c r="JPQ95" s="53"/>
      <c r="JPR95" s="53"/>
      <c r="JPS95" s="53"/>
      <c r="JPT95" s="53"/>
      <c r="JPU95" s="53"/>
      <c r="JPV95" s="53"/>
      <c r="JPW95" s="53"/>
      <c r="JPX95" s="53"/>
      <c r="JPY95" s="53"/>
      <c r="JPZ95" s="53"/>
      <c r="JQA95" s="53"/>
      <c r="JQB95" s="53"/>
      <c r="JQC95" s="53"/>
      <c r="JQD95" s="53"/>
      <c r="JQE95" s="53"/>
      <c r="JQF95" s="53"/>
      <c r="JQG95" s="53"/>
      <c r="JQH95" s="53"/>
      <c r="JQI95" s="53"/>
      <c r="JQJ95" s="53"/>
      <c r="JQK95" s="53"/>
      <c r="JQL95" s="53"/>
      <c r="JQM95" s="53"/>
      <c r="JQN95" s="53"/>
      <c r="JQO95" s="53"/>
      <c r="JQP95" s="53"/>
      <c r="JQQ95" s="53"/>
      <c r="JQR95" s="53"/>
      <c r="JQS95" s="53"/>
      <c r="JQT95" s="53"/>
      <c r="JQU95" s="53"/>
      <c r="JQV95" s="53"/>
      <c r="JQW95" s="53"/>
      <c r="JQX95" s="53"/>
      <c r="JQY95" s="53"/>
      <c r="JQZ95" s="53"/>
      <c r="JRA95" s="53"/>
      <c r="JRB95" s="53"/>
      <c r="JRC95" s="53"/>
      <c r="JRD95" s="53"/>
      <c r="JRE95" s="53"/>
      <c r="JRF95" s="53"/>
      <c r="JRG95" s="53"/>
      <c r="JRH95" s="53"/>
      <c r="JRI95" s="53"/>
      <c r="JRJ95" s="53"/>
      <c r="JRK95" s="53"/>
      <c r="JRL95" s="53"/>
      <c r="JRM95" s="53"/>
      <c r="JRN95" s="53"/>
      <c r="JRO95" s="53"/>
      <c r="JRP95" s="53"/>
      <c r="JRQ95" s="53"/>
      <c r="JRR95" s="53"/>
      <c r="JRS95" s="53"/>
      <c r="JRT95" s="53"/>
      <c r="JRU95" s="53"/>
      <c r="JRV95" s="53"/>
      <c r="JRW95" s="53"/>
      <c r="JRX95" s="53"/>
      <c r="JRY95" s="53"/>
      <c r="JRZ95" s="53"/>
      <c r="JSA95" s="53"/>
      <c r="JSB95" s="53"/>
      <c r="JSC95" s="53"/>
      <c r="JSD95" s="53"/>
      <c r="JSE95" s="53"/>
      <c r="JSF95" s="53"/>
      <c r="JSG95" s="53"/>
      <c r="JSH95" s="53"/>
      <c r="JSI95" s="53"/>
      <c r="JSJ95" s="53"/>
      <c r="JSK95" s="53"/>
      <c r="JSL95" s="53"/>
      <c r="JSM95" s="53"/>
      <c r="JSN95" s="53"/>
      <c r="JSO95" s="53"/>
      <c r="JSP95" s="53"/>
      <c r="JSQ95" s="53"/>
      <c r="JSR95" s="53"/>
      <c r="JSS95" s="53"/>
      <c r="JST95" s="53"/>
      <c r="JSU95" s="53"/>
      <c r="JSV95" s="53"/>
      <c r="JSW95" s="53"/>
      <c r="JSX95" s="53"/>
      <c r="JSY95" s="53"/>
      <c r="JSZ95" s="53"/>
      <c r="JTA95" s="53"/>
      <c r="JTB95" s="53"/>
      <c r="JTC95" s="53"/>
      <c r="JTD95" s="53"/>
      <c r="JTE95" s="53"/>
      <c r="JTF95" s="53"/>
      <c r="JTG95" s="53"/>
      <c r="JTH95" s="53"/>
      <c r="JTI95" s="53"/>
      <c r="JTJ95" s="53"/>
      <c r="JTK95" s="53"/>
      <c r="JTL95" s="53"/>
      <c r="JTM95" s="53"/>
      <c r="JTN95" s="53"/>
      <c r="JTO95" s="53"/>
      <c r="JTP95" s="53"/>
      <c r="JTQ95" s="53"/>
      <c r="JTR95" s="53"/>
      <c r="JTS95" s="53"/>
      <c r="JTT95" s="53"/>
      <c r="JTU95" s="53"/>
      <c r="JTV95" s="53"/>
      <c r="JTW95" s="53"/>
      <c r="JTX95" s="53"/>
      <c r="JTY95" s="53"/>
      <c r="JTZ95" s="53"/>
      <c r="JUA95" s="53"/>
      <c r="JUB95" s="53"/>
      <c r="JUC95" s="53"/>
      <c r="JUD95" s="53"/>
      <c r="JUE95" s="53"/>
      <c r="JUF95" s="53"/>
      <c r="JUG95" s="53"/>
      <c r="JUH95" s="53"/>
      <c r="JUI95" s="53"/>
      <c r="JUJ95" s="53"/>
      <c r="JUK95" s="53"/>
      <c r="JUL95" s="53"/>
      <c r="JUM95" s="53"/>
      <c r="JUN95" s="53"/>
      <c r="JUO95" s="53"/>
      <c r="JUP95" s="53"/>
      <c r="JUQ95" s="53"/>
      <c r="JUR95" s="53"/>
      <c r="JUS95" s="53"/>
      <c r="JUT95" s="53"/>
      <c r="JUU95" s="53"/>
      <c r="JUV95" s="53"/>
      <c r="JUW95" s="53"/>
      <c r="JUX95" s="53"/>
      <c r="JUY95" s="53"/>
      <c r="JUZ95" s="53"/>
      <c r="JVA95" s="53"/>
      <c r="JVB95" s="53"/>
      <c r="JVC95" s="53"/>
      <c r="JVD95" s="53"/>
      <c r="JVE95" s="53"/>
      <c r="JVF95" s="53"/>
      <c r="JVG95" s="53"/>
      <c r="JVH95" s="53"/>
      <c r="JVI95" s="53"/>
      <c r="JVJ95" s="53"/>
      <c r="JVK95" s="53"/>
      <c r="JVL95" s="53"/>
      <c r="JVM95" s="53"/>
      <c r="JVN95" s="53"/>
      <c r="JVO95" s="53"/>
      <c r="JVP95" s="53"/>
      <c r="JVQ95" s="53"/>
      <c r="JVR95" s="53"/>
      <c r="JVS95" s="53"/>
      <c r="JVT95" s="53"/>
      <c r="JVU95" s="53"/>
      <c r="JVV95" s="53"/>
      <c r="JVW95" s="53"/>
      <c r="JVX95" s="53"/>
      <c r="JVY95" s="53"/>
      <c r="JVZ95" s="53"/>
      <c r="JWA95" s="53"/>
      <c r="JWB95" s="53"/>
      <c r="JWC95" s="53"/>
      <c r="JWD95" s="53"/>
      <c r="JWE95" s="53"/>
      <c r="JWF95" s="53"/>
      <c r="JWG95" s="53"/>
      <c r="JWH95" s="53"/>
      <c r="JWI95" s="53"/>
      <c r="JWJ95" s="53"/>
      <c r="JWK95" s="53"/>
      <c r="JWL95" s="53"/>
      <c r="JWM95" s="53"/>
      <c r="JWN95" s="53"/>
      <c r="JWO95" s="53"/>
      <c r="JWP95" s="53"/>
      <c r="JWQ95" s="53"/>
      <c r="JWR95" s="53"/>
      <c r="JWS95" s="53"/>
      <c r="JWT95" s="53"/>
      <c r="JWU95" s="53"/>
      <c r="JWV95" s="53"/>
      <c r="JWW95" s="53"/>
      <c r="JWX95" s="53"/>
      <c r="JWY95" s="53"/>
      <c r="JWZ95" s="53"/>
      <c r="JXA95" s="53"/>
      <c r="JXB95" s="53"/>
      <c r="JXC95" s="53"/>
      <c r="JXD95" s="53"/>
      <c r="JXE95" s="53"/>
      <c r="JXF95" s="53"/>
      <c r="JXG95" s="53"/>
      <c r="JXH95" s="53"/>
      <c r="JXI95" s="53"/>
      <c r="JXJ95" s="53"/>
      <c r="JXK95" s="53"/>
      <c r="JXL95" s="53"/>
      <c r="JXM95" s="53"/>
      <c r="JXN95" s="53"/>
      <c r="JXO95" s="53"/>
      <c r="JXP95" s="53"/>
      <c r="JXQ95" s="53"/>
      <c r="JXR95" s="53"/>
      <c r="JXS95" s="53"/>
      <c r="JXT95" s="53"/>
      <c r="JXU95" s="53"/>
      <c r="JXV95" s="53"/>
      <c r="JXW95" s="53"/>
      <c r="JXX95" s="53"/>
      <c r="JXY95" s="53"/>
      <c r="JXZ95" s="53"/>
      <c r="JYA95" s="53"/>
      <c r="JYB95" s="53"/>
      <c r="JYC95" s="53"/>
      <c r="JYD95" s="53"/>
      <c r="JYE95" s="53"/>
      <c r="JYF95" s="53"/>
      <c r="JYG95" s="53"/>
      <c r="JYH95" s="53"/>
      <c r="JYI95" s="53"/>
      <c r="JYJ95" s="53"/>
      <c r="JYK95" s="53"/>
      <c r="JYL95" s="53"/>
      <c r="JYM95" s="53"/>
      <c r="JYN95" s="53"/>
      <c r="JYO95" s="53"/>
      <c r="JYP95" s="53"/>
      <c r="JYQ95" s="53"/>
      <c r="JYR95" s="53"/>
      <c r="JYS95" s="53"/>
      <c r="JYT95" s="53"/>
      <c r="JYU95" s="53"/>
      <c r="JYV95" s="53"/>
      <c r="JYW95" s="53"/>
      <c r="JYX95" s="53"/>
      <c r="JYY95" s="53"/>
      <c r="JYZ95" s="53"/>
      <c r="JZA95" s="53"/>
      <c r="JZB95" s="53"/>
      <c r="JZC95" s="53"/>
      <c r="JZD95" s="53"/>
      <c r="JZE95" s="53"/>
      <c r="JZF95" s="53"/>
      <c r="JZG95" s="53"/>
      <c r="JZH95" s="53"/>
      <c r="JZI95" s="53"/>
      <c r="JZJ95" s="53"/>
      <c r="JZK95" s="53"/>
      <c r="JZL95" s="53"/>
      <c r="JZM95" s="53"/>
      <c r="JZN95" s="53"/>
      <c r="JZO95" s="53"/>
      <c r="JZP95" s="53"/>
      <c r="JZQ95" s="53"/>
      <c r="JZR95" s="53"/>
      <c r="JZS95" s="53"/>
      <c r="JZT95" s="53"/>
      <c r="JZU95" s="53"/>
      <c r="JZV95" s="53"/>
      <c r="JZW95" s="53"/>
      <c r="JZX95" s="53"/>
      <c r="JZY95" s="53"/>
      <c r="JZZ95" s="53"/>
      <c r="KAA95" s="53"/>
      <c r="KAB95" s="53"/>
      <c r="KAC95" s="53"/>
      <c r="KAD95" s="53"/>
      <c r="KAE95" s="53"/>
      <c r="KAF95" s="53"/>
      <c r="KAG95" s="53"/>
      <c r="KAH95" s="53"/>
      <c r="KAI95" s="53"/>
      <c r="KAJ95" s="53"/>
      <c r="KAK95" s="53"/>
      <c r="KAL95" s="53"/>
      <c r="KAM95" s="53"/>
      <c r="KAN95" s="53"/>
      <c r="KAO95" s="53"/>
      <c r="KAP95" s="53"/>
      <c r="KAQ95" s="53"/>
      <c r="KAR95" s="53"/>
      <c r="KAS95" s="53"/>
      <c r="KAT95" s="53"/>
      <c r="KAU95" s="53"/>
      <c r="KAV95" s="53"/>
      <c r="KAW95" s="53"/>
      <c r="KAX95" s="53"/>
      <c r="KAY95" s="53"/>
      <c r="KAZ95" s="53"/>
      <c r="KBA95" s="53"/>
      <c r="KBB95" s="53"/>
      <c r="KBC95" s="53"/>
      <c r="KBD95" s="53"/>
      <c r="KBE95" s="53"/>
      <c r="KBF95" s="53"/>
      <c r="KBG95" s="53"/>
      <c r="KBH95" s="53"/>
      <c r="KBI95" s="53"/>
      <c r="KBJ95" s="53"/>
      <c r="KBK95" s="53"/>
      <c r="KBL95" s="53"/>
      <c r="KBM95" s="53"/>
      <c r="KBN95" s="53"/>
      <c r="KBO95" s="53"/>
      <c r="KBP95" s="53"/>
      <c r="KBQ95" s="53"/>
      <c r="KBR95" s="53"/>
      <c r="KBS95" s="53"/>
      <c r="KBT95" s="53"/>
      <c r="KBU95" s="53"/>
      <c r="KBV95" s="53"/>
      <c r="KBW95" s="53"/>
      <c r="KBX95" s="53"/>
      <c r="KBY95" s="53"/>
      <c r="KBZ95" s="53"/>
      <c r="KCA95" s="53"/>
      <c r="KCB95" s="53"/>
      <c r="KCC95" s="53"/>
      <c r="KCD95" s="53"/>
      <c r="KCE95" s="53"/>
      <c r="KCF95" s="53"/>
      <c r="KCG95" s="53"/>
      <c r="KCH95" s="53"/>
      <c r="KCI95" s="53"/>
      <c r="KCJ95" s="53"/>
      <c r="KCK95" s="53"/>
      <c r="KCL95" s="53"/>
      <c r="KCM95" s="53"/>
      <c r="KCN95" s="53"/>
      <c r="KCO95" s="53"/>
      <c r="KCP95" s="53"/>
      <c r="KCQ95" s="53"/>
      <c r="KCR95" s="53"/>
      <c r="KCS95" s="53"/>
      <c r="KCT95" s="53"/>
      <c r="KCU95" s="53"/>
      <c r="KCV95" s="53"/>
      <c r="KCW95" s="53"/>
      <c r="KCX95" s="53"/>
      <c r="KCY95" s="53"/>
      <c r="KCZ95" s="53"/>
      <c r="KDA95" s="53"/>
      <c r="KDB95" s="53"/>
      <c r="KDC95" s="53"/>
      <c r="KDD95" s="53"/>
      <c r="KDE95" s="53"/>
      <c r="KDF95" s="53"/>
      <c r="KDG95" s="53"/>
      <c r="KDH95" s="53"/>
      <c r="KDI95" s="53"/>
      <c r="KDJ95" s="53"/>
      <c r="KDK95" s="53"/>
      <c r="KDL95" s="53"/>
      <c r="KDM95" s="53"/>
      <c r="KDN95" s="53"/>
      <c r="KDO95" s="53"/>
      <c r="KDP95" s="53"/>
      <c r="KDQ95" s="53"/>
      <c r="KDR95" s="53"/>
      <c r="KDS95" s="53"/>
      <c r="KDT95" s="53"/>
      <c r="KDU95" s="53"/>
      <c r="KDV95" s="53"/>
      <c r="KDW95" s="53"/>
      <c r="KDX95" s="53"/>
      <c r="KDY95" s="53"/>
      <c r="KDZ95" s="53"/>
      <c r="KEA95" s="53"/>
      <c r="KEB95" s="53"/>
      <c r="KEC95" s="53"/>
      <c r="KED95" s="53"/>
      <c r="KEE95" s="53"/>
      <c r="KEF95" s="53"/>
      <c r="KEG95" s="53"/>
      <c r="KEH95" s="53"/>
      <c r="KEI95" s="53"/>
      <c r="KEJ95" s="53"/>
      <c r="KEK95" s="53"/>
      <c r="KEL95" s="53"/>
      <c r="KEM95" s="53"/>
      <c r="KEN95" s="53"/>
      <c r="KEO95" s="53"/>
      <c r="KEP95" s="53"/>
      <c r="KEQ95" s="53"/>
      <c r="KER95" s="53"/>
      <c r="KES95" s="53"/>
      <c r="KET95" s="53"/>
      <c r="KEU95" s="53"/>
      <c r="KEV95" s="53"/>
      <c r="KEW95" s="53"/>
      <c r="KEX95" s="53"/>
      <c r="KEY95" s="53"/>
      <c r="KEZ95" s="53"/>
      <c r="KFA95" s="53"/>
      <c r="KFB95" s="53"/>
      <c r="KFC95" s="53"/>
      <c r="KFD95" s="53"/>
      <c r="KFE95" s="53"/>
      <c r="KFF95" s="53"/>
      <c r="KFG95" s="53"/>
      <c r="KFH95" s="53"/>
      <c r="KFI95" s="53"/>
      <c r="KFJ95" s="53"/>
      <c r="KFK95" s="53"/>
      <c r="KFL95" s="53"/>
      <c r="KFM95" s="53"/>
      <c r="KFN95" s="53"/>
      <c r="KFO95" s="53"/>
      <c r="KFP95" s="53"/>
      <c r="KFQ95" s="53"/>
      <c r="KFR95" s="53"/>
      <c r="KFS95" s="53"/>
      <c r="KFT95" s="53"/>
      <c r="KFU95" s="53"/>
      <c r="KFV95" s="53"/>
      <c r="KFW95" s="53"/>
      <c r="KFX95" s="53"/>
      <c r="KFY95" s="53"/>
      <c r="KFZ95" s="53"/>
      <c r="KGA95" s="53"/>
      <c r="KGB95" s="53"/>
      <c r="KGC95" s="53"/>
      <c r="KGD95" s="53"/>
      <c r="KGE95" s="53"/>
      <c r="KGF95" s="53"/>
      <c r="KGG95" s="53"/>
      <c r="KGH95" s="53"/>
      <c r="KGI95" s="53"/>
      <c r="KGJ95" s="53"/>
      <c r="KGK95" s="53"/>
      <c r="KGL95" s="53"/>
      <c r="KGM95" s="53"/>
      <c r="KGN95" s="53"/>
      <c r="KGO95" s="53"/>
      <c r="KGP95" s="53"/>
      <c r="KGQ95" s="53"/>
      <c r="KGR95" s="53"/>
      <c r="KGS95" s="53"/>
      <c r="KGT95" s="53"/>
      <c r="KGU95" s="53"/>
      <c r="KGV95" s="53"/>
      <c r="KGW95" s="53"/>
      <c r="KGX95" s="53"/>
      <c r="KGY95" s="53"/>
      <c r="KGZ95" s="53"/>
      <c r="KHA95" s="53"/>
      <c r="KHB95" s="53"/>
      <c r="KHC95" s="53"/>
      <c r="KHD95" s="53"/>
      <c r="KHE95" s="53"/>
      <c r="KHF95" s="53"/>
      <c r="KHG95" s="53"/>
      <c r="KHH95" s="53"/>
      <c r="KHI95" s="53"/>
      <c r="KHJ95" s="53"/>
      <c r="KHK95" s="53"/>
      <c r="KHL95" s="53"/>
      <c r="KHM95" s="53"/>
      <c r="KHN95" s="53"/>
      <c r="KHO95" s="53"/>
      <c r="KHP95" s="53"/>
      <c r="KHQ95" s="53"/>
      <c r="KHR95" s="53"/>
      <c r="KHS95" s="53"/>
      <c r="KHT95" s="53"/>
      <c r="KHU95" s="53"/>
      <c r="KHV95" s="53"/>
      <c r="KHW95" s="53"/>
      <c r="KHX95" s="53"/>
      <c r="KHY95" s="53"/>
      <c r="KHZ95" s="53"/>
      <c r="KIA95" s="53"/>
      <c r="KIB95" s="53"/>
      <c r="KIC95" s="53"/>
      <c r="KID95" s="53"/>
      <c r="KIE95" s="53"/>
      <c r="KIF95" s="53"/>
      <c r="KIG95" s="53"/>
      <c r="KIH95" s="53"/>
      <c r="KII95" s="53"/>
      <c r="KIJ95" s="53"/>
      <c r="KIK95" s="53"/>
      <c r="KIL95" s="53"/>
      <c r="KIM95" s="53"/>
      <c r="KIN95" s="53"/>
      <c r="KIO95" s="53"/>
      <c r="KIP95" s="53"/>
      <c r="KIQ95" s="53"/>
      <c r="KIR95" s="53"/>
      <c r="KIS95" s="53"/>
      <c r="KIT95" s="53"/>
      <c r="KIU95" s="53"/>
      <c r="KIV95" s="53"/>
      <c r="KIW95" s="53"/>
      <c r="KIX95" s="53"/>
      <c r="KIY95" s="53"/>
      <c r="KIZ95" s="53"/>
      <c r="KJA95" s="53"/>
      <c r="KJB95" s="53"/>
      <c r="KJC95" s="53"/>
      <c r="KJD95" s="53"/>
      <c r="KJE95" s="53"/>
      <c r="KJF95" s="53"/>
      <c r="KJG95" s="53"/>
      <c r="KJH95" s="53"/>
      <c r="KJI95" s="53"/>
      <c r="KJJ95" s="53"/>
      <c r="KJK95" s="53"/>
      <c r="KJL95" s="53"/>
      <c r="KJM95" s="53"/>
      <c r="KJN95" s="53"/>
      <c r="KJO95" s="53"/>
      <c r="KJP95" s="53"/>
      <c r="KJQ95" s="53"/>
      <c r="KJR95" s="53"/>
      <c r="KJS95" s="53"/>
      <c r="KJT95" s="53"/>
      <c r="KJU95" s="53"/>
      <c r="KJV95" s="53"/>
      <c r="KJW95" s="53"/>
      <c r="KJX95" s="53"/>
      <c r="KJY95" s="53"/>
      <c r="KJZ95" s="53"/>
      <c r="KKA95" s="53"/>
      <c r="KKB95" s="53"/>
      <c r="KKC95" s="53"/>
      <c r="KKD95" s="53"/>
      <c r="KKE95" s="53"/>
      <c r="KKF95" s="53"/>
      <c r="KKG95" s="53"/>
      <c r="KKH95" s="53"/>
      <c r="KKI95" s="53"/>
      <c r="KKJ95" s="53"/>
      <c r="KKK95" s="53"/>
      <c r="KKL95" s="53"/>
      <c r="KKM95" s="53"/>
      <c r="KKN95" s="53"/>
      <c r="KKO95" s="53"/>
      <c r="KKP95" s="53"/>
      <c r="KKQ95" s="53"/>
      <c r="KKR95" s="53"/>
      <c r="KKS95" s="53"/>
      <c r="KKT95" s="53"/>
      <c r="KKU95" s="53"/>
      <c r="KKV95" s="53"/>
      <c r="KKW95" s="53"/>
      <c r="KKX95" s="53"/>
      <c r="KKY95" s="53"/>
      <c r="KKZ95" s="53"/>
      <c r="KLA95" s="53"/>
      <c r="KLB95" s="53"/>
      <c r="KLC95" s="53"/>
      <c r="KLD95" s="53"/>
      <c r="KLE95" s="53"/>
      <c r="KLF95" s="53"/>
      <c r="KLG95" s="53"/>
      <c r="KLH95" s="53"/>
      <c r="KLI95" s="53"/>
      <c r="KLJ95" s="53"/>
      <c r="KLK95" s="53"/>
      <c r="KLL95" s="53"/>
      <c r="KLM95" s="53"/>
      <c r="KLN95" s="53"/>
      <c r="KLO95" s="53"/>
      <c r="KLP95" s="53"/>
      <c r="KLQ95" s="53"/>
      <c r="KLR95" s="53"/>
      <c r="KLS95" s="53"/>
      <c r="KLT95" s="53"/>
      <c r="KLU95" s="53"/>
      <c r="KLV95" s="53"/>
      <c r="KLW95" s="53"/>
      <c r="KLX95" s="53"/>
      <c r="KLY95" s="53"/>
      <c r="KLZ95" s="53"/>
      <c r="KMA95" s="53"/>
      <c r="KMB95" s="53"/>
      <c r="KMC95" s="53"/>
      <c r="KMD95" s="53"/>
      <c r="KME95" s="53"/>
      <c r="KMF95" s="53"/>
      <c r="KMG95" s="53"/>
      <c r="KMH95" s="53"/>
      <c r="KMI95" s="53"/>
      <c r="KMJ95" s="53"/>
      <c r="KMK95" s="53"/>
      <c r="KML95" s="53"/>
      <c r="KMM95" s="53"/>
      <c r="KMN95" s="53"/>
      <c r="KMO95" s="53"/>
      <c r="KMP95" s="53"/>
      <c r="KMQ95" s="53"/>
      <c r="KMR95" s="53"/>
      <c r="KMS95" s="53"/>
      <c r="KMT95" s="53"/>
      <c r="KMU95" s="53"/>
      <c r="KMV95" s="53"/>
      <c r="KMW95" s="53"/>
      <c r="KMX95" s="53"/>
      <c r="KMY95" s="53"/>
      <c r="KMZ95" s="53"/>
      <c r="KNA95" s="53"/>
      <c r="KNB95" s="53"/>
      <c r="KNC95" s="53"/>
      <c r="KND95" s="53"/>
      <c r="KNE95" s="53"/>
      <c r="KNF95" s="53"/>
      <c r="KNG95" s="53"/>
      <c r="KNH95" s="53"/>
      <c r="KNI95" s="53"/>
      <c r="KNJ95" s="53"/>
      <c r="KNK95" s="53"/>
      <c r="KNL95" s="53"/>
      <c r="KNM95" s="53"/>
      <c r="KNN95" s="53"/>
      <c r="KNO95" s="53"/>
      <c r="KNP95" s="53"/>
      <c r="KNQ95" s="53"/>
      <c r="KNR95" s="53"/>
      <c r="KNS95" s="53"/>
      <c r="KNT95" s="53"/>
      <c r="KNU95" s="53"/>
      <c r="KNV95" s="53"/>
      <c r="KNW95" s="53"/>
      <c r="KNX95" s="53"/>
      <c r="KNY95" s="53"/>
      <c r="KNZ95" s="53"/>
      <c r="KOA95" s="53"/>
      <c r="KOB95" s="53"/>
      <c r="KOC95" s="53"/>
      <c r="KOD95" s="53"/>
      <c r="KOE95" s="53"/>
      <c r="KOF95" s="53"/>
      <c r="KOG95" s="53"/>
      <c r="KOH95" s="53"/>
      <c r="KOI95" s="53"/>
      <c r="KOJ95" s="53"/>
      <c r="KOK95" s="53"/>
      <c r="KOL95" s="53"/>
      <c r="KOM95" s="53"/>
      <c r="KON95" s="53"/>
      <c r="KOO95" s="53"/>
      <c r="KOP95" s="53"/>
      <c r="KOQ95" s="53"/>
      <c r="KOR95" s="53"/>
      <c r="KOS95" s="53"/>
      <c r="KOT95" s="53"/>
      <c r="KOU95" s="53"/>
      <c r="KOV95" s="53"/>
      <c r="KOW95" s="53"/>
      <c r="KOX95" s="53"/>
      <c r="KOY95" s="53"/>
      <c r="KOZ95" s="53"/>
      <c r="KPA95" s="53"/>
      <c r="KPB95" s="53"/>
      <c r="KPC95" s="53"/>
      <c r="KPD95" s="53"/>
      <c r="KPE95" s="53"/>
      <c r="KPF95" s="53"/>
      <c r="KPG95" s="53"/>
      <c r="KPH95" s="53"/>
      <c r="KPI95" s="53"/>
      <c r="KPJ95" s="53"/>
      <c r="KPK95" s="53"/>
      <c r="KPL95" s="53"/>
      <c r="KPM95" s="53"/>
      <c r="KPN95" s="53"/>
      <c r="KPO95" s="53"/>
      <c r="KPP95" s="53"/>
      <c r="KPQ95" s="53"/>
      <c r="KPR95" s="53"/>
      <c r="KPS95" s="53"/>
      <c r="KPT95" s="53"/>
      <c r="KPU95" s="53"/>
      <c r="KPV95" s="53"/>
      <c r="KPW95" s="53"/>
      <c r="KPX95" s="53"/>
      <c r="KPY95" s="53"/>
      <c r="KPZ95" s="53"/>
      <c r="KQA95" s="53"/>
      <c r="KQB95" s="53"/>
      <c r="KQC95" s="53"/>
      <c r="KQD95" s="53"/>
      <c r="KQE95" s="53"/>
      <c r="KQF95" s="53"/>
      <c r="KQG95" s="53"/>
      <c r="KQH95" s="53"/>
      <c r="KQI95" s="53"/>
      <c r="KQJ95" s="53"/>
      <c r="KQK95" s="53"/>
      <c r="KQL95" s="53"/>
      <c r="KQM95" s="53"/>
      <c r="KQN95" s="53"/>
      <c r="KQO95" s="53"/>
      <c r="KQP95" s="53"/>
      <c r="KQQ95" s="53"/>
      <c r="KQR95" s="53"/>
      <c r="KQS95" s="53"/>
      <c r="KQT95" s="53"/>
      <c r="KQU95" s="53"/>
      <c r="KQV95" s="53"/>
      <c r="KQW95" s="53"/>
      <c r="KQX95" s="53"/>
      <c r="KQY95" s="53"/>
      <c r="KQZ95" s="53"/>
      <c r="KRA95" s="53"/>
      <c r="KRB95" s="53"/>
      <c r="KRC95" s="53"/>
      <c r="KRD95" s="53"/>
      <c r="KRE95" s="53"/>
      <c r="KRF95" s="53"/>
      <c r="KRG95" s="53"/>
      <c r="KRH95" s="53"/>
      <c r="KRI95" s="53"/>
      <c r="KRJ95" s="53"/>
      <c r="KRK95" s="53"/>
      <c r="KRL95" s="53"/>
      <c r="KRM95" s="53"/>
      <c r="KRN95" s="53"/>
      <c r="KRO95" s="53"/>
      <c r="KRP95" s="53"/>
      <c r="KRQ95" s="53"/>
      <c r="KRR95" s="53"/>
      <c r="KRS95" s="53"/>
      <c r="KRT95" s="53"/>
      <c r="KRU95" s="53"/>
      <c r="KRV95" s="53"/>
      <c r="KRW95" s="53"/>
      <c r="KRX95" s="53"/>
      <c r="KRY95" s="53"/>
      <c r="KRZ95" s="53"/>
      <c r="KSA95" s="53"/>
      <c r="KSB95" s="53"/>
      <c r="KSC95" s="53"/>
      <c r="KSD95" s="53"/>
      <c r="KSE95" s="53"/>
      <c r="KSF95" s="53"/>
      <c r="KSG95" s="53"/>
      <c r="KSH95" s="53"/>
      <c r="KSI95" s="53"/>
      <c r="KSJ95" s="53"/>
      <c r="KSK95" s="53"/>
      <c r="KSL95" s="53"/>
      <c r="KSM95" s="53"/>
      <c r="KSN95" s="53"/>
      <c r="KSO95" s="53"/>
      <c r="KSP95" s="53"/>
      <c r="KSQ95" s="53"/>
      <c r="KSR95" s="53"/>
      <c r="KSS95" s="53"/>
      <c r="KST95" s="53"/>
      <c r="KSU95" s="53"/>
      <c r="KSV95" s="53"/>
      <c r="KSW95" s="53"/>
      <c r="KSX95" s="53"/>
      <c r="KSY95" s="53"/>
      <c r="KSZ95" s="53"/>
      <c r="KTA95" s="53"/>
      <c r="KTB95" s="53"/>
      <c r="KTC95" s="53"/>
      <c r="KTD95" s="53"/>
      <c r="KTE95" s="53"/>
      <c r="KTF95" s="53"/>
      <c r="KTG95" s="53"/>
      <c r="KTH95" s="53"/>
      <c r="KTI95" s="53"/>
      <c r="KTJ95" s="53"/>
      <c r="KTK95" s="53"/>
      <c r="KTL95" s="53"/>
      <c r="KTM95" s="53"/>
      <c r="KTN95" s="53"/>
      <c r="KTO95" s="53"/>
      <c r="KTP95" s="53"/>
      <c r="KTQ95" s="53"/>
      <c r="KTR95" s="53"/>
      <c r="KTS95" s="53"/>
      <c r="KTT95" s="53"/>
      <c r="KTU95" s="53"/>
      <c r="KTV95" s="53"/>
      <c r="KTW95" s="53"/>
      <c r="KTX95" s="53"/>
      <c r="KTY95" s="53"/>
      <c r="KTZ95" s="53"/>
      <c r="KUA95" s="53"/>
      <c r="KUB95" s="53"/>
      <c r="KUC95" s="53"/>
      <c r="KUD95" s="53"/>
      <c r="KUE95" s="53"/>
      <c r="KUF95" s="53"/>
      <c r="KUG95" s="53"/>
      <c r="KUH95" s="53"/>
      <c r="KUI95" s="53"/>
      <c r="KUJ95" s="53"/>
      <c r="KUK95" s="53"/>
      <c r="KUL95" s="53"/>
      <c r="KUM95" s="53"/>
      <c r="KUN95" s="53"/>
      <c r="KUO95" s="53"/>
      <c r="KUP95" s="53"/>
      <c r="KUQ95" s="53"/>
      <c r="KUR95" s="53"/>
      <c r="KUS95" s="53"/>
      <c r="KUT95" s="53"/>
      <c r="KUU95" s="53"/>
      <c r="KUV95" s="53"/>
      <c r="KUW95" s="53"/>
      <c r="KUX95" s="53"/>
      <c r="KUY95" s="53"/>
      <c r="KUZ95" s="53"/>
      <c r="KVA95" s="53"/>
      <c r="KVB95" s="53"/>
      <c r="KVC95" s="53"/>
      <c r="KVD95" s="53"/>
      <c r="KVE95" s="53"/>
      <c r="KVF95" s="53"/>
      <c r="KVG95" s="53"/>
      <c r="KVH95" s="53"/>
      <c r="KVI95" s="53"/>
      <c r="KVJ95" s="53"/>
      <c r="KVK95" s="53"/>
      <c r="KVL95" s="53"/>
      <c r="KVM95" s="53"/>
      <c r="KVN95" s="53"/>
      <c r="KVO95" s="53"/>
      <c r="KVP95" s="53"/>
      <c r="KVQ95" s="53"/>
      <c r="KVR95" s="53"/>
      <c r="KVS95" s="53"/>
      <c r="KVT95" s="53"/>
      <c r="KVU95" s="53"/>
      <c r="KVV95" s="53"/>
      <c r="KVW95" s="53"/>
      <c r="KVX95" s="53"/>
      <c r="KVY95" s="53"/>
      <c r="KVZ95" s="53"/>
      <c r="KWA95" s="53"/>
      <c r="KWB95" s="53"/>
      <c r="KWC95" s="53"/>
      <c r="KWD95" s="53"/>
      <c r="KWE95" s="53"/>
      <c r="KWF95" s="53"/>
      <c r="KWG95" s="53"/>
      <c r="KWH95" s="53"/>
      <c r="KWI95" s="53"/>
      <c r="KWJ95" s="53"/>
      <c r="KWK95" s="53"/>
      <c r="KWL95" s="53"/>
      <c r="KWM95" s="53"/>
      <c r="KWN95" s="53"/>
      <c r="KWO95" s="53"/>
      <c r="KWP95" s="53"/>
      <c r="KWQ95" s="53"/>
      <c r="KWR95" s="53"/>
      <c r="KWS95" s="53"/>
      <c r="KWT95" s="53"/>
      <c r="KWU95" s="53"/>
      <c r="KWV95" s="53"/>
      <c r="KWW95" s="53"/>
      <c r="KWX95" s="53"/>
      <c r="KWY95" s="53"/>
      <c r="KWZ95" s="53"/>
      <c r="KXA95" s="53"/>
      <c r="KXB95" s="53"/>
      <c r="KXC95" s="53"/>
      <c r="KXD95" s="53"/>
      <c r="KXE95" s="53"/>
      <c r="KXF95" s="53"/>
      <c r="KXG95" s="53"/>
      <c r="KXH95" s="53"/>
      <c r="KXI95" s="53"/>
      <c r="KXJ95" s="53"/>
      <c r="KXK95" s="53"/>
      <c r="KXL95" s="53"/>
      <c r="KXM95" s="53"/>
      <c r="KXN95" s="53"/>
      <c r="KXO95" s="53"/>
      <c r="KXP95" s="53"/>
      <c r="KXQ95" s="53"/>
      <c r="KXR95" s="53"/>
      <c r="KXS95" s="53"/>
      <c r="KXT95" s="53"/>
      <c r="KXU95" s="53"/>
      <c r="KXV95" s="53"/>
      <c r="KXW95" s="53"/>
      <c r="KXX95" s="53"/>
      <c r="KXY95" s="53"/>
      <c r="KXZ95" s="53"/>
      <c r="KYA95" s="53"/>
      <c r="KYB95" s="53"/>
      <c r="KYC95" s="53"/>
      <c r="KYD95" s="53"/>
      <c r="KYE95" s="53"/>
      <c r="KYF95" s="53"/>
      <c r="KYG95" s="53"/>
      <c r="KYH95" s="53"/>
      <c r="KYI95" s="53"/>
      <c r="KYJ95" s="53"/>
      <c r="KYK95" s="53"/>
      <c r="KYL95" s="53"/>
      <c r="KYM95" s="53"/>
      <c r="KYN95" s="53"/>
      <c r="KYO95" s="53"/>
      <c r="KYP95" s="53"/>
      <c r="KYQ95" s="53"/>
      <c r="KYR95" s="53"/>
      <c r="KYS95" s="53"/>
      <c r="KYT95" s="53"/>
      <c r="KYU95" s="53"/>
      <c r="KYV95" s="53"/>
      <c r="KYW95" s="53"/>
      <c r="KYX95" s="53"/>
      <c r="KYY95" s="53"/>
      <c r="KYZ95" s="53"/>
      <c r="KZA95" s="53"/>
      <c r="KZB95" s="53"/>
      <c r="KZC95" s="53"/>
      <c r="KZD95" s="53"/>
      <c r="KZE95" s="53"/>
      <c r="KZF95" s="53"/>
      <c r="KZG95" s="53"/>
      <c r="KZH95" s="53"/>
      <c r="KZI95" s="53"/>
      <c r="KZJ95" s="53"/>
      <c r="KZK95" s="53"/>
      <c r="KZL95" s="53"/>
      <c r="KZM95" s="53"/>
      <c r="KZN95" s="53"/>
      <c r="KZO95" s="53"/>
      <c r="KZP95" s="53"/>
      <c r="KZQ95" s="53"/>
      <c r="KZR95" s="53"/>
      <c r="KZS95" s="53"/>
      <c r="KZT95" s="53"/>
      <c r="KZU95" s="53"/>
      <c r="KZV95" s="53"/>
      <c r="KZW95" s="53"/>
      <c r="KZX95" s="53"/>
      <c r="KZY95" s="53"/>
      <c r="KZZ95" s="53"/>
      <c r="LAA95" s="53"/>
      <c r="LAB95" s="53"/>
      <c r="LAC95" s="53"/>
      <c r="LAD95" s="53"/>
      <c r="LAE95" s="53"/>
      <c r="LAF95" s="53"/>
      <c r="LAG95" s="53"/>
      <c r="LAH95" s="53"/>
      <c r="LAI95" s="53"/>
      <c r="LAJ95" s="53"/>
      <c r="LAK95" s="53"/>
      <c r="LAL95" s="53"/>
      <c r="LAM95" s="53"/>
      <c r="LAN95" s="53"/>
      <c r="LAO95" s="53"/>
      <c r="LAP95" s="53"/>
      <c r="LAQ95" s="53"/>
      <c r="LAR95" s="53"/>
      <c r="LAS95" s="53"/>
      <c r="LAT95" s="53"/>
      <c r="LAU95" s="53"/>
      <c r="LAV95" s="53"/>
      <c r="LAW95" s="53"/>
      <c r="LAX95" s="53"/>
      <c r="LAY95" s="53"/>
      <c r="LAZ95" s="53"/>
      <c r="LBA95" s="53"/>
      <c r="LBB95" s="53"/>
      <c r="LBC95" s="53"/>
      <c r="LBD95" s="53"/>
      <c r="LBE95" s="53"/>
      <c r="LBF95" s="53"/>
      <c r="LBG95" s="53"/>
      <c r="LBH95" s="53"/>
      <c r="LBI95" s="53"/>
      <c r="LBJ95" s="53"/>
      <c r="LBK95" s="53"/>
      <c r="LBL95" s="53"/>
      <c r="LBM95" s="53"/>
      <c r="LBN95" s="53"/>
      <c r="LBO95" s="53"/>
      <c r="LBP95" s="53"/>
      <c r="LBQ95" s="53"/>
      <c r="LBR95" s="53"/>
      <c r="LBS95" s="53"/>
      <c r="LBT95" s="53"/>
      <c r="LBU95" s="53"/>
      <c r="LBV95" s="53"/>
      <c r="LBW95" s="53"/>
      <c r="LBX95" s="53"/>
      <c r="LBY95" s="53"/>
      <c r="LBZ95" s="53"/>
      <c r="LCA95" s="53"/>
      <c r="LCB95" s="53"/>
      <c r="LCC95" s="53"/>
      <c r="LCD95" s="53"/>
      <c r="LCE95" s="53"/>
      <c r="LCF95" s="53"/>
      <c r="LCG95" s="53"/>
      <c r="LCH95" s="53"/>
      <c r="LCI95" s="53"/>
      <c r="LCJ95" s="53"/>
      <c r="LCK95" s="53"/>
      <c r="LCL95" s="53"/>
      <c r="LCM95" s="53"/>
      <c r="LCN95" s="53"/>
      <c r="LCO95" s="53"/>
      <c r="LCP95" s="53"/>
      <c r="LCQ95" s="53"/>
      <c r="LCR95" s="53"/>
      <c r="LCS95" s="53"/>
      <c r="LCT95" s="53"/>
      <c r="LCU95" s="53"/>
      <c r="LCV95" s="53"/>
      <c r="LCW95" s="53"/>
      <c r="LCX95" s="53"/>
      <c r="LCY95" s="53"/>
      <c r="LCZ95" s="53"/>
      <c r="LDA95" s="53"/>
      <c r="LDB95" s="53"/>
      <c r="LDC95" s="53"/>
      <c r="LDD95" s="53"/>
      <c r="LDE95" s="53"/>
      <c r="LDF95" s="53"/>
      <c r="LDG95" s="53"/>
      <c r="LDH95" s="53"/>
      <c r="LDI95" s="53"/>
      <c r="LDJ95" s="53"/>
      <c r="LDK95" s="53"/>
      <c r="LDL95" s="53"/>
      <c r="LDM95" s="53"/>
      <c r="LDN95" s="53"/>
      <c r="LDO95" s="53"/>
      <c r="LDP95" s="53"/>
      <c r="LDQ95" s="53"/>
      <c r="LDR95" s="53"/>
      <c r="LDS95" s="53"/>
      <c r="LDT95" s="53"/>
      <c r="LDU95" s="53"/>
      <c r="LDV95" s="53"/>
      <c r="LDW95" s="53"/>
      <c r="LDX95" s="53"/>
      <c r="LDY95" s="53"/>
      <c r="LDZ95" s="53"/>
      <c r="LEA95" s="53"/>
      <c r="LEB95" s="53"/>
      <c r="LEC95" s="53"/>
      <c r="LED95" s="53"/>
      <c r="LEE95" s="53"/>
      <c r="LEF95" s="53"/>
      <c r="LEG95" s="53"/>
      <c r="LEH95" s="53"/>
      <c r="LEI95" s="53"/>
      <c r="LEJ95" s="53"/>
      <c r="LEK95" s="53"/>
      <c r="LEL95" s="53"/>
      <c r="LEM95" s="53"/>
      <c r="LEN95" s="53"/>
      <c r="LEO95" s="53"/>
      <c r="LEP95" s="53"/>
      <c r="LEQ95" s="53"/>
      <c r="LER95" s="53"/>
      <c r="LES95" s="53"/>
      <c r="LET95" s="53"/>
      <c r="LEU95" s="53"/>
      <c r="LEV95" s="53"/>
      <c r="LEW95" s="53"/>
      <c r="LEX95" s="53"/>
      <c r="LEY95" s="53"/>
      <c r="LEZ95" s="53"/>
      <c r="LFA95" s="53"/>
      <c r="LFB95" s="53"/>
      <c r="LFC95" s="53"/>
      <c r="LFD95" s="53"/>
      <c r="LFE95" s="53"/>
      <c r="LFF95" s="53"/>
      <c r="LFG95" s="53"/>
      <c r="LFH95" s="53"/>
      <c r="LFI95" s="53"/>
      <c r="LFJ95" s="53"/>
      <c r="LFK95" s="53"/>
      <c r="LFL95" s="53"/>
      <c r="LFM95" s="53"/>
      <c r="LFN95" s="53"/>
      <c r="LFO95" s="53"/>
      <c r="LFP95" s="53"/>
      <c r="LFQ95" s="53"/>
      <c r="LFR95" s="53"/>
      <c r="LFS95" s="53"/>
      <c r="LFT95" s="53"/>
      <c r="LFU95" s="53"/>
      <c r="LFV95" s="53"/>
      <c r="LFW95" s="53"/>
      <c r="LFX95" s="53"/>
      <c r="LFY95" s="53"/>
      <c r="LFZ95" s="53"/>
      <c r="LGA95" s="53"/>
      <c r="LGB95" s="53"/>
      <c r="LGC95" s="53"/>
      <c r="LGD95" s="53"/>
      <c r="LGE95" s="53"/>
      <c r="LGF95" s="53"/>
      <c r="LGG95" s="53"/>
      <c r="LGH95" s="53"/>
      <c r="LGI95" s="53"/>
      <c r="LGJ95" s="53"/>
      <c r="LGK95" s="53"/>
      <c r="LGL95" s="53"/>
      <c r="LGM95" s="53"/>
      <c r="LGN95" s="53"/>
      <c r="LGO95" s="53"/>
      <c r="LGP95" s="53"/>
      <c r="LGQ95" s="53"/>
      <c r="LGR95" s="53"/>
      <c r="LGS95" s="53"/>
      <c r="LGT95" s="53"/>
      <c r="LGU95" s="53"/>
      <c r="LGV95" s="53"/>
      <c r="LGW95" s="53"/>
      <c r="LGX95" s="53"/>
      <c r="LGY95" s="53"/>
      <c r="LGZ95" s="53"/>
      <c r="LHA95" s="53"/>
      <c r="LHB95" s="53"/>
      <c r="LHC95" s="53"/>
      <c r="LHD95" s="53"/>
      <c r="LHE95" s="53"/>
      <c r="LHF95" s="53"/>
      <c r="LHG95" s="53"/>
      <c r="LHH95" s="53"/>
      <c r="LHI95" s="53"/>
      <c r="LHJ95" s="53"/>
      <c r="LHK95" s="53"/>
      <c r="LHL95" s="53"/>
      <c r="LHM95" s="53"/>
      <c r="LHN95" s="53"/>
      <c r="LHO95" s="53"/>
      <c r="LHP95" s="53"/>
      <c r="LHQ95" s="53"/>
      <c r="LHR95" s="53"/>
      <c r="LHS95" s="53"/>
      <c r="LHT95" s="53"/>
      <c r="LHU95" s="53"/>
      <c r="LHV95" s="53"/>
      <c r="LHW95" s="53"/>
      <c r="LHX95" s="53"/>
      <c r="LHY95" s="53"/>
      <c r="LHZ95" s="53"/>
      <c r="LIA95" s="53"/>
      <c r="LIB95" s="53"/>
      <c r="LIC95" s="53"/>
      <c r="LID95" s="53"/>
      <c r="LIE95" s="53"/>
      <c r="LIF95" s="53"/>
      <c r="LIG95" s="53"/>
      <c r="LIH95" s="53"/>
      <c r="LII95" s="53"/>
      <c r="LIJ95" s="53"/>
      <c r="LIK95" s="53"/>
      <c r="LIL95" s="53"/>
      <c r="LIM95" s="53"/>
      <c r="LIN95" s="53"/>
      <c r="LIO95" s="53"/>
      <c r="LIP95" s="53"/>
      <c r="LIQ95" s="53"/>
      <c r="LIR95" s="53"/>
      <c r="LIS95" s="53"/>
      <c r="LIT95" s="53"/>
      <c r="LIU95" s="53"/>
      <c r="LIV95" s="53"/>
      <c r="LIW95" s="53"/>
      <c r="LIX95" s="53"/>
      <c r="LIY95" s="53"/>
      <c r="LIZ95" s="53"/>
      <c r="LJA95" s="53"/>
      <c r="LJB95" s="53"/>
      <c r="LJC95" s="53"/>
      <c r="LJD95" s="53"/>
      <c r="LJE95" s="53"/>
      <c r="LJF95" s="53"/>
      <c r="LJG95" s="53"/>
      <c r="LJH95" s="53"/>
      <c r="LJI95" s="53"/>
      <c r="LJJ95" s="53"/>
      <c r="LJK95" s="53"/>
      <c r="LJL95" s="53"/>
      <c r="LJM95" s="53"/>
      <c r="LJN95" s="53"/>
      <c r="LJO95" s="53"/>
      <c r="LJP95" s="53"/>
      <c r="LJQ95" s="53"/>
      <c r="LJR95" s="53"/>
      <c r="LJS95" s="53"/>
      <c r="LJT95" s="53"/>
      <c r="LJU95" s="53"/>
      <c r="LJV95" s="53"/>
      <c r="LJW95" s="53"/>
      <c r="LJX95" s="53"/>
      <c r="LJY95" s="53"/>
      <c r="LJZ95" s="53"/>
      <c r="LKA95" s="53"/>
      <c r="LKB95" s="53"/>
      <c r="LKC95" s="53"/>
      <c r="LKD95" s="53"/>
      <c r="LKE95" s="53"/>
      <c r="LKF95" s="53"/>
      <c r="LKG95" s="53"/>
      <c r="LKH95" s="53"/>
      <c r="LKI95" s="53"/>
      <c r="LKJ95" s="53"/>
      <c r="LKK95" s="53"/>
      <c r="LKL95" s="53"/>
      <c r="LKM95" s="53"/>
      <c r="LKN95" s="53"/>
      <c r="LKO95" s="53"/>
      <c r="LKP95" s="53"/>
      <c r="LKQ95" s="53"/>
      <c r="LKR95" s="53"/>
      <c r="LKS95" s="53"/>
      <c r="LKT95" s="53"/>
      <c r="LKU95" s="53"/>
      <c r="LKV95" s="53"/>
      <c r="LKW95" s="53"/>
      <c r="LKX95" s="53"/>
      <c r="LKY95" s="53"/>
      <c r="LKZ95" s="53"/>
      <c r="LLA95" s="53"/>
      <c r="LLB95" s="53"/>
      <c r="LLC95" s="53"/>
      <c r="LLD95" s="53"/>
      <c r="LLE95" s="53"/>
      <c r="LLF95" s="53"/>
      <c r="LLG95" s="53"/>
      <c r="LLH95" s="53"/>
      <c r="LLI95" s="53"/>
      <c r="LLJ95" s="53"/>
      <c r="LLK95" s="53"/>
      <c r="LLL95" s="53"/>
      <c r="LLM95" s="53"/>
      <c r="LLN95" s="53"/>
      <c r="LLO95" s="53"/>
      <c r="LLP95" s="53"/>
      <c r="LLQ95" s="53"/>
      <c r="LLR95" s="53"/>
      <c r="LLS95" s="53"/>
      <c r="LLT95" s="53"/>
      <c r="LLU95" s="53"/>
      <c r="LLV95" s="53"/>
      <c r="LLW95" s="53"/>
      <c r="LLX95" s="53"/>
      <c r="LLY95" s="53"/>
      <c r="LLZ95" s="53"/>
      <c r="LMA95" s="53"/>
      <c r="LMB95" s="53"/>
      <c r="LMC95" s="53"/>
      <c r="LMD95" s="53"/>
      <c r="LME95" s="53"/>
      <c r="LMF95" s="53"/>
      <c r="LMG95" s="53"/>
      <c r="LMH95" s="53"/>
      <c r="LMI95" s="53"/>
      <c r="LMJ95" s="53"/>
      <c r="LMK95" s="53"/>
      <c r="LML95" s="53"/>
      <c r="LMM95" s="53"/>
      <c r="LMN95" s="53"/>
      <c r="LMO95" s="53"/>
      <c r="LMP95" s="53"/>
      <c r="LMQ95" s="53"/>
      <c r="LMR95" s="53"/>
      <c r="LMS95" s="53"/>
      <c r="LMT95" s="53"/>
      <c r="LMU95" s="53"/>
      <c r="LMV95" s="53"/>
      <c r="LMW95" s="53"/>
      <c r="LMX95" s="53"/>
      <c r="LMY95" s="53"/>
      <c r="LMZ95" s="53"/>
      <c r="LNA95" s="53"/>
      <c r="LNB95" s="53"/>
      <c r="LNC95" s="53"/>
      <c r="LND95" s="53"/>
      <c r="LNE95" s="53"/>
      <c r="LNF95" s="53"/>
      <c r="LNG95" s="53"/>
      <c r="LNH95" s="53"/>
      <c r="LNI95" s="53"/>
      <c r="LNJ95" s="53"/>
      <c r="LNK95" s="53"/>
      <c r="LNL95" s="53"/>
      <c r="LNM95" s="53"/>
      <c r="LNN95" s="53"/>
      <c r="LNO95" s="53"/>
      <c r="LNP95" s="53"/>
      <c r="LNQ95" s="53"/>
      <c r="LNR95" s="53"/>
      <c r="LNS95" s="53"/>
      <c r="LNT95" s="53"/>
      <c r="LNU95" s="53"/>
      <c r="LNV95" s="53"/>
      <c r="LNW95" s="53"/>
      <c r="LNX95" s="53"/>
      <c r="LNY95" s="53"/>
      <c r="LNZ95" s="53"/>
      <c r="LOA95" s="53"/>
      <c r="LOB95" s="53"/>
      <c r="LOC95" s="53"/>
      <c r="LOD95" s="53"/>
      <c r="LOE95" s="53"/>
      <c r="LOF95" s="53"/>
      <c r="LOG95" s="53"/>
      <c r="LOH95" s="53"/>
      <c r="LOI95" s="53"/>
      <c r="LOJ95" s="53"/>
      <c r="LOK95" s="53"/>
      <c r="LOL95" s="53"/>
      <c r="LOM95" s="53"/>
      <c r="LON95" s="53"/>
      <c r="LOO95" s="53"/>
      <c r="LOP95" s="53"/>
      <c r="LOQ95" s="53"/>
      <c r="LOR95" s="53"/>
      <c r="LOS95" s="53"/>
      <c r="LOT95" s="53"/>
      <c r="LOU95" s="53"/>
      <c r="LOV95" s="53"/>
      <c r="LOW95" s="53"/>
      <c r="LOX95" s="53"/>
      <c r="LOY95" s="53"/>
      <c r="LOZ95" s="53"/>
      <c r="LPA95" s="53"/>
      <c r="LPB95" s="53"/>
      <c r="LPC95" s="53"/>
      <c r="LPD95" s="53"/>
      <c r="LPE95" s="53"/>
      <c r="LPF95" s="53"/>
      <c r="LPG95" s="53"/>
      <c r="LPH95" s="53"/>
      <c r="LPI95" s="53"/>
      <c r="LPJ95" s="53"/>
      <c r="LPK95" s="53"/>
      <c r="LPL95" s="53"/>
      <c r="LPM95" s="53"/>
      <c r="LPN95" s="53"/>
      <c r="LPO95" s="53"/>
      <c r="LPP95" s="53"/>
      <c r="LPQ95" s="53"/>
      <c r="LPR95" s="53"/>
      <c r="LPS95" s="53"/>
      <c r="LPT95" s="53"/>
      <c r="LPU95" s="53"/>
      <c r="LPV95" s="53"/>
      <c r="LPW95" s="53"/>
      <c r="LPX95" s="53"/>
      <c r="LPY95" s="53"/>
      <c r="LPZ95" s="53"/>
      <c r="LQA95" s="53"/>
      <c r="LQB95" s="53"/>
      <c r="LQC95" s="53"/>
      <c r="LQD95" s="53"/>
      <c r="LQE95" s="53"/>
      <c r="LQF95" s="53"/>
      <c r="LQG95" s="53"/>
      <c r="LQH95" s="53"/>
      <c r="LQI95" s="53"/>
      <c r="LQJ95" s="53"/>
      <c r="LQK95" s="53"/>
      <c r="LQL95" s="53"/>
      <c r="LQM95" s="53"/>
      <c r="LQN95" s="53"/>
      <c r="LQO95" s="53"/>
      <c r="LQP95" s="53"/>
      <c r="LQQ95" s="53"/>
      <c r="LQR95" s="53"/>
      <c r="LQS95" s="53"/>
      <c r="LQT95" s="53"/>
      <c r="LQU95" s="53"/>
      <c r="LQV95" s="53"/>
      <c r="LQW95" s="53"/>
      <c r="LQX95" s="53"/>
      <c r="LQY95" s="53"/>
      <c r="LQZ95" s="53"/>
      <c r="LRA95" s="53"/>
      <c r="LRB95" s="53"/>
      <c r="LRC95" s="53"/>
      <c r="LRD95" s="53"/>
      <c r="LRE95" s="53"/>
      <c r="LRF95" s="53"/>
      <c r="LRG95" s="53"/>
      <c r="LRH95" s="53"/>
      <c r="LRI95" s="53"/>
      <c r="LRJ95" s="53"/>
      <c r="LRK95" s="53"/>
      <c r="LRL95" s="53"/>
      <c r="LRM95" s="53"/>
      <c r="LRN95" s="53"/>
      <c r="LRO95" s="53"/>
      <c r="LRP95" s="53"/>
      <c r="LRQ95" s="53"/>
      <c r="LRR95" s="53"/>
      <c r="LRS95" s="53"/>
      <c r="LRT95" s="53"/>
      <c r="LRU95" s="53"/>
      <c r="LRV95" s="53"/>
      <c r="LRW95" s="53"/>
      <c r="LRX95" s="53"/>
      <c r="LRY95" s="53"/>
      <c r="LRZ95" s="53"/>
      <c r="LSA95" s="53"/>
      <c r="LSB95" s="53"/>
      <c r="LSC95" s="53"/>
      <c r="LSD95" s="53"/>
      <c r="LSE95" s="53"/>
      <c r="LSF95" s="53"/>
      <c r="LSG95" s="53"/>
      <c r="LSH95" s="53"/>
      <c r="LSI95" s="53"/>
      <c r="LSJ95" s="53"/>
      <c r="LSK95" s="53"/>
      <c r="LSL95" s="53"/>
      <c r="LSM95" s="53"/>
      <c r="LSN95" s="53"/>
      <c r="LSO95" s="53"/>
      <c r="LSP95" s="53"/>
      <c r="LSQ95" s="53"/>
      <c r="LSR95" s="53"/>
      <c r="LSS95" s="53"/>
      <c r="LST95" s="53"/>
      <c r="LSU95" s="53"/>
      <c r="LSV95" s="53"/>
      <c r="LSW95" s="53"/>
      <c r="LSX95" s="53"/>
      <c r="LSY95" s="53"/>
      <c r="LSZ95" s="53"/>
      <c r="LTA95" s="53"/>
      <c r="LTB95" s="53"/>
      <c r="LTC95" s="53"/>
      <c r="LTD95" s="53"/>
      <c r="LTE95" s="53"/>
      <c r="LTF95" s="53"/>
      <c r="LTG95" s="53"/>
      <c r="LTH95" s="53"/>
      <c r="LTI95" s="53"/>
      <c r="LTJ95" s="53"/>
      <c r="LTK95" s="53"/>
      <c r="LTL95" s="53"/>
      <c r="LTM95" s="53"/>
      <c r="LTN95" s="53"/>
      <c r="LTO95" s="53"/>
      <c r="LTP95" s="53"/>
      <c r="LTQ95" s="53"/>
      <c r="LTR95" s="53"/>
      <c r="LTS95" s="53"/>
      <c r="LTT95" s="53"/>
      <c r="LTU95" s="53"/>
      <c r="LTV95" s="53"/>
      <c r="LTW95" s="53"/>
      <c r="LTX95" s="53"/>
      <c r="LTY95" s="53"/>
      <c r="LTZ95" s="53"/>
      <c r="LUA95" s="53"/>
      <c r="LUB95" s="53"/>
      <c r="LUC95" s="53"/>
      <c r="LUD95" s="53"/>
      <c r="LUE95" s="53"/>
      <c r="LUF95" s="53"/>
      <c r="LUG95" s="53"/>
      <c r="LUH95" s="53"/>
      <c r="LUI95" s="53"/>
      <c r="LUJ95" s="53"/>
      <c r="LUK95" s="53"/>
      <c r="LUL95" s="53"/>
      <c r="LUM95" s="53"/>
      <c r="LUN95" s="53"/>
      <c r="LUO95" s="53"/>
      <c r="LUP95" s="53"/>
      <c r="LUQ95" s="53"/>
      <c r="LUR95" s="53"/>
      <c r="LUS95" s="53"/>
      <c r="LUT95" s="53"/>
      <c r="LUU95" s="53"/>
      <c r="LUV95" s="53"/>
      <c r="LUW95" s="53"/>
      <c r="LUX95" s="53"/>
      <c r="LUY95" s="53"/>
      <c r="LUZ95" s="53"/>
      <c r="LVA95" s="53"/>
      <c r="LVB95" s="53"/>
      <c r="LVC95" s="53"/>
      <c r="LVD95" s="53"/>
      <c r="LVE95" s="53"/>
      <c r="LVF95" s="53"/>
      <c r="LVG95" s="53"/>
      <c r="LVH95" s="53"/>
      <c r="LVI95" s="53"/>
      <c r="LVJ95" s="53"/>
      <c r="LVK95" s="53"/>
      <c r="LVL95" s="53"/>
      <c r="LVM95" s="53"/>
      <c r="LVN95" s="53"/>
      <c r="LVO95" s="53"/>
      <c r="LVP95" s="53"/>
      <c r="LVQ95" s="53"/>
      <c r="LVR95" s="53"/>
      <c r="LVS95" s="53"/>
      <c r="LVT95" s="53"/>
      <c r="LVU95" s="53"/>
      <c r="LVV95" s="53"/>
      <c r="LVW95" s="53"/>
      <c r="LVX95" s="53"/>
      <c r="LVY95" s="53"/>
      <c r="LVZ95" s="53"/>
      <c r="LWA95" s="53"/>
      <c r="LWB95" s="53"/>
      <c r="LWC95" s="53"/>
      <c r="LWD95" s="53"/>
      <c r="LWE95" s="53"/>
      <c r="LWF95" s="53"/>
      <c r="LWG95" s="53"/>
      <c r="LWH95" s="53"/>
      <c r="LWI95" s="53"/>
      <c r="LWJ95" s="53"/>
      <c r="LWK95" s="53"/>
      <c r="LWL95" s="53"/>
      <c r="LWM95" s="53"/>
      <c r="LWN95" s="53"/>
      <c r="LWO95" s="53"/>
      <c r="LWP95" s="53"/>
      <c r="LWQ95" s="53"/>
      <c r="LWR95" s="53"/>
      <c r="LWS95" s="53"/>
      <c r="LWT95" s="53"/>
      <c r="LWU95" s="53"/>
      <c r="LWV95" s="53"/>
      <c r="LWW95" s="53"/>
      <c r="LWX95" s="53"/>
      <c r="LWY95" s="53"/>
      <c r="LWZ95" s="53"/>
      <c r="LXA95" s="53"/>
      <c r="LXB95" s="53"/>
      <c r="LXC95" s="53"/>
      <c r="LXD95" s="53"/>
      <c r="LXE95" s="53"/>
      <c r="LXF95" s="53"/>
      <c r="LXG95" s="53"/>
      <c r="LXH95" s="53"/>
      <c r="LXI95" s="53"/>
      <c r="LXJ95" s="53"/>
      <c r="LXK95" s="53"/>
      <c r="LXL95" s="53"/>
      <c r="LXM95" s="53"/>
      <c r="LXN95" s="53"/>
      <c r="LXO95" s="53"/>
      <c r="LXP95" s="53"/>
      <c r="LXQ95" s="53"/>
      <c r="LXR95" s="53"/>
      <c r="LXS95" s="53"/>
      <c r="LXT95" s="53"/>
      <c r="LXU95" s="53"/>
      <c r="LXV95" s="53"/>
      <c r="LXW95" s="53"/>
      <c r="LXX95" s="53"/>
      <c r="LXY95" s="53"/>
      <c r="LXZ95" s="53"/>
      <c r="LYA95" s="53"/>
      <c r="LYB95" s="53"/>
      <c r="LYC95" s="53"/>
      <c r="LYD95" s="53"/>
      <c r="LYE95" s="53"/>
      <c r="LYF95" s="53"/>
      <c r="LYG95" s="53"/>
      <c r="LYH95" s="53"/>
      <c r="LYI95" s="53"/>
      <c r="LYJ95" s="53"/>
      <c r="LYK95" s="53"/>
      <c r="LYL95" s="53"/>
      <c r="LYM95" s="53"/>
      <c r="LYN95" s="53"/>
      <c r="LYO95" s="53"/>
      <c r="LYP95" s="53"/>
      <c r="LYQ95" s="53"/>
      <c r="LYR95" s="53"/>
      <c r="LYS95" s="53"/>
      <c r="LYT95" s="53"/>
      <c r="LYU95" s="53"/>
      <c r="LYV95" s="53"/>
      <c r="LYW95" s="53"/>
      <c r="LYX95" s="53"/>
      <c r="LYY95" s="53"/>
      <c r="LYZ95" s="53"/>
      <c r="LZA95" s="53"/>
      <c r="LZB95" s="53"/>
      <c r="LZC95" s="53"/>
      <c r="LZD95" s="53"/>
      <c r="LZE95" s="53"/>
      <c r="LZF95" s="53"/>
      <c r="LZG95" s="53"/>
      <c r="LZH95" s="53"/>
      <c r="LZI95" s="53"/>
      <c r="LZJ95" s="53"/>
      <c r="LZK95" s="53"/>
      <c r="LZL95" s="53"/>
      <c r="LZM95" s="53"/>
      <c r="LZN95" s="53"/>
      <c r="LZO95" s="53"/>
      <c r="LZP95" s="53"/>
      <c r="LZQ95" s="53"/>
      <c r="LZR95" s="53"/>
      <c r="LZS95" s="53"/>
      <c r="LZT95" s="53"/>
      <c r="LZU95" s="53"/>
      <c r="LZV95" s="53"/>
      <c r="LZW95" s="53"/>
      <c r="LZX95" s="53"/>
      <c r="LZY95" s="53"/>
      <c r="LZZ95" s="53"/>
      <c r="MAA95" s="53"/>
      <c r="MAB95" s="53"/>
      <c r="MAC95" s="53"/>
      <c r="MAD95" s="53"/>
      <c r="MAE95" s="53"/>
      <c r="MAF95" s="53"/>
      <c r="MAG95" s="53"/>
      <c r="MAH95" s="53"/>
      <c r="MAI95" s="53"/>
      <c r="MAJ95" s="53"/>
      <c r="MAK95" s="53"/>
      <c r="MAL95" s="53"/>
      <c r="MAM95" s="53"/>
      <c r="MAN95" s="53"/>
      <c r="MAO95" s="53"/>
      <c r="MAP95" s="53"/>
      <c r="MAQ95" s="53"/>
      <c r="MAR95" s="53"/>
      <c r="MAS95" s="53"/>
      <c r="MAT95" s="53"/>
      <c r="MAU95" s="53"/>
      <c r="MAV95" s="53"/>
      <c r="MAW95" s="53"/>
      <c r="MAX95" s="53"/>
      <c r="MAY95" s="53"/>
      <c r="MAZ95" s="53"/>
      <c r="MBA95" s="53"/>
      <c r="MBB95" s="53"/>
      <c r="MBC95" s="53"/>
      <c r="MBD95" s="53"/>
      <c r="MBE95" s="53"/>
      <c r="MBF95" s="53"/>
      <c r="MBG95" s="53"/>
      <c r="MBH95" s="53"/>
      <c r="MBI95" s="53"/>
      <c r="MBJ95" s="53"/>
      <c r="MBK95" s="53"/>
      <c r="MBL95" s="53"/>
      <c r="MBM95" s="53"/>
      <c r="MBN95" s="53"/>
      <c r="MBO95" s="53"/>
      <c r="MBP95" s="53"/>
      <c r="MBQ95" s="53"/>
      <c r="MBR95" s="53"/>
      <c r="MBS95" s="53"/>
      <c r="MBT95" s="53"/>
      <c r="MBU95" s="53"/>
      <c r="MBV95" s="53"/>
      <c r="MBW95" s="53"/>
      <c r="MBX95" s="53"/>
      <c r="MBY95" s="53"/>
      <c r="MBZ95" s="53"/>
      <c r="MCA95" s="53"/>
      <c r="MCB95" s="53"/>
      <c r="MCC95" s="53"/>
      <c r="MCD95" s="53"/>
      <c r="MCE95" s="53"/>
      <c r="MCF95" s="53"/>
      <c r="MCG95" s="53"/>
      <c r="MCH95" s="53"/>
      <c r="MCI95" s="53"/>
      <c r="MCJ95" s="53"/>
      <c r="MCK95" s="53"/>
      <c r="MCL95" s="53"/>
      <c r="MCM95" s="53"/>
      <c r="MCN95" s="53"/>
      <c r="MCO95" s="53"/>
      <c r="MCP95" s="53"/>
      <c r="MCQ95" s="53"/>
      <c r="MCR95" s="53"/>
      <c r="MCS95" s="53"/>
      <c r="MCT95" s="53"/>
      <c r="MCU95" s="53"/>
      <c r="MCV95" s="53"/>
      <c r="MCW95" s="53"/>
      <c r="MCX95" s="53"/>
      <c r="MCY95" s="53"/>
      <c r="MCZ95" s="53"/>
      <c r="MDA95" s="53"/>
      <c r="MDB95" s="53"/>
      <c r="MDC95" s="53"/>
      <c r="MDD95" s="53"/>
      <c r="MDE95" s="53"/>
      <c r="MDF95" s="53"/>
      <c r="MDG95" s="53"/>
      <c r="MDH95" s="53"/>
      <c r="MDI95" s="53"/>
      <c r="MDJ95" s="53"/>
      <c r="MDK95" s="53"/>
      <c r="MDL95" s="53"/>
      <c r="MDM95" s="53"/>
      <c r="MDN95" s="53"/>
      <c r="MDO95" s="53"/>
      <c r="MDP95" s="53"/>
      <c r="MDQ95" s="53"/>
      <c r="MDR95" s="53"/>
      <c r="MDS95" s="53"/>
      <c r="MDT95" s="53"/>
      <c r="MDU95" s="53"/>
      <c r="MDV95" s="53"/>
      <c r="MDW95" s="53"/>
      <c r="MDX95" s="53"/>
      <c r="MDY95" s="53"/>
      <c r="MDZ95" s="53"/>
      <c r="MEA95" s="53"/>
      <c r="MEB95" s="53"/>
      <c r="MEC95" s="53"/>
      <c r="MED95" s="53"/>
      <c r="MEE95" s="53"/>
      <c r="MEF95" s="53"/>
      <c r="MEG95" s="53"/>
      <c r="MEH95" s="53"/>
      <c r="MEI95" s="53"/>
      <c r="MEJ95" s="53"/>
      <c r="MEK95" s="53"/>
      <c r="MEL95" s="53"/>
      <c r="MEM95" s="53"/>
      <c r="MEN95" s="53"/>
      <c r="MEO95" s="53"/>
      <c r="MEP95" s="53"/>
      <c r="MEQ95" s="53"/>
      <c r="MER95" s="53"/>
      <c r="MES95" s="53"/>
      <c r="MET95" s="53"/>
      <c r="MEU95" s="53"/>
      <c r="MEV95" s="53"/>
      <c r="MEW95" s="53"/>
      <c r="MEX95" s="53"/>
      <c r="MEY95" s="53"/>
      <c r="MEZ95" s="53"/>
      <c r="MFA95" s="53"/>
      <c r="MFB95" s="53"/>
      <c r="MFC95" s="53"/>
      <c r="MFD95" s="53"/>
      <c r="MFE95" s="53"/>
      <c r="MFF95" s="53"/>
      <c r="MFG95" s="53"/>
      <c r="MFH95" s="53"/>
      <c r="MFI95" s="53"/>
      <c r="MFJ95" s="53"/>
      <c r="MFK95" s="53"/>
      <c r="MFL95" s="53"/>
      <c r="MFM95" s="53"/>
      <c r="MFN95" s="53"/>
      <c r="MFO95" s="53"/>
      <c r="MFP95" s="53"/>
      <c r="MFQ95" s="53"/>
      <c r="MFR95" s="53"/>
      <c r="MFS95" s="53"/>
      <c r="MFT95" s="53"/>
      <c r="MFU95" s="53"/>
      <c r="MFV95" s="53"/>
      <c r="MFW95" s="53"/>
      <c r="MFX95" s="53"/>
      <c r="MFY95" s="53"/>
      <c r="MFZ95" s="53"/>
      <c r="MGA95" s="53"/>
      <c r="MGB95" s="53"/>
      <c r="MGC95" s="53"/>
      <c r="MGD95" s="53"/>
      <c r="MGE95" s="53"/>
      <c r="MGF95" s="53"/>
      <c r="MGG95" s="53"/>
      <c r="MGH95" s="53"/>
      <c r="MGI95" s="53"/>
      <c r="MGJ95" s="53"/>
      <c r="MGK95" s="53"/>
      <c r="MGL95" s="53"/>
      <c r="MGM95" s="53"/>
      <c r="MGN95" s="53"/>
      <c r="MGO95" s="53"/>
      <c r="MGP95" s="53"/>
      <c r="MGQ95" s="53"/>
      <c r="MGR95" s="53"/>
      <c r="MGS95" s="53"/>
      <c r="MGT95" s="53"/>
      <c r="MGU95" s="53"/>
      <c r="MGV95" s="53"/>
      <c r="MGW95" s="53"/>
      <c r="MGX95" s="53"/>
      <c r="MGY95" s="53"/>
      <c r="MGZ95" s="53"/>
      <c r="MHA95" s="53"/>
      <c r="MHB95" s="53"/>
      <c r="MHC95" s="53"/>
      <c r="MHD95" s="53"/>
      <c r="MHE95" s="53"/>
      <c r="MHF95" s="53"/>
      <c r="MHG95" s="53"/>
      <c r="MHH95" s="53"/>
      <c r="MHI95" s="53"/>
      <c r="MHJ95" s="53"/>
      <c r="MHK95" s="53"/>
      <c r="MHL95" s="53"/>
      <c r="MHM95" s="53"/>
      <c r="MHN95" s="53"/>
      <c r="MHO95" s="53"/>
      <c r="MHP95" s="53"/>
      <c r="MHQ95" s="53"/>
      <c r="MHR95" s="53"/>
      <c r="MHS95" s="53"/>
      <c r="MHT95" s="53"/>
      <c r="MHU95" s="53"/>
      <c r="MHV95" s="53"/>
      <c r="MHW95" s="53"/>
      <c r="MHX95" s="53"/>
      <c r="MHY95" s="53"/>
      <c r="MHZ95" s="53"/>
      <c r="MIA95" s="53"/>
      <c r="MIB95" s="53"/>
      <c r="MIC95" s="53"/>
      <c r="MID95" s="53"/>
      <c r="MIE95" s="53"/>
      <c r="MIF95" s="53"/>
      <c r="MIG95" s="53"/>
      <c r="MIH95" s="53"/>
      <c r="MII95" s="53"/>
      <c r="MIJ95" s="53"/>
      <c r="MIK95" s="53"/>
      <c r="MIL95" s="53"/>
      <c r="MIM95" s="53"/>
      <c r="MIN95" s="53"/>
      <c r="MIO95" s="53"/>
      <c r="MIP95" s="53"/>
      <c r="MIQ95" s="53"/>
      <c r="MIR95" s="53"/>
      <c r="MIS95" s="53"/>
      <c r="MIT95" s="53"/>
      <c r="MIU95" s="53"/>
      <c r="MIV95" s="53"/>
      <c r="MIW95" s="53"/>
      <c r="MIX95" s="53"/>
      <c r="MIY95" s="53"/>
      <c r="MIZ95" s="53"/>
      <c r="MJA95" s="53"/>
      <c r="MJB95" s="53"/>
      <c r="MJC95" s="53"/>
      <c r="MJD95" s="53"/>
      <c r="MJE95" s="53"/>
      <c r="MJF95" s="53"/>
      <c r="MJG95" s="53"/>
      <c r="MJH95" s="53"/>
      <c r="MJI95" s="53"/>
      <c r="MJJ95" s="53"/>
      <c r="MJK95" s="53"/>
      <c r="MJL95" s="53"/>
      <c r="MJM95" s="53"/>
      <c r="MJN95" s="53"/>
      <c r="MJO95" s="53"/>
      <c r="MJP95" s="53"/>
      <c r="MJQ95" s="53"/>
      <c r="MJR95" s="53"/>
      <c r="MJS95" s="53"/>
      <c r="MJT95" s="53"/>
      <c r="MJU95" s="53"/>
      <c r="MJV95" s="53"/>
      <c r="MJW95" s="53"/>
      <c r="MJX95" s="53"/>
      <c r="MJY95" s="53"/>
      <c r="MJZ95" s="53"/>
      <c r="MKA95" s="53"/>
      <c r="MKB95" s="53"/>
      <c r="MKC95" s="53"/>
      <c r="MKD95" s="53"/>
      <c r="MKE95" s="53"/>
      <c r="MKF95" s="53"/>
      <c r="MKG95" s="53"/>
      <c r="MKH95" s="53"/>
      <c r="MKI95" s="53"/>
      <c r="MKJ95" s="53"/>
      <c r="MKK95" s="53"/>
      <c r="MKL95" s="53"/>
      <c r="MKM95" s="53"/>
      <c r="MKN95" s="53"/>
      <c r="MKO95" s="53"/>
      <c r="MKP95" s="53"/>
      <c r="MKQ95" s="53"/>
      <c r="MKR95" s="53"/>
      <c r="MKS95" s="53"/>
      <c r="MKT95" s="53"/>
      <c r="MKU95" s="53"/>
      <c r="MKV95" s="53"/>
      <c r="MKW95" s="53"/>
      <c r="MKX95" s="53"/>
      <c r="MKY95" s="53"/>
      <c r="MKZ95" s="53"/>
      <c r="MLA95" s="53"/>
      <c r="MLB95" s="53"/>
      <c r="MLC95" s="53"/>
      <c r="MLD95" s="53"/>
      <c r="MLE95" s="53"/>
      <c r="MLF95" s="53"/>
      <c r="MLG95" s="53"/>
      <c r="MLH95" s="53"/>
      <c r="MLI95" s="53"/>
      <c r="MLJ95" s="53"/>
      <c r="MLK95" s="53"/>
      <c r="MLL95" s="53"/>
      <c r="MLM95" s="53"/>
      <c r="MLN95" s="53"/>
      <c r="MLO95" s="53"/>
      <c r="MLP95" s="53"/>
      <c r="MLQ95" s="53"/>
      <c r="MLR95" s="53"/>
      <c r="MLS95" s="53"/>
      <c r="MLT95" s="53"/>
      <c r="MLU95" s="53"/>
      <c r="MLV95" s="53"/>
      <c r="MLW95" s="53"/>
      <c r="MLX95" s="53"/>
      <c r="MLY95" s="53"/>
      <c r="MLZ95" s="53"/>
      <c r="MMA95" s="53"/>
      <c r="MMB95" s="53"/>
      <c r="MMC95" s="53"/>
      <c r="MMD95" s="53"/>
      <c r="MME95" s="53"/>
      <c r="MMF95" s="53"/>
      <c r="MMG95" s="53"/>
      <c r="MMH95" s="53"/>
      <c r="MMI95" s="53"/>
      <c r="MMJ95" s="53"/>
      <c r="MMK95" s="53"/>
      <c r="MML95" s="53"/>
      <c r="MMM95" s="53"/>
      <c r="MMN95" s="53"/>
      <c r="MMO95" s="53"/>
      <c r="MMP95" s="53"/>
      <c r="MMQ95" s="53"/>
      <c r="MMR95" s="53"/>
      <c r="MMS95" s="53"/>
      <c r="MMT95" s="53"/>
      <c r="MMU95" s="53"/>
      <c r="MMV95" s="53"/>
      <c r="MMW95" s="53"/>
      <c r="MMX95" s="53"/>
      <c r="MMY95" s="53"/>
      <c r="MMZ95" s="53"/>
      <c r="MNA95" s="53"/>
      <c r="MNB95" s="53"/>
      <c r="MNC95" s="53"/>
      <c r="MND95" s="53"/>
      <c r="MNE95" s="53"/>
      <c r="MNF95" s="53"/>
      <c r="MNG95" s="53"/>
      <c r="MNH95" s="53"/>
      <c r="MNI95" s="53"/>
      <c r="MNJ95" s="53"/>
      <c r="MNK95" s="53"/>
      <c r="MNL95" s="53"/>
      <c r="MNM95" s="53"/>
      <c r="MNN95" s="53"/>
      <c r="MNO95" s="53"/>
      <c r="MNP95" s="53"/>
      <c r="MNQ95" s="53"/>
      <c r="MNR95" s="53"/>
      <c r="MNS95" s="53"/>
      <c r="MNT95" s="53"/>
      <c r="MNU95" s="53"/>
      <c r="MNV95" s="53"/>
      <c r="MNW95" s="53"/>
      <c r="MNX95" s="53"/>
      <c r="MNY95" s="53"/>
      <c r="MNZ95" s="53"/>
      <c r="MOA95" s="53"/>
      <c r="MOB95" s="53"/>
      <c r="MOC95" s="53"/>
      <c r="MOD95" s="53"/>
      <c r="MOE95" s="53"/>
      <c r="MOF95" s="53"/>
      <c r="MOG95" s="53"/>
      <c r="MOH95" s="53"/>
      <c r="MOI95" s="53"/>
      <c r="MOJ95" s="53"/>
      <c r="MOK95" s="53"/>
      <c r="MOL95" s="53"/>
      <c r="MOM95" s="53"/>
      <c r="MON95" s="53"/>
      <c r="MOO95" s="53"/>
      <c r="MOP95" s="53"/>
      <c r="MOQ95" s="53"/>
      <c r="MOR95" s="53"/>
      <c r="MOS95" s="53"/>
      <c r="MOT95" s="53"/>
      <c r="MOU95" s="53"/>
      <c r="MOV95" s="53"/>
      <c r="MOW95" s="53"/>
      <c r="MOX95" s="53"/>
      <c r="MOY95" s="53"/>
      <c r="MOZ95" s="53"/>
      <c r="MPA95" s="53"/>
      <c r="MPB95" s="53"/>
      <c r="MPC95" s="53"/>
      <c r="MPD95" s="53"/>
      <c r="MPE95" s="53"/>
      <c r="MPF95" s="53"/>
      <c r="MPG95" s="53"/>
      <c r="MPH95" s="53"/>
      <c r="MPI95" s="53"/>
      <c r="MPJ95" s="53"/>
      <c r="MPK95" s="53"/>
      <c r="MPL95" s="53"/>
      <c r="MPM95" s="53"/>
      <c r="MPN95" s="53"/>
      <c r="MPO95" s="53"/>
      <c r="MPP95" s="53"/>
      <c r="MPQ95" s="53"/>
      <c r="MPR95" s="53"/>
      <c r="MPS95" s="53"/>
      <c r="MPT95" s="53"/>
      <c r="MPU95" s="53"/>
      <c r="MPV95" s="53"/>
      <c r="MPW95" s="53"/>
      <c r="MPX95" s="53"/>
      <c r="MPY95" s="53"/>
      <c r="MPZ95" s="53"/>
      <c r="MQA95" s="53"/>
      <c r="MQB95" s="53"/>
      <c r="MQC95" s="53"/>
      <c r="MQD95" s="53"/>
      <c r="MQE95" s="53"/>
      <c r="MQF95" s="53"/>
      <c r="MQG95" s="53"/>
      <c r="MQH95" s="53"/>
      <c r="MQI95" s="53"/>
      <c r="MQJ95" s="53"/>
      <c r="MQK95" s="53"/>
      <c r="MQL95" s="53"/>
      <c r="MQM95" s="53"/>
      <c r="MQN95" s="53"/>
      <c r="MQO95" s="53"/>
      <c r="MQP95" s="53"/>
      <c r="MQQ95" s="53"/>
      <c r="MQR95" s="53"/>
      <c r="MQS95" s="53"/>
      <c r="MQT95" s="53"/>
      <c r="MQU95" s="53"/>
      <c r="MQV95" s="53"/>
      <c r="MQW95" s="53"/>
      <c r="MQX95" s="53"/>
      <c r="MQY95" s="53"/>
      <c r="MQZ95" s="53"/>
      <c r="MRA95" s="53"/>
      <c r="MRB95" s="53"/>
      <c r="MRC95" s="53"/>
      <c r="MRD95" s="53"/>
      <c r="MRE95" s="53"/>
      <c r="MRF95" s="53"/>
      <c r="MRG95" s="53"/>
      <c r="MRH95" s="53"/>
      <c r="MRI95" s="53"/>
      <c r="MRJ95" s="53"/>
      <c r="MRK95" s="53"/>
      <c r="MRL95" s="53"/>
      <c r="MRM95" s="53"/>
      <c r="MRN95" s="53"/>
      <c r="MRO95" s="53"/>
      <c r="MRP95" s="53"/>
      <c r="MRQ95" s="53"/>
      <c r="MRR95" s="53"/>
      <c r="MRS95" s="53"/>
      <c r="MRT95" s="53"/>
      <c r="MRU95" s="53"/>
      <c r="MRV95" s="53"/>
      <c r="MRW95" s="53"/>
      <c r="MRX95" s="53"/>
      <c r="MRY95" s="53"/>
      <c r="MRZ95" s="53"/>
      <c r="MSA95" s="53"/>
      <c r="MSB95" s="53"/>
      <c r="MSC95" s="53"/>
      <c r="MSD95" s="53"/>
      <c r="MSE95" s="53"/>
      <c r="MSF95" s="53"/>
      <c r="MSG95" s="53"/>
      <c r="MSH95" s="53"/>
      <c r="MSI95" s="53"/>
      <c r="MSJ95" s="53"/>
      <c r="MSK95" s="53"/>
      <c r="MSL95" s="53"/>
      <c r="MSM95" s="53"/>
      <c r="MSN95" s="53"/>
      <c r="MSO95" s="53"/>
      <c r="MSP95" s="53"/>
      <c r="MSQ95" s="53"/>
      <c r="MSR95" s="53"/>
      <c r="MSS95" s="53"/>
      <c r="MST95" s="53"/>
      <c r="MSU95" s="53"/>
      <c r="MSV95" s="53"/>
      <c r="MSW95" s="53"/>
      <c r="MSX95" s="53"/>
      <c r="MSY95" s="53"/>
      <c r="MSZ95" s="53"/>
      <c r="MTA95" s="53"/>
      <c r="MTB95" s="53"/>
      <c r="MTC95" s="53"/>
      <c r="MTD95" s="53"/>
      <c r="MTE95" s="53"/>
      <c r="MTF95" s="53"/>
      <c r="MTG95" s="53"/>
      <c r="MTH95" s="53"/>
      <c r="MTI95" s="53"/>
      <c r="MTJ95" s="53"/>
      <c r="MTK95" s="53"/>
      <c r="MTL95" s="53"/>
      <c r="MTM95" s="53"/>
      <c r="MTN95" s="53"/>
      <c r="MTO95" s="53"/>
      <c r="MTP95" s="53"/>
      <c r="MTQ95" s="53"/>
      <c r="MTR95" s="53"/>
      <c r="MTS95" s="53"/>
      <c r="MTT95" s="53"/>
      <c r="MTU95" s="53"/>
      <c r="MTV95" s="53"/>
      <c r="MTW95" s="53"/>
      <c r="MTX95" s="53"/>
      <c r="MTY95" s="53"/>
      <c r="MTZ95" s="53"/>
      <c r="MUA95" s="53"/>
      <c r="MUB95" s="53"/>
      <c r="MUC95" s="53"/>
      <c r="MUD95" s="53"/>
      <c r="MUE95" s="53"/>
      <c r="MUF95" s="53"/>
      <c r="MUG95" s="53"/>
      <c r="MUH95" s="53"/>
      <c r="MUI95" s="53"/>
      <c r="MUJ95" s="53"/>
      <c r="MUK95" s="53"/>
      <c r="MUL95" s="53"/>
      <c r="MUM95" s="53"/>
      <c r="MUN95" s="53"/>
      <c r="MUO95" s="53"/>
      <c r="MUP95" s="53"/>
      <c r="MUQ95" s="53"/>
      <c r="MUR95" s="53"/>
      <c r="MUS95" s="53"/>
      <c r="MUT95" s="53"/>
      <c r="MUU95" s="53"/>
      <c r="MUV95" s="53"/>
      <c r="MUW95" s="53"/>
      <c r="MUX95" s="53"/>
      <c r="MUY95" s="53"/>
      <c r="MUZ95" s="53"/>
      <c r="MVA95" s="53"/>
      <c r="MVB95" s="53"/>
      <c r="MVC95" s="53"/>
      <c r="MVD95" s="53"/>
      <c r="MVE95" s="53"/>
      <c r="MVF95" s="53"/>
      <c r="MVG95" s="53"/>
      <c r="MVH95" s="53"/>
      <c r="MVI95" s="53"/>
      <c r="MVJ95" s="53"/>
      <c r="MVK95" s="53"/>
      <c r="MVL95" s="53"/>
      <c r="MVM95" s="53"/>
      <c r="MVN95" s="53"/>
      <c r="MVO95" s="53"/>
      <c r="MVP95" s="53"/>
      <c r="MVQ95" s="53"/>
      <c r="MVR95" s="53"/>
      <c r="MVS95" s="53"/>
      <c r="MVT95" s="53"/>
      <c r="MVU95" s="53"/>
      <c r="MVV95" s="53"/>
      <c r="MVW95" s="53"/>
      <c r="MVX95" s="53"/>
      <c r="MVY95" s="53"/>
      <c r="MVZ95" s="53"/>
      <c r="MWA95" s="53"/>
      <c r="MWB95" s="53"/>
      <c r="MWC95" s="53"/>
      <c r="MWD95" s="53"/>
      <c r="MWE95" s="53"/>
      <c r="MWF95" s="53"/>
      <c r="MWG95" s="53"/>
      <c r="MWH95" s="53"/>
      <c r="MWI95" s="53"/>
      <c r="MWJ95" s="53"/>
      <c r="MWK95" s="53"/>
      <c r="MWL95" s="53"/>
      <c r="MWM95" s="53"/>
      <c r="MWN95" s="53"/>
      <c r="MWO95" s="53"/>
      <c r="MWP95" s="53"/>
      <c r="MWQ95" s="53"/>
      <c r="MWR95" s="53"/>
      <c r="MWS95" s="53"/>
      <c r="MWT95" s="53"/>
      <c r="MWU95" s="53"/>
      <c r="MWV95" s="53"/>
      <c r="MWW95" s="53"/>
      <c r="MWX95" s="53"/>
      <c r="MWY95" s="53"/>
      <c r="MWZ95" s="53"/>
      <c r="MXA95" s="53"/>
      <c r="MXB95" s="53"/>
      <c r="MXC95" s="53"/>
      <c r="MXD95" s="53"/>
      <c r="MXE95" s="53"/>
      <c r="MXF95" s="53"/>
      <c r="MXG95" s="53"/>
      <c r="MXH95" s="53"/>
      <c r="MXI95" s="53"/>
      <c r="MXJ95" s="53"/>
      <c r="MXK95" s="53"/>
      <c r="MXL95" s="53"/>
      <c r="MXM95" s="53"/>
      <c r="MXN95" s="53"/>
      <c r="MXO95" s="53"/>
      <c r="MXP95" s="53"/>
      <c r="MXQ95" s="53"/>
      <c r="MXR95" s="53"/>
      <c r="MXS95" s="53"/>
      <c r="MXT95" s="53"/>
      <c r="MXU95" s="53"/>
      <c r="MXV95" s="53"/>
      <c r="MXW95" s="53"/>
      <c r="MXX95" s="53"/>
      <c r="MXY95" s="53"/>
      <c r="MXZ95" s="53"/>
      <c r="MYA95" s="53"/>
      <c r="MYB95" s="53"/>
      <c r="MYC95" s="53"/>
      <c r="MYD95" s="53"/>
      <c r="MYE95" s="53"/>
      <c r="MYF95" s="53"/>
      <c r="MYG95" s="53"/>
      <c r="MYH95" s="53"/>
      <c r="MYI95" s="53"/>
      <c r="MYJ95" s="53"/>
      <c r="MYK95" s="53"/>
      <c r="MYL95" s="53"/>
      <c r="MYM95" s="53"/>
      <c r="MYN95" s="53"/>
      <c r="MYO95" s="53"/>
      <c r="MYP95" s="53"/>
      <c r="MYQ95" s="53"/>
      <c r="MYR95" s="53"/>
      <c r="MYS95" s="53"/>
      <c r="MYT95" s="53"/>
      <c r="MYU95" s="53"/>
      <c r="MYV95" s="53"/>
      <c r="MYW95" s="53"/>
      <c r="MYX95" s="53"/>
      <c r="MYY95" s="53"/>
      <c r="MYZ95" s="53"/>
      <c r="MZA95" s="53"/>
      <c r="MZB95" s="53"/>
      <c r="MZC95" s="53"/>
      <c r="MZD95" s="53"/>
      <c r="MZE95" s="53"/>
      <c r="MZF95" s="53"/>
      <c r="MZG95" s="53"/>
      <c r="MZH95" s="53"/>
      <c r="MZI95" s="53"/>
      <c r="MZJ95" s="53"/>
      <c r="MZK95" s="53"/>
      <c r="MZL95" s="53"/>
      <c r="MZM95" s="53"/>
      <c r="MZN95" s="53"/>
      <c r="MZO95" s="53"/>
      <c r="MZP95" s="53"/>
      <c r="MZQ95" s="53"/>
      <c r="MZR95" s="53"/>
      <c r="MZS95" s="53"/>
      <c r="MZT95" s="53"/>
      <c r="MZU95" s="53"/>
      <c r="MZV95" s="53"/>
      <c r="MZW95" s="53"/>
      <c r="MZX95" s="53"/>
      <c r="MZY95" s="53"/>
      <c r="MZZ95" s="53"/>
      <c r="NAA95" s="53"/>
      <c r="NAB95" s="53"/>
      <c r="NAC95" s="53"/>
      <c r="NAD95" s="53"/>
      <c r="NAE95" s="53"/>
      <c r="NAF95" s="53"/>
      <c r="NAG95" s="53"/>
      <c r="NAH95" s="53"/>
      <c r="NAI95" s="53"/>
      <c r="NAJ95" s="53"/>
      <c r="NAK95" s="53"/>
      <c r="NAL95" s="53"/>
      <c r="NAM95" s="53"/>
      <c r="NAN95" s="53"/>
      <c r="NAO95" s="53"/>
      <c r="NAP95" s="53"/>
      <c r="NAQ95" s="53"/>
      <c r="NAR95" s="53"/>
      <c r="NAS95" s="53"/>
      <c r="NAT95" s="53"/>
      <c r="NAU95" s="53"/>
      <c r="NAV95" s="53"/>
      <c r="NAW95" s="53"/>
      <c r="NAX95" s="53"/>
      <c r="NAY95" s="53"/>
      <c r="NAZ95" s="53"/>
      <c r="NBA95" s="53"/>
      <c r="NBB95" s="53"/>
      <c r="NBC95" s="53"/>
      <c r="NBD95" s="53"/>
      <c r="NBE95" s="53"/>
      <c r="NBF95" s="53"/>
      <c r="NBG95" s="53"/>
      <c r="NBH95" s="53"/>
      <c r="NBI95" s="53"/>
      <c r="NBJ95" s="53"/>
      <c r="NBK95" s="53"/>
      <c r="NBL95" s="53"/>
      <c r="NBM95" s="53"/>
      <c r="NBN95" s="53"/>
      <c r="NBO95" s="53"/>
      <c r="NBP95" s="53"/>
      <c r="NBQ95" s="53"/>
      <c r="NBR95" s="53"/>
      <c r="NBS95" s="53"/>
      <c r="NBT95" s="53"/>
      <c r="NBU95" s="53"/>
      <c r="NBV95" s="53"/>
      <c r="NBW95" s="53"/>
      <c r="NBX95" s="53"/>
      <c r="NBY95" s="53"/>
      <c r="NBZ95" s="53"/>
      <c r="NCA95" s="53"/>
      <c r="NCB95" s="53"/>
      <c r="NCC95" s="53"/>
      <c r="NCD95" s="53"/>
      <c r="NCE95" s="53"/>
      <c r="NCF95" s="53"/>
      <c r="NCG95" s="53"/>
      <c r="NCH95" s="53"/>
      <c r="NCI95" s="53"/>
      <c r="NCJ95" s="53"/>
      <c r="NCK95" s="53"/>
      <c r="NCL95" s="53"/>
      <c r="NCM95" s="53"/>
      <c r="NCN95" s="53"/>
      <c r="NCO95" s="53"/>
      <c r="NCP95" s="53"/>
      <c r="NCQ95" s="53"/>
      <c r="NCR95" s="53"/>
      <c r="NCS95" s="53"/>
      <c r="NCT95" s="53"/>
      <c r="NCU95" s="53"/>
      <c r="NCV95" s="53"/>
      <c r="NCW95" s="53"/>
      <c r="NCX95" s="53"/>
      <c r="NCY95" s="53"/>
      <c r="NCZ95" s="53"/>
      <c r="NDA95" s="53"/>
      <c r="NDB95" s="53"/>
      <c r="NDC95" s="53"/>
      <c r="NDD95" s="53"/>
      <c r="NDE95" s="53"/>
      <c r="NDF95" s="53"/>
      <c r="NDG95" s="53"/>
      <c r="NDH95" s="53"/>
      <c r="NDI95" s="53"/>
      <c r="NDJ95" s="53"/>
      <c r="NDK95" s="53"/>
      <c r="NDL95" s="53"/>
      <c r="NDM95" s="53"/>
      <c r="NDN95" s="53"/>
      <c r="NDO95" s="53"/>
      <c r="NDP95" s="53"/>
      <c r="NDQ95" s="53"/>
      <c r="NDR95" s="53"/>
      <c r="NDS95" s="53"/>
      <c r="NDT95" s="53"/>
      <c r="NDU95" s="53"/>
      <c r="NDV95" s="53"/>
      <c r="NDW95" s="53"/>
      <c r="NDX95" s="53"/>
      <c r="NDY95" s="53"/>
      <c r="NDZ95" s="53"/>
      <c r="NEA95" s="53"/>
      <c r="NEB95" s="53"/>
      <c r="NEC95" s="53"/>
      <c r="NED95" s="53"/>
      <c r="NEE95" s="53"/>
      <c r="NEF95" s="53"/>
      <c r="NEG95" s="53"/>
      <c r="NEH95" s="53"/>
      <c r="NEI95" s="53"/>
      <c r="NEJ95" s="53"/>
      <c r="NEK95" s="53"/>
      <c r="NEL95" s="53"/>
      <c r="NEM95" s="53"/>
      <c r="NEN95" s="53"/>
      <c r="NEO95" s="53"/>
      <c r="NEP95" s="53"/>
      <c r="NEQ95" s="53"/>
      <c r="NER95" s="53"/>
      <c r="NES95" s="53"/>
      <c r="NET95" s="53"/>
      <c r="NEU95" s="53"/>
      <c r="NEV95" s="53"/>
      <c r="NEW95" s="53"/>
      <c r="NEX95" s="53"/>
      <c r="NEY95" s="53"/>
      <c r="NEZ95" s="53"/>
      <c r="NFA95" s="53"/>
      <c r="NFB95" s="53"/>
      <c r="NFC95" s="53"/>
      <c r="NFD95" s="53"/>
      <c r="NFE95" s="53"/>
      <c r="NFF95" s="53"/>
      <c r="NFG95" s="53"/>
      <c r="NFH95" s="53"/>
      <c r="NFI95" s="53"/>
      <c r="NFJ95" s="53"/>
      <c r="NFK95" s="53"/>
      <c r="NFL95" s="53"/>
      <c r="NFM95" s="53"/>
      <c r="NFN95" s="53"/>
      <c r="NFO95" s="53"/>
      <c r="NFP95" s="53"/>
      <c r="NFQ95" s="53"/>
      <c r="NFR95" s="53"/>
      <c r="NFS95" s="53"/>
      <c r="NFT95" s="53"/>
      <c r="NFU95" s="53"/>
      <c r="NFV95" s="53"/>
      <c r="NFW95" s="53"/>
      <c r="NFX95" s="53"/>
      <c r="NFY95" s="53"/>
      <c r="NFZ95" s="53"/>
      <c r="NGA95" s="53"/>
      <c r="NGB95" s="53"/>
      <c r="NGC95" s="53"/>
      <c r="NGD95" s="53"/>
      <c r="NGE95" s="53"/>
      <c r="NGF95" s="53"/>
      <c r="NGG95" s="53"/>
      <c r="NGH95" s="53"/>
      <c r="NGI95" s="53"/>
      <c r="NGJ95" s="53"/>
      <c r="NGK95" s="53"/>
      <c r="NGL95" s="53"/>
      <c r="NGM95" s="53"/>
      <c r="NGN95" s="53"/>
      <c r="NGO95" s="53"/>
      <c r="NGP95" s="53"/>
      <c r="NGQ95" s="53"/>
      <c r="NGR95" s="53"/>
      <c r="NGS95" s="53"/>
      <c r="NGT95" s="53"/>
      <c r="NGU95" s="53"/>
      <c r="NGV95" s="53"/>
      <c r="NGW95" s="53"/>
      <c r="NGX95" s="53"/>
      <c r="NGY95" s="53"/>
      <c r="NGZ95" s="53"/>
      <c r="NHA95" s="53"/>
      <c r="NHB95" s="53"/>
      <c r="NHC95" s="53"/>
      <c r="NHD95" s="53"/>
      <c r="NHE95" s="53"/>
      <c r="NHF95" s="53"/>
      <c r="NHG95" s="53"/>
      <c r="NHH95" s="53"/>
      <c r="NHI95" s="53"/>
      <c r="NHJ95" s="53"/>
      <c r="NHK95" s="53"/>
      <c r="NHL95" s="53"/>
      <c r="NHM95" s="53"/>
      <c r="NHN95" s="53"/>
      <c r="NHO95" s="53"/>
      <c r="NHP95" s="53"/>
      <c r="NHQ95" s="53"/>
      <c r="NHR95" s="53"/>
      <c r="NHS95" s="53"/>
      <c r="NHT95" s="53"/>
      <c r="NHU95" s="53"/>
      <c r="NHV95" s="53"/>
      <c r="NHW95" s="53"/>
      <c r="NHX95" s="53"/>
      <c r="NHY95" s="53"/>
      <c r="NHZ95" s="53"/>
      <c r="NIA95" s="53"/>
      <c r="NIB95" s="53"/>
      <c r="NIC95" s="53"/>
      <c r="NID95" s="53"/>
      <c r="NIE95" s="53"/>
      <c r="NIF95" s="53"/>
      <c r="NIG95" s="53"/>
      <c r="NIH95" s="53"/>
      <c r="NII95" s="53"/>
      <c r="NIJ95" s="53"/>
      <c r="NIK95" s="53"/>
      <c r="NIL95" s="53"/>
      <c r="NIM95" s="53"/>
      <c r="NIN95" s="53"/>
      <c r="NIO95" s="53"/>
      <c r="NIP95" s="53"/>
      <c r="NIQ95" s="53"/>
      <c r="NIR95" s="53"/>
      <c r="NIS95" s="53"/>
      <c r="NIT95" s="53"/>
      <c r="NIU95" s="53"/>
      <c r="NIV95" s="53"/>
      <c r="NIW95" s="53"/>
      <c r="NIX95" s="53"/>
      <c r="NIY95" s="53"/>
      <c r="NIZ95" s="53"/>
      <c r="NJA95" s="53"/>
      <c r="NJB95" s="53"/>
      <c r="NJC95" s="53"/>
      <c r="NJD95" s="53"/>
      <c r="NJE95" s="53"/>
      <c r="NJF95" s="53"/>
      <c r="NJG95" s="53"/>
      <c r="NJH95" s="53"/>
      <c r="NJI95" s="53"/>
      <c r="NJJ95" s="53"/>
      <c r="NJK95" s="53"/>
      <c r="NJL95" s="53"/>
      <c r="NJM95" s="53"/>
      <c r="NJN95" s="53"/>
      <c r="NJO95" s="53"/>
      <c r="NJP95" s="53"/>
      <c r="NJQ95" s="53"/>
      <c r="NJR95" s="53"/>
      <c r="NJS95" s="53"/>
      <c r="NJT95" s="53"/>
      <c r="NJU95" s="53"/>
      <c r="NJV95" s="53"/>
      <c r="NJW95" s="53"/>
      <c r="NJX95" s="53"/>
      <c r="NJY95" s="53"/>
      <c r="NJZ95" s="53"/>
      <c r="NKA95" s="53"/>
      <c r="NKB95" s="53"/>
      <c r="NKC95" s="53"/>
      <c r="NKD95" s="53"/>
      <c r="NKE95" s="53"/>
      <c r="NKF95" s="53"/>
      <c r="NKG95" s="53"/>
      <c r="NKH95" s="53"/>
      <c r="NKI95" s="53"/>
      <c r="NKJ95" s="53"/>
      <c r="NKK95" s="53"/>
      <c r="NKL95" s="53"/>
      <c r="NKM95" s="53"/>
      <c r="NKN95" s="53"/>
      <c r="NKO95" s="53"/>
      <c r="NKP95" s="53"/>
      <c r="NKQ95" s="53"/>
      <c r="NKR95" s="53"/>
      <c r="NKS95" s="53"/>
      <c r="NKT95" s="53"/>
      <c r="NKU95" s="53"/>
      <c r="NKV95" s="53"/>
      <c r="NKW95" s="53"/>
      <c r="NKX95" s="53"/>
      <c r="NKY95" s="53"/>
      <c r="NKZ95" s="53"/>
      <c r="NLA95" s="53"/>
      <c r="NLB95" s="53"/>
      <c r="NLC95" s="53"/>
      <c r="NLD95" s="53"/>
      <c r="NLE95" s="53"/>
      <c r="NLF95" s="53"/>
      <c r="NLG95" s="53"/>
      <c r="NLH95" s="53"/>
      <c r="NLI95" s="53"/>
      <c r="NLJ95" s="53"/>
      <c r="NLK95" s="53"/>
      <c r="NLL95" s="53"/>
      <c r="NLM95" s="53"/>
      <c r="NLN95" s="53"/>
      <c r="NLO95" s="53"/>
      <c r="NLP95" s="53"/>
      <c r="NLQ95" s="53"/>
      <c r="NLR95" s="53"/>
      <c r="NLS95" s="53"/>
      <c r="NLT95" s="53"/>
      <c r="NLU95" s="53"/>
      <c r="NLV95" s="53"/>
      <c r="NLW95" s="53"/>
      <c r="NLX95" s="53"/>
      <c r="NLY95" s="53"/>
      <c r="NLZ95" s="53"/>
      <c r="NMA95" s="53"/>
      <c r="NMB95" s="53"/>
      <c r="NMC95" s="53"/>
      <c r="NMD95" s="53"/>
      <c r="NME95" s="53"/>
      <c r="NMF95" s="53"/>
      <c r="NMG95" s="53"/>
      <c r="NMH95" s="53"/>
      <c r="NMI95" s="53"/>
      <c r="NMJ95" s="53"/>
      <c r="NMK95" s="53"/>
      <c r="NML95" s="53"/>
      <c r="NMM95" s="53"/>
      <c r="NMN95" s="53"/>
      <c r="NMO95" s="53"/>
      <c r="NMP95" s="53"/>
      <c r="NMQ95" s="53"/>
      <c r="NMR95" s="53"/>
      <c r="NMS95" s="53"/>
      <c r="NMT95" s="53"/>
      <c r="NMU95" s="53"/>
      <c r="NMV95" s="53"/>
      <c r="NMW95" s="53"/>
      <c r="NMX95" s="53"/>
      <c r="NMY95" s="53"/>
      <c r="NMZ95" s="53"/>
      <c r="NNA95" s="53"/>
      <c r="NNB95" s="53"/>
      <c r="NNC95" s="53"/>
      <c r="NND95" s="53"/>
      <c r="NNE95" s="53"/>
      <c r="NNF95" s="53"/>
      <c r="NNG95" s="53"/>
      <c r="NNH95" s="53"/>
      <c r="NNI95" s="53"/>
      <c r="NNJ95" s="53"/>
      <c r="NNK95" s="53"/>
      <c r="NNL95" s="53"/>
      <c r="NNM95" s="53"/>
      <c r="NNN95" s="53"/>
      <c r="NNO95" s="53"/>
      <c r="NNP95" s="53"/>
      <c r="NNQ95" s="53"/>
      <c r="NNR95" s="53"/>
      <c r="NNS95" s="53"/>
      <c r="NNT95" s="53"/>
      <c r="NNU95" s="53"/>
      <c r="NNV95" s="53"/>
      <c r="NNW95" s="53"/>
      <c r="NNX95" s="53"/>
      <c r="NNY95" s="53"/>
      <c r="NNZ95" s="53"/>
      <c r="NOA95" s="53"/>
      <c r="NOB95" s="53"/>
      <c r="NOC95" s="53"/>
      <c r="NOD95" s="53"/>
      <c r="NOE95" s="53"/>
      <c r="NOF95" s="53"/>
      <c r="NOG95" s="53"/>
      <c r="NOH95" s="53"/>
      <c r="NOI95" s="53"/>
      <c r="NOJ95" s="53"/>
      <c r="NOK95" s="53"/>
      <c r="NOL95" s="53"/>
      <c r="NOM95" s="53"/>
      <c r="NON95" s="53"/>
      <c r="NOO95" s="53"/>
      <c r="NOP95" s="53"/>
      <c r="NOQ95" s="53"/>
      <c r="NOR95" s="53"/>
      <c r="NOS95" s="53"/>
      <c r="NOT95" s="53"/>
      <c r="NOU95" s="53"/>
      <c r="NOV95" s="53"/>
      <c r="NOW95" s="53"/>
      <c r="NOX95" s="53"/>
      <c r="NOY95" s="53"/>
      <c r="NOZ95" s="53"/>
      <c r="NPA95" s="53"/>
      <c r="NPB95" s="53"/>
      <c r="NPC95" s="53"/>
      <c r="NPD95" s="53"/>
      <c r="NPE95" s="53"/>
      <c r="NPF95" s="53"/>
      <c r="NPG95" s="53"/>
      <c r="NPH95" s="53"/>
      <c r="NPI95" s="53"/>
      <c r="NPJ95" s="53"/>
      <c r="NPK95" s="53"/>
      <c r="NPL95" s="53"/>
      <c r="NPM95" s="53"/>
      <c r="NPN95" s="53"/>
      <c r="NPO95" s="53"/>
      <c r="NPP95" s="53"/>
      <c r="NPQ95" s="53"/>
      <c r="NPR95" s="53"/>
      <c r="NPS95" s="53"/>
      <c r="NPT95" s="53"/>
      <c r="NPU95" s="53"/>
      <c r="NPV95" s="53"/>
      <c r="NPW95" s="53"/>
      <c r="NPX95" s="53"/>
      <c r="NPY95" s="53"/>
      <c r="NPZ95" s="53"/>
      <c r="NQA95" s="53"/>
      <c r="NQB95" s="53"/>
      <c r="NQC95" s="53"/>
      <c r="NQD95" s="53"/>
      <c r="NQE95" s="53"/>
      <c r="NQF95" s="53"/>
      <c r="NQG95" s="53"/>
      <c r="NQH95" s="53"/>
      <c r="NQI95" s="53"/>
      <c r="NQJ95" s="53"/>
      <c r="NQK95" s="53"/>
      <c r="NQL95" s="53"/>
      <c r="NQM95" s="53"/>
      <c r="NQN95" s="53"/>
      <c r="NQO95" s="53"/>
      <c r="NQP95" s="53"/>
      <c r="NQQ95" s="53"/>
      <c r="NQR95" s="53"/>
      <c r="NQS95" s="53"/>
      <c r="NQT95" s="53"/>
      <c r="NQU95" s="53"/>
      <c r="NQV95" s="53"/>
      <c r="NQW95" s="53"/>
      <c r="NQX95" s="53"/>
      <c r="NQY95" s="53"/>
      <c r="NQZ95" s="53"/>
      <c r="NRA95" s="53"/>
      <c r="NRB95" s="53"/>
      <c r="NRC95" s="53"/>
      <c r="NRD95" s="53"/>
      <c r="NRE95" s="53"/>
      <c r="NRF95" s="53"/>
      <c r="NRG95" s="53"/>
      <c r="NRH95" s="53"/>
      <c r="NRI95" s="53"/>
      <c r="NRJ95" s="53"/>
      <c r="NRK95" s="53"/>
      <c r="NRL95" s="53"/>
      <c r="NRM95" s="53"/>
      <c r="NRN95" s="53"/>
      <c r="NRO95" s="53"/>
      <c r="NRP95" s="53"/>
      <c r="NRQ95" s="53"/>
      <c r="NRR95" s="53"/>
      <c r="NRS95" s="53"/>
      <c r="NRT95" s="53"/>
      <c r="NRU95" s="53"/>
      <c r="NRV95" s="53"/>
      <c r="NRW95" s="53"/>
      <c r="NRX95" s="53"/>
      <c r="NRY95" s="53"/>
      <c r="NRZ95" s="53"/>
      <c r="NSA95" s="53"/>
      <c r="NSB95" s="53"/>
      <c r="NSC95" s="53"/>
      <c r="NSD95" s="53"/>
      <c r="NSE95" s="53"/>
      <c r="NSF95" s="53"/>
      <c r="NSG95" s="53"/>
      <c r="NSH95" s="53"/>
      <c r="NSI95" s="53"/>
      <c r="NSJ95" s="53"/>
      <c r="NSK95" s="53"/>
      <c r="NSL95" s="53"/>
      <c r="NSM95" s="53"/>
      <c r="NSN95" s="53"/>
      <c r="NSO95" s="53"/>
      <c r="NSP95" s="53"/>
      <c r="NSQ95" s="53"/>
      <c r="NSR95" s="53"/>
      <c r="NSS95" s="53"/>
      <c r="NST95" s="53"/>
      <c r="NSU95" s="53"/>
      <c r="NSV95" s="53"/>
      <c r="NSW95" s="53"/>
      <c r="NSX95" s="53"/>
      <c r="NSY95" s="53"/>
      <c r="NSZ95" s="53"/>
      <c r="NTA95" s="53"/>
      <c r="NTB95" s="53"/>
      <c r="NTC95" s="53"/>
      <c r="NTD95" s="53"/>
      <c r="NTE95" s="53"/>
      <c r="NTF95" s="53"/>
      <c r="NTG95" s="53"/>
      <c r="NTH95" s="53"/>
      <c r="NTI95" s="53"/>
      <c r="NTJ95" s="53"/>
      <c r="NTK95" s="53"/>
      <c r="NTL95" s="53"/>
      <c r="NTM95" s="53"/>
      <c r="NTN95" s="53"/>
      <c r="NTO95" s="53"/>
      <c r="NTP95" s="53"/>
      <c r="NTQ95" s="53"/>
      <c r="NTR95" s="53"/>
      <c r="NTS95" s="53"/>
      <c r="NTT95" s="53"/>
      <c r="NTU95" s="53"/>
      <c r="NTV95" s="53"/>
      <c r="NTW95" s="53"/>
      <c r="NTX95" s="53"/>
      <c r="NTY95" s="53"/>
      <c r="NTZ95" s="53"/>
      <c r="NUA95" s="53"/>
      <c r="NUB95" s="53"/>
      <c r="NUC95" s="53"/>
      <c r="NUD95" s="53"/>
      <c r="NUE95" s="53"/>
      <c r="NUF95" s="53"/>
      <c r="NUG95" s="53"/>
      <c r="NUH95" s="53"/>
      <c r="NUI95" s="53"/>
      <c r="NUJ95" s="53"/>
      <c r="NUK95" s="53"/>
      <c r="NUL95" s="53"/>
      <c r="NUM95" s="53"/>
      <c r="NUN95" s="53"/>
      <c r="NUO95" s="53"/>
      <c r="NUP95" s="53"/>
      <c r="NUQ95" s="53"/>
      <c r="NUR95" s="53"/>
      <c r="NUS95" s="53"/>
      <c r="NUT95" s="53"/>
      <c r="NUU95" s="53"/>
      <c r="NUV95" s="53"/>
      <c r="NUW95" s="53"/>
      <c r="NUX95" s="53"/>
      <c r="NUY95" s="53"/>
      <c r="NUZ95" s="53"/>
      <c r="NVA95" s="53"/>
      <c r="NVB95" s="53"/>
      <c r="NVC95" s="53"/>
      <c r="NVD95" s="53"/>
      <c r="NVE95" s="53"/>
      <c r="NVF95" s="53"/>
      <c r="NVG95" s="53"/>
      <c r="NVH95" s="53"/>
      <c r="NVI95" s="53"/>
      <c r="NVJ95" s="53"/>
      <c r="NVK95" s="53"/>
      <c r="NVL95" s="53"/>
      <c r="NVM95" s="53"/>
      <c r="NVN95" s="53"/>
      <c r="NVO95" s="53"/>
      <c r="NVP95" s="53"/>
      <c r="NVQ95" s="53"/>
      <c r="NVR95" s="53"/>
      <c r="NVS95" s="53"/>
      <c r="NVT95" s="53"/>
      <c r="NVU95" s="53"/>
      <c r="NVV95" s="53"/>
      <c r="NVW95" s="53"/>
      <c r="NVX95" s="53"/>
      <c r="NVY95" s="53"/>
      <c r="NVZ95" s="53"/>
      <c r="NWA95" s="53"/>
      <c r="NWB95" s="53"/>
      <c r="NWC95" s="53"/>
      <c r="NWD95" s="53"/>
      <c r="NWE95" s="53"/>
      <c r="NWF95" s="53"/>
      <c r="NWG95" s="53"/>
      <c r="NWH95" s="53"/>
      <c r="NWI95" s="53"/>
      <c r="NWJ95" s="53"/>
      <c r="NWK95" s="53"/>
      <c r="NWL95" s="53"/>
      <c r="NWM95" s="53"/>
      <c r="NWN95" s="53"/>
      <c r="NWO95" s="53"/>
      <c r="NWP95" s="53"/>
      <c r="NWQ95" s="53"/>
      <c r="NWR95" s="53"/>
      <c r="NWS95" s="53"/>
      <c r="NWT95" s="53"/>
      <c r="NWU95" s="53"/>
      <c r="NWV95" s="53"/>
      <c r="NWW95" s="53"/>
      <c r="NWX95" s="53"/>
      <c r="NWY95" s="53"/>
      <c r="NWZ95" s="53"/>
      <c r="NXA95" s="53"/>
      <c r="NXB95" s="53"/>
      <c r="NXC95" s="53"/>
      <c r="NXD95" s="53"/>
      <c r="NXE95" s="53"/>
      <c r="NXF95" s="53"/>
      <c r="NXG95" s="53"/>
      <c r="NXH95" s="53"/>
      <c r="NXI95" s="53"/>
      <c r="NXJ95" s="53"/>
      <c r="NXK95" s="53"/>
      <c r="NXL95" s="53"/>
      <c r="NXM95" s="53"/>
      <c r="NXN95" s="53"/>
      <c r="NXO95" s="53"/>
      <c r="NXP95" s="53"/>
      <c r="NXQ95" s="53"/>
      <c r="NXR95" s="53"/>
      <c r="NXS95" s="53"/>
      <c r="NXT95" s="53"/>
      <c r="NXU95" s="53"/>
      <c r="NXV95" s="53"/>
      <c r="NXW95" s="53"/>
      <c r="NXX95" s="53"/>
      <c r="NXY95" s="53"/>
      <c r="NXZ95" s="53"/>
      <c r="NYA95" s="53"/>
      <c r="NYB95" s="53"/>
      <c r="NYC95" s="53"/>
      <c r="NYD95" s="53"/>
      <c r="NYE95" s="53"/>
      <c r="NYF95" s="53"/>
      <c r="NYG95" s="53"/>
      <c r="NYH95" s="53"/>
      <c r="NYI95" s="53"/>
      <c r="NYJ95" s="53"/>
      <c r="NYK95" s="53"/>
      <c r="NYL95" s="53"/>
      <c r="NYM95" s="53"/>
      <c r="NYN95" s="53"/>
      <c r="NYO95" s="53"/>
      <c r="NYP95" s="53"/>
      <c r="NYQ95" s="53"/>
      <c r="NYR95" s="53"/>
      <c r="NYS95" s="53"/>
      <c r="NYT95" s="53"/>
      <c r="NYU95" s="53"/>
      <c r="NYV95" s="53"/>
      <c r="NYW95" s="53"/>
      <c r="NYX95" s="53"/>
      <c r="NYY95" s="53"/>
      <c r="NYZ95" s="53"/>
      <c r="NZA95" s="53"/>
      <c r="NZB95" s="53"/>
      <c r="NZC95" s="53"/>
      <c r="NZD95" s="53"/>
      <c r="NZE95" s="53"/>
      <c r="NZF95" s="53"/>
      <c r="NZG95" s="53"/>
      <c r="NZH95" s="53"/>
      <c r="NZI95" s="53"/>
      <c r="NZJ95" s="53"/>
      <c r="NZK95" s="53"/>
      <c r="NZL95" s="53"/>
      <c r="NZM95" s="53"/>
      <c r="NZN95" s="53"/>
      <c r="NZO95" s="53"/>
      <c r="NZP95" s="53"/>
      <c r="NZQ95" s="53"/>
      <c r="NZR95" s="53"/>
      <c r="NZS95" s="53"/>
      <c r="NZT95" s="53"/>
      <c r="NZU95" s="53"/>
      <c r="NZV95" s="53"/>
      <c r="NZW95" s="53"/>
      <c r="NZX95" s="53"/>
      <c r="NZY95" s="53"/>
      <c r="NZZ95" s="53"/>
      <c r="OAA95" s="53"/>
      <c r="OAB95" s="53"/>
      <c r="OAC95" s="53"/>
      <c r="OAD95" s="53"/>
      <c r="OAE95" s="53"/>
      <c r="OAF95" s="53"/>
      <c r="OAG95" s="53"/>
      <c r="OAH95" s="53"/>
      <c r="OAI95" s="53"/>
      <c r="OAJ95" s="53"/>
      <c r="OAK95" s="53"/>
      <c r="OAL95" s="53"/>
      <c r="OAM95" s="53"/>
      <c r="OAN95" s="53"/>
      <c r="OAO95" s="53"/>
      <c r="OAP95" s="53"/>
      <c r="OAQ95" s="53"/>
      <c r="OAR95" s="53"/>
      <c r="OAS95" s="53"/>
      <c r="OAT95" s="53"/>
      <c r="OAU95" s="53"/>
      <c r="OAV95" s="53"/>
      <c r="OAW95" s="53"/>
      <c r="OAX95" s="53"/>
      <c r="OAY95" s="53"/>
      <c r="OAZ95" s="53"/>
      <c r="OBA95" s="53"/>
      <c r="OBB95" s="53"/>
      <c r="OBC95" s="53"/>
      <c r="OBD95" s="53"/>
      <c r="OBE95" s="53"/>
      <c r="OBF95" s="53"/>
      <c r="OBG95" s="53"/>
      <c r="OBH95" s="53"/>
      <c r="OBI95" s="53"/>
      <c r="OBJ95" s="53"/>
      <c r="OBK95" s="53"/>
      <c r="OBL95" s="53"/>
      <c r="OBM95" s="53"/>
      <c r="OBN95" s="53"/>
      <c r="OBO95" s="53"/>
      <c r="OBP95" s="53"/>
      <c r="OBQ95" s="53"/>
      <c r="OBR95" s="53"/>
      <c r="OBS95" s="53"/>
      <c r="OBT95" s="53"/>
      <c r="OBU95" s="53"/>
      <c r="OBV95" s="53"/>
      <c r="OBW95" s="53"/>
      <c r="OBX95" s="53"/>
      <c r="OBY95" s="53"/>
      <c r="OBZ95" s="53"/>
      <c r="OCA95" s="53"/>
      <c r="OCB95" s="53"/>
      <c r="OCC95" s="53"/>
      <c r="OCD95" s="53"/>
      <c r="OCE95" s="53"/>
      <c r="OCF95" s="53"/>
      <c r="OCG95" s="53"/>
      <c r="OCH95" s="53"/>
      <c r="OCI95" s="53"/>
      <c r="OCJ95" s="53"/>
      <c r="OCK95" s="53"/>
      <c r="OCL95" s="53"/>
      <c r="OCM95" s="53"/>
      <c r="OCN95" s="53"/>
      <c r="OCO95" s="53"/>
      <c r="OCP95" s="53"/>
      <c r="OCQ95" s="53"/>
      <c r="OCR95" s="53"/>
      <c r="OCS95" s="53"/>
      <c r="OCT95" s="53"/>
      <c r="OCU95" s="53"/>
      <c r="OCV95" s="53"/>
      <c r="OCW95" s="53"/>
      <c r="OCX95" s="53"/>
      <c r="OCY95" s="53"/>
      <c r="OCZ95" s="53"/>
      <c r="ODA95" s="53"/>
      <c r="ODB95" s="53"/>
      <c r="ODC95" s="53"/>
      <c r="ODD95" s="53"/>
      <c r="ODE95" s="53"/>
      <c r="ODF95" s="53"/>
      <c r="ODG95" s="53"/>
      <c r="ODH95" s="53"/>
      <c r="ODI95" s="53"/>
      <c r="ODJ95" s="53"/>
      <c r="ODK95" s="53"/>
      <c r="ODL95" s="53"/>
      <c r="ODM95" s="53"/>
      <c r="ODN95" s="53"/>
      <c r="ODO95" s="53"/>
      <c r="ODP95" s="53"/>
      <c r="ODQ95" s="53"/>
      <c r="ODR95" s="53"/>
      <c r="ODS95" s="53"/>
      <c r="ODT95" s="53"/>
      <c r="ODU95" s="53"/>
      <c r="ODV95" s="53"/>
      <c r="ODW95" s="53"/>
      <c r="ODX95" s="53"/>
      <c r="ODY95" s="53"/>
      <c r="ODZ95" s="53"/>
      <c r="OEA95" s="53"/>
      <c r="OEB95" s="53"/>
      <c r="OEC95" s="53"/>
      <c r="OED95" s="53"/>
      <c r="OEE95" s="53"/>
      <c r="OEF95" s="53"/>
      <c r="OEG95" s="53"/>
      <c r="OEH95" s="53"/>
      <c r="OEI95" s="53"/>
      <c r="OEJ95" s="53"/>
      <c r="OEK95" s="53"/>
      <c r="OEL95" s="53"/>
      <c r="OEM95" s="53"/>
      <c r="OEN95" s="53"/>
      <c r="OEO95" s="53"/>
      <c r="OEP95" s="53"/>
      <c r="OEQ95" s="53"/>
      <c r="OER95" s="53"/>
      <c r="OES95" s="53"/>
      <c r="OET95" s="53"/>
      <c r="OEU95" s="53"/>
      <c r="OEV95" s="53"/>
      <c r="OEW95" s="53"/>
      <c r="OEX95" s="53"/>
      <c r="OEY95" s="53"/>
      <c r="OEZ95" s="53"/>
      <c r="OFA95" s="53"/>
      <c r="OFB95" s="53"/>
      <c r="OFC95" s="53"/>
      <c r="OFD95" s="53"/>
      <c r="OFE95" s="53"/>
      <c r="OFF95" s="53"/>
      <c r="OFG95" s="53"/>
      <c r="OFH95" s="53"/>
      <c r="OFI95" s="53"/>
      <c r="OFJ95" s="53"/>
      <c r="OFK95" s="53"/>
      <c r="OFL95" s="53"/>
      <c r="OFM95" s="53"/>
      <c r="OFN95" s="53"/>
      <c r="OFO95" s="53"/>
      <c r="OFP95" s="53"/>
      <c r="OFQ95" s="53"/>
      <c r="OFR95" s="53"/>
      <c r="OFS95" s="53"/>
      <c r="OFT95" s="53"/>
      <c r="OFU95" s="53"/>
      <c r="OFV95" s="53"/>
      <c r="OFW95" s="53"/>
      <c r="OFX95" s="53"/>
      <c r="OFY95" s="53"/>
      <c r="OFZ95" s="53"/>
      <c r="OGA95" s="53"/>
      <c r="OGB95" s="53"/>
      <c r="OGC95" s="53"/>
      <c r="OGD95" s="53"/>
      <c r="OGE95" s="53"/>
      <c r="OGF95" s="53"/>
      <c r="OGG95" s="53"/>
      <c r="OGH95" s="53"/>
      <c r="OGI95" s="53"/>
      <c r="OGJ95" s="53"/>
      <c r="OGK95" s="53"/>
      <c r="OGL95" s="53"/>
      <c r="OGM95" s="53"/>
      <c r="OGN95" s="53"/>
      <c r="OGO95" s="53"/>
      <c r="OGP95" s="53"/>
      <c r="OGQ95" s="53"/>
      <c r="OGR95" s="53"/>
      <c r="OGS95" s="53"/>
      <c r="OGT95" s="53"/>
      <c r="OGU95" s="53"/>
      <c r="OGV95" s="53"/>
      <c r="OGW95" s="53"/>
      <c r="OGX95" s="53"/>
      <c r="OGY95" s="53"/>
      <c r="OGZ95" s="53"/>
      <c r="OHA95" s="53"/>
      <c r="OHB95" s="53"/>
      <c r="OHC95" s="53"/>
      <c r="OHD95" s="53"/>
      <c r="OHE95" s="53"/>
      <c r="OHF95" s="53"/>
      <c r="OHG95" s="53"/>
      <c r="OHH95" s="53"/>
      <c r="OHI95" s="53"/>
      <c r="OHJ95" s="53"/>
      <c r="OHK95" s="53"/>
      <c r="OHL95" s="53"/>
      <c r="OHM95" s="53"/>
      <c r="OHN95" s="53"/>
      <c r="OHO95" s="53"/>
      <c r="OHP95" s="53"/>
      <c r="OHQ95" s="53"/>
      <c r="OHR95" s="53"/>
      <c r="OHS95" s="53"/>
      <c r="OHT95" s="53"/>
      <c r="OHU95" s="53"/>
      <c r="OHV95" s="53"/>
      <c r="OHW95" s="53"/>
      <c r="OHX95" s="53"/>
      <c r="OHY95" s="53"/>
      <c r="OHZ95" s="53"/>
      <c r="OIA95" s="53"/>
      <c r="OIB95" s="53"/>
      <c r="OIC95" s="53"/>
      <c r="OID95" s="53"/>
      <c r="OIE95" s="53"/>
      <c r="OIF95" s="53"/>
      <c r="OIG95" s="53"/>
      <c r="OIH95" s="53"/>
      <c r="OII95" s="53"/>
      <c r="OIJ95" s="53"/>
      <c r="OIK95" s="53"/>
      <c r="OIL95" s="53"/>
      <c r="OIM95" s="53"/>
      <c r="OIN95" s="53"/>
      <c r="OIO95" s="53"/>
      <c r="OIP95" s="53"/>
      <c r="OIQ95" s="53"/>
      <c r="OIR95" s="53"/>
      <c r="OIS95" s="53"/>
      <c r="OIT95" s="53"/>
      <c r="OIU95" s="53"/>
      <c r="OIV95" s="53"/>
      <c r="OIW95" s="53"/>
      <c r="OIX95" s="53"/>
      <c r="OIY95" s="53"/>
      <c r="OIZ95" s="53"/>
      <c r="OJA95" s="53"/>
      <c r="OJB95" s="53"/>
      <c r="OJC95" s="53"/>
      <c r="OJD95" s="53"/>
      <c r="OJE95" s="53"/>
      <c r="OJF95" s="53"/>
      <c r="OJG95" s="53"/>
      <c r="OJH95" s="53"/>
      <c r="OJI95" s="53"/>
      <c r="OJJ95" s="53"/>
      <c r="OJK95" s="53"/>
      <c r="OJL95" s="53"/>
      <c r="OJM95" s="53"/>
      <c r="OJN95" s="53"/>
      <c r="OJO95" s="53"/>
      <c r="OJP95" s="53"/>
      <c r="OJQ95" s="53"/>
      <c r="OJR95" s="53"/>
      <c r="OJS95" s="53"/>
      <c r="OJT95" s="53"/>
      <c r="OJU95" s="53"/>
      <c r="OJV95" s="53"/>
      <c r="OJW95" s="53"/>
      <c r="OJX95" s="53"/>
      <c r="OJY95" s="53"/>
      <c r="OJZ95" s="53"/>
      <c r="OKA95" s="53"/>
      <c r="OKB95" s="53"/>
      <c r="OKC95" s="53"/>
      <c r="OKD95" s="53"/>
      <c r="OKE95" s="53"/>
      <c r="OKF95" s="53"/>
      <c r="OKG95" s="53"/>
      <c r="OKH95" s="53"/>
      <c r="OKI95" s="53"/>
      <c r="OKJ95" s="53"/>
      <c r="OKK95" s="53"/>
      <c r="OKL95" s="53"/>
      <c r="OKM95" s="53"/>
      <c r="OKN95" s="53"/>
      <c r="OKO95" s="53"/>
      <c r="OKP95" s="53"/>
      <c r="OKQ95" s="53"/>
      <c r="OKR95" s="53"/>
      <c r="OKS95" s="53"/>
      <c r="OKT95" s="53"/>
      <c r="OKU95" s="53"/>
      <c r="OKV95" s="53"/>
      <c r="OKW95" s="53"/>
      <c r="OKX95" s="53"/>
      <c r="OKY95" s="53"/>
      <c r="OKZ95" s="53"/>
      <c r="OLA95" s="53"/>
      <c r="OLB95" s="53"/>
      <c r="OLC95" s="53"/>
      <c r="OLD95" s="53"/>
      <c r="OLE95" s="53"/>
      <c r="OLF95" s="53"/>
      <c r="OLG95" s="53"/>
      <c r="OLH95" s="53"/>
      <c r="OLI95" s="53"/>
      <c r="OLJ95" s="53"/>
      <c r="OLK95" s="53"/>
      <c r="OLL95" s="53"/>
      <c r="OLM95" s="53"/>
      <c r="OLN95" s="53"/>
      <c r="OLO95" s="53"/>
      <c r="OLP95" s="53"/>
      <c r="OLQ95" s="53"/>
      <c r="OLR95" s="53"/>
      <c r="OLS95" s="53"/>
      <c r="OLT95" s="53"/>
      <c r="OLU95" s="53"/>
      <c r="OLV95" s="53"/>
      <c r="OLW95" s="53"/>
      <c r="OLX95" s="53"/>
      <c r="OLY95" s="53"/>
      <c r="OLZ95" s="53"/>
      <c r="OMA95" s="53"/>
      <c r="OMB95" s="53"/>
      <c r="OMC95" s="53"/>
      <c r="OMD95" s="53"/>
      <c r="OME95" s="53"/>
      <c r="OMF95" s="53"/>
      <c r="OMG95" s="53"/>
      <c r="OMH95" s="53"/>
      <c r="OMI95" s="53"/>
      <c r="OMJ95" s="53"/>
      <c r="OMK95" s="53"/>
      <c r="OML95" s="53"/>
      <c r="OMM95" s="53"/>
      <c r="OMN95" s="53"/>
      <c r="OMO95" s="53"/>
      <c r="OMP95" s="53"/>
      <c r="OMQ95" s="53"/>
      <c r="OMR95" s="53"/>
      <c r="OMS95" s="53"/>
      <c r="OMT95" s="53"/>
      <c r="OMU95" s="53"/>
      <c r="OMV95" s="53"/>
      <c r="OMW95" s="53"/>
      <c r="OMX95" s="53"/>
      <c r="OMY95" s="53"/>
      <c r="OMZ95" s="53"/>
      <c r="ONA95" s="53"/>
      <c r="ONB95" s="53"/>
      <c r="ONC95" s="53"/>
      <c r="OND95" s="53"/>
      <c r="ONE95" s="53"/>
      <c r="ONF95" s="53"/>
      <c r="ONG95" s="53"/>
      <c r="ONH95" s="53"/>
      <c r="ONI95" s="53"/>
      <c r="ONJ95" s="53"/>
      <c r="ONK95" s="53"/>
      <c r="ONL95" s="53"/>
      <c r="ONM95" s="53"/>
      <c r="ONN95" s="53"/>
      <c r="ONO95" s="53"/>
      <c r="ONP95" s="53"/>
      <c r="ONQ95" s="53"/>
      <c r="ONR95" s="53"/>
      <c r="ONS95" s="53"/>
      <c r="ONT95" s="53"/>
      <c r="ONU95" s="53"/>
      <c r="ONV95" s="53"/>
      <c r="ONW95" s="53"/>
      <c r="ONX95" s="53"/>
      <c r="ONY95" s="53"/>
      <c r="ONZ95" s="53"/>
      <c r="OOA95" s="53"/>
      <c r="OOB95" s="53"/>
      <c r="OOC95" s="53"/>
      <c r="OOD95" s="53"/>
      <c r="OOE95" s="53"/>
      <c r="OOF95" s="53"/>
      <c r="OOG95" s="53"/>
      <c r="OOH95" s="53"/>
      <c r="OOI95" s="53"/>
      <c r="OOJ95" s="53"/>
      <c r="OOK95" s="53"/>
      <c r="OOL95" s="53"/>
      <c r="OOM95" s="53"/>
      <c r="OON95" s="53"/>
      <c r="OOO95" s="53"/>
      <c r="OOP95" s="53"/>
      <c r="OOQ95" s="53"/>
      <c r="OOR95" s="53"/>
      <c r="OOS95" s="53"/>
      <c r="OOT95" s="53"/>
      <c r="OOU95" s="53"/>
      <c r="OOV95" s="53"/>
      <c r="OOW95" s="53"/>
      <c r="OOX95" s="53"/>
      <c r="OOY95" s="53"/>
      <c r="OOZ95" s="53"/>
      <c r="OPA95" s="53"/>
      <c r="OPB95" s="53"/>
      <c r="OPC95" s="53"/>
      <c r="OPD95" s="53"/>
      <c r="OPE95" s="53"/>
      <c r="OPF95" s="53"/>
      <c r="OPG95" s="53"/>
      <c r="OPH95" s="53"/>
      <c r="OPI95" s="53"/>
      <c r="OPJ95" s="53"/>
      <c r="OPK95" s="53"/>
      <c r="OPL95" s="53"/>
      <c r="OPM95" s="53"/>
      <c r="OPN95" s="53"/>
      <c r="OPO95" s="53"/>
      <c r="OPP95" s="53"/>
      <c r="OPQ95" s="53"/>
      <c r="OPR95" s="53"/>
      <c r="OPS95" s="53"/>
      <c r="OPT95" s="53"/>
      <c r="OPU95" s="53"/>
      <c r="OPV95" s="53"/>
      <c r="OPW95" s="53"/>
      <c r="OPX95" s="53"/>
      <c r="OPY95" s="53"/>
      <c r="OPZ95" s="53"/>
      <c r="OQA95" s="53"/>
      <c r="OQB95" s="53"/>
      <c r="OQC95" s="53"/>
      <c r="OQD95" s="53"/>
      <c r="OQE95" s="53"/>
      <c r="OQF95" s="53"/>
      <c r="OQG95" s="53"/>
      <c r="OQH95" s="53"/>
      <c r="OQI95" s="53"/>
      <c r="OQJ95" s="53"/>
      <c r="OQK95" s="53"/>
      <c r="OQL95" s="53"/>
      <c r="OQM95" s="53"/>
      <c r="OQN95" s="53"/>
      <c r="OQO95" s="53"/>
      <c r="OQP95" s="53"/>
      <c r="OQQ95" s="53"/>
      <c r="OQR95" s="53"/>
      <c r="OQS95" s="53"/>
      <c r="OQT95" s="53"/>
      <c r="OQU95" s="53"/>
      <c r="OQV95" s="53"/>
      <c r="OQW95" s="53"/>
      <c r="OQX95" s="53"/>
      <c r="OQY95" s="53"/>
      <c r="OQZ95" s="53"/>
      <c r="ORA95" s="53"/>
      <c r="ORB95" s="53"/>
      <c r="ORC95" s="53"/>
      <c r="ORD95" s="53"/>
      <c r="ORE95" s="53"/>
      <c r="ORF95" s="53"/>
      <c r="ORG95" s="53"/>
      <c r="ORH95" s="53"/>
      <c r="ORI95" s="53"/>
      <c r="ORJ95" s="53"/>
      <c r="ORK95" s="53"/>
      <c r="ORL95" s="53"/>
      <c r="ORM95" s="53"/>
      <c r="ORN95" s="53"/>
      <c r="ORO95" s="53"/>
      <c r="ORP95" s="53"/>
      <c r="ORQ95" s="53"/>
      <c r="ORR95" s="53"/>
      <c r="ORS95" s="53"/>
      <c r="ORT95" s="53"/>
      <c r="ORU95" s="53"/>
      <c r="ORV95" s="53"/>
      <c r="ORW95" s="53"/>
      <c r="ORX95" s="53"/>
      <c r="ORY95" s="53"/>
      <c r="ORZ95" s="53"/>
      <c r="OSA95" s="53"/>
      <c r="OSB95" s="53"/>
      <c r="OSC95" s="53"/>
      <c r="OSD95" s="53"/>
      <c r="OSE95" s="53"/>
      <c r="OSF95" s="53"/>
      <c r="OSG95" s="53"/>
      <c r="OSH95" s="53"/>
      <c r="OSI95" s="53"/>
      <c r="OSJ95" s="53"/>
      <c r="OSK95" s="53"/>
      <c r="OSL95" s="53"/>
      <c r="OSM95" s="53"/>
      <c r="OSN95" s="53"/>
      <c r="OSO95" s="53"/>
      <c r="OSP95" s="53"/>
      <c r="OSQ95" s="53"/>
      <c r="OSR95" s="53"/>
      <c r="OSS95" s="53"/>
      <c r="OST95" s="53"/>
      <c r="OSU95" s="53"/>
      <c r="OSV95" s="53"/>
      <c r="OSW95" s="53"/>
      <c r="OSX95" s="53"/>
      <c r="OSY95" s="53"/>
      <c r="OSZ95" s="53"/>
      <c r="OTA95" s="53"/>
      <c r="OTB95" s="53"/>
      <c r="OTC95" s="53"/>
      <c r="OTD95" s="53"/>
      <c r="OTE95" s="53"/>
      <c r="OTF95" s="53"/>
      <c r="OTG95" s="53"/>
      <c r="OTH95" s="53"/>
      <c r="OTI95" s="53"/>
      <c r="OTJ95" s="53"/>
      <c r="OTK95" s="53"/>
      <c r="OTL95" s="53"/>
      <c r="OTM95" s="53"/>
      <c r="OTN95" s="53"/>
      <c r="OTO95" s="53"/>
      <c r="OTP95" s="53"/>
      <c r="OTQ95" s="53"/>
      <c r="OTR95" s="53"/>
      <c r="OTS95" s="53"/>
      <c r="OTT95" s="53"/>
      <c r="OTU95" s="53"/>
      <c r="OTV95" s="53"/>
      <c r="OTW95" s="53"/>
      <c r="OTX95" s="53"/>
      <c r="OTY95" s="53"/>
      <c r="OTZ95" s="53"/>
      <c r="OUA95" s="53"/>
      <c r="OUB95" s="53"/>
      <c r="OUC95" s="53"/>
      <c r="OUD95" s="53"/>
      <c r="OUE95" s="53"/>
      <c r="OUF95" s="53"/>
      <c r="OUG95" s="53"/>
      <c r="OUH95" s="53"/>
      <c r="OUI95" s="53"/>
      <c r="OUJ95" s="53"/>
      <c r="OUK95" s="53"/>
      <c r="OUL95" s="53"/>
      <c r="OUM95" s="53"/>
      <c r="OUN95" s="53"/>
      <c r="OUO95" s="53"/>
      <c r="OUP95" s="53"/>
      <c r="OUQ95" s="53"/>
      <c r="OUR95" s="53"/>
      <c r="OUS95" s="53"/>
      <c r="OUT95" s="53"/>
      <c r="OUU95" s="53"/>
      <c r="OUV95" s="53"/>
      <c r="OUW95" s="53"/>
      <c r="OUX95" s="53"/>
      <c r="OUY95" s="53"/>
      <c r="OUZ95" s="53"/>
      <c r="OVA95" s="53"/>
      <c r="OVB95" s="53"/>
      <c r="OVC95" s="53"/>
      <c r="OVD95" s="53"/>
      <c r="OVE95" s="53"/>
      <c r="OVF95" s="53"/>
      <c r="OVG95" s="53"/>
      <c r="OVH95" s="53"/>
      <c r="OVI95" s="53"/>
      <c r="OVJ95" s="53"/>
      <c r="OVK95" s="53"/>
      <c r="OVL95" s="53"/>
      <c r="OVM95" s="53"/>
      <c r="OVN95" s="53"/>
      <c r="OVO95" s="53"/>
      <c r="OVP95" s="53"/>
      <c r="OVQ95" s="53"/>
      <c r="OVR95" s="53"/>
      <c r="OVS95" s="53"/>
      <c r="OVT95" s="53"/>
      <c r="OVU95" s="53"/>
      <c r="OVV95" s="53"/>
      <c r="OVW95" s="53"/>
      <c r="OVX95" s="53"/>
      <c r="OVY95" s="53"/>
      <c r="OVZ95" s="53"/>
      <c r="OWA95" s="53"/>
      <c r="OWB95" s="53"/>
      <c r="OWC95" s="53"/>
      <c r="OWD95" s="53"/>
      <c r="OWE95" s="53"/>
      <c r="OWF95" s="53"/>
      <c r="OWG95" s="53"/>
      <c r="OWH95" s="53"/>
      <c r="OWI95" s="53"/>
      <c r="OWJ95" s="53"/>
      <c r="OWK95" s="53"/>
      <c r="OWL95" s="53"/>
      <c r="OWM95" s="53"/>
      <c r="OWN95" s="53"/>
      <c r="OWO95" s="53"/>
      <c r="OWP95" s="53"/>
      <c r="OWQ95" s="53"/>
      <c r="OWR95" s="53"/>
      <c r="OWS95" s="53"/>
      <c r="OWT95" s="53"/>
      <c r="OWU95" s="53"/>
      <c r="OWV95" s="53"/>
      <c r="OWW95" s="53"/>
      <c r="OWX95" s="53"/>
      <c r="OWY95" s="53"/>
      <c r="OWZ95" s="53"/>
      <c r="OXA95" s="53"/>
      <c r="OXB95" s="53"/>
      <c r="OXC95" s="53"/>
      <c r="OXD95" s="53"/>
      <c r="OXE95" s="53"/>
      <c r="OXF95" s="53"/>
      <c r="OXG95" s="53"/>
      <c r="OXH95" s="53"/>
      <c r="OXI95" s="53"/>
      <c r="OXJ95" s="53"/>
      <c r="OXK95" s="53"/>
      <c r="OXL95" s="53"/>
      <c r="OXM95" s="53"/>
      <c r="OXN95" s="53"/>
      <c r="OXO95" s="53"/>
      <c r="OXP95" s="53"/>
      <c r="OXQ95" s="53"/>
      <c r="OXR95" s="53"/>
      <c r="OXS95" s="53"/>
      <c r="OXT95" s="53"/>
      <c r="OXU95" s="53"/>
      <c r="OXV95" s="53"/>
      <c r="OXW95" s="53"/>
      <c r="OXX95" s="53"/>
      <c r="OXY95" s="53"/>
      <c r="OXZ95" s="53"/>
      <c r="OYA95" s="53"/>
      <c r="OYB95" s="53"/>
      <c r="OYC95" s="53"/>
      <c r="OYD95" s="53"/>
      <c r="OYE95" s="53"/>
      <c r="OYF95" s="53"/>
      <c r="OYG95" s="53"/>
      <c r="OYH95" s="53"/>
      <c r="OYI95" s="53"/>
      <c r="OYJ95" s="53"/>
      <c r="OYK95" s="53"/>
      <c r="OYL95" s="53"/>
      <c r="OYM95" s="53"/>
      <c r="OYN95" s="53"/>
      <c r="OYO95" s="53"/>
      <c r="OYP95" s="53"/>
      <c r="OYQ95" s="53"/>
      <c r="OYR95" s="53"/>
      <c r="OYS95" s="53"/>
      <c r="OYT95" s="53"/>
      <c r="OYU95" s="53"/>
      <c r="OYV95" s="53"/>
      <c r="OYW95" s="53"/>
      <c r="OYX95" s="53"/>
      <c r="OYY95" s="53"/>
      <c r="OYZ95" s="53"/>
      <c r="OZA95" s="53"/>
      <c r="OZB95" s="53"/>
      <c r="OZC95" s="53"/>
      <c r="OZD95" s="53"/>
      <c r="OZE95" s="53"/>
      <c r="OZF95" s="53"/>
      <c r="OZG95" s="53"/>
      <c r="OZH95" s="53"/>
      <c r="OZI95" s="53"/>
      <c r="OZJ95" s="53"/>
      <c r="OZK95" s="53"/>
      <c r="OZL95" s="53"/>
      <c r="OZM95" s="53"/>
      <c r="OZN95" s="53"/>
      <c r="OZO95" s="53"/>
      <c r="OZP95" s="53"/>
      <c r="OZQ95" s="53"/>
      <c r="OZR95" s="53"/>
      <c r="OZS95" s="53"/>
      <c r="OZT95" s="53"/>
      <c r="OZU95" s="53"/>
      <c r="OZV95" s="53"/>
      <c r="OZW95" s="53"/>
      <c r="OZX95" s="53"/>
      <c r="OZY95" s="53"/>
      <c r="OZZ95" s="53"/>
      <c r="PAA95" s="53"/>
      <c r="PAB95" s="53"/>
      <c r="PAC95" s="53"/>
      <c r="PAD95" s="53"/>
      <c r="PAE95" s="53"/>
      <c r="PAF95" s="53"/>
      <c r="PAG95" s="53"/>
      <c r="PAH95" s="53"/>
      <c r="PAI95" s="53"/>
      <c r="PAJ95" s="53"/>
      <c r="PAK95" s="53"/>
      <c r="PAL95" s="53"/>
      <c r="PAM95" s="53"/>
      <c r="PAN95" s="53"/>
      <c r="PAO95" s="53"/>
      <c r="PAP95" s="53"/>
      <c r="PAQ95" s="53"/>
      <c r="PAR95" s="53"/>
      <c r="PAS95" s="53"/>
      <c r="PAT95" s="53"/>
      <c r="PAU95" s="53"/>
      <c r="PAV95" s="53"/>
      <c r="PAW95" s="53"/>
      <c r="PAX95" s="53"/>
      <c r="PAY95" s="53"/>
      <c r="PAZ95" s="53"/>
      <c r="PBA95" s="53"/>
      <c r="PBB95" s="53"/>
      <c r="PBC95" s="53"/>
      <c r="PBD95" s="53"/>
      <c r="PBE95" s="53"/>
      <c r="PBF95" s="53"/>
      <c r="PBG95" s="53"/>
      <c r="PBH95" s="53"/>
      <c r="PBI95" s="53"/>
      <c r="PBJ95" s="53"/>
      <c r="PBK95" s="53"/>
      <c r="PBL95" s="53"/>
      <c r="PBM95" s="53"/>
      <c r="PBN95" s="53"/>
      <c r="PBO95" s="53"/>
      <c r="PBP95" s="53"/>
      <c r="PBQ95" s="53"/>
      <c r="PBR95" s="53"/>
      <c r="PBS95" s="53"/>
      <c r="PBT95" s="53"/>
      <c r="PBU95" s="53"/>
      <c r="PBV95" s="53"/>
      <c r="PBW95" s="53"/>
      <c r="PBX95" s="53"/>
      <c r="PBY95" s="53"/>
      <c r="PBZ95" s="53"/>
      <c r="PCA95" s="53"/>
      <c r="PCB95" s="53"/>
      <c r="PCC95" s="53"/>
      <c r="PCD95" s="53"/>
      <c r="PCE95" s="53"/>
      <c r="PCF95" s="53"/>
      <c r="PCG95" s="53"/>
      <c r="PCH95" s="53"/>
      <c r="PCI95" s="53"/>
      <c r="PCJ95" s="53"/>
      <c r="PCK95" s="53"/>
      <c r="PCL95" s="53"/>
      <c r="PCM95" s="53"/>
      <c r="PCN95" s="53"/>
      <c r="PCO95" s="53"/>
      <c r="PCP95" s="53"/>
      <c r="PCQ95" s="53"/>
      <c r="PCR95" s="53"/>
      <c r="PCS95" s="53"/>
      <c r="PCT95" s="53"/>
      <c r="PCU95" s="53"/>
      <c r="PCV95" s="53"/>
      <c r="PCW95" s="53"/>
      <c r="PCX95" s="53"/>
      <c r="PCY95" s="53"/>
      <c r="PCZ95" s="53"/>
      <c r="PDA95" s="53"/>
      <c r="PDB95" s="53"/>
      <c r="PDC95" s="53"/>
      <c r="PDD95" s="53"/>
      <c r="PDE95" s="53"/>
      <c r="PDF95" s="53"/>
      <c r="PDG95" s="53"/>
      <c r="PDH95" s="53"/>
      <c r="PDI95" s="53"/>
      <c r="PDJ95" s="53"/>
      <c r="PDK95" s="53"/>
      <c r="PDL95" s="53"/>
      <c r="PDM95" s="53"/>
      <c r="PDN95" s="53"/>
      <c r="PDO95" s="53"/>
      <c r="PDP95" s="53"/>
      <c r="PDQ95" s="53"/>
      <c r="PDR95" s="53"/>
      <c r="PDS95" s="53"/>
      <c r="PDT95" s="53"/>
      <c r="PDU95" s="53"/>
      <c r="PDV95" s="53"/>
      <c r="PDW95" s="53"/>
      <c r="PDX95" s="53"/>
      <c r="PDY95" s="53"/>
      <c r="PDZ95" s="53"/>
      <c r="PEA95" s="53"/>
      <c r="PEB95" s="53"/>
      <c r="PEC95" s="53"/>
      <c r="PED95" s="53"/>
      <c r="PEE95" s="53"/>
      <c r="PEF95" s="53"/>
      <c r="PEG95" s="53"/>
      <c r="PEH95" s="53"/>
      <c r="PEI95" s="53"/>
      <c r="PEJ95" s="53"/>
      <c r="PEK95" s="53"/>
      <c r="PEL95" s="53"/>
      <c r="PEM95" s="53"/>
      <c r="PEN95" s="53"/>
      <c r="PEO95" s="53"/>
      <c r="PEP95" s="53"/>
      <c r="PEQ95" s="53"/>
      <c r="PER95" s="53"/>
      <c r="PES95" s="53"/>
      <c r="PET95" s="53"/>
      <c r="PEU95" s="53"/>
      <c r="PEV95" s="53"/>
      <c r="PEW95" s="53"/>
      <c r="PEX95" s="53"/>
      <c r="PEY95" s="53"/>
      <c r="PEZ95" s="53"/>
      <c r="PFA95" s="53"/>
      <c r="PFB95" s="53"/>
      <c r="PFC95" s="53"/>
      <c r="PFD95" s="53"/>
      <c r="PFE95" s="53"/>
      <c r="PFF95" s="53"/>
      <c r="PFG95" s="53"/>
      <c r="PFH95" s="53"/>
      <c r="PFI95" s="53"/>
      <c r="PFJ95" s="53"/>
      <c r="PFK95" s="53"/>
      <c r="PFL95" s="53"/>
      <c r="PFM95" s="53"/>
      <c r="PFN95" s="53"/>
      <c r="PFO95" s="53"/>
      <c r="PFP95" s="53"/>
      <c r="PFQ95" s="53"/>
      <c r="PFR95" s="53"/>
      <c r="PFS95" s="53"/>
      <c r="PFT95" s="53"/>
      <c r="PFU95" s="53"/>
      <c r="PFV95" s="53"/>
      <c r="PFW95" s="53"/>
      <c r="PFX95" s="53"/>
      <c r="PFY95" s="53"/>
      <c r="PFZ95" s="53"/>
      <c r="PGA95" s="53"/>
      <c r="PGB95" s="53"/>
      <c r="PGC95" s="53"/>
      <c r="PGD95" s="53"/>
      <c r="PGE95" s="53"/>
      <c r="PGF95" s="53"/>
      <c r="PGG95" s="53"/>
      <c r="PGH95" s="53"/>
      <c r="PGI95" s="53"/>
      <c r="PGJ95" s="53"/>
      <c r="PGK95" s="53"/>
      <c r="PGL95" s="53"/>
      <c r="PGM95" s="53"/>
      <c r="PGN95" s="53"/>
      <c r="PGO95" s="53"/>
      <c r="PGP95" s="53"/>
      <c r="PGQ95" s="53"/>
      <c r="PGR95" s="53"/>
      <c r="PGS95" s="53"/>
      <c r="PGT95" s="53"/>
      <c r="PGU95" s="53"/>
      <c r="PGV95" s="53"/>
      <c r="PGW95" s="53"/>
      <c r="PGX95" s="53"/>
      <c r="PGY95" s="53"/>
      <c r="PGZ95" s="53"/>
      <c r="PHA95" s="53"/>
      <c r="PHB95" s="53"/>
      <c r="PHC95" s="53"/>
      <c r="PHD95" s="53"/>
      <c r="PHE95" s="53"/>
      <c r="PHF95" s="53"/>
      <c r="PHG95" s="53"/>
      <c r="PHH95" s="53"/>
      <c r="PHI95" s="53"/>
      <c r="PHJ95" s="53"/>
      <c r="PHK95" s="53"/>
      <c r="PHL95" s="53"/>
      <c r="PHM95" s="53"/>
      <c r="PHN95" s="53"/>
      <c r="PHO95" s="53"/>
      <c r="PHP95" s="53"/>
      <c r="PHQ95" s="53"/>
      <c r="PHR95" s="53"/>
      <c r="PHS95" s="53"/>
      <c r="PHT95" s="53"/>
      <c r="PHU95" s="53"/>
      <c r="PHV95" s="53"/>
      <c r="PHW95" s="53"/>
      <c r="PHX95" s="53"/>
      <c r="PHY95" s="53"/>
      <c r="PHZ95" s="53"/>
      <c r="PIA95" s="53"/>
      <c r="PIB95" s="53"/>
      <c r="PIC95" s="53"/>
      <c r="PID95" s="53"/>
      <c r="PIE95" s="53"/>
      <c r="PIF95" s="53"/>
      <c r="PIG95" s="53"/>
      <c r="PIH95" s="53"/>
      <c r="PII95" s="53"/>
      <c r="PIJ95" s="53"/>
      <c r="PIK95" s="53"/>
      <c r="PIL95" s="53"/>
      <c r="PIM95" s="53"/>
      <c r="PIN95" s="53"/>
      <c r="PIO95" s="53"/>
      <c r="PIP95" s="53"/>
      <c r="PIQ95" s="53"/>
      <c r="PIR95" s="53"/>
      <c r="PIS95" s="53"/>
      <c r="PIT95" s="53"/>
      <c r="PIU95" s="53"/>
      <c r="PIV95" s="53"/>
      <c r="PIW95" s="53"/>
      <c r="PIX95" s="53"/>
      <c r="PIY95" s="53"/>
      <c r="PIZ95" s="53"/>
      <c r="PJA95" s="53"/>
      <c r="PJB95" s="53"/>
      <c r="PJC95" s="53"/>
      <c r="PJD95" s="53"/>
      <c r="PJE95" s="53"/>
      <c r="PJF95" s="53"/>
      <c r="PJG95" s="53"/>
      <c r="PJH95" s="53"/>
      <c r="PJI95" s="53"/>
      <c r="PJJ95" s="53"/>
      <c r="PJK95" s="53"/>
      <c r="PJL95" s="53"/>
      <c r="PJM95" s="53"/>
      <c r="PJN95" s="53"/>
      <c r="PJO95" s="53"/>
      <c r="PJP95" s="53"/>
      <c r="PJQ95" s="53"/>
      <c r="PJR95" s="53"/>
      <c r="PJS95" s="53"/>
      <c r="PJT95" s="53"/>
      <c r="PJU95" s="53"/>
      <c r="PJV95" s="53"/>
      <c r="PJW95" s="53"/>
      <c r="PJX95" s="53"/>
      <c r="PJY95" s="53"/>
      <c r="PJZ95" s="53"/>
      <c r="PKA95" s="53"/>
      <c r="PKB95" s="53"/>
      <c r="PKC95" s="53"/>
      <c r="PKD95" s="53"/>
      <c r="PKE95" s="53"/>
      <c r="PKF95" s="53"/>
      <c r="PKG95" s="53"/>
      <c r="PKH95" s="53"/>
      <c r="PKI95" s="53"/>
      <c r="PKJ95" s="53"/>
      <c r="PKK95" s="53"/>
      <c r="PKL95" s="53"/>
      <c r="PKM95" s="53"/>
      <c r="PKN95" s="53"/>
      <c r="PKO95" s="53"/>
      <c r="PKP95" s="53"/>
      <c r="PKQ95" s="53"/>
      <c r="PKR95" s="53"/>
      <c r="PKS95" s="53"/>
      <c r="PKT95" s="53"/>
      <c r="PKU95" s="53"/>
      <c r="PKV95" s="53"/>
      <c r="PKW95" s="53"/>
      <c r="PKX95" s="53"/>
      <c r="PKY95" s="53"/>
      <c r="PKZ95" s="53"/>
      <c r="PLA95" s="53"/>
      <c r="PLB95" s="53"/>
      <c r="PLC95" s="53"/>
      <c r="PLD95" s="53"/>
      <c r="PLE95" s="53"/>
      <c r="PLF95" s="53"/>
      <c r="PLG95" s="53"/>
      <c r="PLH95" s="53"/>
      <c r="PLI95" s="53"/>
      <c r="PLJ95" s="53"/>
      <c r="PLK95" s="53"/>
      <c r="PLL95" s="53"/>
      <c r="PLM95" s="53"/>
      <c r="PLN95" s="53"/>
      <c r="PLO95" s="53"/>
      <c r="PLP95" s="53"/>
      <c r="PLQ95" s="53"/>
      <c r="PLR95" s="53"/>
      <c r="PLS95" s="53"/>
      <c r="PLT95" s="53"/>
      <c r="PLU95" s="53"/>
      <c r="PLV95" s="53"/>
      <c r="PLW95" s="53"/>
      <c r="PLX95" s="53"/>
      <c r="PLY95" s="53"/>
      <c r="PLZ95" s="53"/>
      <c r="PMA95" s="53"/>
      <c r="PMB95" s="53"/>
      <c r="PMC95" s="53"/>
      <c r="PMD95" s="53"/>
      <c r="PME95" s="53"/>
      <c r="PMF95" s="53"/>
      <c r="PMG95" s="53"/>
      <c r="PMH95" s="53"/>
      <c r="PMI95" s="53"/>
      <c r="PMJ95" s="53"/>
      <c r="PMK95" s="53"/>
      <c r="PML95" s="53"/>
      <c r="PMM95" s="53"/>
      <c r="PMN95" s="53"/>
      <c r="PMO95" s="53"/>
      <c r="PMP95" s="53"/>
      <c r="PMQ95" s="53"/>
      <c r="PMR95" s="53"/>
      <c r="PMS95" s="53"/>
      <c r="PMT95" s="53"/>
      <c r="PMU95" s="53"/>
      <c r="PMV95" s="53"/>
      <c r="PMW95" s="53"/>
      <c r="PMX95" s="53"/>
      <c r="PMY95" s="53"/>
      <c r="PMZ95" s="53"/>
      <c r="PNA95" s="53"/>
      <c r="PNB95" s="53"/>
      <c r="PNC95" s="53"/>
      <c r="PND95" s="53"/>
      <c r="PNE95" s="53"/>
      <c r="PNF95" s="53"/>
      <c r="PNG95" s="53"/>
      <c r="PNH95" s="53"/>
      <c r="PNI95" s="53"/>
      <c r="PNJ95" s="53"/>
      <c r="PNK95" s="53"/>
      <c r="PNL95" s="53"/>
      <c r="PNM95" s="53"/>
      <c r="PNN95" s="53"/>
      <c r="PNO95" s="53"/>
      <c r="PNP95" s="53"/>
      <c r="PNQ95" s="53"/>
      <c r="PNR95" s="53"/>
      <c r="PNS95" s="53"/>
      <c r="PNT95" s="53"/>
      <c r="PNU95" s="53"/>
      <c r="PNV95" s="53"/>
      <c r="PNW95" s="53"/>
      <c r="PNX95" s="53"/>
      <c r="PNY95" s="53"/>
      <c r="PNZ95" s="53"/>
      <c r="POA95" s="53"/>
      <c r="POB95" s="53"/>
      <c r="POC95" s="53"/>
      <c r="POD95" s="53"/>
      <c r="POE95" s="53"/>
      <c r="POF95" s="53"/>
      <c r="POG95" s="53"/>
      <c r="POH95" s="53"/>
      <c r="POI95" s="53"/>
      <c r="POJ95" s="53"/>
      <c r="POK95" s="53"/>
      <c r="POL95" s="53"/>
      <c r="POM95" s="53"/>
      <c r="PON95" s="53"/>
      <c r="POO95" s="53"/>
      <c r="POP95" s="53"/>
      <c r="POQ95" s="53"/>
      <c r="POR95" s="53"/>
      <c r="POS95" s="53"/>
      <c r="POT95" s="53"/>
      <c r="POU95" s="53"/>
      <c r="POV95" s="53"/>
      <c r="POW95" s="53"/>
      <c r="POX95" s="53"/>
      <c r="POY95" s="53"/>
      <c r="POZ95" s="53"/>
      <c r="PPA95" s="53"/>
      <c r="PPB95" s="53"/>
      <c r="PPC95" s="53"/>
      <c r="PPD95" s="53"/>
      <c r="PPE95" s="53"/>
      <c r="PPF95" s="53"/>
      <c r="PPG95" s="53"/>
      <c r="PPH95" s="53"/>
      <c r="PPI95" s="53"/>
      <c r="PPJ95" s="53"/>
      <c r="PPK95" s="53"/>
      <c r="PPL95" s="53"/>
      <c r="PPM95" s="53"/>
      <c r="PPN95" s="53"/>
      <c r="PPO95" s="53"/>
      <c r="PPP95" s="53"/>
      <c r="PPQ95" s="53"/>
      <c r="PPR95" s="53"/>
      <c r="PPS95" s="53"/>
      <c r="PPT95" s="53"/>
      <c r="PPU95" s="53"/>
      <c r="PPV95" s="53"/>
      <c r="PPW95" s="53"/>
      <c r="PPX95" s="53"/>
      <c r="PPY95" s="53"/>
      <c r="PPZ95" s="53"/>
      <c r="PQA95" s="53"/>
      <c r="PQB95" s="53"/>
      <c r="PQC95" s="53"/>
      <c r="PQD95" s="53"/>
      <c r="PQE95" s="53"/>
      <c r="PQF95" s="53"/>
      <c r="PQG95" s="53"/>
      <c r="PQH95" s="53"/>
      <c r="PQI95" s="53"/>
      <c r="PQJ95" s="53"/>
      <c r="PQK95" s="53"/>
      <c r="PQL95" s="53"/>
      <c r="PQM95" s="53"/>
      <c r="PQN95" s="53"/>
      <c r="PQO95" s="53"/>
      <c r="PQP95" s="53"/>
      <c r="PQQ95" s="53"/>
      <c r="PQR95" s="53"/>
      <c r="PQS95" s="53"/>
      <c r="PQT95" s="53"/>
      <c r="PQU95" s="53"/>
      <c r="PQV95" s="53"/>
      <c r="PQW95" s="53"/>
      <c r="PQX95" s="53"/>
      <c r="PQY95" s="53"/>
      <c r="PQZ95" s="53"/>
      <c r="PRA95" s="53"/>
      <c r="PRB95" s="53"/>
      <c r="PRC95" s="53"/>
      <c r="PRD95" s="53"/>
      <c r="PRE95" s="53"/>
      <c r="PRF95" s="53"/>
      <c r="PRG95" s="53"/>
      <c r="PRH95" s="53"/>
      <c r="PRI95" s="53"/>
      <c r="PRJ95" s="53"/>
      <c r="PRK95" s="53"/>
      <c r="PRL95" s="53"/>
      <c r="PRM95" s="53"/>
      <c r="PRN95" s="53"/>
      <c r="PRO95" s="53"/>
      <c r="PRP95" s="53"/>
      <c r="PRQ95" s="53"/>
      <c r="PRR95" s="53"/>
      <c r="PRS95" s="53"/>
      <c r="PRT95" s="53"/>
      <c r="PRU95" s="53"/>
      <c r="PRV95" s="53"/>
      <c r="PRW95" s="53"/>
      <c r="PRX95" s="53"/>
      <c r="PRY95" s="53"/>
      <c r="PRZ95" s="53"/>
      <c r="PSA95" s="53"/>
      <c r="PSB95" s="53"/>
      <c r="PSC95" s="53"/>
      <c r="PSD95" s="53"/>
      <c r="PSE95" s="53"/>
      <c r="PSF95" s="53"/>
      <c r="PSG95" s="53"/>
      <c r="PSH95" s="53"/>
      <c r="PSI95" s="53"/>
      <c r="PSJ95" s="53"/>
      <c r="PSK95" s="53"/>
      <c r="PSL95" s="53"/>
      <c r="PSM95" s="53"/>
      <c r="PSN95" s="53"/>
      <c r="PSO95" s="53"/>
      <c r="PSP95" s="53"/>
      <c r="PSQ95" s="53"/>
      <c r="PSR95" s="53"/>
      <c r="PSS95" s="53"/>
      <c r="PST95" s="53"/>
      <c r="PSU95" s="53"/>
      <c r="PSV95" s="53"/>
      <c r="PSW95" s="53"/>
      <c r="PSX95" s="53"/>
      <c r="PSY95" s="53"/>
      <c r="PSZ95" s="53"/>
      <c r="PTA95" s="53"/>
      <c r="PTB95" s="53"/>
      <c r="PTC95" s="53"/>
      <c r="PTD95" s="53"/>
      <c r="PTE95" s="53"/>
      <c r="PTF95" s="53"/>
      <c r="PTG95" s="53"/>
      <c r="PTH95" s="53"/>
      <c r="PTI95" s="53"/>
      <c r="PTJ95" s="53"/>
      <c r="PTK95" s="53"/>
      <c r="PTL95" s="53"/>
      <c r="PTM95" s="53"/>
      <c r="PTN95" s="53"/>
      <c r="PTO95" s="53"/>
      <c r="PTP95" s="53"/>
      <c r="PTQ95" s="53"/>
      <c r="PTR95" s="53"/>
      <c r="PTS95" s="53"/>
      <c r="PTT95" s="53"/>
      <c r="PTU95" s="53"/>
      <c r="PTV95" s="53"/>
      <c r="PTW95" s="53"/>
      <c r="PTX95" s="53"/>
      <c r="PTY95" s="53"/>
      <c r="PTZ95" s="53"/>
      <c r="PUA95" s="53"/>
      <c r="PUB95" s="53"/>
      <c r="PUC95" s="53"/>
      <c r="PUD95" s="53"/>
      <c r="PUE95" s="53"/>
      <c r="PUF95" s="53"/>
      <c r="PUG95" s="53"/>
      <c r="PUH95" s="53"/>
      <c r="PUI95" s="53"/>
      <c r="PUJ95" s="53"/>
      <c r="PUK95" s="53"/>
      <c r="PUL95" s="53"/>
      <c r="PUM95" s="53"/>
      <c r="PUN95" s="53"/>
      <c r="PUO95" s="53"/>
      <c r="PUP95" s="53"/>
      <c r="PUQ95" s="53"/>
      <c r="PUR95" s="53"/>
      <c r="PUS95" s="53"/>
      <c r="PUT95" s="53"/>
      <c r="PUU95" s="53"/>
      <c r="PUV95" s="53"/>
      <c r="PUW95" s="53"/>
      <c r="PUX95" s="53"/>
      <c r="PUY95" s="53"/>
      <c r="PUZ95" s="53"/>
      <c r="PVA95" s="53"/>
      <c r="PVB95" s="53"/>
      <c r="PVC95" s="53"/>
      <c r="PVD95" s="53"/>
      <c r="PVE95" s="53"/>
      <c r="PVF95" s="53"/>
      <c r="PVG95" s="53"/>
      <c r="PVH95" s="53"/>
      <c r="PVI95" s="53"/>
      <c r="PVJ95" s="53"/>
      <c r="PVK95" s="53"/>
      <c r="PVL95" s="53"/>
      <c r="PVM95" s="53"/>
      <c r="PVN95" s="53"/>
      <c r="PVO95" s="53"/>
      <c r="PVP95" s="53"/>
      <c r="PVQ95" s="53"/>
      <c r="PVR95" s="53"/>
      <c r="PVS95" s="53"/>
      <c r="PVT95" s="53"/>
      <c r="PVU95" s="53"/>
      <c r="PVV95" s="53"/>
      <c r="PVW95" s="53"/>
      <c r="PVX95" s="53"/>
      <c r="PVY95" s="53"/>
      <c r="PVZ95" s="53"/>
      <c r="PWA95" s="53"/>
      <c r="PWB95" s="53"/>
      <c r="PWC95" s="53"/>
      <c r="PWD95" s="53"/>
      <c r="PWE95" s="53"/>
      <c r="PWF95" s="53"/>
      <c r="PWG95" s="53"/>
      <c r="PWH95" s="53"/>
      <c r="PWI95" s="53"/>
      <c r="PWJ95" s="53"/>
      <c r="PWK95" s="53"/>
      <c r="PWL95" s="53"/>
      <c r="PWM95" s="53"/>
      <c r="PWN95" s="53"/>
      <c r="PWO95" s="53"/>
      <c r="PWP95" s="53"/>
      <c r="PWQ95" s="53"/>
      <c r="PWR95" s="53"/>
      <c r="PWS95" s="53"/>
      <c r="PWT95" s="53"/>
      <c r="PWU95" s="53"/>
      <c r="PWV95" s="53"/>
      <c r="PWW95" s="53"/>
      <c r="PWX95" s="53"/>
      <c r="PWY95" s="53"/>
      <c r="PWZ95" s="53"/>
      <c r="PXA95" s="53"/>
      <c r="PXB95" s="53"/>
      <c r="PXC95" s="53"/>
      <c r="PXD95" s="53"/>
      <c r="PXE95" s="53"/>
      <c r="PXF95" s="53"/>
      <c r="PXG95" s="53"/>
      <c r="PXH95" s="53"/>
      <c r="PXI95" s="53"/>
      <c r="PXJ95" s="53"/>
      <c r="PXK95" s="53"/>
      <c r="PXL95" s="53"/>
      <c r="PXM95" s="53"/>
      <c r="PXN95" s="53"/>
      <c r="PXO95" s="53"/>
      <c r="PXP95" s="53"/>
      <c r="PXQ95" s="53"/>
      <c r="PXR95" s="53"/>
      <c r="PXS95" s="53"/>
      <c r="PXT95" s="53"/>
      <c r="PXU95" s="53"/>
      <c r="PXV95" s="53"/>
      <c r="PXW95" s="53"/>
      <c r="PXX95" s="53"/>
      <c r="PXY95" s="53"/>
      <c r="PXZ95" s="53"/>
      <c r="PYA95" s="53"/>
      <c r="PYB95" s="53"/>
      <c r="PYC95" s="53"/>
      <c r="PYD95" s="53"/>
      <c r="PYE95" s="53"/>
      <c r="PYF95" s="53"/>
      <c r="PYG95" s="53"/>
      <c r="PYH95" s="53"/>
      <c r="PYI95" s="53"/>
      <c r="PYJ95" s="53"/>
      <c r="PYK95" s="53"/>
      <c r="PYL95" s="53"/>
      <c r="PYM95" s="53"/>
      <c r="PYN95" s="53"/>
      <c r="PYO95" s="53"/>
      <c r="PYP95" s="53"/>
      <c r="PYQ95" s="53"/>
      <c r="PYR95" s="53"/>
      <c r="PYS95" s="53"/>
      <c r="PYT95" s="53"/>
      <c r="PYU95" s="53"/>
      <c r="PYV95" s="53"/>
      <c r="PYW95" s="53"/>
      <c r="PYX95" s="53"/>
      <c r="PYY95" s="53"/>
      <c r="PYZ95" s="53"/>
      <c r="PZA95" s="53"/>
      <c r="PZB95" s="53"/>
      <c r="PZC95" s="53"/>
      <c r="PZD95" s="53"/>
      <c r="PZE95" s="53"/>
      <c r="PZF95" s="53"/>
      <c r="PZG95" s="53"/>
      <c r="PZH95" s="53"/>
      <c r="PZI95" s="53"/>
      <c r="PZJ95" s="53"/>
      <c r="PZK95" s="53"/>
      <c r="PZL95" s="53"/>
      <c r="PZM95" s="53"/>
      <c r="PZN95" s="53"/>
      <c r="PZO95" s="53"/>
      <c r="PZP95" s="53"/>
      <c r="PZQ95" s="53"/>
      <c r="PZR95" s="53"/>
      <c r="PZS95" s="53"/>
      <c r="PZT95" s="53"/>
      <c r="PZU95" s="53"/>
      <c r="PZV95" s="53"/>
      <c r="PZW95" s="53"/>
      <c r="PZX95" s="53"/>
      <c r="PZY95" s="53"/>
      <c r="PZZ95" s="53"/>
      <c r="QAA95" s="53"/>
      <c r="QAB95" s="53"/>
      <c r="QAC95" s="53"/>
      <c r="QAD95" s="53"/>
      <c r="QAE95" s="53"/>
      <c r="QAF95" s="53"/>
      <c r="QAG95" s="53"/>
      <c r="QAH95" s="53"/>
      <c r="QAI95" s="53"/>
      <c r="QAJ95" s="53"/>
      <c r="QAK95" s="53"/>
      <c r="QAL95" s="53"/>
      <c r="QAM95" s="53"/>
      <c r="QAN95" s="53"/>
      <c r="QAO95" s="53"/>
      <c r="QAP95" s="53"/>
      <c r="QAQ95" s="53"/>
      <c r="QAR95" s="53"/>
      <c r="QAS95" s="53"/>
      <c r="QAT95" s="53"/>
      <c r="QAU95" s="53"/>
      <c r="QAV95" s="53"/>
      <c r="QAW95" s="53"/>
      <c r="QAX95" s="53"/>
      <c r="QAY95" s="53"/>
      <c r="QAZ95" s="53"/>
      <c r="QBA95" s="53"/>
      <c r="QBB95" s="53"/>
      <c r="QBC95" s="53"/>
      <c r="QBD95" s="53"/>
      <c r="QBE95" s="53"/>
      <c r="QBF95" s="53"/>
      <c r="QBG95" s="53"/>
      <c r="QBH95" s="53"/>
      <c r="QBI95" s="53"/>
      <c r="QBJ95" s="53"/>
      <c r="QBK95" s="53"/>
      <c r="QBL95" s="53"/>
      <c r="QBM95" s="53"/>
      <c r="QBN95" s="53"/>
      <c r="QBO95" s="53"/>
      <c r="QBP95" s="53"/>
      <c r="QBQ95" s="53"/>
      <c r="QBR95" s="53"/>
      <c r="QBS95" s="53"/>
      <c r="QBT95" s="53"/>
      <c r="QBU95" s="53"/>
      <c r="QBV95" s="53"/>
      <c r="QBW95" s="53"/>
      <c r="QBX95" s="53"/>
      <c r="QBY95" s="53"/>
      <c r="QBZ95" s="53"/>
      <c r="QCA95" s="53"/>
      <c r="QCB95" s="53"/>
      <c r="QCC95" s="53"/>
      <c r="QCD95" s="53"/>
      <c r="QCE95" s="53"/>
      <c r="QCF95" s="53"/>
      <c r="QCG95" s="53"/>
      <c r="QCH95" s="53"/>
      <c r="QCI95" s="53"/>
      <c r="QCJ95" s="53"/>
      <c r="QCK95" s="53"/>
      <c r="QCL95" s="53"/>
      <c r="QCM95" s="53"/>
      <c r="QCN95" s="53"/>
      <c r="QCO95" s="53"/>
      <c r="QCP95" s="53"/>
      <c r="QCQ95" s="53"/>
      <c r="QCR95" s="53"/>
      <c r="QCS95" s="53"/>
      <c r="QCT95" s="53"/>
      <c r="QCU95" s="53"/>
      <c r="QCV95" s="53"/>
      <c r="QCW95" s="53"/>
      <c r="QCX95" s="53"/>
      <c r="QCY95" s="53"/>
      <c r="QCZ95" s="53"/>
      <c r="QDA95" s="53"/>
      <c r="QDB95" s="53"/>
      <c r="QDC95" s="53"/>
      <c r="QDD95" s="53"/>
      <c r="QDE95" s="53"/>
      <c r="QDF95" s="53"/>
      <c r="QDG95" s="53"/>
      <c r="QDH95" s="53"/>
      <c r="QDI95" s="53"/>
      <c r="QDJ95" s="53"/>
      <c r="QDK95" s="53"/>
      <c r="QDL95" s="53"/>
      <c r="QDM95" s="53"/>
      <c r="QDN95" s="53"/>
      <c r="QDO95" s="53"/>
      <c r="QDP95" s="53"/>
      <c r="QDQ95" s="53"/>
      <c r="QDR95" s="53"/>
      <c r="QDS95" s="53"/>
      <c r="QDT95" s="53"/>
      <c r="QDU95" s="53"/>
      <c r="QDV95" s="53"/>
      <c r="QDW95" s="53"/>
      <c r="QDX95" s="53"/>
      <c r="QDY95" s="53"/>
      <c r="QDZ95" s="53"/>
      <c r="QEA95" s="53"/>
      <c r="QEB95" s="53"/>
      <c r="QEC95" s="53"/>
      <c r="QED95" s="53"/>
      <c r="QEE95" s="53"/>
      <c r="QEF95" s="53"/>
      <c r="QEG95" s="53"/>
      <c r="QEH95" s="53"/>
      <c r="QEI95" s="53"/>
      <c r="QEJ95" s="53"/>
      <c r="QEK95" s="53"/>
      <c r="QEL95" s="53"/>
      <c r="QEM95" s="53"/>
      <c r="QEN95" s="53"/>
      <c r="QEO95" s="53"/>
      <c r="QEP95" s="53"/>
      <c r="QEQ95" s="53"/>
      <c r="QER95" s="53"/>
      <c r="QES95" s="53"/>
      <c r="QET95" s="53"/>
      <c r="QEU95" s="53"/>
      <c r="QEV95" s="53"/>
      <c r="QEW95" s="53"/>
      <c r="QEX95" s="53"/>
      <c r="QEY95" s="53"/>
      <c r="QEZ95" s="53"/>
      <c r="QFA95" s="53"/>
      <c r="QFB95" s="53"/>
      <c r="QFC95" s="53"/>
      <c r="QFD95" s="53"/>
      <c r="QFE95" s="53"/>
      <c r="QFF95" s="53"/>
      <c r="QFG95" s="53"/>
      <c r="QFH95" s="53"/>
      <c r="QFI95" s="53"/>
      <c r="QFJ95" s="53"/>
      <c r="QFK95" s="53"/>
      <c r="QFL95" s="53"/>
      <c r="QFM95" s="53"/>
      <c r="QFN95" s="53"/>
      <c r="QFO95" s="53"/>
      <c r="QFP95" s="53"/>
      <c r="QFQ95" s="53"/>
      <c r="QFR95" s="53"/>
      <c r="QFS95" s="53"/>
      <c r="QFT95" s="53"/>
      <c r="QFU95" s="53"/>
      <c r="QFV95" s="53"/>
      <c r="QFW95" s="53"/>
      <c r="QFX95" s="53"/>
      <c r="QFY95" s="53"/>
      <c r="QFZ95" s="53"/>
      <c r="QGA95" s="53"/>
      <c r="QGB95" s="53"/>
      <c r="QGC95" s="53"/>
      <c r="QGD95" s="53"/>
      <c r="QGE95" s="53"/>
      <c r="QGF95" s="53"/>
      <c r="QGG95" s="53"/>
      <c r="QGH95" s="53"/>
      <c r="QGI95" s="53"/>
      <c r="QGJ95" s="53"/>
      <c r="QGK95" s="53"/>
      <c r="QGL95" s="53"/>
      <c r="QGM95" s="53"/>
      <c r="QGN95" s="53"/>
      <c r="QGO95" s="53"/>
      <c r="QGP95" s="53"/>
      <c r="QGQ95" s="53"/>
      <c r="QGR95" s="53"/>
      <c r="QGS95" s="53"/>
      <c r="QGT95" s="53"/>
      <c r="QGU95" s="53"/>
      <c r="QGV95" s="53"/>
      <c r="QGW95" s="53"/>
      <c r="QGX95" s="53"/>
      <c r="QGY95" s="53"/>
      <c r="QGZ95" s="53"/>
      <c r="QHA95" s="53"/>
      <c r="QHB95" s="53"/>
      <c r="QHC95" s="53"/>
      <c r="QHD95" s="53"/>
      <c r="QHE95" s="53"/>
      <c r="QHF95" s="53"/>
      <c r="QHG95" s="53"/>
      <c r="QHH95" s="53"/>
      <c r="QHI95" s="53"/>
      <c r="QHJ95" s="53"/>
      <c r="QHK95" s="53"/>
      <c r="QHL95" s="53"/>
      <c r="QHM95" s="53"/>
      <c r="QHN95" s="53"/>
      <c r="QHO95" s="53"/>
      <c r="QHP95" s="53"/>
      <c r="QHQ95" s="53"/>
      <c r="QHR95" s="53"/>
      <c r="QHS95" s="53"/>
      <c r="QHT95" s="53"/>
      <c r="QHU95" s="53"/>
      <c r="QHV95" s="53"/>
      <c r="QHW95" s="53"/>
      <c r="QHX95" s="53"/>
      <c r="QHY95" s="53"/>
      <c r="QHZ95" s="53"/>
      <c r="QIA95" s="53"/>
      <c r="QIB95" s="53"/>
      <c r="QIC95" s="53"/>
      <c r="QID95" s="53"/>
      <c r="QIE95" s="53"/>
      <c r="QIF95" s="53"/>
      <c r="QIG95" s="53"/>
      <c r="QIH95" s="53"/>
      <c r="QII95" s="53"/>
      <c r="QIJ95" s="53"/>
      <c r="QIK95" s="53"/>
      <c r="QIL95" s="53"/>
      <c r="QIM95" s="53"/>
      <c r="QIN95" s="53"/>
      <c r="QIO95" s="53"/>
      <c r="QIP95" s="53"/>
      <c r="QIQ95" s="53"/>
      <c r="QIR95" s="53"/>
      <c r="QIS95" s="53"/>
      <c r="QIT95" s="53"/>
      <c r="QIU95" s="53"/>
      <c r="QIV95" s="53"/>
      <c r="QIW95" s="53"/>
      <c r="QIX95" s="53"/>
      <c r="QIY95" s="53"/>
      <c r="QIZ95" s="53"/>
      <c r="QJA95" s="53"/>
      <c r="QJB95" s="53"/>
      <c r="QJC95" s="53"/>
      <c r="QJD95" s="53"/>
      <c r="QJE95" s="53"/>
      <c r="QJF95" s="53"/>
      <c r="QJG95" s="53"/>
      <c r="QJH95" s="53"/>
      <c r="QJI95" s="53"/>
      <c r="QJJ95" s="53"/>
      <c r="QJK95" s="53"/>
      <c r="QJL95" s="53"/>
      <c r="QJM95" s="53"/>
      <c r="QJN95" s="53"/>
      <c r="QJO95" s="53"/>
      <c r="QJP95" s="53"/>
      <c r="QJQ95" s="53"/>
      <c r="QJR95" s="53"/>
      <c r="QJS95" s="53"/>
      <c r="QJT95" s="53"/>
      <c r="QJU95" s="53"/>
      <c r="QJV95" s="53"/>
      <c r="QJW95" s="53"/>
      <c r="QJX95" s="53"/>
      <c r="QJY95" s="53"/>
      <c r="QJZ95" s="53"/>
      <c r="QKA95" s="53"/>
      <c r="QKB95" s="53"/>
      <c r="QKC95" s="53"/>
      <c r="QKD95" s="53"/>
      <c r="QKE95" s="53"/>
      <c r="QKF95" s="53"/>
      <c r="QKG95" s="53"/>
      <c r="QKH95" s="53"/>
      <c r="QKI95" s="53"/>
      <c r="QKJ95" s="53"/>
      <c r="QKK95" s="53"/>
      <c r="QKL95" s="53"/>
      <c r="QKM95" s="53"/>
      <c r="QKN95" s="53"/>
      <c r="QKO95" s="53"/>
      <c r="QKP95" s="53"/>
      <c r="QKQ95" s="53"/>
      <c r="QKR95" s="53"/>
      <c r="QKS95" s="53"/>
      <c r="QKT95" s="53"/>
      <c r="QKU95" s="53"/>
      <c r="QKV95" s="53"/>
      <c r="QKW95" s="53"/>
      <c r="QKX95" s="53"/>
      <c r="QKY95" s="53"/>
      <c r="QKZ95" s="53"/>
      <c r="QLA95" s="53"/>
      <c r="QLB95" s="53"/>
      <c r="QLC95" s="53"/>
      <c r="QLD95" s="53"/>
      <c r="QLE95" s="53"/>
      <c r="QLF95" s="53"/>
      <c r="QLG95" s="53"/>
      <c r="QLH95" s="53"/>
      <c r="QLI95" s="53"/>
      <c r="QLJ95" s="53"/>
      <c r="QLK95" s="53"/>
      <c r="QLL95" s="53"/>
      <c r="QLM95" s="53"/>
      <c r="QLN95" s="53"/>
      <c r="QLO95" s="53"/>
      <c r="QLP95" s="53"/>
      <c r="QLQ95" s="53"/>
      <c r="QLR95" s="53"/>
      <c r="QLS95" s="53"/>
      <c r="QLT95" s="53"/>
      <c r="QLU95" s="53"/>
      <c r="QLV95" s="53"/>
      <c r="QLW95" s="53"/>
      <c r="QLX95" s="53"/>
      <c r="QLY95" s="53"/>
      <c r="QLZ95" s="53"/>
      <c r="QMA95" s="53"/>
      <c r="QMB95" s="53"/>
      <c r="QMC95" s="53"/>
      <c r="QMD95" s="53"/>
      <c r="QME95" s="53"/>
      <c r="QMF95" s="53"/>
      <c r="QMG95" s="53"/>
      <c r="QMH95" s="53"/>
      <c r="QMI95" s="53"/>
      <c r="QMJ95" s="53"/>
      <c r="QMK95" s="53"/>
      <c r="QML95" s="53"/>
      <c r="QMM95" s="53"/>
      <c r="QMN95" s="53"/>
      <c r="QMO95" s="53"/>
      <c r="QMP95" s="53"/>
      <c r="QMQ95" s="53"/>
      <c r="QMR95" s="53"/>
      <c r="QMS95" s="53"/>
      <c r="QMT95" s="53"/>
      <c r="QMU95" s="53"/>
      <c r="QMV95" s="53"/>
      <c r="QMW95" s="53"/>
      <c r="QMX95" s="53"/>
      <c r="QMY95" s="53"/>
      <c r="QMZ95" s="53"/>
      <c r="QNA95" s="53"/>
      <c r="QNB95" s="53"/>
      <c r="QNC95" s="53"/>
      <c r="QND95" s="53"/>
      <c r="QNE95" s="53"/>
      <c r="QNF95" s="53"/>
      <c r="QNG95" s="53"/>
      <c r="QNH95" s="53"/>
      <c r="QNI95" s="53"/>
      <c r="QNJ95" s="53"/>
      <c r="QNK95" s="53"/>
      <c r="QNL95" s="53"/>
      <c r="QNM95" s="53"/>
      <c r="QNN95" s="53"/>
      <c r="QNO95" s="53"/>
      <c r="QNP95" s="53"/>
      <c r="QNQ95" s="53"/>
      <c r="QNR95" s="53"/>
      <c r="QNS95" s="53"/>
      <c r="QNT95" s="53"/>
      <c r="QNU95" s="53"/>
      <c r="QNV95" s="53"/>
      <c r="QNW95" s="53"/>
      <c r="QNX95" s="53"/>
      <c r="QNY95" s="53"/>
      <c r="QNZ95" s="53"/>
      <c r="QOA95" s="53"/>
      <c r="QOB95" s="53"/>
      <c r="QOC95" s="53"/>
      <c r="QOD95" s="53"/>
      <c r="QOE95" s="53"/>
      <c r="QOF95" s="53"/>
      <c r="QOG95" s="53"/>
      <c r="QOH95" s="53"/>
      <c r="QOI95" s="53"/>
      <c r="QOJ95" s="53"/>
      <c r="QOK95" s="53"/>
      <c r="QOL95" s="53"/>
      <c r="QOM95" s="53"/>
      <c r="QON95" s="53"/>
      <c r="QOO95" s="53"/>
      <c r="QOP95" s="53"/>
      <c r="QOQ95" s="53"/>
      <c r="QOR95" s="53"/>
      <c r="QOS95" s="53"/>
      <c r="QOT95" s="53"/>
      <c r="QOU95" s="53"/>
      <c r="QOV95" s="53"/>
      <c r="QOW95" s="53"/>
      <c r="QOX95" s="53"/>
      <c r="QOY95" s="53"/>
      <c r="QOZ95" s="53"/>
      <c r="QPA95" s="53"/>
      <c r="QPB95" s="53"/>
      <c r="QPC95" s="53"/>
      <c r="QPD95" s="53"/>
      <c r="QPE95" s="53"/>
      <c r="QPF95" s="53"/>
      <c r="QPG95" s="53"/>
      <c r="QPH95" s="53"/>
      <c r="QPI95" s="53"/>
      <c r="QPJ95" s="53"/>
      <c r="QPK95" s="53"/>
      <c r="QPL95" s="53"/>
      <c r="QPM95" s="53"/>
      <c r="QPN95" s="53"/>
      <c r="QPO95" s="53"/>
      <c r="QPP95" s="53"/>
      <c r="QPQ95" s="53"/>
      <c r="QPR95" s="53"/>
      <c r="QPS95" s="53"/>
      <c r="QPT95" s="53"/>
      <c r="QPU95" s="53"/>
      <c r="QPV95" s="53"/>
      <c r="QPW95" s="53"/>
      <c r="QPX95" s="53"/>
      <c r="QPY95" s="53"/>
      <c r="QPZ95" s="53"/>
      <c r="QQA95" s="53"/>
      <c r="QQB95" s="53"/>
      <c r="QQC95" s="53"/>
      <c r="QQD95" s="53"/>
      <c r="QQE95" s="53"/>
      <c r="QQF95" s="53"/>
      <c r="QQG95" s="53"/>
      <c r="QQH95" s="53"/>
      <c r="QQI95" s="53"/>
      <c r="QQJ95" s="53"/>
      <c r="QQK95" s="53"/>
      <c r="QQL95" s="53"/>
      <c r="QQM95" s="53"/>
      <c r="QQN95" s="53"/>
      <c r="QQO95" s="53"/>
      <c r="QQP95" s="53"/>
      <c r="QQQ95" s="53"/>
      <c r="QQR95" s="53"/>
      <c r="QQS95" s="53"/>
      <c r="QQT95" s="53"/>
      <c r="QQU95" s="53"/>
      <c r="QQV95" s="53"/>
      <c r="QQW95" s="53"/>
      <c r="QQX95" s="53"/>
      <c r="QQY95" s="53"/>
      <c r="QQZ95" s="53"/>
      <c r="QRA95" s="53"/>
      <c r="QRB95" s="53"/>
      <c r="QRC95" s="53"/>
      <c r="QRD95" s="53"/>
      <c r="QRE95" s="53"/>
      <c r="QRF95" s="53"/>
      <c r="QRG95" s="53"/>
      <c r="QRH95" s="53"/>
      <c r="QRI95" s="53"/>
      <c r="QRJ95" s="53"/>
      <c r="QRK95" s="53"/>
      <c r="QRL95" s="53"/>
      <c r="QRM95" s="53"/>
      <c r="QRN95" s="53"/>
      <c r="QRO95" s="53"/>
      <c r="QRP95" s="53"/>
      <c r="QRQ95" s="53"/>
      <c r="QRR95" s="53"/>
      <c r="QRS95" s="53"/>
      <c r="QRT95" s="53"/>
      <c r="QRU95" s="53"/>
      <c r="QRV95" s="53"/>
      <c r="QRW95" s="53"/>
      <c r="QRX95" s="53"/>
      <c r="QRY95" s="53"/>
      <c r="QRZ95" s="53"/>
      <c r="QSA95" s="53"/>
      <c r="QSB95" s="53"/>
      <c r="QSC95" s="53"/>
      <c r="QSD95" s="53"/>
      <c r="QSE95" s="53"/>
      <c r="QSF95" s="53"/>
      <c r="QSG95" s="53"/>
      <c r="QSH95" s="53"/>
      <c r="QSI95" s="53"/>
      <c r="QSJ95" s="53"/>
      <c r="QSK95" s="53"/>
      <c r="QSL95" s="53"/>
      <c r="QSM95" s="53"/>
      <c r="QSN95" s="53"/>
      <c r="QSO95" s="53"/>
      <c r="QSP95" s="53"/>
      <c r="QSQ95" s="53"/>
      <c r="QSR95" s="53"/>
      <c r="QSS95" s="53"/>
      <c r="QST95" s="53"/>
      <c r="QSU95" s="53"/>
      <c r="QSV95" s="53"/>
      <c r="QSW95" s="53"/>
      <c r="QSX95" s="53"/>
      <c r="QSY95" s="53"/>
      <c r="QSZ95" s="53"/>
      <c r="QTA95" s="53"/>
      <c r="QTB95" s="53"/>
      <c r="QTC95" s="53"/>
      <c r="QTD95" s="53"/>
      <c r="QTE95" s="53"/>
      <c r="QTF95" s="53"/>
      <c r="QTG95" s="53"/>
      <c r="QTH95" s="53"/>
      <c r="QTI95" s="53"/>
      <c r="QTJ95" s="53"/>
      <c r="QTK95" s="53"/>
      <c r="QTL95" s="53"/>
      <c r="QTM95" s="53"/>
      <c r="QTN95" s="53"/>
      <c r="QTO95" s="53"/>
      <c r="QTP95" s="53"/>
      <c r="QTQ95" s="53"/>
      <c r="QTR95" s="53"/>
      <c r="QTS95" s="53"/>
      <c r="QTT95" s="53"/>
      <c r="QTU95" s="53"/>
      <c r="QTV95" s="53"/>
      <c r="QTW95" s="53"/>
      <c r="QTX95" s="53"/>
      <c r="QTY95" s="53"/>
      <c r="QTZ95" s="53"/>
      <c r="QUA95" s="53"/>
      <c r="QUB95" s="53"/>
      <c r="QUC95" s="53"/>
      <c r="QUD95" s="53"/>
      <c r="QUE95" s="53"/>
      <c r="QUF95" s="53"/>
      <c r="QUG95" s="53"/>
      <c r="QUH95" s="53"/>
      <c r="QUI95" s="53"/>
      <c r="QUJ95" s="53"/>
      <c r="QUK95" s="53"/>
      <c r="QUL95" s="53"/>
      <c r="QUM95" s="53"/>
      <c r="QUN95" s="53"/>
      <c r="QUO95" s="53"/>
      <c r="QUP95" s="53"/>
      <c r="QUQ95" s="53"/>
      <c r="QUR95" s="53"/>
      <c r="QUS95" s="53"/>
      <c r="QUT95" s="53"/>
      <c r="QUU95" s="53"/>
      <c r="QUV95" s="53"/>
      <c r="QUW95" s="53"/>
      <c r="QUX95" s="53"/>
      <c r="QUY95" s="53"/>
      <c r="QUZ95" s="53"/>
      <c r="QVA95" s="53"/>
      <c r="QVB95" s="53"/>
      <c r="QVC95" s="53"/>
      <c r="QVD95" s="53"/>
      <c r="QVE95" s="53"/>
      <c r="QVF95" s="53"/>
      <c r="QVG95" s="53"/>
      <c r="QVH95" s="53"/>
      <c r="QVI95" s="53"/>
      <c r="QVJ95" s="53"/>
      <c r="QVK95" s="53"/>
      <c r="QVL95" s="53"/>
      <c r="QVM95" s="53"/>
      <c r="QVN95" s="53"/>
      <c r="QVO95" s="53"/>
      <c r="QVP95" s="53"/>
      <c r="QVQ95" s="53"/>
      <c r="QVR95" s="53"/>
      <c r="QVS95" s="53"/>
      <c r="QVT95" s="53"/>
      <c r="QVU95" s="53"/>
      <c r="QVV95" s="53"/>
      <c r="QVW95" s="53"/>
      <c r="QVX95" s="53"/>
      <c r="QVY95" s="53"/>
      <c r="QVZ95" s="53"/>
      <c r="QWA95" s="53"/>
      <c r="QWB95" s="53"/>
      <c r="QWC95" s="53"/>
      <c r="QWD95" s="53"/>
      <c r="QWE95" s="53"/>
      <c r="QWF95" s="53"/>
      <c r="QWG95" s="53"/>
      <c r="QWH95" s="53"/>
      <c r="QWI95" s="53"/>
      <c r="QWJ95" s="53"/>
      <c r="QWK95" s="53"/>
      <c r="QWL95" s="53"/>
      <c r="QWM95" s="53"/>
      <c r="QWN95" s="53"/>
      <c r="QWO95" s="53"/>
      <c r="QWP95" s="53"/>
      <c r="QWQ95" s="53"/>
      <c r="QWR95" s="53"/>
      <c r="QWS95" s="53"/>
      <c r="QWT95" s="53"/>
      <c r="QWU95" s="53"/>
      <c r="QWV95" s="53"/>
      <c r="QWW95" s="53"/>
      <c r="QWX95" s="53"/>
      <c r="QWY95" s="53"/>
      <c r="QWZ95" s="53"/>
      <c r="QXA95" s="53"/>
      <c r="QXB95" s="53"/>
      <c r="QXC95" s="53"/>
      <c r="QXD95" s="53"/>
      <c r="QXE95" s="53"/>
      <c r="QXF95" s="53"/>
      <c r="QXG95" s="53"/>
      <c r="QXH95" s="53"/>
      <c r="QXI95" s="53"/>
      <c r="QXJ95" s="53"/>
      <c r="QXK95" s="53"/>
      <c r="QXL95" s="53"/>
      <c r="QXM95" s="53"/>
      <c r="QXN95" s="53"/>
      <c r="QXO95" s="53"/>
      <c r="QXP95" s="53"/>
      <c r="QXQ95" s="53"/>
      <c r="QXR95" s="53"/>
      <c r="QXS95" s="53"/>
      <c r="QXT95" s="53"/>
      <c r="QXU95" s="53"/>
      <c r="QXV95" s="53"/>
      <c r="QXW95" s="53"/>
      <c r="QXX95" s="53"/>
      <c r="QXY95" s="53"/>
      <c r="QXZ95" s="53"/>
      <c r="QYA95" s="53"/>
      <c r="QYB95" s="53"/>
      <c r="QYC95" s="53"/>
      <c r="QYD95" s="53"/>
      <c r="QYE95" s="53"/>
      <c r="QYF95" s="53"/>
      <c r="QYG95" s="53"/>
      <c r="QYH95" s="53"/>
      <c r="QYI95" s="53"/>
      <c r="QYJ95" s="53"/>
      <c r="QYK95" s="53"/>
      <c r="QYL95" s="53"/>
      <c r="QYM95" s="53"/>
      <c r="QYN95" s="53"/>
      <c r="QYO95" s="53"/>
      <c r="QYP95" s="53"/>
      <c r="QYQ95" s="53"/>
      <c r="QYR95" s="53"/>
      <c r="QYS95" s="53"/>
      <c r="QYT95" s="53"/>
      <c r="QYU95" s="53"/>
      <c r="QYV95" s="53"/>
      <c r="QYW95" s="53"/>
      <c r="QYX95" s="53"/>
      <c r="QYY95" s="53"/>
      <c r="QYZ95" s="53"/>
      <c r="QZA95" s="53"/>
      <c r="QZB95" s="53"/>
      <c r="QZC95" s="53"/>
      <c r="QZD95" s="53"/>
      <c r="QZE95" s="53"/>
      <c r="QZF95" s="53"/>
      <c r="QZG95" s="53"/>
      <c r="QZH95" s="53"/>
      <c r="QZI95" s="53"/>
      <c r="QZJ95" s="53"/>
      <c r="QZK95" s="53"/>
      <c r="QZL95" s="53"/>
      <c r="QZM95" s="53"/>
      <c r="QZN95" s="53"/>
      <c r="QZO95" s="53"/>
      <c r="QZP95" s="53"/>
      <c r="QZQ95" s="53"/>
      <c r="QZR95" s="53"/>
      <c r="QZS95" s="53"/>
      <c r="QZT95" s="53"/>
      <c r="QZU95" s="53"/>
      <c r="QZV95" s="53"/>
      <c r="QZW95" s="53"/>
      <c r="QZX95" s="53"/>
      <c r="QZY95" s="53"/>
      <c r="QZZ95" s="53"/>
      <c r="RAA95" s="53"/>
      <c r="RAB95" s="53"/>
      <c r="RAC95" s="53"/>
      <c r="RAD95" s="53"/>
      <c r="RAE95" s="53"/>
      <c r="RAF95" s="53"/>
      <c r="RAG95" s="53"/>
      <c r="RAH95" s="53"/>
      <c r="RAI95" s="53"/>
      <c r="RAJ95" s="53"/>
      <c r="RAK95" s="53"/>
      <c r="RAL95" s="53"/>
      <c r="RAM95" s="53"/>
      <c r="RAN95" s="53"/>
      <c r="RAO95" s="53"/>
      <c r="RAP95" s="53"/>
      <c r="RAQ95" s="53"/>
      <c r="RAR95" s="53"/>
      <c r="RAS95" s="53"/>
      <c r="RAT95" s="53"/>
      <c r="RAU95" s="53"/>
      <c r="RAV95" s="53"/>
      <c r="RAW95" s="53"/>
      <c r="RAX95" s="53"/>
      <c r="RAY95" s="53"/>
      <c r="RAZ95" s="53"/>
      <c r="RBA95" s="53"/>
      <c r="RBB95" s="53"/>
      <c r="RBC95" s="53"/>
      <c r="RBD95" s="53"/>
      <c r="RBE95" s="53"/>
      <c r="RBF95" s="53"/>
      <c r="RBG95" s="53"/>
      <c r="RBH95" s="53"/>
      <c r="RBI95" s="53"/>
      <c r="RBJ95" s="53"/>
      <c r="RBK95" s="53"/>
      <c r="RBL95" s="53"/>
      <c r="RBM95" s="53"/>
      <c r="RBN95" s="53"/>
      <c r="RBO95" s="53"/>
      <c r="RBP95" s="53"/>
      <c r="RBQ95" s="53"/>
      <c r="RBR95" s="53"/>
      <c r="RBS95" s="53"/>
      <c r="RBT95" s="53"/>
      <c r="RBU95" s="53"/>
      <c r="RBV95" s="53"/>
      <c r="RBW95" s="53"/>
      <c r="RBX95" s="53"/>
      <c r="RBY95" s="53"/>
      <c r="RBZ95" s="53"/>
      <c r="RCA95" s="53"/>
      <c r="RCB95" s="53"/>
      <c r="RCC95" s="53"/>
      <c r="RCD95" s="53"/>
      <c r="RCE95" s="53"/>
      <c r="RCF95" s="53"/>
      <c r="RCG95" s="53"/>
      <c r="RCH95" s="53"/>
      <c r="RCI95" s="53"/>
      <c r="RCJ95" s="53"/>
      <c r="RCK95" s="53"/>
      <c r="RCL95" s="53"/>
      <c r="RCM95" s="53"/>
      <c r="RCN95" s="53"/>
      <c r="RCO95" s="53"/>
      <c r="RCP95" s="53"/>
      <c r="RCQ95" s="53"/>
      <c r="RCR95" s="53"/>
      <c r="RCS95" s="53"/>
      <c r="RCT95" s="53"/>
      <c r="RCU95" s="53"/>
      <c r="RCV95" s="53"/>
      <c r="RCW95" s="53"/>
      <c r="RCX95" s="53"/>
      <c r="RCY95" s="53"/>
      <c r="RCZ95" s="53"/>
      <c r="RDA95" s="53"/>
      <c r="RDB95" s="53"/>
      <c r="RDC95" s="53"/>
      <c r="RDD95" s="53"/>
      <c r="RDE95" s="53"/>
      <c r="RDF95" s="53"/>
      <c r="RDG95" s="53"/>
      <c r="RDH95" s="53"/>
      <c r="RDI95" s="53"/>
      <c r="RDJ95" s="53"/>
      <c r="RDK95" s="53"/>
      <c r="RDL95" s="53"/>
      <c r="RDM95" s="53"/>
      <c r="RDN95" s="53"/>
      <c r="RDO95" s="53"/>
      <c r="RDP95" s="53"/>
      <c r="RDQ95" s="53"/>
      <c r="RDR95" s="53"/>
      <c r="RDS95" s="53"/>
      <c r="RDT95" s="53"/>
      <c r="RDU95" s="53"/>
      <c r="RDV95" s="53"/>
      <c r="RDW95" s="53"/>
      <c r="RDX95" s="53"/>
      <c r="RDY95" s="53"/>
      <c r="RDZ95" s="53"/>
      <c r="REA95" s="53"/>
      <c r="REB95" s="53"/>
      <c r="REC95" s="53"/>
      <c r="RED95" s="53"/>
      <c r="REE95" s="53"/>
      <c r="REF95" s="53"/>
      <c r="REG95" s="53"/>
      <c r="REH95" s="53"/>
      <c r="REI95" s="53"/>
      <c r="REJ95" s="53"/>
      <c r="REK95" s="53"/>
      <c r="REL95" s="53"/>
      <c r="REM95" s="53"/>
      <c r="REN95" s="53"/>
      <c r="REO95" s="53"/>
      <c r="REP95" s="53"/>
      <c r="REQ95" s="53"/>
      <c r="RER95" s="53"/>
      <c r="RES95" s="53"/>
      <c r="RET95" s="53"/>
      <c r="REU95" s="53"/>
      <c r="REV95" s="53"/>
      <c r="REW95" s="53"/>
      <c r="REX95" s="53"/>
      <c r="REY95" s="53"/>
      <c r="REZ95" s="53"/>
      <c r="RFA95" s="53"/>
      <c r="RFB95" s="53"/>
      <c r="RFC95" s="53"/>
      <c r="RFD95" s="53"/>
      <c r="RFE95" s="53"/>
      <c r="RFF95" s="53"/>
      <c r="RFG95" s="53"/>
      <c r="RFH95" s="53"/>
      <c r="RFI95" s="53"/>
      <c r="RFJ95" s="53"/>
      <c r="RFK95" s="53"/>
      <c r="RFL95" s="53"/>
      <c r="RFM95" s="53"/>
      <c r="RFN95" s="53"/>
      <c r="RFO95" s="53"/>
      <c r="RFP95" s="53"/>
      <c r="RFQ95" s="53"/>
      <c r="RFR95" s="53"/>
      <c r="RFS95" s="53"/>
      <c r="RFT95" s="53"/>
      <c r="RFU95" s="53"/>
      <c r="RFV95" s="53"/>
      <c r="RFW95" s="53"/>
      <c r="RFX95" s="53"/>
      <c r="RFY95" s="53"/>
      <c r="RFZ95" s="53"/>
      <c r="RGA95" s="53"/>
      <c r="RGB95" s="53"/>
      <c r="RGC95" s="53"/>
      <c r="RGD95" s="53"/>
      <c r="RGE95" s="53"/>
      <c r="RGF95" s="53"/>
      <c r="RGG95" s="53"/>
      <c r="RGH95" s="53"/>
      <c r="RGI95" s="53"/>
      <c r="RGJ95" s="53"/>
      <c r="RGK95" s="53"/>
      <c r="RGL95" s="53"/>
      <c r="RGM95" s="53"/>
      <c r="RGN95" s="53"/>
      <c r="RGO95" s="53"/>
      <c r="RGP95" s="53"/>
      <c r="RGQ95" s="53"/>
      <c r="RGR95" s="53"/>
      <c r="RGS95" s="53"/>
      <c r="RGT95" s="53"/>
      <c r="RGU95" s="53"/>
      <c r="RGV95" s="53"/>
      <c r="RGW95" s="53"/>
      <c r="RGX95" s="53"/>
      <c r="RGY95" s="53"/>
      <c r="RGZ95" s="53"/>
      <c r="RHA95" s="53"/>
      <c r="RHB95" s="53"/>
      <c r="RHC95" s="53"/>
      <c r="RHD95" s="53"/>
      <c r="RHE95" s="53"/>
      <c r="RHF95" s="53"/>
      <c r="RHG95" s="53"/>
      <c r="RHH95" s="53"/>
      <c r="RHI95" s="53"/>
      <c r="RHJ95" s="53"/>
      <c r="RHK95" s="53"/>
      <c r="RHL95" s="53"/>
      <c r="RHM95" s="53"/>
      <c r="RHN95" s="53"/>
      <c r="RHO95" s="53"/>
      <c r="RHP95" s="53"/>
      <c r="RHQ95" s="53"/>
      <c r="RHR95" s="53"/>
      <c r="RHS95" s="53"/>
      <c r="RHT95" s="53"/>
      <c r="RHU95" s="53"/>
      <c r="RHV95" s="53"/>
      <c r="RHW95" s="53"/>
      <c r="RHX95" s="53"/>
      <c r="RHY95" s="53"/>
      <c r="RHZ95" s="53"/>
      <c r="RIA95" s="53"/>
      <c r="RIB95" s="53"/>
      <c r="RIC95" s="53"/>
      <c r="RID95" s="53"/>
      <c r="RIE95" s="53"/>
      <c r="RIF95" s="53"/>
      <c r="RIG95" s="53"/>
      <c r="RIH95" s="53"/>
      <c r="RII95" s="53"/>
      <c r="RIJ95" s="53"/>
      <c r="RIK95" s="53"/>
      <c r="RIL95" s="53"/>
      <c r="RIM95" s="53"/>
      <c r="RIN95" s="53"/>
      <c r="RIO95" s="53"/>
      <c r="RIP95" s="53"/>
      <c r="RIQ95" s="53"/>
      <c r="RIR95" s="53"/>
      <c r="RIS95" s="53"/>
      <c r="RIT95" s="53"/>
      <c r="RIU95" s="53"/>
      <c r="RIV95" s="53"/>
      <c r="RIW95" s="53"/>
      <c r="RIX95" s="53"/>
      <c r="RIY95" s="53"/>
      <c r="RIZ95" s="53"/>
      <c r="RJA95" s="53"/>
      <c r="RJB95" s="53"/>
      <c r="RJC95" s="53"/>
      <c r="RJD95" s="53"/>
      <c r="RJE95" s="53"/>
      <c r="RJF95" s="53"/>
      <c r="RJG95" s="53"/>
      <c r="RJH95" s="53"/>
      <c r="RJI95" s="53"/>
      <c r="RJJ95" s="53"/>
      <c r="RJK95" s="53"/>
      <c r="RJL95" s="53"/>
      <c r="RJM95" s="53"/>
      <c r="RJN95" s="53"/>
      <c r="RJO95" s="53"/>
      <c r="RJP95" s="53"/>
      <c r="RJQ95" s="53"/>
      <c r="RJR95" s="53"/>
      <c r="RJS95" s="53"/>
      <c r="RJT95" s="53"/>
      <c r="RJU95" s="53"/>
      <c r="RJV95" s="53"/>
      <c r="RJW95" s="53"/>
      <c r="RJX95" s="53"/>
      <c r="RJY95" s="53"/>
      <c r="RJZ95" s="53"/>
      <c r="RKA95" s="53"/>
      <c r="RKB95" s="53"/>
      <c r="RKC95" s="53"/>
      <c r="RKD95" s="53"/>
      <c r="RKE95" s="53"/>
      <c r="RKF95" s="53"/>
      <c r="RKG95" s="53"/>
      <c r="RKH95" s="53"/>
      <c r="RKI95" s="53"/>
      <c r="RKJ95" s="53"/>
      <c r="RKK95" s="53"/>
      <c r="RKL95" s="53"/>
      <c r="RKM95" s="53"/>
      <c r="RKN95" s="53"/>
      <c r="RKO95" s="53"/>
      <c r="RKP95" s="53"/>
      <c r="RKQ95" s="53"/>
      <c r="RKR95" s="53"/>
      <c r="RKS95" s="53"/>
      <c r="RKT95" s="53"/>
      <c r="RKU95" s="53"/>
      <c r="RKV95" s="53"/>
      <c r="RKW95" s="53"/>
      <c r="RKX95" s="53"/>
      <c r="RKY95" s="53"/>
      <c r="RKZ95" s="53"/>
      <c r="RLA95" s="53"/>
      <c r="RLB95" s="53"/>
      <c r="RLC95" s="53"/>
      <c r="RLD95" s="53"/>
      <c r="RLE95" s="53"/>
      <c r="RLF95" s="53"/>
      <c r="RLG95" s="53"/>
      <c r="RLH95" s="53"/>
      <c r="RLI95" s="53"/>
      <c r="RLJ95" s="53"/>
      <c r="RLK95" s="53"/>
      <c r="RLL95" s="53"/>
      <c r="RLM95" s="53"/>
      <c r="RLN95" s="53"/>
      <c r="RLO95" s="53"/>
      <c r="RLP95" s="53"/>
      <c r="RLQ95" s="53"/>
      <c r="RLR95" s="53"/>
      <c r="RLS95" s="53"/>
      <c r="RLT95" s="53"/>
      <c r="RLU95" s="53"/>
      <c r="RLV95" s="53"/>
      <c r="RLW95" s="53"/>
      <c r="RLX95" s="53"/>
      <c r="RLY95" s="53"/>
      <c r="RLZ95" s="53"/>
      <c r="RMA95" s="53"/>
      <c r="RMB95" s="53"/>
      <c r="RMC95" s="53"/>
      <c r="RMD95" s="53"/>
      <c r="RME95" s="53"/>
      <c r="RMF95" s="53"/>
      <c r="RMG95" s="53"/>
      <c r="RMH95" s="53"/>
      <c r="RMI95" s="53"/>
      <c r="RMJ95" s="53"/>
      <c r="RMK95" s="53"/>
      <c r="RML95" s="53"/>
      <c r="RMM95" s="53"/>
      <c r="RMN95" s="53"/>
      <c r="RMO95" s="53"/>
      <c r="RMP95" s="53"/>
      <c r="RMQ95" s="53"/>
      <c r="RMR95" s="53"/>
      <c r="RMS95" s="53"/>
      <c r="RMT95" s="53"/>
      <c r="RMU95" s="53"/>
      <c r="RMV95" s="53"/>
      <c r="RMW95" s="53"/>
      <c r="RMX95" s="53"/>
      <c r="RMY95" s="53"/>
      <c r="RMZ95" s="53"/>
      <c r="RNA95" s="53"/>
      <c r="RNB95" s="53"/>
      <c r="RNC95" s="53"/>
      <c r="RND95" s="53"/>
      <c r="RNE95" s="53"/>
      <c r="RNF95" s="53"/>
      <c r="RNG95" s="53"/>
      <c r="RNH95" s="53"/>
      <c r="RNI95" s="53"/>
      <c r="RNJ95" s="53"/>
      <c r="RNK95" s="53"/>
      <c r="RNL95" s="53"/>
      <c r="RNM95" s="53"/>
      <c r="RNN95" s="53"/>
      <c r="RNO95" s="53"/>
      <c r="RNP95" s="53"/>
      <c r="RNQ95" s="53"/>
      <c r="RNR95" s="53"/>
      <c r="RNS95" s="53"/>
      <c r="RNT95" s="53"/>
      <c r="RNU95" s="53"/>
      <c r="RNV95" s="53"/>
      <c r="RNW95" s="53"/>
      <c r="RNX95" s="53"/>
      <c r="RNY95" s="53"/>
      <c r="RNZ95" s="53"/>
      <c r="ROA95" s="53"/>
      <c r="ROB95" s="53"/>
      <c r="ROC95" s="53"/>
      <c r="ROD95" s="53"/>
      <c r="ROE95" s="53"/>
      <c r="ROF95" s="53"/>
      <c r="ROG95" s="53"/>
      <c r="ROH95" s="53"/>
      <c r="ROI95" s="53"/>
      <c r="ROJ95" s="53"/>
      <c r="ROK95" s="53"/>
      <c r="ROL95" s="53"/>
      <c r="ROM95" s="53"/>
      <c r="RON95" s="53"/>
      <c r="ROO95" s="53"/>
      <c r="ROP95" s="53"/>
      <c r="ROQ95" s="53"/>
      <c r="ROR95" s="53"/>
      <c r="ROS95" s="53"/>
      <c r="ROT95" s="53"/>
      <c r="ROU95" s="53"/>
      <c r="ROV95" s="53"/>
      <c r="ROW95" s="53"/>
      <c r="ROX95" s="53"/>
      <c r="ROY95" s="53"/>
      <c r="ROZ95" s="53"/>
      <c r="RPA95" s="53"/>
      <c r="RPB95" s="53"/>
      <c r="RPC95" s="53"/>
      <c r="RPD95" s="53"/>
      <c r="RPE95" s="53"/>
      <c r="RPF95" s="53"/>
      <c r="RPG95" s="53"/>
      <c r="RPH95" s="53"/>
      <c r="RPI95" s="53"/>
      <c r="RPJ95" s="53"/>
      <c r="RPK95" s="53"/>
      <c r="RPL95" s="53"/>
      <c r="RPM95" s="53"/>
      <c r="RPN95" s="53"/>
      <c r="RPO95" s="53"/>
      <c r="RPP95" s="53"/>
      <c r="RPQ95" s="53"/>
      <c r="RPR95" s="53"/>
      <c r="RPS95" s="53"/>
      <c r="RPT95" s="53"/>
      <c r="RPU95" s="53"/>
      <c r="RPV95" s="53"/>
      <c r="RPW95" s="53"/>
      <c r="RPX95" s="53"/>
      <c r="RPY95" s="53"/>
      <c r="RPZ95" s="53"/>
      <c r="RQA95" s="53"/>
      <c r="RQB95" s="53"/>
      <c r="RQC95" s="53"/>
      <c r="RQD95" s="53"/>
      <c r="RQE95" s="53"/>
      <c r="RQF95" s="53"/>
      <c r="RQG95" s="53"/>
      <c r="RQH95" s="53"/>
      <c r="RQI95" s="53"/>
      <c r="RQJ95" s="53"/>
      <c r="RQK95" s="53"/>
      <c r="RQL95" s="53"/>
      <c r="RQM95" s="53"/>
      <c r="RQN95" s="53"/>
      <c r="RQO95" s="53"/>
      <c r="RQP95" s="53"/>
      <c r="RQQ95" s="53"/>
      <c r="RQR95" s="53"/>
      <c r="RQS95" s="53"/>
      <c r="RQT95" s="53"/>
      <c r="RQU95" s="53"/>
      <c r="RQV95" s="53"/>
      <c r="RQW95" s="53"/>
      <c r="RQX95" s="53"/>
      <c r="RQY95" s="53"/>
      <c r="RQZ95" s="53"/>
      <c r="RRA95" s="53"/>
      <c r="RRB95" s="53"/>
      <c r="RRC95" s="53"/>
      <c r="RRD95" s="53"/>
      <c r="RRE95" s="53"/>
      <c r="RRF95" s="53"/>
      <c r="RRG95" s="53"/>
      <c r="RRH95" s="53"/>
      <c r="RRI95" s="53"/>
      <c r="RRJ95" s="53"/>
      <c r="RRK95" s="53"/>
      <c r="RRL95" s="53"/>
      <c r="RRM95" s="53"/>
      <c r="RRN95" s="53"/>
      <c r="RRO95" s="53"/>
      <c r="RRP95" s="53"/>
      <c r="RRQ95" s="53"/>
      <c r="RRR95" s="53"/>
      <c r="RRS95" s="53"/>
      <c r="RRT95" s="53"/>
      <c r="RRU95" s="53"/>
      <c r="RRV95" s="53"/>
      <c r="RRW95" s="53"/>
      <c r="RRX95" s="53"/>
      <c r="RRY95" s="53"/>
      <c r="RRZ95" s="53"/>
      <c r="RSA95" s="53"/>
      <c r="RSB95" s="53"/>
      <c r="RSC95" s="53"/>
      <c r="RSD95" s="53"/>
      <c r="RSE95" s="53"/>
      <c r="RSF95" s="53"/>
      <c r="RSG95" s="53"/>
      <c r="RSH95" s="53"/>
      <c r="RSI95" s="53"/>
      <c r="RSJ95" s="53"/>
      <c r="RSK95" s="53"/>
      <c r="RSL95" s="53"/>
      <c r="RSM95" s="53"/>
      <c r="RSN95" s="53"/>
      <c r="RSO95" s="53"/>
      <c r="RSP95" s="53"/>
      <c r="RSQ95" s="53"/>
      <c r="RSR95" s="53"/>
      <c r="RSS95" s="53"/>
      <c r="RST95" s="53"/>
      <c r="RSU95" s="53"/>
      <c r="RSV95" s="53"/>
      <c r="RSW95" s="53"/>
      <c r="RSX95" s="53"/>
      <c r="RSY95" s="53"/>
      <c r="RSZ95" s="53"/>
      <c r="RTA95" s="53"/>
      <c r="RTB95" s="53"/>
      <c r="RTC95" s="53"/>
      <c r="RTD95" s="53"/>
      <c r="RTE95" s="53"/>
      <c r="RTF95" s="53"/>
      <c r="RTG95" s="53"/>
      <c r="RTH95" s="53"/>
      <c r="RTI95" s="53"/>
      <c r="RTJ95" s="53"/>
      <c r="RTK95" s="53"/>
      <c r="RTL95" s="53"/>
      <c r="RTM95" s="53"/>
      <c r="RTN95" s="53"/>
      <c r="RTO95" s="53"/>
      <c r="RTP95" s="53"/>
      <c r="RTQ95" s="53"/>
      <c r="RTR95" s="53"/>
      <c r="RTS95" s="53"/>
      <c r="RTT95" s="53"/>
      <c r="RTU95" s="53"/>
      <c r="RTV95" s="53"/>
      <c r="RTW95" s="53"/>
      <c r="RTX95" s="53"/>
      <c r="RTY95" s="53"/>
      <c r="RTZ95" s="53"/>
      <c r="RUA95" s="53"/>
      <c r="RUB95" s="53"/>
      <c r="RUC95" s="53"/>
      <c r="RUD95" s="53"/>
      <c r="RUE95" s="53"/>
      <c r="RUF95" s="53"/>
      <c r="RUG95" s="53"/>
      <c r="RUH95" s="53"/>
      <c r="RUI95" s="53"/>
      <c r="RUJ95" s="53"/>
      <c r="RUK95" s="53"/>
      <c r="RUL95" s="53"/>
      <c r="RUM95" s="53"/>
      <c r="RUN95" s="53"/>
      <c r="RUO95" s="53"/>
      <c r="RUP95" s="53"/>
      <c r="RUQ95" s="53"/>
      <c r="RUR95" s="53"/>
      <c r="RUS95" s="53"/>
      <c r="RUT95" s="53"/>
      <c r="RUU95" s="53"/>
      <c r="RUV95" s="53"/>
      <c r="RUW95" s="53"/>
      <c r="RUX95" s="53"/>
      <c r="RUY95" s="53"/>
      <c r="RUZ95" s="53"/>
      <c r="RVA95" s="53"/>
      <c r="RVB95" s="53"/>
      <c r="RVC95" s="53"/>
      <c r="RVD95" s="53"/>
      <c r="RVE95" s="53"/>
      <c r="RVF95" s="53"/>
      <c r="RVG95" s="53"/>
      <c r="RVH95" s="53"/>
      <c r="RVI95" s="53"/>
      <c r="RVJ95" s="53"/>
      <c r="RVK95" s="53"/>
      <c r="RVL95" s="53"/>
      <c r="RVM95" s="53"/>
      <c r="RVN95" s="53"/>
      <c r="RVO95" s="53"/>
      <c r="RVP95" s="53"/>
      <c r="RVQ95" s="53"/>
      <c r="RVR95" s="53"/>
      <c r="RVS95" s="53"/>
      <c r="RVT95" s="53"/>
      <c r="RVU95" s="53"/>
      <c r="RVV95" s="53"/>
      <c r="RVW95" s="53"/>
      <c r="RVX95" s="53"/>
      <c r="RVY95" s="53"/>
      <c r="RVZ95" s="53"/>
      <c r="RWA95" s="53"/>
      <c r="RWB95" s="53"/>
      <c r="RWC95" s="53"/>
      <c r="RWD95" s="53"/>
      <c r="RWE95" s="53"/>
      <c r="RWF95" s="53"/>
      <c r="RWG95" s="53"/>
      <c r="RWH95" s="53"/>
      <c r="RWI95" s="53"/>
      <c r="RWJ95" s="53"/>
      <c r="RWK95" s="53"/>
      <c r="RWL95" s="53"/>
      <c r="RWM95" s="53"/>
      <c r="RWN95" s="53"/>
      <c r="RWO95" s="53"/>
      <c r="RWP95" s="53"/>
      <c r="RWQ95" s="53"/>
      <c r="RWR95" s="53"/>
      <c r="RWS95" s="53"/>
      <c r="RWT95" s="53"/>
      <c r="RWU95" s="53"/>
      <c r="RWV95" s="53"/>
      <c r="RWW95" s="53"/>
      <c r="RWX95" s="53"/>
      <c r="RWY95" s="53"/>
      <c r="RWZ95" s="53"/>
      <c r="RXA95" s="53"/>
      <c r="RXB95" s="53"/>
      <c r="RXC95" s="53"/>
      <c r="RXD95" s="53"/>
      <c r="RXE95" s="53"/>
      <c r="RXF95" s="53"/>
      <c r="RXG95" s="53"/>
      <c r="RXH95" s="53"/>
      <c r="RXI95" s="53"/>
      <c r="RXJ95" s="53"/>
      <c r="RXK95" s="53"/>
      <c r="RXL95" s="53"/>
      <c r="RXM95" s="53"/>
      <c r="RXN95" s="53"/>
      <c r="RXO95" s="53"/>
      <c r="RXP95" s="53"/>
      <c r="RXQ95" s="53"/>
      <c r="RXR95" s="53"/>
      <c r="RXS95" s="53"/>
      <c r="RXT95" s="53"/>
      <c r="RXU95" s="53"/>
      <c r="RXV95" s="53"/>
      <c r="RXW95" s="53"/>
      <c r="RXX95" s="53"/>
      <c r="RXY95" s="53"/>
      <c r="RXZ95" s="53"/>
      <c r="RYA95" s="53"/>
      <c r="RYB95" s="53"/>
      <c r="RYC95" s="53"/>
      <c r="RYD95" s="53"/>
      <c r="RYE95" s="53"/>
      <c r="RYF95" s="53"/>
      <c r="RYG95" s="53"/>
      <c r="RYH95" s="53"/>
      <c r="RYI95" s="53"/>
      <c r="RYJ95" s="53"/>
      <c r="RYK95" s="53"/>
      <c r="RYL95" s="53"/>
      <c r="RYM95" s="53"/>
      <c r="RYN95" s="53"/>
      <c r="RYO95" s="53"/>
      <c r="RYP95" s="53"/>
      <c r="RYQ95" s="53"/>
      <c r="RYR95" s="53"/>
      <c r="RYS95" s="53"/>
      <c r="RYT95" s="53"/>
      <c r="RYU95" s="53"/>
      <c r="RYV95" s="53"/>
      <c r="RYW95" s="53"/>
      <c r="RYX95" s="53"/>
      <c r="RYY95" s="53"/>
      <c r="RYZ95" s="53"/>
      <c r="RZA95" s="53"/>
      <c r="RZB95" s="53"/>
      <c r="RZC95" s="53"/>
      <c r="RZD95" s="53"/>
      <c r="RZE95" s="53"/>
      <c r="RZF95" s="53"/>
      <c r="RZG95" s="53"/>
      <c r="RZH95" s="53"/>
      <c r="RZI95" s="53"/>
      <c r="RZJ95" s="53"/>
      <c r="RZK95" s="53"/>
      <c r="RZL95" s="53"/>
      <c r="RZM95" s="53"/>
      <c r="RZN95" s="53"/>
      <c r="RZO95" s="53"/>
      <c r="RZP95" s="53"/>
      <c r="RZQ95" s="53"/>
      <c r="RZR95" s="53"/>
      <c r="RZS95" s="53"/>
      <c r="RZT95" s="53"/>
      <c r="RZU95" s="53"/>
      <c r="RZV95" s="53"/>
      <c r="RZW95" s="53"/>
      <c r="RZX95" s="53"/>
      <c r="RZY95" s="53"/>
      <c r="RZZ95" s="53"/>
      <c r="SAA95" s="53"/>
      <c r="SAB95" s="53"/>
      <c r="SAC95" s="53"/>
      <c r="SAD95" s="53"/>
      <c r="SAE95" s="53"/>
      <c r="SAF95" s="53"/>
      <c r="SAG95" s="53"/>
      <c r="SAH95" s="53"/>
      <c r="SAI95" s="53"/>
      <c r="SAJ95" s="53"/>
      <c r="SAK95" s="53"/>
      <c r="SAL95" s="53"/>
      <c r="SAM95" s="53"/>
      <c r="SAN95" s="53"/>
      <c r="SAO95" s="53"/>
      <c r="SAP95" s="53"/>
      <c r="SAQ95" s="53"/>
      <c r="SAR95" s="53"/>
      <c r="SAS95" s="53"/>
      <c r="SAT95" s="53"/>
      <c r="SAU95" s="53"/>
      <c r="SAV95" s="53"/>
      <c r="SAW95" s="53"/>
      <c r="SAX95" s="53"/>
      <c r="SAY95" s="53"/>
      <c r="SAZ95" s="53"/>
      <c r="SBA95" s="53"/>
      <c r="SBB95" s="53"/>
      <c r="SBC95" s="53"/>
      <c r="SBD95" s="53"/>
      <c r="SBE95" s="53"/>
      <c r="SBF95" s="53"/>
      <c r="SBG95" s="53"/>
      <c r="SBH95" s="53"/>
      <c r="SBI95" s="53"/>
      <c r="SBJ95" s="53"/>
      <c r="SBK95" s="53"/>
      <c r="SBL95" s="53"/>
      <c r="SBM95" s="53"/>
      <c r="SBN95" s="53"/>
      <c r="SBO95" s="53"/>
      <c r="SBP95" s="53"/>
      <c r="SBQ95" s="53"/>
      <c r="SBR95" s="53"/>
      <c r="SBS95" s="53"/>
      <c r="SBT95" s="53"/>
      <c r="SBU95" s="53"/>
      <c r="SBV95" s="53"/>
      <c r="SBW95" s="53"/>
      <c r="SBX95" s="53"/>
      <c r="SBY95" s="53"/>
      <c r="SBZ95" s="53"/>
      <c r="SCA95" s="53"/>
      <c r="SCB95" s="53"/>
      <c r="SCC95" s="53"/>
      <c r="SCD95" s="53"/>
      <c r="SCE95" s="53"/>
      <c r="SCF95" s="53"/>
      <c r="SCG95" s="53"/>
      <c r="SCH95" s="53"/>
      <c r="SCI95" s="53"/>
      <c r="SCJ95" s="53"/>
      <c r="SCK95" s="53"/>
      <c r="SCL95" s="53"/>
      <c r="SCM95" s="53"/>
      <c r="SCN95" s="53"/>
      <c r="SCO95" s="53"/>
      <c r="SCP95" s="53"/>
      <c r="SCQ95" s="53"/>
      <c r="SCR95" s="53"/>
      <c r="SCS95" s="53"/>
      <c r="SCT95" s="53"/>
      <c r="SCU95" s="53"/>
      <c r="SCV95" s="53"/>
      <c r="SCW95" s="53"/>
      <c r="SCX95" s="53"/>
      <c r="SCY95" s="53"/>
      <c r="SCZ95" s="53"/>
      <c r="SDA95" s="53"/>
      <c r="SDB95" s="53"/>
      <c r="SDC95" s="53"/>
      <c r="SDD95" s="53"/>
      <c r="SDE95" s="53"/>
      <c r="SDF95" s="53"/>
      <c r="SDG95" s="53"/>
      <c r="SDH95" s="53"/>
      <c r="SDI95" s="53"/>
      <c r="SDJ95" s="53"/>
      <c r="SDK95" s="53"/>
      <c r="SDL95" s="53"/>
      <c r="SDM95" s="53"/>
      <c r="SDN95" s="53"/>
      <c r="SDO95" s="53"/>
      <c r="SDP95" s="53"/>
      <c r="SDQ95" s="53"/>
      <c r="SDR95" s="53"/>
      <c r="SDS95" s="53"/>
      <c r="SDT95" s="53"/>
      <c r="SDU95" s="53"/>
      <c r="SDV95" s="53"/>
      <c r="SDW95" s="53"/>
      <c r="SDX95" s="53"/>
      <c r="SDY95" s="53"/>
      <c r="SDZ95" s="53"/>
      <c r="SEA95" s="53"/>
      <c r="SEB95" s="53"/>
      <c r="SEC95" s="53"/>
      <c r="SED95" s="53"/>
      <c r="SEE95" s="53"/>
      <c r="SEF95" s="53"/>
      <c r="SEG95" s="53"/>
      <c r="SEH95" s="53"/>
      <c r="SEI95" s="53"/>
      <c r="SEJ95" s="53"/>
      <c r="SEK95" s="53"/>
      <c r="SEL95" s="53"/>
      <c r="SEM95" s="53"/>
      <c r="SEN95" s="53"/>
      <c r="SEO95" s="53"/>
      <c r="SEP95" s="53"/>
      <c r="SEQ95" s="53"/>
      <c r="SER95" s="53"/>
      <c r="SES95" s="53"/>
      <c r="SET95" s="53"/>
      <c r="SEU95" s="53"/>
      <c r="SEV95" s="53"/>
      <c r="SEW95" s="53"/>
      <c r="SEX95" s="53"/>
      <c r="SEY95" s="53"/>
      <c r="SEZ95" s="53"/>
      <c r="SFA95" s="53"/>
      <c r="SFB95" s="53"/>
      <c r="SFC95" s="53"/>
      <c r="SFD95" s="53"/>
      <c r="SFE95" s="53"/>
      <c r="SFF95" s="53"/>
      <c r="SFG95" s="53"/>
      <c r="SFH95" s="53"/>
      <c r="SFI95" s="53"/>
      <c r="SFJ95" s="53"/>
      <c r="SFK95" s="53"/>
      <c r="SFL95" s="53"/>
      <c r="SFM95" s="53"/>
      <c r="SFN95" s="53"/>
      <c r="SFO95" s="53"/>
      <c r="SFP95" s="53"/>
      <c r="SFQ95" s="53"/>
      <c r="SFR95" s="53"/>
      <c r="SFS95" s="53"/>
      <c r="SFT95" s="53"/>
      <c r="SFU95" s="53"/>
      <c r="SFV95" s="53"/>
      <c r="SFW95" s="53"/>
      <c r="SFX95" s="53"/>
      <c r="SFY95" s="53"/>
      <c r="SFZ95" s="53"/>
      <c r="SGA95" s="53"/>
      <c r="SGB95" s="53"/>
      <c r="SGC95" s="53"/>
      <c r="SGD95" s="53"/>
      <c r="SGE95" s="53"/>
      <c r="SGF95" s="53"/>
      <c r="SGG95" s="53"/>
      <c r="SGH95" s="53"/>
      <c r="SGI95" s="53"/>
      <c r="SGJ95" s="53"/>
      <c r="SGK95" s="53"/>
      <c r="SGL95" s="53"/>
      <c r="SGM95" s="53"/>
      <c r="SGN95" s="53"/>
      <c r="SGO95" s="53"/>
      <c r="SGP95" s="53"/>
      <c r="SGQ95" s="53"/>
      <c r="SGR95" s="53"/>
      <c r="SGS95" s="53"/>
      <c r="SGT95" s="53"/>
      <c r="SGU95" s="53"/>
      <c r="SGV95" s="53"/>
      <c r="SGW95" s="53"/>
      <c r="SGX95" s="53"/>
      <c r="SGY95" s="53"/>
      <c r="SGZ95" s="53"/>
      <c r="SHA95" s="53"/>
      <c r="SHB95" s="53"/>
      <c r="SHC95" s="53"/>
      <c r="SHD95" s="53"/>
      <c r="SHE95" s="53"/>
      <c r="SHF95" s="53"/>
      <c r="SHG95" s="53"/>
      <c r="SHH95" s="53"/>
      <c r="SHI95" s="53"/>
      <c r="SHJ95" s="53"/>
      <c r="SHK95" s="53"/>
      <c r="SHL95" s="53"/>
      <c r="SHM95" s="53"/>
      <c r="SHN95" s="53"/>
      <c r="SHO95" s="53"/>
      <c r="SHP95" s="53"/>
      <c r="SHQ95" s="53"/>
      <c r="SHR95" s="53"/>
      <c r="SHS95" s="53"/>
      <c r="SHT95" s="53"/>
      <c r="SHU95" s="53"/>
      <c r="SHV95" s="53"/>
      <c r="SHW95" s="53"/>
      <c r="SHX95" s="53"/>
      <c r="SHY95" s="53"/>
      <c r="SHZ95" s="53"/>
      <c r="SIA95" s="53"/>
      <c r="SIB95" s="53"/>
      <c r="SIC95" s="53"/>
      <c r="SID95" s="53"/>
      <c r="SIE95" s="53"/>
      <c r="SIF95" s="53"/>
      <c r="SIG95" s="53"/>
      <c r="SIH95" s="53"/>
      <c r="SII95" s="53"/>
      <c r="SIJ95" s="53"/>
      <c r="SIK95" s="53"/>
      <c r="SIL95" s="53"/>
      <c r="SIM95" s="53"/>
      <c r="SIN95" s="53"/>
      <c r="SIO95" s="53"/>
      <c r="SIP95" s="53"/>
      <c r="SIQ95" s="53"/>
      <c r="SIR95" s="53"/>
      <c r="SIS95" s="53"/>
      <c r="SIT95" s="53"/>
      <c r="SIU95" s="53"/>
      <c r="SIV95" s="53"/>
      <c r="SIW95" s="53"/>
      <c r="SIX95" s="53"/>
      <c r="SIY95" s="53"/>
      <c r="SIZ95" s="53"/>
      <c r="SJA95" s="53"/>
      <c r="SJB95" s="53"/>
      <c r="SJC95" s="53"/>
      <c r="SJD95" s="53"/>
      <c r="SJE95" s="53"/>
      <c r="SJF95" s="53"/>
      <c r="SJG95" s="53"/>
      <c r="SJH95" s="53"/>
      <c r="SJI95" s="53"/>
      <c r="SJJ95" s="53"/>
      <c r="SJK95" s="53"/>
      <c r="SJL95" s="53"/>
      <c r="SJM95" s="53"/>
      <c r="SJN95" s="53"/>
      <c r="SJO95" s="53"/>
      <c r="SJP95" s="53"/>
      <c r="SJQ95" s="53"/>
      <c r="SJR95" s="53"/>
      <c r="SJS95" s="53"/>
      <c r="SJT95" s="53"/>
      <c r="SJU95" s="53"/>
      <c r="SJV95" s="53"/>
      <c r="SJW95" s="53"/>
      <c r="SJX95" s="53"/>
      <c r="SJY95" s="53"/>
      <c r="SJZ95" s="53"/>
      <c r="SKA95" s="53"/>
      <c r="SKB95" s="53"/>
      <c r="SKC95" s="53"/>
      <c r="SKD95" s="53"/>
      <c r="SKE95" s="53"/>
      <c r="SKF95" s="53"/>
      <c r="SKG95" s="53"/>
      <c r="SKH95" s="53"/>
      <c r="SKI95" s="53"/>
      <c r="SKJ95" s="53"/>
      <c r="SKK95" s="53"/>
      <c r="SKL95" s="53"/>
      <c r="SKM95" s="53"/>
      <c r="SKN95" s="53"/>
      <c r="SKO95" s="53"/>
      <c r="SKP95" s="53"/>
      <c r="SKQ95" s="53"/>
      <c r="SKR95" s="53"/>
      <c r="SKS95" s="53"/>
      <c r="SKT95" s="53"/>
      <c r="SKU95" s="53"/>
      <c r="SKV95" s="53"/>
      <c r="SKW95" s="53"/>
      <c r="SKX95" s="53"/>
      <c r="SKY95" s="53"/>
      <c r="SKZ95" s="53"/>
      <c r="SLA95" s="53"/>
      <c r="SLB95" s="53"/>
      <c r="SLC95" s="53"/>
      <c r="SLD95" s="53"/>
      <c r="SLE95" s="53"/>
      <c r="SLF95" s="53"/>
      <c r="SLG95" s="53"/>
      <c r="SLH95" s="53"/>
      <c r="SLI95" s="53"/>
      <c r="SLJ95" s="53"/>
      <c r="SLK95" s="53"/>
      <c r="SLL95" s="53"/>
      <c r="SLM95" s="53"/>
      <c r="SLN95" s="53"/>
      <c r="SLO95" s="53"/>
      <c r="SLP95" s="53"/>
      <c r="SLQ95" s="53"/>
      <c r="SLR95" s="53"/>
      <c r="SLS95" s="53"/>
      <c r="SLT95" s="53"/>
      <c r="SLU95" s="53"/>
      <c r="SLV95" s="53"/>
      <c r="SLW95" s="53"/>
      <c r="SLX95" s="53"/>
      <c r="SLY95" s="53"/>
      <c r="SLZ95" s="53"/>
      <c r="SMA95" s="53"/>
      <c r="SMB95" s="53"/>
      <c r="SMC95" s="53"/>
      <c r="SMD95" s="53"/>
      <c r="SME95" s="53"/>
      <c r="SMF95" s="53"/>
      <c r="SMG95" s="53"/>
      <c r="SMH95" s="53"/>
      <c r="SMI95" s="53"/>
      <c r="SMJ95" s="53"/>
      <c r="SMK95" s="53"/>
      <c r="SML95" s="53"/>
      <c r="SMM95" s="53"/>
      <c r="SMN95" s="53"/>
      <c r="SMO95" s="53"/>
      <c r="SMP95" s="53"/>
      <c r="SMQ95" s="53"/>
      <c r="SMR95" s="53"/>
      <c r="SMS95" s="53"/>
      <c r="SMT95" s="53"/>
      <c r="SMU95" s="53"/>
      <c r="SMV95" s="53"/>
      <c r="SMW95" s="53"/>
      <c r="SMX95" s="53"/>
      <c r="SMY95" s="53"/>
      <c r="SMZ95" s="53"/>
      <c r="SNA95" s="53"/>
      <c r="SNB95" s="53"/>
      <c r="SNC95" s="53"/>
      <c r="SND95" s="53"/>
      <c r="SNE95" s="53"/>
      <c r="SNF95" s="53"/>
      <c r="SNG95" s="53"/>
      <c r="SNH95" s="53"/>
      <c r="SNI95" s="53"/>
      <c r="SNJ95" s="53"/>
      <c r="SNK95" s="53"/>
      <c r="SNL95" s="53"/>
      <c r="SNM95" s="53"/>
      <c r="SNN95" s="53"/>
      <c r="SNO95" s="53"/>
      <c r="SNP95" s="53"/>
      <c r="SNQ95" s="53"/>
      <c r="SNR95" s="53"/>
      <c r="SNS95" s="53"/>
      <c r="SNT95" s="53"/>
      <c r="SNU95" s="53"/>
      <c r="SNV95" s="53"/>
      <c r="SNW95" s="53"/>
      <c r="SNX95" s="53"/>
      <c r="SNY95" s="53"/>
      <c r="SNZ95" s="53"/>
      <c r="SOA95" s="53"/>
      <c r="SOB95" s="53"/>
      <c r="SOC95" s="53"/>
      <c r="SOD95" s="53"/>
      <c r="SOE95" s="53"/>
      <c r="SOF95" s="53"/>
      <c r="SOG95" s="53"/>
      <c r="SOH95" s="53"/>
      <c r="SOI95" s="53"/>
      <c r="SOJ95" s="53"/>
      <c r="SOK95" s="53"/>
      <c r="SOL95" s="53"/>
      <c r="SOM95" s="53"/>
      <c r="SON95" s="53"/>
      <c r="SOO95" s="53"/>
      <c r="SOP95" s="53"/>
      <c r="SOQ95" s="53"/>
      <c r="SOR95" s="53"/>
      <c r="SOS95" s="53"/>
      <c r="SOT95" s="53"/>
      <c r="SOU95" s="53"/>
      <c r="SOV95" s="53"/>
      <c r="SOW95" s="53"/>
      <c r="SOX95" s="53"/>
      <c r="SOY95" s="53"/>
      <c r="SOZ95" s="53"/>
      <c r="SPA95" s="53"/>
      <c r="SPB95" s="53"/>
      <c r="SPC95" s="53"/>
      <c r="SPD95" s="53"/>
      <c r="SPE95" s="53"/>
      <c r="SPF95" s="53"/>
      <c r="SPG95" s="53"/>
      <c r="SPH95" s="53"/>
      <c r="SPI95" s="53"/>
      <c r="SPJ95" s="53"/>
      <c r="SPK95" s="53"/>
      <c r="SPL95" s="53"/>
      <c r="SPM95" s="53"/>
      <c r="SPN95" s="53"/>
      <c r="SPO95" s="53"/>
      <c r="SPP95" s="53"/>
      <c r="SPQ95" s="53"/>
      <c r="SPR95" s="53"/>
      <c r="SPS95" s="53"/>
      <c r="SPT95" s="53"/>
      <c r="SPU95" s="53"/>
      <c r="SPV95" s="53"/>
      <c r="SPW95" s="53"/>
      <c r="SPX95" s="53"/>
      <c r="SPY95" s="53"/>
      <c r="SPZ95" s="53"/>
      <c r="SQA95" s="53"/>
      <c r="SQB95" s="53"/>
      <c r="SQC95" s="53"/>
      <c r="SQD95" s="53"/>
      <c r="SQE95" s="53"/>
      <c r="SQF95" s="53"/>
      <c r="SQG95" s="53"/>
      <c r="SQH95" s="53"/>
      <c r="SQI95" s="53"/>
      <c r="SQJ95" s="53"/>
      <c r="SQK95" s="53"/>
      <c r="SQL95" s="53"/>
      <c r="SQM95" s="53"/>
      <c r="SQN95" s="53"/>
      <c r="SQO95" s="53"/>
      <c r="SQP95" s="53"/>
      <c r="SQQ95" s="53"/>
      <c r="SQR95" s="53"/>
      <c r="SQS95" s="53"/>
      <c r="SQT95" s="53"/>
      <c r="SQU95" s="53"/>
      <c r="SQV95" s="53"/>
      <c r="SQW95" s="53"/>
      <c r="SQX95" s="53"/>
      <c r="SQY95" s="53"/>
      <c r="SQZ95" s="53"/>
      <c r="SRA95" s="53"/>
      <c r="SRB95" s="53"/>
      <c r="SRC95" s="53"/>
      <c r="SRD95" s="53"/>
      <c r="SRE95" s="53"/>
      <c r="SRF95" s="53"/>
      <c r="SRG95" s="53"/>
      <c r="SRH95" s="53"/>
      <c r="SRI95" s="53"/>
      <c r="SRJ95" s="53"/>
      <c r="SRK95" s="53"/>
      <c r="SRL95" s="53"/>
      <c r="SRM95" s="53"/>
      <c r="SRN95" s="53"/>
      <c r="SRO95" s="53"/>
      <c r="SRP95" s="53"/>
      <c r="SRQ95" s="53"/>
      <c r="SRR95" s="53"/>
      <c r="SRS95" s="53"/>
      <c r="SRT95" s="53"/>
      <c r="SRU95" s="53"/>
      <c r="SRV95" s="53"/>
      <c r="SRW95" s="53"/>
      <c r="SRX95" s="53"/>
      <c r="SRY95" s="53"/>
      <c r="SRZ95" s="53"/>
      <c r="SSA95" s="53"/>
      <c r="SSB95" s="53"/>
      <c r="SSC95" s="53"/>
      <c r="SSD95" s="53"/>
      <c r="SSE95" s="53"/>
      <c r="SSF95" s="53"/>
      <c r="SSG95" s="53"/>
      <c r="SSH95" s="53"/>
      <c r="SSI95" s="53"/>
      <c r="SSJ95" s="53"/>
      <c r="SSK95" s="53"/>
      <c r="SSL95" s="53"/>
      <c r="SSM95" s="53"/>
      <c r="SSN95" s="53"/>
      <c r="SSO95" s="53"/>
      <c r="SSP95" s="53"/>
      <c r="SSQ95" s="53"/>
      <c r="SSR95" s="53"/>
      <c r="SSS95" s="53"/>
      <c r="SST95" s="53"/>
      <c r="SSU95" s="53"/>
      <c r="SSV95" s="53"/>
      <c r="SSW95" s="53"/>
      <c r="SSX95" s="53"/>
      <c r="SSY95" s="53"/>
      <c r="SSZ95" s="53"/>
      <c r="STA95" s="53"/>
      <c r="STB95" s="53"/>
      <c r="STC95" s="53"/>
      <c r="STD95" s="53"/>
      <c r="STE95" s="53"/>
      <c r="STF95" s="53"/>
      <c r="STG95" s="53"/>
      <c r="STH95" s="53"/>
      <c r="STI95" s="53"/>
      <c r="STJ95" s="53"/>
      <c r="STK95" s="53"/>
      <c r="STL95" s="53"/>
      <c r="STM95" s="53"/>
      <c r="STN95" s="53"/>
      <c r="STO95" s="53"/>
      <c r="STP95" s="53"/>
      <c r="STQ95" s="53"/>
      <c r="STR95" s="53"/>
      <c r="STS95" s="53"/>
      <c r="STT95" s="53"/>
      <c r="STU95" s="53"/>
      <c r="STV95" s="53"/>
      <c r="STW95" s="53"/>
      <c r="STX95" s="53"/>
      <c r="STY95" s="53"/>
      <c r="STZ95" s="53"/>
      <c r="SUA95" s="53"/>
      <c r="SUB95" s="53"/>
      <c r="SUC95" s="53"/>
      <c r="SUD95" s="53"/>
      <c r="SUE95" s="53"/>
      <c r="SUF95" s="53"/>
      <c r="SUG95" s="53"/>
      <c r="SUH95" s="53"/>
      <c r="SUI95" s="53"/>
      <c r="SUJ95" s="53"/>
      <c r="SUK95" s="53"/>
      <c r="SUL95" s="53"/>
      <c r="SUM95" s="53"/>
      <c r="SUN95" s="53"/>
      <c r="SUO95" s="53"/>
      <c r="SUP95" s="53"/>
      <c r="SUQ95" s="53"/>
      <c r="SUR95" s="53"/>
      <c r="SUS95" s="53"/>
      <c r="SUT95" s="53"/>
      <c r="SUU95" s="53"/>
      <c r="SUV95" s="53"/>
      <c r="SUW95" s="53"/>
      <c r="SUX95" s="53"/>
      <c r="SUY95" s="53"/>
      <c r="SUZ95" s="53"/>
      <c r="SVA95" s="53"/>
      <c r="SVB95" s="53"/>
      <c r="SVC95" s="53"/>
      <c r="SVD95" s="53"/>
      <c r="SVE95" s="53"/>
      <c r="SVF95" s="53"/>
      <c r="SVG95" s="53"/>
      <c r="SVH95" s="53"/>
      <c r="SVI95" s="53"/>
      <c r="SVJ95" s="53"/>
      <c r="SVK95" s="53"/>
      <c r="SVL95" s="53"/>
      <c r="SVM95" s="53"/>
      <c r="SVN95" s="53"/>
      <c r="SVO95" s="53"/>
      <c r="SVP95" s="53"/>
      <c r="SVQ95" s="53"/>
      <c r="SVR95" s="53"/>
      <c r="SVS95" s="53"/>
      <c r="SVT95" s="53"/>
      <c r="SVU95" s="53"/>
      <c r="SVV95" s="53"/>
      <c r="SVW95" s="53"/>
      <c r="SVX95" s="53"/>
      <c r="SVY95" s="53"/>
      <c r="SVZ95" s="53"/>
      <c r="SWA95" s="53"/>
      <c r="SWB95" s="53"/>
      <c r="SWC95" s="53"/>
      <c r="SWD95" s="53"/>
      <c r="SWE95" s="53"/>
      <c r="SWF95" s="53"/>
      <c r="SWG95" s="53"/>
      <c r="SWH95" s="53"/>
      <c r="SWI95" s="53"/>
      <c r="SWJ95" s="53"/>
      <c r="SWK95" s="53"/>
      <c r="SWL95" s="53"/>
      <c r="SWM95" s="53"/>
      <c r="SWN95" s="53"/>
      <c r="SWO95" s="53"/>
      <c r="SWP95" s="53"/>
      <c r="SWQ95" s="53"/>
      <c r="SWR95" s="53"/>
      <c r="SWS95" s="53"/>
      <c r="SWT95" s="53"/>
      <c r="SWU95" s="53"/>
      <c r="SWV95" s="53"/>
      <c r="SWW95" s="53"/>
      <c r="SWX95" s="53"/>
      <c r="SWY95" s="53"/>
      <c r="SWZ95" s="53"/>
      <c r="SXA95" s="53"/>
      <c r="SXB95" s="53"/>
      <c r="SXC95" s="53"/>
      <c r="SXD95" s="53"/>
      <c r="SXE95" s="53"/>
      <c r="SXF95" s="53"/>
      <c r="SXG95" s="53"/>
      <c r="SXH95" s="53"/>
      <c r="SXI95" s="53"/>
      <c r="SXJ95" s="53"/>
      <c r="SXK95" s="53"/>
      <c r="SXL95" s="53"/>
      <c r="SXM95" s="53"/>
      <c r="SXN95" s="53"/>
      <c r="SXO95" s="53"/>
      <c r="SXP95" s="53"/>
      <c r="SXQ95" s="53"/>
      <c r="SXR95" s="53"/>
      <c r="SXS95" s="53"/>
      <c r="SXT95" s="53"/>
      <c r="SXU95" s="53"/>
      <c r="SXV95" s="53"/>
      <c r="SXW95" s="53"/>
      <c r="SXX95" s="53"/>
      <c r="SXY95" s="53"/>
      <c r="SXZ95" s="53"/>
      <c r="SYA95" s="53"/>
      <c r="SYB95" s="53"/>
      <c r="SYC95" s="53"/>
      <c r="SYD95" s="53"/>
      <c r="SYE95" s="53"/>
      <c r="SYF95" s="53"/>
      <c r="SYG95" s="53"/>
      <c r="SYH95" s="53"/>
      <c r="SYI95" s="53"/>
      <c r="SYJ95" s="53"/>
      <c r="SYK95" s="53"/>
      <c r="SYL95" s="53"/>
      <c r="SYM95" s="53"/>
      <c r="SYN95" s="53"/>
      <c r="SYO95" s="53"/>
      <c r="SYP95" s="53"/>
      <c r="SYQ95" s="53"/>
      <c r="SYR95" s="53"/>
      <c r="SYS95" s="53"/>
      <c r="SYT95" s="53"/>
      <c r="SYU95" s="53"/>
      <c r="SYV95" s="53"/>
      <c r="SYW95" s="53"/>
      <c r="SYX95" s="53"/>
      <c r="SYY95" s="53"/>
      <c r="SYZ95" s="53"/>
      <c r="SZA95" s="53"/>
      <c r="SZB95" s="53"/>
      <c r="SZC95" s="53"/>
      <c r="SZD95" s="53"/>
      <c r="SZE95" s="53"/>
      <c r="SZF95" s="53"/>
      <c r="SZG95" s="53"/>
      <c r="SZH95" s="53"/>
      <c r="SZI95" s="53"/>
      <c r="SZJ95" s="53"/>
      <c r="SZK95" s="53"/>
      <c r="SZL95" s="53"/>
      <c r="SZM95" s="53"/>
      <c r="SZN95" s="53"/>
      <c r="SZO95" s="53"/>
      <c r="SZP95" s="53"/>
      <c r="SZQ95" s="53"/>
      <c r="SZR95" s="53"/>
      <c r="SZS95" s="53"/>
      <c r="SZT95" s="53"/>
      <c r="SZU95" s="53"/>
      <c r="SZV95" s="53"/>
      <c r="SZW95" s="53"/>
      <c r="SZX95" s="53"/>
      <c r="SZY95" s="53"/>
      <c r="SZZ95" s="53"/>
      <c r="TAA95" s="53"/>
      <c r="TAB95" s="53"/>
      <c r="TAC95" s="53"/>
      <c r="TAD95" s="53"/>
      <c r="TAE95" s="53"/>
      <c r="TAF95" s="53"/>
      <c r="TAG95" s="53"/>
      <c r="TAH95" s="53"/>
      <c r="TAI95" s="53"/>
      <c r="TAJ95" s="53"/>
      <c r="TAK95" s="53"/>
      <c r="TAL95" s="53"/>
      <c r="TAM95" s="53"/>
      <c r="TAN95" s="53"/>
      <c r="TAO95" s="53"/>
      <c r="TAP95" s="53"/>
      <c r="TAQ95" s="53"/>
      <c r="TAR95" s="53"/>
      <c r="TAS95" s="53"/>
      <c r="TAT95" s="53"/>
      <c r="TAU95" s="53"/>
      <c r="TAV95" s="53"/>
      <c r="TAW95" s="53"/>
      <c r="TAX95" s="53"/>
      <c r="TAY95" s="53"/>
      <c r="TAZ95" s="53"/>
      <c r="TBA95" s="53"/>
      <c r="TBB95" s="53"/>
      <c r="TBC95" s="53"/>
      <c r="TBD95" s="53"/>
      <c r="TBE95" s="53"/>
      <c r="TBF95" s="53"/>
      <c r="TBG95" s="53"/>
      <c r="TBH95" s="53"/>
      <c r="TBI95" s="53"/>
      <c r="TBJ95" s="53"/>
      <c r="TBK95" s="53"/>
      <c r="TBL95" s="53"/>
      <c r="TBM95" s="53"/>
      <c r="TBN95" s="53"/>
      <c r="TBO95" s="53"/>
      <c r="TBP95" s="53"/>
      <c r="TBQ95" s="53"/>
      <c r="TBR95" s="53"/>
      <c r="TBS95" s="53"/>
      <c r="TBT95" s="53"/>
      <c r="TBU95" s="53"/>
      <c r="TBV95" s="53"/>
      <c r="TBW95" s="53"/>
      <c r="TBX95" s="53"/>
      <c r="TBY95" s="53"/>
      <c r="TBZ95" s="53"/>
      <c r="TCA95" s="53"/>
      <c r="TCB95" s="53"/>
      <c r="TCC95" s="53"/>
      <c r="TCD95" s="53"/>
      <c r="TCE95" s="53"/>
      <c r="TCF95" s="53"/>
      <c r="TCG95" s="53"/>
      <c r="TCH95" s="53"/>
      <c r="TCI95" s="53"/>
      <c r="TCJ95" s="53"/>
      <c r="TCK95" s="53"/>
      <c r="TCL95" s="53"/>
      <c r="TCM95" s="53"/>
      <c r="TCN95" s="53"/>
      <c r="TCO95" s="53"/>
      <c r="TCP95" s="53"/>
      <c r="TCQ95" s="53"/>
      <c r="TCR95" s="53"/>
      <c r="TCS95" s="53"/>
      <c r="TCT95" s="53"/>
      <c r="TCU95" s="53"/>
      <c r="TCV95" s="53"/>
      <c r="TCW95" s="53"/>
      <c r="TCX95" s="53"/>
      <c r="TCY95" s="53"/>
      <c r="TCZ95" s="53"/>
      <c r="TDA95" s="53"/>
      <c r="TDB95" s="53"/>
      <c r="TDC95" s="53"/>
      <c r="TDD95" s="53"/>
      <c r="TDE95" s="53"/>
      <c r="TDF95" s="53"/>
      <c r="TDG95" s="53"/>
      <c r="TDH95" s="53"/>
      <c r="TDI95" s="53"/>
      <c r="TDJ95" s="53"/>
      <c r="TDK95" s="53"/>
      <c r="TDL95" s="53"/>
      <c r="TDM95" s="53"/>
      <c r="TDN95" s="53"/>
      <c r="TDO95" s="53"/>
      <c r="TDP95" s="53"/>
      <c r="TDQ95" s="53"/>
      <c r="TDR95" s="53"/>
      <c r="TDS95" s="53"/>
      <c r="TDT95" s="53"/>
      <c r="TDU95" s="53"/>
      <c r="TDV95" s="53"/>
      <c r="TDW95" s="53"/>
      <c r="TDX95" s="53"/>
      <c r="TDY95" s="53"/>
      <c r="TDZ95" s="53"/>
      <c r="TEA95" s="53"/>
      <c r="TEB95" s="53"/>
      <c r="TEC95" s="53"/>
      <c r="TED95" s="53"/>
      <c r="TEE95" s="53"/>
      <c r="TEF95" s="53"/>
      <c r="TEG95" s="53"/>
      <c r="TEH95" s="53"/>
      <c r="TEI95" s="53"/>
      <c r="TEJ95" s="53"/>
      <c r="TEK95" s="53"/>
      <c r="TEL95" s="53"/>
      <c r="TEM95" s="53"/>
      <c r="TEN95" s="53"/>
      <c r="TEO95" s="53"/>
      <c r="TEP95" s="53"/>
      <c r="TEQ95" s="53"/>
      <c r="TER95" s="53"/>
      <c r="TES95" s="53"/>
      <c r="TET95" s="53"/>
      <c r="TEU95" s="53"/>
      <c r="TEV95" s="53"/>
      <c r="TEW95" s="53"/>
      <c r="TEX95" s="53"/>
      <c r="TEY95" s="53"/>
      <c r="TEZ95" s="53"/>
      <c r="TFA95" s="53"/>
      <c r="TFB95" s="53"/>
      <c r="TFC95" s="53"/>
      <c r="TFD95" s="53"/>
      <c r="TFE95" s="53"/>
      <c r="TFF95" s="53"/>
      <c r="TFG95" s="53"/>
      <c r="TFH95" s="53"/>
      <c r="TFI95" s="53"/>
      <c r="TFJ95" s="53"/>
      <c r="TFK95" s="53"/>
      <c r="TFL95" s="53"/>
      <c r="TFM95" s="53"/>
      <c r="TFN95" s="53"/>
      <c r="TFO95" s="53"/>
      <c r="TFP95" s="53"/>
      <c r="TFQ95" s="53"/>
      <c r="TFR95" s="53"/>
      <c r="TFS95" s="53"/>
      <c r="TFT95" s="53"/>
      <c r="TFU95" s="53"/>
      <c r="TFV95" s="53"/>
      <c r="TFW95" s="53"/>
      <c r="TFX95" s="53"/>
      <c r="TFY95" s="53"/>
      <c r="TFZ95" s="53"/>
      <c r="TGA95" s="53"/>
      <c r="TGB95" s="53"/>
      <c r="TGC95" s="53"/>
      <c r="TGD95" s="53"/>
      <c r="TGE95" s="53"/>
      <c r="TGF95" s="53"/>
      <c r="TGG95" s="53"/>
      <c r="TGH95" s="53"/>
      <c r="TGI95" s="53"/>
      <c r="TGJ95" s="53"/>
      <c r="TGK95" s="53"/>
      <c r="TGL95" s="53"/>
      <c r="TGM95" s="53"/>
      <c r="TGN95" s="53"/>
      <c r="TGO95" s="53"/>
      <c r="TGP95" s="53"/>
      <c r="TGQ95" s="53"/>
      <c r="TGR95" s="53"/>
      <c r="TGS95" s="53"/>
      <c r="TGT95" s="53"/>
      <c r="TGU95" s="53"/>
      <c r="TGV95" s="53"/>
      <c r="TGW95" s="53"/>
      <c r="TGX95" s="53"/>
      <c r="TGY95" s="53"/>
      <c r="TGZ95" s="53"/>
      <c r="THA95" s="53"/>
      <c r="THB95" s="53"/>
      <c r="THC95" s="53"/>
      <c r="THD95" s="53"/>
      <c r="THE95" s="53"/>
      <c r="THF95" s="53"/>
      <c r="THG95" s="53"/>
      <c r="THH95" s="53"/>
      <c r="THI95" s="53"/>
      <c r="THJ95" s="53"/>
      <c r="THK95" s="53"/>
      <c r="THL95" s="53"/>
      <c r="THM95" s="53"/>
      <c r="THN95" s="53"/>
      <c r="THO95" s="53"/>
      <c r="THP95" s="53"/>
      <c r="THQ95" s="53"/>
      <c r="THR95" s="53"/>
      <c r="THS95" s="53"/>
      <c r="THT95" s="53"/>
      <c r="THU95" s="53"/>
      <c r="THV95" s="53"/>
      <c r="THW95" s="53"/>
      <c r="THX95" s="53"/>
      <c r="THY95" s="53"/>
      <c r="THZ95" s="53"/>
      <c r="TIA95" s="53"/>
      <c r="TIB95" s="53"/>
      <c r="TIC95" s="53"/>
      <c r="TID95" s="53"/>
      <c r="TIE95" s="53"/>
      <c r="TIF95" s="53"/>
      <c r="TIG95" s="53"/>
      <c r="TIH95" s="53"/>
      <c r="TII95" s="53"/>
      <c r="TIJ95" s="53"/>
      <c r="TIK95" s="53"/>
      <c r="TIL95" s="53"/>
      <c r="TIM95" s="53"/>
      <c r="TIN95" s="53"/>
      <c r="TIO95" s="53"/>
      <c r="TIP95" s="53"/>
      <c r="TIQ95" s="53"/>
      <c r="TIR95" s="53"/>
      <c r="TIS95" s="53"/>
      <c r="TIT95" s="53"/>
      <c r="TIU95" s="53"/>
      <c r="TIV95" s="53"/>
      <c r="TIW95" s="53"/>
      <c r="TIX95" s="53"/>
      <c r="TIY95" s="53"/>
      <c r="TIZ95" s="53"/>
      <c r="TJA95" s="53"/>
      <c r="TJB95" s="53"/>
      <c r="TJC95" s="53"/>
      <c r="TJD95" s="53"/>
      <c r="TJE95" s="53"/>
      <c r="TJF95" s="53"/>
      <c r="TJG95" s="53"/>
      <c r="TJH95" s="53"/>
      <c r="TJI95" s="53"/>
      <c r="TJJ95" s="53"/>
      <c r="TJK95" s="53"/>
      <c r="TJL95" s="53"/>
      <c r="TJM95" s="53"/>
      <c r="TJN95" s="53"/>
      <c r="TJO95" s="53"/>
      <c r="TJP95" s="53"/>
      <c r="TJQ95" s="53"/>
      <c r="TJR95" s="53"/>
      <c r="TJS95" s="53"/>
      <c r="TJT95" s="53"/>
      <c r="TJU95" s="53"/>
      <c r="TJV95" s="53"/>
      <c r="TJW95" s="53"/>
      <c r="TJX95" s="53"/>
      <c r="TJY95" s="53"/>
      <c r="TJZ95" s="53"/>
      <c r="TKA95" s="53"/>
      <c r="TKB95" s="53"/>
      <c r="TKC95" s="53"/>
      <c r="TKD95" s="53"/>
      <c r="TKE95" s="53"/>
      <c r="TKF95" s="53"/>
      <c r="TKG95" s="53"/>
      <c r="TKH95" s="53"/>
      <c r="TKI95" s="53"/>
      <c r="TKJ95" s="53"/>
      <c r="TKK95" s="53"/>
      <c r="TKL95" s="53"/>
      <c r="TKM95" s="53"/>
      <c r="TKN95" s="53"/>
      <c r="TKO95" s="53"/>
      <c r="TKP95" s="53"/>
      <c r="TKQ95" s="53"/>
      <c r="TKR95" s="53"/>
      <c r="TKS95" s="53"/>
      <c r="TKT95" s="53"/>
      <c r="TKU95" s="53"/>
      <c r="TKV95" s="53"/>
      <c r="TKW95" s="53"/>
      <c r="TKX95" s="53"/>
      <c r="TKY95" s="53"/>
      <c r="TKZ95" s="53"/>
      <c r="TLA95" s="53"/>
      <c r="TLB95" s="53"/>
      <c r="TLC95" s="53"/>
      <c r="TLD95" s="53"/>
      <c r="TLE95" s="53"/>
      <c r="TLF95" s="53"/>
      <c r="TLG95" s="53"/>
      <c r="TLH95" s="53"/>
      <c r="TLI95" s="53"/>
      <c r="TLJ95" s="53"/>
      <c r="TLK95" s="53"/>
      <c r="TLL95" s="53"/>
      <c r="TLM95" s="53"/>
      <c r="TLN95" s="53"/>
      <c r="TLO95" s="53"/>
      <c r="TLP95" s="53"/>
      <c r="TLQ95" s="53"/>
      <c r="TLR95" s="53"/>
      <c r="TLS95" s="53"/>
      <c r="TLT95" s="53"/>
      <c r="TLU95" s="53"/>
      <c r="TLV95" s="53"/>
      <c r="TLW95" s="53"/>
      <c r="TLX95" s="53"/>
      <c r="TLY95" s="53"/>
      <c r="TLZ95" s="53"/>
      <c r="TMA95" s="53"/>
      <c r="TMB95" s="53"/>
      <c r="TMC95" s="53"/>
      <c r="TMD95" s="53"/>
      <c r="TME95" s="53"/>
      <c r="TMF95" s="53"/>
      <c r="TMG95" s="53"/>
      <c r="TMH95" s="53"/>
      <c r="TMI95" s="53"/>
      <c r="TMJ95" s="53"/>
      <c r="TMK95" s="53"/>
      <c r="TML95" s="53"/>
      <c r="TMM95" s="53"/>
      <c r="TMN95" s="53"/>
      <c r="TMO95" s="53"/>
      <c r="TMP95" s="53"/>
      <c r="TMQ95" s="53"/>
      <c r="TMR95" s="53"/>
      <c r="TMS95" s="53"/>
      <c r="TMT95" s="53"/>
      <c r="TMU95" s="53"/>
      <c r="TMV95" s="53"/>
      <c r="TMW95" s="53"/>
      <c r="TMX95" s="53"/>
      <c r="TMY95" s="53"/>
      <c r="TMZ95" s="53"/>
      <c r="TNA95" s="53"/>
      <c r="TNB95" s="53"/>
      <c r="TNC95" s="53"/>
      <c r="TND95" s="53"/>
      <c r="TNE95" s="53"/>
      <c r="TNF95" s="53"/>
      <c r="TNG95" s="53"/>
      <c r="TNH95" s="53"/>
      <c r="TNI95" s="53"/>
      <c r="TNJ95" s="53"/>
      <c r="TNK95" s="53"/>
      <c r="TNL95" s="53"/>
      <c r="TNM95" s="53"/>
      <c r="TNN95" s="53"/>
      <c r="TNO95" s="53"/>
      <c r="TNP95" s="53"/>
      <c r="TNQ95" s="53"/>
      <c r="TNR95" s="53"/>
      <c r="TNS95" s="53"/>
      <c r="TNT95" s="53"/>
      <c r="TNU95" s="53"/>
      <c r="TNV95" s="53"/>
      <c r="TNW95" s="53"/>
      <c r="TNX95" s="53"/>
      <c r="TNY95" s="53"/>
      <c r="TNZ95" s="53"/>
      <c r="TOA95" s="53"/>
      <c r="TOB95" s="53"/>
      <c r="TOC95" s="53"/>
      <c r="TOD95" s="53"/>
      <c r="TOE95" s="53"/>
      <c r="TOF95" s="53"/>
      <c r="TOG95" s="53"/>
      <c r="TOH95" s="53"/>
      <c r="TOI95" s="53"/>
      <c r="TOJ95" s="53"/>
      <c r="TOK95" s="53"/>
      <c r="TOL95" s="53"/>
      <c r="TOM95" s="53"/>
      <c r="TON95" s="53"/>
      <c r="TOO95" s="53"/>
      <c r="TOP95" s="53"/>
      <c r="TOQ95" s="53"/>
      <c r="TOR95" s="53"/>
      <c r="TOS95" s="53"/>
      <c r="TOT95" s="53"/>
      <c r="TOU95" s="53"/>
      <c r="TOV95" s="53"/>
      <c r="TOW95" s="53"/>
      <c r="TOX95" s="53"/>
      <c r="TOY95" s="53"/>
      <c r="TOZ95" s="53"/>
      <c r="TPA95" s="53"/>
      <c r="TPB95" s="53"/>
      <c r="TPC95" s="53"/>
      <c r="TPD95" s="53"/>
      <c r="TPE95" s="53"/>
      <c r="TPF95" s="53"/>
      <c r="TPG95" s="53"/>
      <c r="TPH95" s="53"/>
      <c r="TPI95" s="53"/>
      <c r="TPJ95" s="53"/>
      <c r="TPK95" s="53"/>
      <c r="TPL95" s="53"/>
      <c r="TPM95" s="53"/>
      <c r="TPN95" s="53"/>
      <c r="TPO95" s="53"/>
      <c r="TPP95" s="53"/>
      <c r="TPQ95" s="53"/>
      <c r="TPR95" s="53"/>
      <c r="TPS95" s="53"/>
      <c r="TPT95" s="53"/>
      <c r="TPU95" s="53"/>
      <c r="TPV95" s="53"/>
      <c r="TPW95" s="53"/>
      <c r="TPX95" s="53"/>
      <c r="TPY95" s="53"/>
      <c r="TPZ95" s="53"/>
      <c r="TQA95" s="53"/>
      <c r="TQB95" s="53"/>
      <c r="TQC95" s="53"/>
      <c r="TQD95" s="53"/>
      <c r="TQE95" s="53"/>
      <c r="TQF95" s="53"/>
      <c r="TQG95" s="53"/>
      <c r="TQH95" s="53"/>
      <c r="TQI95" s="53"/>
      <c r="TQJ95" s="53"/>
      <c r="TQK95" s="53"/>
      <c r="TQL95" s="53"/>
      <c r="TQM95" s="53"/>
      <c r="TQN95" s="53"/>
      <c r="TQO95" s="53"/>
      <c r="TQP95" s="53"/>
      <c r="TQQ95" s="53"/>
      <c r="TQR95" s="53"/>
      <c r="TQS95" s="53"/>
      <c r="TQT95" s="53"/>
      <c r="TQU95" s="53"/>
      <c r="TQV95" s="53"/>
      <c r="TQW95" s="53"/>
      <c r="TQX95" s="53"/>
      <c r="TQY95" s="53"/>
      <c r="TQZ95" s="53"/>
      <c r="TRA95" s="53"/>
      <c r="TRB95" s="53"/>
      <c r="TRC95" s="53"/>
      <c r="TRD95" s="53"/>
      <c r="TRE95" s="53"/>
      <c r="TRF95" s="53"/>
      <c r="TRG95" s="53"/>
      <c r="TRH95" s="53"/>
      <c r="TRI95" s="53"/>
      <c r="TRJ95" s="53"/>
      <c r="TRK95" s="53"/>
      <c r="TRL95" s="53"/>
      <c r="TRM95" s="53"/>
      <c r="TRN95" s="53"/>
      <c r="TRO95" s="53"/>
      <c r="TRP95" s="53"/>
      <c r="TRQ95" s="53"/>
      <c r="TRR95" s="53"/>
      <c r="TRS95" s="53"/>
      <c r="TRT95" s="53"/>
      <c r="TRU95" s="53"/>
      <c r="TRV95" s="53"/>
      <c r="TRW95" s="53"/>
      <c r="TRX95" s="53"/>
      <c r="TRY95" s="53"/>
      <c r="TRZ95" s="53"/>
      <c r="TSA95" s="53"/>
      <c r="TSB95" s="53"/>
      <c r="TSC95" s="53"/>
      <c r="TSD95" s="53"/>
      <c r="TSE95" s="53"/>
      <c r="TSF95" s="53"/>
      <c r="TSG95" s="53"/>
      <c r="TSH95" s="53"/>
      <c r="TSI95" s="53"/>
      <c r="TSJ95" s="53"/>
      <c r="TSK95" s="53"/>
      <c r="TSL95" s="53"/>
      <c r="TSM95" s="53"/>
      <c r="TSN95" s="53"/>
      <c r="TSO95" s="53"/>
      <c r="TSP95" s="53"/>
      <c r="TSQ95" s="53"/>
      <c r="TSR95" s="53"/>
      <c r="TSS95" s="53"/>
      <c r="TST95" s="53"/>
      <c r="TSU95" s="53"/>
      <c r="TSV95" s="53"/>
      <c r="TSW95" s="53"/>
      <c r="TSX95" s="53"/>
      <c r="TSY95" s="53"/>
      <c r="TSZ95" s="53"/>
      <c r="TTA95" s="53"/>
      <c r="TTB95" s="53"/>
      <c r="TTC95" s="53"/>
      <c r="TTD95" s="53"/>
      <c r="TTE95" s="53"/>
      <c r="TTF95" s="53"/>
      <c r="TTG95" s="53"/>
      <c r="TTH95" s="53"/>
      <c r="TTI95" s="53"/>
      <c r="TTJ95" s="53"/>
      <c r="TTK95" s="53"/>
      <c r="TTL95" s="53"/>
      <c r="TTM95" s="53"/>
      <c r="TTN95" s="53"/>
      <c r="TTO95" s="53"/>
      <c r="TTP95" s="53"/>
      <c r="TTQ95" s="53"/>
      <c r="TTR95" s="53"/>
      <c r="TTS95" s="53"/>
      <c r="TTT95" s="53"/>
      <c r="TTU95" s="53"/>
      <c r="TTV95" s="53"/>
      <c r="TTW95" s="53"/>
      <c r="TTX95" s="53"/>
      <c r="TTY95" s="53"/>
      <c r="TTZ95" s="53"/>
      <c r="TUA95" s="53"/>
      <c r="TUB95" s="53"/>
      <c r="TUC95" s="53"/>
      <c r="TUD95" s="53"/>
      <c r="TUE95" s="53"/>
      <c r="TUF95" s="53"/>
      <c r="TUG95" s="53"/>
      <c r="TUH95" s="53"/>
      <c r="TUI95" s="53"/>
      <c r="TUJ95" s="53"/>
      <c r="TUK95" s="53"/>
      <c r="TUL95" s="53"/>
      <c r="TUM95" s="53"/>
      <c r="TUN95" s="53"/>
      <c r="TUO95" s="53"/>
      <c r="TUP95" s="53"/>
      <c r="TUQ95" s="53"/>
      <c r="TUR95" s="53"/>
      <c r="TUS95" s="53"/>
      <c r="TUT95" s="53"/>
      <c r="TUU95" s="53"/>
      <c r="TUV95" s="53"/>
      <c r="TUW95" s="53"/>
      <c r="TUX95" s="53"/>
      <c r="TUY95" s="53"/>
      <c r="TUZ95" s="53"/>
      <c r="TVA95" s="53"/>
      <c r="TVB95" s="53"/>
      <c r="TVC95" s="53"/>
      <c r="TVD95" s="53"/>
      <c r="TVE95" s="53"/>
      <c r="TVF95" s="53"/>
      <c r="TVG95" s="53"/>
      <c r="TVH95" s="53"/>
      <c r="TVI95" s="53"/>
      <c r="TVJ95" s="53"/>
      <c r="TVK95" s="53"/>
      <c r="TVL95" s="53"/>
      <c r="TVM95" s="53"/>
      <c r="TVN95" s="53"/>
      <c r="TVO95" s="53"/>
      <c r="TVP95" s="53"/>
      <c r="TVQ95" s="53"/>
      <c r="TVR95" s="53"/>
      <c r="TVS95" s="53"/>
      <c r="TVT95" s="53"/>
      <c r="TVU95" s="53"/>
      <c r="TVV95" s="53"/>
      <c r="TVW95" s="53"/>
      <c r="TVX95" s="53"/>
      <c r="TVY95" s="53"/>
      <c r="TVZ95" s="53"/>
      <c r="TWA95" s="53"/>
      <c r="TWB95" s="53"/>
      <c r="TWC95" s="53"/>
      <c r="TWD95" s="53"/>
      <c r="TWE95" s="53"/>
      <c r="TWF95" s="53"/>
      <c r="TWG95" s="53"/>
      <c r="TWH95" s="53"/>
      <c r="TWI95" s="53"/>
      <c r="TWJ95" s="53"/>
      <c r="TWK95" s="53"/>
      <c r="TWL95" s="53"/>
      <c r="TWM95" s="53"/>
      <c r="TWN95" s="53"/>
      <c r="TWO95" s="53"/>
      <c r="TWP95" s="53"/>
      <c r="TWQ95" s="53"/>
      <c r="TWR95" s="53"/>
      <c r="TWS95" s="53"/>
      <c r="TWT95" s="53"/>
      <c r="TWU95" s="53"/>
      <c r="TWV95" s="53"/>
      <c r="TWW95" s="53"/>
      <c r="TWX95" s="53"/>
      <c r="TWY95" s="53"/>
      <c r="TWZ95" s="53"/>
      <c r="TXA95" s="53"/>
      <c r="TXB95" s="53"/>
      <c r="TXC95" s="53"/>
      <c r="TXD95" s="53"/>
      <c r="TXE95" s="53"/>
      <c r="TXF95" s="53"/>
      <c r="TXG95" s="53"/>
      <c r="TXH95" s="53"/>
      <c r="TXI95" s="53"/>
      <c r="TXJ95" s="53"/>
      <c r="TXK95" s="53"/>
      <c r="TXL95" s="53"/>
      <c r="TXM95" s="53"/>
      <c r="TXN95" s="53"/>
      <c r="TXO95" s="53"/>
      <c r="TXP95" s="53"/>
      <c r="TXQ95" s="53"/>
      <c r="TXR95" s="53"/>
      <c r="TXS95" s="53"/>
      <c r="TXT95" s="53"/>
      <c r="TXU95" s="53"/>
      <c r="TXV95" s="53"/>
      <c r="TXW95" s="53"/>
      <c r="TXX95" s="53"/>
      <c r="TXY95" s="53"/>
      <c r="TXZ95" s="53"/>
      <c r="TYA95" s="53"/>
      <c r="TYB95" s="53"/>
      <c r="TYC95" s="53"/>
      <c r="TYD95" s="53"/>
      <c r="TYE95" s="53"/>
      <c r="TYF95" s="53"/>
      <c r="TYG95" s="53"/>
      <c r="TYH95" s="53"/>
      <c r="TYI95" s="53"/>
      <c r="TYJ95" s="53"/>
      <c r="TYK95" s="53"/>
      <c r="TYL95" s="53"/>
      <c r="TYM95" s="53"/>
      <c r="TYN95" s="53"/>
      <c r="TYO95" s="53"/>
      <c r="TYP95" s="53"/>
      <c r="TYQ95" s="53"/>
      <c r="TYR95" s="53"/>
      <c r="TYS95" s="53"/>
      <c r="TYT95" s="53"/>
      <c r="TYU95" s="53"/>
      <c r="TYV95" s="53"/>
      <c r="TYW95" s="53"/>
      <c r="TYX95" s="53"/>
      <c r="TYY95" s="53"/>
      <c r="TYZ95" s="53"/>
      <c r="TZA95" s="53"/>
      <c r="TZB95" s="53"/>
      <c r="TZC95" s="53"/>
      <c r="TZD95" s="53"/>
      <c r="TZE95" s="53"/>
      <c r="TZF95" s="53"/>
      <c r="TZG95" s="53"/>
      <c r="TZH95" s="53"/>
      <c r="TZI95" s="53"/>
      <c r="TZJ95" s="53"/>
      <c r="TZK95" s="53"/>
      <c r="TZL95" s="53"/>
      <c r="TZM95" s="53"/>
      <c r="TZN95" s="53"/>
      <c r="TZO95" s="53"/>
      <c r="TZP95" s="53"/>
      <c r="TZQ95" s="53"/>
      <c r="TZR95" s="53"/>
      <c r="TZS95" s="53"/>
      <c r="TZT95" s="53"/>
      <c r="TZU95" s="53"/>
      <c r="TZV95" s="53"/>
      <c r="TZW95" s="53"/>
      <c r="TZX95" s="53"/>
      <c r="TZY95" s="53"/>
      <c r="TZZ95" s="53"/>
      <c r="UAA95" s="53"/>
      <c r="UAB95" s="53"/>
      <c r="UAC95" s="53"/>
      <c r="UAD95" s="53"/>
      <c r="UAE95" s="53"/>
      <c r="UAF95" s="53"/>
      <c r="UAG95" s="53"/>
      <c r="UAH95" s="53"/>
      <c r="UAI95" s="53"/>
      <c r="UAJ95" s="53"/>
      <c r="UAK95" s="53"/>
      <c r="UAL95" s="53"/>
      <c r="UAM95" s="53"/>
      <c r="UAN95" s="53"/>
      <c r="UAO95" s="53"/>
      <c r="UAP95" s="53"/>
      <c r="UAQ95" s="53"/>
      <c r="UAR95" s="53"/>
      <c r="UAS95" s="53"/>
      <c r="UAT95" s="53"/>
      <c r="UAU95" s="53"/>
      <c r="UAV95" s="53"/>
      <c r="UAW95" s="53"/>
      <c r="UAX95" s="53"/>
      <c r="UAY95" s="53"/>
      <c r="UAZ95" s="53"/>
      <c r="UBA95" s="53"/>
      <c r="UBB95" s="53"/>
      <c r="UBC95" s="53"/>
      <c r="UBD95" s="53"/>
      <c r="UBE95" s="53"/>
      <c r="UBF95" s="53"/>
      <c r="UBG95" s="53"/>
      <c r="UBH95" s="53"/>
      <c r="UBI95" s="53"/>
      <c r="UBJ95" s="53"/>
      <c r="UBK95" s="53"/>
      <c r="UBL95" s="53"/>
      <c r="UBM95" s="53"/>
      <c r="UBN95" s="53"/>
      <c r="UBO95" s="53"/>
      <c r="UBP95" s="53"/>
      <c r="UBQ95" s="53"/>
      <c r="UBR95" s="53"/>
      <c r="UBS95" s="53"/>
      <c r="UBT95" s="53"/>
      <c r="UBU95" s="53"/>
      <c r="UBV95" s="53"/>
      <c r="UBW95" s="53"/>
      <c r="UBX95" s="53"/>
      <c r="UBY95" s="53"/>
      <c r="UBZ95" s="53"/>
      <c r="UCA95" s="53"/>
      <c r="UCB95" s="53"/>
      <c r="UCC95" s="53"/>
      <c r="UCD95" s="53"/>
      <c r="UCE95" s="53"/>
      <c r="UCF95" s="53"/>
      <c r="UCG95" s="53"/>
      <c r="UCH95" s="53"/>
      <c r="UCI95" s="53"/>
      <c r="UCJ95" s="53"/>
      <c r="UCK95" s="53"/>
      <c r="UCL95" s="53"/>
      <c r="UCM95" s="53"/>
      <c r="UCN95" s="53"/>
      <c r="UCO95" s="53"/>
      <c r="UCP95" s="53"/>
      <c r="UCQ95" s="53"/>
      <c r="UCR95" s="53"/>
      <c r="UCS95" s="53"/>
      <c r="UCT95" s="53"/>
      <c r="UCU95" s="53"/>
      <c r="UCV95" s="53"/>
      <c r="UCW95" s="53"/>
      <c r="UCX95" s="53"/>
      <c r="UCY95" s="53"/>
      <c r="UCZ95" s="53"/>
      <c r="UDA95" s="53"/>
      <c r="UDB95" s="53"/>
      <c r="UDC95" s="53"/>
      <c r="UDD95" s="53"/>
      <c r="UDE95" s="53"/>
      <c r="UDF95" s="53"/>
      <c r="UDG95" s="53"/>
      <c r="UDH95" s="53"/>
      <c r="UDI95" s="53"/>
      <c r="UDJ95" s="53"/>
      <c r="UDK95" s="53"/>
      <c r="UDL95" s="53"/>
      <c r="UDM95" s="53"/>
      <c r="UDN95" s="53"/>
      <c r="UDO95" s="53"/>
      <c r="UDP95" s="53"/>
      <c r="UDQ95" s="53"/>
      <c r="UDR95" s="53"/>
      <c r="UDS95" s="53"/>
      <c r="UDT95" s="53"/>
      <c r="UDU95" s="53"/>
      <c r="UDV95" s="53"/>
      <c r="UDW95" s="53"/>
      <c r="UDX95" s="53"/>
      <c r="UDY95" s="53"/>
      <c r="UDZ95" s="53"/>
      <c r="UEA95" s="53"/>
      <c r="UEB95" s="53"/>
      <c r="UEC95" s="53"/>
      <c r="UED95" s="53"/>
      <c r="UEE95" s="53"/>
      <c r="UEF95" s="53"/>
      <c r="UEG95" s="53"/>
      <c r="UEH95" s="53"/>
      <c r="UEI95" s="53"/>
      <c r="UEJ95" s="53"/>
      <c r="UEK95" s="53"/>
      <c r="UEL95" s="53"/>
      <c r="UEM95" s="53"/>
      <c r="UEN95" s="53"/>
      <c r="UEO95" s="53"/>
      <c r="UEP95" s="53"/>
      <c r="UEQ95" s="53"/>
      <c r="UER95" s="53"/>
      <c r="UES95" s="53"/>
      <c r="UET95" s="53"/>
      <c r="UEU95" s="53"/>
      <c r="UEV95" s="53"/>
      <c r="UEW95" s="53"/>
      <c r="UEX95" s="53"/>
      <c r="UEY95" s="53"/>
      <c r="UEZ95" s="53"/>
      <c r="UFA95" s="53"/>
      <c r="UFB95" s="53"/>
      <c r="UFC95" s="53"/>
      <c r="UFD95" s="53"/>
      <c r="UFE95" s="53"/>
      <c r="UFF95" s="53"/>
      <c r="UFG95" s="53"/>
      <c r="UFH95" s="53"/>
      <c r="UFI95" s="53"/>
      <c r="UFJ95" s="53"/>
      <c r="UFK95" s="53"/>
      <c r="UFL95" s="53"/>
      <c r="UFM95" s="53"/>
      <c r="UFN95" s="53"/>
      <c r="UFO95" s="53"/>
      <c r="UFP95" s="53"/>
      <c r="UFQ95" s="53"/>
      <c r="UFR95" s="53"/>
      <c r="UFS95" s="53"/>
      <c r="UFT95" s="53"/>
      <c r="UFU95" s="53"/>
      <c r="UFV95" s="53"/>
      <c r="UFW95" s="53"/>
      <c r="UFX95" s="53"/>
      <c r="UFY95" s="53"/>
      <c r="UFZ95" s="53"/>
      <c r="UGA95" s="53"/>
      <c r="UGB95" s="53"/>
      <c r="UGC95" s="53"/>
      <c r="UGD95" s="53"/>
      <c r="UGE95" s="53"/>
      <c r="UGF95" s="53"/>
      <c r="UGG95" s="53"/>
      <c r="UGH95" s="53"/>
      <c r="UGI95" s="53"/>
      <c r="UGJ95" s="53"/>
      <c r="UGK95" s="53"/>
      <c r="UGL95" s="53"/>
      <c r="UGM95" s="53"/>
      <c r="UGN95" s="53"/>
      <c r="UGO95" s="53"/>
      <c r="UGP95" s="53"/>
      <c r="UGQ95" s="53"/>
      <c r="UGR95" s="53"/>
      <c r="UGS95" s="53"/>
      <c r="UGT95" s="53"/>
      <c r="UGU95" s="53"/>
      <c r="UGV95" s="53"/>
      <c r="UGW95" s="53"/>
      <c r="UGX95" s="53"/>
      <c r="UGY95" s="53"/>
      <c r="UGZ95" s="53"/>
      <c r="UHA95" s="53"/>
      <c r="UHB95" s="53"/>
      <c r="UHC95" s="53"/>
      <c r="UHD95" s="53"/>
      <c r="UHE95" s="53"/>
      <c r="UHF95" s="53"/>
      <c r="UHG95" s="53"/>
      <c r="UHH95" s="53"/>
      <c r="UHI95" s="53"/>
      <c r="UHJ95" s="53"/>
      <c r="UHK95" s="53"/>
      <c r="UHL95" s="53"/>
      <c r="UHM95" s="53"/>
      <c r="UHN95" s="53"/>
      <c r="UHO95" s="53"/>
      <c r="UHP95" s="53"/>
      <c r="UHQ95" s="53"/>
      <c r="UHR95" s="53"/>
      <c r="UHS95" s="53"/>
      <c r="UHT95" s="53"/>
      <c r="UHU95" s="53"/>
      <c r="UHV95" s="53"/>
      <c r="UHW95" s="53"/>
      <c r="UHX95" s="53"/>
      <c r="UHY95" s="53"/>
      <c r="UHZ95" s="53"/>
      <c r="UIA95" s="53"/>
      <c r="UIB95" s="53"/>
      <c r="UIC95" s="53"/>
      <c r="UID95" s="53"/>
      <c r="UIE95" s="53"/>
      <c r="UIF95" s="53"/>
      <c r="UIG95" s="53"/>
      <c r="UIH95" s="53"/>
      <c r="UII95" s="53"/>
      <c r="UIJ95" s="53"/>
      <c r="UIK95" s="53"/>
      <c r="UIL95" s="53"/>
      <c r="UIM95" s="53"/>
      <c r="UIN95" s="53"/>
      <c r="UIO95" s="53"/>
      <c r="UIP95" s="53"/>
      <c r="UIQ95" s="53"/>
      <c r="UIR95" s="53"/>
      <c r="UIS95" s="53"/>
      <c r="UIT95" s="53"/>
      <c r="UIU95" s="53"/>
      <c r="UIV95" s="53"/>
      <c r="UIW95" s="53"/>
      <c r="UIX95" s="53"/>
      <c r="UIY95" s="53"/>
      <c r="UIZ95" s="53"/>
      <c r="UJA95" s="53"/>
      <c r="UJB95" s="53"/>
      <c r="UJC95" s="53"/>
      <c r="UJD95" s="53"/>
      <c r="UJE95" s="53"/>
      <c r="UJF95" s="53"/>
      <c r="UJG95" s="53"/>
      <c r="UJH95" s="53"/>
      <c r="UJI95" s="53"/>
      <c r="UJJ95" s="53"/>
      <c r="UJK95" s="53"/>
      <c r="UJL95" s="53"/>
      <c r="UJM95" s="53"/>
      <c r="UJN95" s="53"/>
      <c r="UJO95" s="53"/>
      <c r="UJP95" s="53"/>
      <c r="UJQ95" s="53"/>
      <c r="UJR95" s="53"/>
      <c r="UJS95" s="53"/>
      <c r="UJT95" s="53"/>
      <c r="UJU95" s="53"/>
      <c r="UJV95" s="53"/>
      <c r="UJW95" s="53"/>
      <c r="UJX95" s="53"/>
      <c r="UJY95" s="53"/>
      <c r="UJZ95" s="53"/>
      <c r="UKA95" s="53"/>
      <c r="UKB95" s="53"/>
      <c r="UKC95" s="53"/>
      <c r="UKD95" s="53"/>
      <c r="UKE95" s="53"/>
      <c r="UKF95" s="53"/>
      <c r="UKG95" s="53"/>
      <c r="UKH95" s="53"/>
      <c r="UKI95" s="53"/>
      <c r="UKJ95" s="53"/>
      <c r="UKK95" s="53"/>
      <c r="UKL95" s="53"/>
      <c r="UKM95" s="53"/>
      <c r="UKN95" s="53"/>
      <c r="UKO95" s="53"/>
      <c r="UKP95" s="53"/>
      <c r="UKQ95" s="53"/>
      <c r="UKR95" s="53"/>
      <c r="UKS95" s="53"/>
      <c r="UKT95" s="53"/>
      <c r="UKU95" s="53"/>
      <c r="UKV95" s="53"/>
      <c r="UKW95" s="53"/>
      <c r="UKX95" s="53"/>
      <c r="UKY95" s="53"/>
      <c r="UKZ95" s="53"/>
      <c r="ULA95" s="53"/>
      <c r="ULB95" s="53"/>
      <c r="ULC95" s="53"/>
      <c r="ULD95" s="53"/>
      <c r="ULE95" s="53"/>
      <c r="ULF95" s="53"/>
      <c r="ULG95" s="53"/>
      <c r="ULH95" s="53"/>
      <c r="ULI95" s="53"/>
      <c r="ULJ95" s="53"/>
      <c r="ULK95" s="53"/>
      <c r="ULL95" s="53"/>
      <c r="ULM95" s="53"/>
      <c r="ULN95" s="53"/>
      <c r="ULO95" s="53"/>
      <c r="ULP95" s="53"/>
      <c r="ULQ95" s="53"/>
      <c r="ULR95" s="53"/>
      <c r="ULS95" s="53"/>
      <c r="ULT95" s="53"/>
      <c r="ULU95" s="53"/>
      <c r="ULV95" s="53"/>
      <c r="ULW95" s="53"/>
      <c r="ULX95" s="53"/>
      <c r="ULY95" s="53"/>
      <c r="ULZ95" s="53"/>
      <c r="UMA95" s="53"/>
      <c r="UMB95" s="53"/>
      <c r="UMC95" s="53"/>
      <c r="UMD95" s="53"/>
      <c r="UME95" s="53"/>
      <c r="UMF95" s="53"/>
      <c r="UMG95" s="53"/>
      <c r="UMH95" s="53"/>
      <c r="UMI95" s="53"/>
      <c r="UMJ95" s="53"/>
      <c r="UMK95" s="53"/>
      <c r="UML95" s="53"/>
      <c r="UMM95" s="53"/>
      <c r="UMN95" s="53"/>
      <c r="UMO95" s="53"/>
      <c r="UMP95" s="53"/>
      <c r="UMQ95" s="53"/>
      <c r="UMR95" s="53"/>
      <c r="UMS95" s="53"/>
      <c r="UMT95" s="53"/>
      <c r="UMU95" s="53"/>
      <c r="UMV95" s="53"/>
      <c r="UMW95" s="53"/>
      <c r="UMX95" s="53"/>
      <c r="UMY95" s="53"/>
      <c r="UMZ95" s="53"/>
      <c r="UNA95" s="53"/>
      <c r="UNB95" s="53"/>
      <c r="UNC95" s="53"/>
      <c r="UND95" s="53"/>
      <c r="UNE95" s="53"/>
      <c r="UNF95" s="53"/>
      <c r="UNG95" s="53"/>
      <c r="UNH95" s="53"/>
      <c r="UNI95" s="53"/>
      <c r="UNJ95" s="53"/>
      <c r="UNK95" s="53"/>
      <c r="UNL95" s="53"/>
      <c r="UNM95" s="53"/>
      <c r="UNN95" s="53"/>
      <c r="UNO95" s="53"/>
      <c r="UNP95" s="53"/>
      <c r="UNQ95" s="53"/>
      <c r="UNR95" s="53"/>
      <c r="UNS95" s="53"/>
      <c r="UNT95" s="53"/>
      <c r="UNU95" s="53"/>
      <c r="UNV95" s="53"/>
      <c r="UNW95" s="53"/>
      <c r="UNX95" s="53"/>
      <c r="UNY95" s="53"/>
      <c r="UNZ95" s="53"/>
      <c r="UOA95" s="53"/>
      <c r="UOB95" s="53"/>
      <c r="UOC95" s="53"/>
      <c r="UOD95" s="53"/>
      <c r="UOE95" s="53"/>
      <c r="UOF95" s="53"/>
      <c r="UOG95" s="53"/>
      <c r="UOH95" s="53"/>
      <c r="UOI95" s="53"/>
      <c r="UOJ95" s="53"/>
      <c r="UOK95" s="53"/>
      <c r="UOL95" s="53"/>
      <c r="UOM95" s="53"/>
      <c r="UON95" s="53"/>
      <c r="UOO95" s="53"/>
      <c r="UOP95" s="53"/>
      <c r="UOQ95" s="53"/>
      <c r="UOR95" s="53"/>
      <c r="UOS95" s="53"/>
      <c r="UOT95" s="53"/>
      <c r="UOU95" s="53"/>
      <c r="UOV95" s="53"/>
      <c r="UOW95" s="53"/>
      <c r="UOX95" s="53"/>
      <c r="UOY95" s="53"/>
      <c r="UOZ95" s="53"/>
      <c r="UPA95" s="53"/>
      <c r="UPB95" s="53"/>
      <c r="UPC95" s="53"/>
      <c r="UPD95" s="53"/>
      <c r="UPE95" s="53"/>
      <c r="UPF95" s="53"/>
      <c r="UPG95" s="53"/>
      <c r="UPH95" s="53"/>
      <c r="UPI95" s="53"/>
      <c r="UPJ95" s="53"/>
      <c r="UPK95" s="53"/>
      <c r="UPL95" s="53"/>
      <c r="UPM95" s="53"/>
      <c r="UPN95" s="53"/>
      <c r="UPO95" s="53"/>
      <c r="UPP95" s="53"/>
      <c r="UPQ95" s="53"/>
      <c r="UPR95" s="53"/>
      <c r="UPS95" s="53"/>
      <c r="UPT95" s="53"/>
      <c r="UPU95" s="53"/>
      <c r="UPV95" s="53"/>
      <c r="UPW95" s="53"/>
      <c r="UPX95" s="53"/>
      <c r="UPY95" s="53"/>
      <c r="UPZ95" s="53"/>
      <c r="UQA95" s="53"/>
      <c r="UQB95" s="53"/>
      <c r="UQC95" s="53"/>
      <c r="UQD95" s="53"/>
      <c r="UQE95" s="53"/>
      <c r="UQF95" s="53"/>
      <c r="UQG95" s="53"/>
      <c r="UQH95" s="53"/>
      <c r="UQI95" s="53"/>
      <c r="UQJ95" s="53"/>
      <c r="UQK95" s="53"/>
      <c r="UQL95" s="53"/>
      <c r="UQM95" s="53"/>
      <c r="UQN95" s="53"/>
      <c r="UQO95" s="53"/>
      <c r="UQP95" s="53"/>
      <c r="UQQ95" s="53"/>
      <c r="UQR95" s="53"/>
      <c r="UQS95" s="53"/>
      <c r="UQT95" s="53"/>
      <c r="UQU95" s="53"/>
      <c r="UQV95" s="53"/>
      <c r="UQW95" s="53"/>
      <c r="UQX95" s="53"/>
      <c r="UQY95" s="53"/>
      <c r="UQZ95" s="53"/>
      <c r="URA95" s="53"/>
      <c r="URB95" s="53"/>
      <c r="URC95" s="53"/>
      <c r="URD95" s="53"/>
      <c r="URE95" s="53"/>
      <c r="URF95" s="53"/>
      <c r="URG95" s="53"/>
      <c r="URH95" s="53"/>
      <c r="URI95" s="53"/>
      <c r="URJ95" s="53"/>
      <c r="URK95" s="53"/>
      <c r="URL95" s="53"/>
      <c r="URM95" s="53"/>
      <c r="URN95" s="53"/>
      <c r="URO95" s="53"/>
      <c r="URP95" s="53"/>
      <c r="URQ95" s="53"/>
      <c r="URR95" s="53"/>
      <c r="URS95" s="53"/>
      <c r="URT95" s="53"/>
      <c r="URU95" s="53"/>
      <c r="URV95" s="53"/>
      <c r="URW95" s="53"/>
      <c r="URX95" s="53"/>
      <c r="URY95" s="53"/>
      <c r="URZ95" s="53"/>
      <c r="USA95" s="53"/>
      <c r="USB95" s="53"/>
      <c r="USC95" s="53"/>
      <c r="USD95" s="53"/>
      <c r="USE95" s="53"/>
      <c r="USF95" s="53"/>
      <c r="USG95" s="53"/>
      <c r="USH95" s="53"/>
      <c r="USI95" s="53"/>
      <c r="USJ95" s="53"/>
      <c r="USK95" s="53"/>
      <c r="USL95" s="53"/>
      <c r="USM95" s="53"/>
      <c r="USN95" s="53"/>
      <c r="USO95" s="53"/>
      <c r="USP95" s="53"/>
      <c r="USQ95" s="53"/>
      <c r="USR95" s="53"/>
      <c r="USS95" s="53"/>
      <c r="UST95" s="53"/>
      <c r="USU95" s="53"/>
      <c r="USV95" s="53"/>
      <c r="USW95" s="53"/>
      <c r="USX95" s="53"/>
      <c r="USY95" s="53"/>
      <c r="USZ95" s="53"/>
      <c r="UTA95" s="53"/>
      <c r="UTB95" s="53"/>
      <c r="UTC95" s="53"/>
      <c r="UTD95" s="53"/>
      <c r="UTE95" s="53"/>
      <c r="UTF95" s="53"/>
      <c r="UTG95" s="53"/>
      <c r="UTH95" s="53"/>
      <c r="UTI95" s="53"/>
      <c r="UTJ95" s="53"/>
      <c r="UTK95" s="53"/>
      <c r="UTL95" s="53"/>
      <c r="UTM95" s="53"/>
      <c r="UTN95" s="53"/>
      <c r="UTO95" s="53"/>
      <c r="UTP95" s="53"/>
      <c r="UTQ95" s="53"/>
      <c r="UTR95" s="53"/>
      <c r="UTS95" s="53"/>
      <c r="UTT95" s="53"/>
      <c r="UTU95" s="53"/>
      <c r="UTV95" s="53"/>
      <c r="UTW95" s="53"/>
      <c r="UTX95" s="53"/>
      <c r="UTY95" s="53"/>
      <c r="UTZ95" s="53"/>
      <c r="UUA95" s="53"/>
      <c r="UUB95" s="53"/>
      <c r="UUC95" s="53"/>
      <c r="UUD95" s="53"/>
      <c r="UUE95" s="53"/>
      <c r="UUF95" s="53"/>
      <c r="UUG95" s="53"/>
      <c r="UUH95" s="53"/>
      <c r="UUI95" s="53"/>
      <c r="UUJ95" s="53"/>
      <c r="UUK95" s="53"/>
      <c r="UUL95" s="53"/>
      <c r="UUM95" s="53"/>
      <c r="UUN95" s="53"/>
      <c r="UUO95" s="53"/>
      <c r="UUP95" s="53"/>
      <c r="UUQ95" s="53"/>
      <c r="UUR95" s="53"/>
      <c r="UUS95" s="53"/>
      <c r="UUT95" s="53"/>
      <c r="UUU95" s="53"/>
      <c r="UUV95" s="53"/>
      <c r="UUW95" s="53"/>
      <c r="UUX95" s="53"/>
      <c r="UUY95" s="53"/>
      <c r="UUZ95" s="53"/>
      <c r="UVA95" s="53"/>
      <c r="UVB95" s="53"/>
      <c r="UVC95" s="53"/>
      <c r="UVD95" s="53"/>
      <c r="UVE95" s="53"/>
      <c r="UVF95" s="53"/>
      <c r="UVG95" s="53"/>
      <c r="UVH95" s="53"/>
      <c r="UVI95" s="53"/>
      <c r="UVJ95" s="53"/>
      <c r="UVK95" s="53"/>
      <c r="UVL95" s="53"/>
      <c r="UVM95" s="53"/>
      <c r="UVN95" s="53"/>
      <c r="UVO95" s="53"/>
      <c r="UVP95" s="53"/>
      <c r="UVQ95" s="53"/>
      <c r="UVR95" s="53"/>
      <c r="UVS95" s="53"/>
      <c r="UVT95" s="53"/>
      <c r="UVU95" s="53"/>
      <c r="UVV95" s="53"/>
      <c r="UVW95" s="53"/>
      <c r="UVX95" s="53"/>
      <c r="UVY95" s="53"/>
      <c r="UVZ95" s="53"/>
      <c r="UWA95" s="53"/>
      <c r="UWB95" s="53"/>
      <c r="UWC95" s="53"/>
      <c r="UWD95" s="53"/>
      <c r="UWE95" s="53"/>
      <c r="UWF95" s="53"/>
      <c r="UWG95" s="53"/>
      <c r="UWH95" s="53"/>
      <c r="UWI95" s="53"/>
      <c r="UWJ95" s="53"/>
      <c r="UWK95" s="53"/>
      <c r="UWL95" s="53"/>
      <c r="UWM95" s="53"/>
      <c r="UWN95" s="53"/>
      <c r="UWO95" s="53"/>
      <c r="UWP95" s="53"/>
      <c r="UWQ95" s="53"/>
      <c r="UWR95" s="53"/>
      <c r="UWS95" s="53"/>
      <c r="UWT95" s="53"/>
      <c r="UWU95" s="53"/>
      <c r="UWV95" s="53"/>
      <c r="UWW95" s="53"/>
      <c r="UWX95" s="53"/>
      <c r="UWY95" s="53"/>
      <c r="UWZ95" s="53"/>
      <c r="UXA95" s="53"/>
      <c r="UXB95" s="53"/>
      <c r="UXC95" s="53"/>
      <c r="UXD95" s="53"/>
      <c r="UXE95" s="53"/>
      <c r="UXF95" s="53"/>
      <c r="UXG95" s="53"/>
      <c r="UXH95" s="53"/>
      <c r="UXI95" s="53"/>
      <c r="UXJ95" s="53"/>
      <c r="UXK95" s="53"/>
      <c r="UXL95" s="53"/>
      <c r="UXM95" s="53"/>
      <c r="UXN95" s="53"/>
      <c r="UXO95" s="53"/>
      <c r="UXP95" s="53"/>
      <c r="UXQ95" s="53"/>
      <c r="UXR95" s="53"/>
      <c r="UXS95" s="53"/>
      <c r="UXT95" s="53"/>
      <c r="UXU95" s="53"/>
      <c r="UXV95" s="53"/>
      <c r="UXW95" s="53"/>
      <c r="UXX95" s="53"/>
      <c r="UXY95" s="53"/>
      <c r="UXZ95" s="53"/>
      <c r="UYA95" s="53"/>
      <c r="UYB95" s="53"/>
      <c r="UYC95" s="53"/>
      <c r="UYD95" s="53"/>
      <c r="UYE95" s="53"/>
      <c r="UYF95" s="53"/>
      <c r="UYG95" s="53"/>
      <c r="UYH95" s="53"/>
      <c r="UYI95" s="53"/>
      <c r="UYJ95" s="53"/>
      <c r="UYK95" s="53"/>
      <c r="UYL95" s="53"/>
      <c r="UYM95" s="53"/>
      <c r="UYN95" s="53"/>
      <c r="UYO95" s="53"/>
      <c r="UYP95" s="53"/>
      <c r="UYQ95" s="53"/>
      <c r="UYR95" s="53"/>
      <c r="UYS95" s="53"/>
      <c r="UYT95" s="53"/>
      <c r="UYU95" s="53"/>
      <c r="UYV95" s="53"/>
      <c r="UYW95" s="53"/>
      <c r="UYX95" s="53"/>
      <c r="UYY95" s="53"/>
      <c r="UYZ95" s="53"/>
      <c r="UZA95" s="53"/>
      <c r="UZB95" s="53"/>
      <c r="UZC95" s="53"/>
      <c r="UZD95" s="53"/>
      <c r="UZE95" s="53"/>
      <c r="UZF95" s="53"/>
      <c r="UZG95" s="53"/>
      <c r="UZH95" s="53"/>
      <c r="UZI95" s="53"/>
      <c r="UZJ95" s="53"/>
      <c r="UZK95" s="53"/>
      <c r="UZL95" s="53"/>
      <c r="UZM95" s="53"/>
      <c r="UZN95" s="53"/>
      <c r="UZO95" s="53"/>
      <c r="UZP95" s="53"/>
      <c r="UZQ95" s="53"/>
      <c r="UZR95" s="53"/>
      <c r="UZS95" s="53"/>
      <c r="UZT95" s="53"/>
      <c r="UZU95" s="53"/>
      <c r="UZV95" s="53"/>
      <c r="UZW95" s="53"/>
      <c r="UZX95" s="53"/>
      <c r="UZY95" s="53"/>
      <c r="UZZ95" s="53"/>
      <c r="VAA95" s="53"/>
      <c r="VAB95" s="53"/>
      <c r="VAC95" s="53"/>
      <c r="VAD95" s="53"/>
      <c r="VAE95" s="53"/>
      <c r="VAF95" s="53"/>
      <c r="VAG95" s="53"/>
      <c r="VAH95" s="53"/>
      <c r="VAI95" s="53"/>
      <c r="VAJ95" s="53"/>
      <c r="VAK95" s="53"/>
      <c r="VAL95" s="53"/>
      <c r="VAM95" s="53"/>
      <c r="VAN95" s="53"/>
      <c r="VAO95" s="53"/>
      <c r="VAP95" s="53"/>
      <c r="VAQ95" s="53"/>
      <c r="VAR95" s="53"/>
      <c r="VAS95" s="53"/>
      <c r="VAT95" s="53"/>
      <c r="VAU95" s="53"/>
      <c r="VAV95" s="53"/>
      <c r="VAW95" s="53"/>
      <c r="VAX95" s="53"/>
      <c r="VAY95" s="53"/>
      <c r="VAZ95" s="53"/>
      <c r="VBA95" s="53"/>
      <c r="VBB95" s="53"/>
      <c r="VBC95" s="53"/>
      <c r="VBD95" s="53"/>
      <c r="VBE95" s="53"/>
      <c r="VBF95" s="53"/>
      <c r="VBG95" s="53"/>
      <c r="VBH95" s="53"/>
      <c r="VBI95" s="53"/>
      <c r="VBJ95" s="53"/>
      <c r="VBK95" s="53"/>
      <c r="VBL95" s="53"/>
      <c r="VBM95" s="53"/>
      <c r="VBN95" s="53"/>
      <c r="VBO95" s="53"/>
      <c r="VBP95" s="53"/>
      <c r="VBQ95" s="53"/>
      <c r="VBR95" s="53"/>
      <c r="VBS95" s="53"/>
      <c r="VBT95" s="53"/>
      <c r="VBU95" s="53"/>
      <c r="VBV95" s="53"/>
      <c r="VBW95" s="53"/>
      <c r="VBX95" s="53"/>
      <c r="VBY95" s="53"/>
      <c r="VBZ95" s="53"/>
      <c r="VCA95" s="53"/>
      <c r="VCB95" s="53"/>
      <c r="VCC95" s="53"/>
      <c r="VCD95" s="53"/>
      <c r="VCE95" s="53"/>
      <c r="VCF95" s="53"/>
      <c r="VCG95" s="53"/>
      <c r="VCH95" s="53"/>
      <c r="VCI95" s="53"/>
      <c r="VCJ95" s="53"/>
      <c r="VCK95" s="53"/>
      <c r="VCL95" s="53"/>
      <c r="VCM95" s="53"/>
      <c r="VCN95" s="53"/>
      <c r="VCO95" s="53"/>
      <c r="VCP95" s="53"/>
      <c r="VCQ95" s="53"/>
      <c r="VCR95" s="53"/>
      <c r="VCS95" s="53"/>
      <c r="VCT95" s="53"/>
      <c r="VCU95" s="53"/>
      <c r="VCV95" s="53"/>
      <c r="VCW95" s="53"/>
      <c r="VCX95" s="53"/>
      <c r="VCY95" s="53"/>
      <c r="VCZ95" s="53"/>
      <c r="VDA95" s="53"/>
      <c r="VDB95" s="53"/>
      <c r="VDC95" s="53"/>
      <c r="VDD95" s="53"/>
      <c r="VDE95" s="53"/>
      <c r="VDF95" s="53"/>
      <c r="VDG95" s="53"/>
      <c r="VDH95" s="53"/>
      <c r="VDI95" s="53"/>
      <c r="VDJ95" s="53"/>
      <c r="VDK95" s="53"/>
      <c r="VDL95" s="53"/>
      <c r="VDM95" s="53"/>
      <c r="VDN95" s="53"/>
      <c r="VDO95" s="53"/>
      <c r="VDP95" s="53"/>
      <c r="VDQ95" s="53"/>
      <c r="VDR95" s="53"/>
      <c r="VDS95" s="53"/>
      <c r="VDT95" s="53"/>
      <c r="VDU95" s="53"/>
      <c r="VDV95" s="53"/>
      <c r="VDW95" s="53"/>
      <c r="VDX95" s="53"/>
      <c r="VDY95" s="53"/>
      <c r="VDZ95" s="53"/>
      <c r="VEA95" s="53"/>
      <c r="VEB95" s="53"/>
      <c r="VEC95" s="53"/>
      <c r="VED95" s="53"/>
      <c r="VEE95" s="53"/>
      <c r="VEF95" s="53"/>
      <c r="VEG95" s="53"/>
      <c r="VEH95" s="53"/>
      <c r="VEI95" s="53"/>
      <c r="VEJ95" s="53"/>
      <c r="VEK95" s="53"/>
      <c r="VEL95" s="53"/>
      <c r="VEM95" s="53"/>
      <c r="VEN95" s="53"/>
      <c r="VEO95" s="53"/>
      <c r="VEP95" s="53"/>
      <c r="VEQ95" s="53"/>
      <c r="VER95" s="53"/>
      <c r="VES95" s="53"/>
      <c r="VET95" s="53"/>
      <c r="VEU95" s="53"/>
      <c r="VEV95" s="53"/>
      <c r="VEW95" s="53"/>
      <c r="VEX95" s="53"/>
      <c r="VEY95" s="53"/>
      <c r="VEZ95" s="53"/>
      <c r="VFA95" s="53"/>
      <c r="VFB95" s="53"/>
      <c r="VFC95" s="53"/>
      <c r="VFD95" s="53"/>
      <c r="VFE95" s="53"/>
      <c r="VFF95" s="53"/>
      <c r="VFG95" s="53"/>
      <c r="VFH95" s="53"/>
      <c r="VFI95" s="53"/>
      <c r="VFJ95" s="53"/>
      <c r="VFK95" s="53"/>
      <c r="VFL95" s="53"/>
      <c r="VFM95" s="53"/>
      <c r="VFN95" s="53"/>
      <c r="VFO95" s="53"/>
      <c r="VFP95" s="53"/>
      <c r="VFQ95" s="53"/>
      <c r="VFR95" s="53"/>
      <c r="VFS95" s="53"/>
      <c r="VFT95" s="53"/>
      <c r="VFU95" s="53"/>
      <c r="VFV95" s="53"/>
      <c r="VFW95" s="53"/>
      <c r="VFX95" s="53"/>
      <c r="VFY95" s="53"/>
      <c r="VFZ95" s="53"/>
      <c r="VGA95" s="53"/>
      <c r="VGB95" s="53"/>
      <c r="VGC95" s="53"/>
      <c r="VGD95" s="53"/>
      <c r="VGE95" s="53"/>
      <c r="VGF95" s="53"/>
      <c r="VGG95" s="53"/>
      <c r="VGH95" s="53"/>
      <c r="VGI95" s="53"/>
      <c r="VGJ95" s="53"/>
      <c r="VGK95" s="53"/>
      <c r="VGL95" s="53"/>
      <c r="VGM95" s="53"/>
      <c r="VGN95" s="53"/>
      <c r="VGO95" s="53"/>
      <c r="VGP95" s="53"/>
      <c r="VGQ95" s="53"/>
      <c r="VGR95" s="53"/>
      <c r="VGS95" s="53"/>
      <c r="VGT95" s="53"/>
      <c r="VGU95" s="53"/>
      <c r="VGV95" s="53"/>
      <c r="VGW95" s="53"/>
      <c r="VGX95" s="53"/>
      <c r="VGY95" s="53"/>
      <c r="VGZ95" s="53"/>
      <c r="VHA95" s="53"/>
      <c r="VHB95" s="53"/>
      <c r="VHC95" s="53"/>
      <c r="VHD95" s="53"/>
      <c r="VHE95" s="53"/>
      <c r="VHF95" s="53"/>
      <c r="VHG95" s="53"/>
      <c r="VHH95" s="53"/>
      <c r="VHI95" s="53"/>
      <c r="VHJ95" s="53"/>
      <c r="VHK95" s="53"/>
      <c r="VHL95" s="53"/>
      <c r="VHM95" s="53"/>
      <c r="VHN95" s="53"/>
      <c r="VHO95" s="53"/>
      <c r="VHP95" s="53"/>
      <c r="VHQ95" s="53"/>
      <c r="VHR95" s="53"/>
      <c r="VHS95" s="53"/>
      <c r="VHT95" s="53"/>
      <c r="VHU95" s="53"/>
      <c r="VHV95" s="53"/>
      <c r="VHW95" s="53"/>
      <c r="VHX95" s="53"/>
      <c r="VHY95" s="53"/>
      <c r="VHZ95" s="53"/>
      <c r="VIA95" s="53"/>
      <c r="VIB95" s="53"/>
      <c r="VIC95" s="53"/>
      <c r="VID95" s="53"/>
      <c r="VIE95" s="53"/>
      <c r="VIF95" s="53"/>
      <c r="VIG95" s="53"/>
      <c r="VIH95" s="53"/>
      <c r="VII95" s="53"/>
      <c r="VIJ95" s="53"/>
      <c r="VIK95" s="53"/>
      <c r="VIL95" s="53"/>
      <c r="VIM95" s="53"/>
      <c r="VIN95" s="53"/>
      <c r="VIO95" s="53"/>
      <c r="VIP95" s="53"/>
      <c r="VIQ95" s="53"/>
      <c r="VIR95" s="53"/>
      <c r="VIS95" s="53"/>
      <c r="VIT95" s="53"/>
      <c r="VIU95" s="53"/>
      <c r="VIV95" s="53"/>
      <c r="VIW95" s="53"/>
      <c r="VIX95" s="53"/>
      <c r="VIY95" s="53"/>
      <c r="VIZ95" s="53"/>
      <c r="VJA95" s="53"/>
      <c r="VJB95" s="53"/>
      <c r="VJC95" s="53"/>
      <c r="VJD95" s="53"/>
      <c r="VJE95" s="53"/>
      <c r="VJF95" s="53"/>
      <c r="VJG95" s="53"/>
      <c r="VJH95" s="53"/>
      <c r="VJI95" s="53"/>
      <c r="VJJ95" s="53"/>
      <c r="VJK95" s="53"/>
      <c r="VJL95" s="53"/>
      <c r="VJM95" s="53"/>
      <c r="VJN95" s="53"/>
      <c r="VJO95" s="53"/>
      <c r="VJP95" s="53"/>
      <c r="VJQ95" s="53"/>
      <c r="VJR95" s="53"/>
      <c r="VJS95" s="53"/>
      <c r="VJT95" s="53"/>
      <c r="VJU95" s="53"/>
      <c r="VJV95" s="53"/>
      <c r="VJW95" s="53"/>
      <c r="VJX95" s="53"/>
      <c r="VJY95" s="53"/>
      <c r="VJZ95" s="53"/>
      <c r="VKA95" s="53"/>
      <c r="VKB95" s="53"/>
      <c r="VKC95" s="53"/>
      <c r="VKD95" s="53"/>
      <c r="VKE95" s="53"/>
      <c r="VKF95" s="53"/>
      <c r="VKG95" s="53"/>
      <c r="VKH95" s="53"/>
      <c r="VKI95" s="53"/>
      <c r="VKJ95" s="53"/>
      <c r="VKK95" s="53"/>
      <c r="VKL95" s="53"/>
      <c r="VKM95" s="53"/>
      <c r="VKN95" s="53"/>
      <c r="VKO95" s="53"/>
      <c r="VKP95" s="53"/>
      <c r="VKQ95" s="53"/>
      <c r="VKR95" s="53"/>
      <c r="VKS95" s="53"/>
      <c r="VKT95" s="53"/>
      <c r="VKU95" s="53"/>
      <c r="VKV95" s="53"/>
      <c r="VKW95" s="53"/>
      <c r="VKX95" s="53"/>
      <c r="VKY95" s="53"/>
      <c r="VKZ95" s="53"/>
      <c r="VLA95" s="53"/>
      <c r="VLB95" s="53"/>
      <c r="VLC95" s="53"/>
      <c r="VLD95" s="53"/>
      <c r="VLE95" s="53"/>
      <c r="VLF95" s="53"/>
      <c r="VLG95" s="53"/>
      <c r="VLH95" s="53"/>
      <c r="VLI95" s="53"/>
      <c r="VLJ95" s="53"/>
      <c r="VLK95" s="53"/>
      <c r="VLL95" s="53"/>
      <c r="VLM95" s="53"/>
      <c r="VLN95" s="53"/>
      <c r="VLO95" s="53"/>
      <c r="VLP95" s="53"/>
      <c r="VLQ95" s="53"/>
      <c r="VLR95" s="53"/>
      <c r="VLS95" s="53"/>
      <c r="VLT95" s="53"/>
      <c r="VLU95" s="53"/>
      <c r="VLV95" s="53"/>
      <c r="VLW95" s="53"/>
      <c r="VLX95" s="53"/>
      <c r="VLY95" s="53"/>
      <c r="VLZ95" s="53"/>
      <c r="VMA95" s="53"/>
      <c r="VMB95" s="53"/>
      <c r="VMC95" s="53"/>
      <c r="VMD95" s="53"/>
      <c r="VME95" s="53"/>
      <c r="VMF95" s="53"/>
      <c r="VMG95" s="53"/>
      <c r="VMH95" s="53"/>
      <c r="VMI95" s="53"/>
      <c r="VMJ95" s="53"/>
      <c r="VMK95" s="53"/>
      <c r="VML95" s="53"/>
      <c r="VMM95" s="53"/>
      <c r="VMN95" s="53"/>
      <c r="VMO95" s="53"/>
      <c r="VMP95" s="53"/>
      <c r="VMQ95" s="53"/>
      <c r="VMR95" s="53"/>
      <c r="VMS95" s="53"/>
      <c r="VMT95" s="53"/>
      <c r="VMU95" s="53"/>
      <c r="VMV95" s="53"/>
      <c r="VMW95" s="53"/>
      <c r="VMX95" s="53"/>
      <c r="VMY95" s="53"/>
      <c r="VMZ95" s="53"/>
      <c r="VNA95" s="53"/>
      <c r="VNB95" s="53"/>
      <c r="VNC95" s="53"/>
      <c r="VND95" s="53"/>
      <c r="VNE95" s="53"/>
      <c r="VNF95" s="53"/>
      <c r="VNG95" s="53"/>
      <c r="VNH95" s="53"/>
      <c r="VNI95" s="53"/>
      <c r="VNJ95" s="53"/>
      <c r="VNK95" s="53"/>
      <c r="VNL95" s="53"/>
      <c r="VNM95" s="53"/>
      <c r="VNN95" s="53"/>
      <c r="VNO95" s="53"/>
      <c r="VNP95" s="53"/>
      <c r="VNQ95" s="53"/>
      <c r="VNR95" s="53"/>
      <c r="VNS95" s="53"/>
      <c r="VNT95" s="53"/>
      <c r="VNU95" s="53"/>
      <c r="VNV95" s="53"/>
      <c r="VNW95" s="53"/>
      <c r="VNX95" s="53"/>
      <c r="VNY95" s="53"/>
      <c r="VNZ95" s="53"/>
      <c r="VOA95" s="53"/>
      <c r="VOB95" s="53"/>
      <c r="VOC95" s="53"/>
      <c r="VOD95" s="53"/>
      <c r="VOE95" s="53"/>
      <c r="VOF95" s="53"/>
      <c r="VOG95" s="53"/>
      <c r="VOH95" s="53"/>
      <c r="VOI95" s="53"/>
      <c r="VOJ95" s="53"/>
      <c r="VOK95" s="53"/>
      <c r="VOL95" s="53"/>
      <c r="VOM95" s="53"/>
      <c r="VON95" s="53"/>
      <c r="VOO95" s="53"/>
      <c r="VOP95" s="53"/>
      <c r="VOQ95" s="53"/>
      <c r="VOR95" s="53"/>
      <c r="VOS95" s="53"/>
      <c r="VOT95" s="53"/>
      <c r="VOU95" s="53"/>
      <c r="VOV95" s="53"/>
      <c r="VOW95" s="53"/>
      <c r="VOX95" s="53"/>
      <c r="VOY95" s="53"/>
      <c r="VOZ95" s="53"/>
      <c r="VPA95" s="53"/>
      <c r="VPB95" s="53"/>
      <c r="VPC95" s="53"/>
      <c r="VPD95" s="53"/>
      <c r="VPE95" s="53"/>
      <c r="VPF95" s="53"/>
      <c r="VPG95" s="53"/>
      <c r="VPH95" s="53"/>
      <c r="VPI95" s="53"/>
      <c r="VPJ95" s="53"/>
      <c r="VPK95" s="53"/>
      <c r="VPL95" s="53"/>
      <c r="VPM95" s="53"/>
      <c r="VPN95" s="53"/>
      <c r="VPO95" s="53"/>
      <c r="VPP95" s="53"/>
      <c r="VPQ95" s="53"/>
      <c r="VPR95" s="53"/>
      <c r="VPS95" s="53"/>
      <c r="VPT95" s="53"/>
      <c r="VPU95" s="53"/>
      <c r="VPV95" s="53"/>
      <c r="VPW95" s="53"/>
      <c r="VPX95" s="53"/>
      <c r="VPY95" s="53"/>
      <c r="VPZ95" s="53"/>
      <c r="VQA95" s="53"/>
      <c r="VQB95" s="53"/>
      <c r="VQC95" s="53"/>
      <c r="VQD95" s="53"/>
      <c r="VQE95" s="53"/>
      <c r="VQF95" s="53"/>
      <c r="VQG95" s="53"/>
      <c r="VQH95" s="53"/>
      <c r="VQI95" s="53"/>
      <c r="VQJ95" s="53"/>
      <c r="VQK95" s="53"/>
      <c r="VQL95" s="53"/>
      <c r="VQM95" s="53"/>
      <c r="VQN95" s="53"/>
      <c r="VQO95" s="53"/>
      <c r="VQP95" s="53"/>
      <c r="VQQ95" s="53"/>
      <c r="VQR95" s="53"/>
      <c r="VQS95" s="53"/>
      <c r="VQT95" s="53"/>
      <c r="VQU95" s="53"/>
      <c r="VQV95" s="53"/>
      <c r="VQW95" s="53"/>
      <c r="VQX95" s="53"/>
      <c r="VQY95" s="53"/>
      <c r="VQZ95" s="53"/>
      <c r="VRA95" s="53"/>
      <c r="VRB95" s="53"/>
      <c r="VRC95" s="53"/>
      <c r="VRD95" s="53"/>
      <c r="VRE95" s="53"/>
      <c r="VRF95" s="53"/>
      <c r="VRG95" s="53"/>
      <c r="VRH95" s="53"/>
      <c r="VRI95" s="53"/>
      <c r="VRJ95" s="53"/>
      <c r="VRK95" s="53"/>
      <c r="VRL95" s="53"/>
      <c r="VRM95" s="53"/>
      <c r="VRN95" s="53"/>
      <c r="VRO95" s="53"/>
      <c r="VRP95" s="53"/>
      <c r="VRQ95" s="53"/>
      <c r="VRR95" s="53"/>
      <c r="VRS95" s="53"/>
      <c r="VRT95" s="53"/>
      <c r="VRU95" s="53"/>
      <c r="VRV95" s="53"/>
      <c r="VRW95" s="53"/>
      <c r="VRX95" s="53"/>
      <c r="VRY95" s="53"/>
      <c r="VRZ95" s="53"/>
      <c r="VSA95" s="53"/>
      <c r="VSB95" s="53"/>
      <c r="VSC95" s="53"/>
      <c r="VSD95" s="53"/>
      <c r="VSE95" s="53"/>
      <c r="VSF95" s="53"/>
      <c r="VSG95" s="53"/>
      <c r="VSH95" s="53"/>
      <c r="VSI95" s="53"/>
      <c r="VSJ95" s="53"/>
      <c r="VSK95" s="53"/>
      <c r="VSL95" s="53"/>
      <c r="VSM95" s="53"/>
      <c r="VSN95" s="53"/>
      <c r="VSO95" s="53"/>
      <c r="VSP95" s="53"/>
      <c r="VSQ95" s="53"/>
      <c r="VSR95" s="53"/>
      <c r="VSS95" s="53"/>
      <c r="VST95" s="53"/>
      <c r="VSU95" s="53"/>
      <c r="VSV95" s="53"/>
      <c r="VSW95" s="53"/>
      <c r="VSX95" s="53"/>
      <c r="VSY95" s="53"/>
      <c r="VSZ95" s="53"/>
      <c r="VTA95" s="53"/>
      <c r="VTB95" s="53"/>
      <c r="VTC95" s="53"/>
      <c r="VTD95" s="53"/>
      <c r="VTE95" s="53"/>
      <c r="VTF95" s="53"/>
      <c r="VTG95" s="53"/>
      <c r="VTH95" s="53"/>
      <c r="VTI95" s="53"/>
      <c r="VTJ95" s="53"/>
      <c r="VTK95" s="53"/>
      <c r="VTL95" s="53"/>
      <c r="VTM95" s="53"/>
      <c r="VTN95" s="53"/>
      <c r="VTO95" s="53"/>
      <c r="VTP95" s="53"/>
      <c r="VTQ95" s="53"/>
      <c r="VTR95" s="53"/>
      <c r="VTS95" s="53"/>
      <c r="VTT95" s="53"/>
      <c r="VTU95" s="53"/>
      <c r="VTV95" s="53"/>
      <c r="VTW95" s="53"/>
      <c r="VTX95" s="53"/>
      <c r="VTY95" s="53"/>
      <c r="VTZ95" s="53"/>
      <c r="VUA95" s="53"/>
      <c r="VUB95" s="53"/>
      <c r="VUC95" s="53"/>
      <c r="VUD95" s="53"/>
      <c r="VUE95" s="53"/>
      <c r="VUF95" s="53"/>
      <c r="VUG95" s="53"/>
      <c r="VUH95" s="53"/>
      <c r="VUI95" s="53"/>
      <c r="VUJ95" s="53"/>
      <c r="VUK95" s="53"/>
      <c r="VUL95" s="53"/>
      <c r="VUM95" s="53"/>
      <c r="VUN95" s="53"/>
      <c r="VUO95" s="53"/>
      <c r="VUP95" s="53"/>
      <c r="VUQ95" s="53"/>
      <c r="VUR95" s="53"/>
      <c r="VUS95" s="53"/>
      <c r="VUT95" s="53"/>
      <c r="VUU95" s="53"/>
      <c r="VUV95" s="53"/>
      <c r="VUW95" s="53"/>
      <c r="VUX95" s="53"/>
      <c r="VUY95" s="53"/>
      <c r="VUZ95" s="53"/>
      <c r="VVA95" s="53"/>
      <c r="VVB95" s="53"/>
      <c r="VVC95" s="53"/>
      <c r="VVD95" s="53"/>
      <c r="VVE95" s="53"/>
      <c r="VVF95" s="53"/>
      <c r="VVG95" s="53"/>
      <c r="VVH95" s="53"/>
      <c r="VVI95" s="53"/>
      <c r="VVJ95" s="53"/>
      <c r="VVK95" s="53"/>
      <c r="VVL95" s="53"/>
      <c r="VVM95" s="53"/>
      <c r="VVN95" s="53"/>
      <c r="VVO95" s="53"/>
      <c r="VVP95" s="53"/>
      <c r="VVQ95" s="53"/>
      <c r="VVR95" s="53"/>
      <c r="VVS95" s="53"/>
      <c r="VVT95" s="53"/>
      <c r="VVU95" s="53"/>
      <c r="VVV95" s="53"/>
      <c r="VVW95" s="53"/>
      <c r="VVX95" s="53"/>
      <c r="VVY95" s="53"/>
      <c r="VVZ95" s="53"/>
      <c r="VWA95" s="53"/>
      <c r="VWB95" s="53"/>
      <c r="VWC95" s="53"/>
      <c r="VWD95" s="53"/>
      <c r="VWE95" s="53"/>
      <c r="VWF95" s="53"/>
      <c r="VWG95" s="53"/>
      <c r="VWH95" s="53"/>
      <c r="VWI95" s="53"/>
      <c r="VWJ95" s="53"/>
      <c r="VWK95" s="53"/>
      <c r="VWL95" s="53"/>
      <c r="VWM95" s="53"/>
      <c r="VWN95" s="53"/>
      <c r="VWO95" s="53"/>
      <c r="VWP95" s="53"/>
      <c r="VWQ95" s="53"/>
      <c r="VWR95" s="53"/>
      <c r="VWS95" s="53"/>
      <c r="VWT95" s="53"/>
      <c r="VWU95" s="53"/>
      <c r="VWV95" s="53"/>
      <c r="VWW95" s="53"/>
      <c r="VWX95" s="53"/>
      <c r="VWY95" s="53"/>
      <c r="VWZ95" s="53"/>
      <c r="VXA95" s="53"/>
      <c r="VXB95" s="53"/>
      <c r="VXC95" s="53"/>
      <c r="VXD95" s="53"/>
      <c r="VXE95" s="53"/>
      <c r="VXF95" s="53"/>
      <c r="VXG95" s="53"/>
      <c r="VXH95" s="53"/>
      <c r="VXI95" s="53"/>
      <c r="VXJ95" s="53"/>
      <c r="VXK95" s="53"/>
      <c r="VXL95" s="53"/>
      <c r="VXM95" s="53"/>
      <c r="VXN95" s="53"/>
      <c r="VXO95" s="53"/>
      <c r="VXP95" s="53"/>
      <c r="VXQ95" s="53"/>
      <c r="VXR95" s="53"/>
      <c r="VXS95" s="53"/>
      <c r="VXT95" s="53"/>
      <c r="VXU95" s="53"/>
      <c r="VXV95" s="53"/>
      <c r="VXW95" s="53"/>
      <c r="VXX95" s="53"/>
      <c r="VXY95" s="53"/>
      <c r="VXZ95" s="53"/>
      <c r="VYA95" s="53"/>
      <c r="VYB95" s="53"/>
      <c r="VYC95" s="53"/>
      <c r="VYD95" s="53"/>
      <c r="VYE95" s="53"/>
      <c r="VYF95" s="53"/>
      <c r="VYG95" s="53"/>
      <c r="VYH95" s="53"/>
      <c r="VYI95" s="53"/>
      <c r="VYJ95" s="53"/>
      <c r="VYK95" s="53"/>
      <c r="VYL95" s="53"/>
      <c r="VYM95" s="53"/>
      <c r="VYN95" s="53"/>
      <c r="VYO95" s="53"/>
      <c r="VYP95" s="53"/>
      <c r="VYQ95" s="53"/>
      <c r="VYR95" s="53"/>
      <c r="VYS95" s="53"/>
      <c r="VYT95" s="53"/>
      <c r="VYU95" s="53"/>
      <c r="VYV95" s="53"/>
      <c r="VYW95" s="53"/>
      <c r="VYX95" s="53"/>
      <c r="VYY95" s="53"/>
      <c r="VYZ95" s="53"/>
      <c r="VZA95" s="53"/>
      <c r="VZB95" s="53"/>
      <c r="VZC95" s="53"/>
      <c r="VZD95" s="53"/>
      <c r="VZE95" s="53"/>
      <c r="VZF95" s="53"/>
      <c r="VZG95" s="53"/>
      <c r="VZH95" s="53"/>
      <c r="VZI95" s="53"/>
      <c r="VZJ95" s="53"/>
      <c r="VZK95" s="53"/>
      <c r="VZL95" s="53"/>
      <c r="VZM95" s="53"/>
      <c r="VZN95" s="53"/>
      <c r="VZO95" s="53"/>
      <c r="VZP95" s="53"/>
      <c r="VZQ95" s="53"/>
      <c r="VZR95" s="53"/>
      <c r="VZS95" s="53"/>
      <c r="VZT95" s="53"/>
      <c r="VZU95" s="53"/>
      <c r="VZV95" s="53"/>
      <c r="VZW95" s="53"/>
      <c r="VZX95" s="53"/>
      <c r="VZY95" s="53"/>
      <c r="VZZ95" s="53"/>
      <c r="WAA95" s="53"/>
      <c r="WAB95" s="53"/>
      <c r="WAC95" s="53"/>
      <c r="WAD95" s="53"/>
      <c r="WAE95" s="53"/>
      <c r="WAF95" s="53"/>
      <c r="WAG95" s="53"/>
      <c r="WAH95" s="53"/>
      <c r="WAI95" s="53"/>
      <c r="WAJ95" s="53"/>
      <c r="WAK95" s="53"/>
      <c r="WAL95" s="53"/>
      <c r="WAM95" s="53"/>
      <c r="WAN95" s="53"/>
      <c r="WAO95" s="53"/>
      <c r="WAP95" s="53"/>
      <c r="WAQ95" s="53"/>
      <c r="WAR95" s="53"/>
      <c r="WAS95" s="53"/>
      <c r="WAT95" s="53"/>
      <c r="WAU95" s="53"/>
      <c r="WAV95" s="53"/>
      <c r="WAW95" s="53"/>
      <c r="WAX95" s="53"/>
      <c r="WAY95" s="53"/>
      <c r="WAZ95" s="53"/>
      <c r="WBA95" s="53"/>
      <c r="WBB95" s="53"/>
      <c r="WBC95" s="53"/>
      <c r="WBD95" s="53"/>
      <c r="WBE95" s="53"/>
      <c r="WBF95" s="53"/>
      <c r="WBG95" s="53"/>
      <c r="WBH95" s="53"/>
      <c r="WBI95" s="53"/>
      <c r="WBJ95" s="53"/>
      <c r="WBK95" s="53"/>
      <c r="WBL95" s="53"/>
      <c r="WBM95" s="53"/>
      <c r="WBN95" s="53"/>
      <c r="WBO95" s="53"/>
      <c r="WBP95" s="53"/>
      <c r="WBQ95" s="53"/>
      <c r="WBR95" s="53"/>
      <c r="WBS95" s="53"/>
      <c r="WBT95" s="53"/>
      <c r="WBU95" s="53"/>
      <c r="WBV95" s="53"/>
      <c r="WBW95" s="53"/>
      <c r="WBX95" s="53"/>
      <c r="WBY95" s="53"/>
      <c r="WBZ95" s="53"/>
      <c r="WCA95" s="53"/>
      <c r="WCB95" s="53"/>
      <c r="WCC95" s="53"/>
      <c r="WCD95" s="53"/>
      <c r="WCE95" s="53"/>
      <c r="WCF95" s="53"/>
      <c r="WCG95" s="53"/>
      <c r="WCH95" s="53"/>
      <c r="WCI95" s="53"/>
      <c r="WCJ95" s="53"/>
      <c r="WCK95" s="53"/>
      <c r="WCL95" s="53"/>
      <c r="WCM95" s="53"/>
      <c r="WCN95" s="53"/>
      <c r="WCO95" s="53"/>
      <c r="WCP95" s="53"/>
      <c r="WCQ95" s="53"/>
      <c r="WCR95" s="53"/>
      <c r="WCS95" s="53"/>
      <c r="WCT95" s="53"/>
      <c r="WCU95" s="53"/>
      <c r="WCV95" s="53"/>
      <c r="WCW95" s="53"/>
      <c r="WCX95" s="53"/>
      <c r="WCY95" s="53"/>
      <c r="WCZ95" s="53"/>
      <c r="WDA95" s="53"/>
      <c r="WDB95" s="53"/>
      <c r="WDC95" s="53"/>
      <c r="WDD95" s="53"/>
      <c r="WDE95" s="53"/>
      <c r="WDF95" s="53"/>
      <c r="WDG95" s="53"/>
      <c r="WDH95" s="53"/>
      <c r="WDI95" s="53"/>
      <c r="WDJ95" s="53"/>
      <c r="WDK95" s="53"/>
      <c r="WDL95" s="53"/>
      <c r="WDM95" s="53"/>
      <c r="WDN95" s="53"/>
      <c r="WDO95" s="53"/>
      <c r="WDP95" s="53"/>
      <c r="WDQ95" s="53"/>
      <c r="WDR95" s="53"/>
      <c r="WDS95" s="53"/>
      <c r="WDT95" s="53"/>
      <c r="WDU95" s="53"/>
      <c r="WDV95" s="53"/>
      <c r="WDW95" s="53"/>
      <c r="WDX95" s="53"/>
      <c r="WDY95" s="53"/>
      <c r="WDZ95" s="53"/>
      <c r="WEA95" s="53"/>
      <c r="WEB95" s="53"/>
      <c r="WEC95" s="53"/>
      <c r="WED95" s="53"/>
      <c r="WEE95" s="53"/>
      <c r="WEF95" s="53"/>
      <c r="WEG95" s="53"/>
      <c r="WEH95" s="53"/>
      <c r="WEI95" s="53"/>
      <c r="WEJ95" s="53"/>
      <c r="WEK95" s="53"/>
      <c r="WEL95" s="53"/>
      <c r="WEM95" s="53"/>
      <c r="WEN95" s="53"/>
      <c r="WEO95" s="53"/>
      <c r="WEP95" s="53"/>
      <c r="WEQ95" s="53"/>
      <c r="WER95" s="53"/>
      <c r="WES95" s="53"/>
      <c r="WET95" s="53"/>
      <c r="WEU95" s="53"/>
      <c r="WEV95" s="53"/>
      <c r="WEW95" s="53"/>
      <c r="WEX95" s="53"/>
      <c r="WEY95" s="53"/>
      <c r="WEZ95" s="53"/>
      <c r="WFA95" s="53"/>
      <c r="WFB95" s="53"/>
      <c r="WFC95" s="53"/>
      <c r="WFD95" s="53"/>
      <c r="WFE95" s="53"/>
      <c r="WFF95" s="53"/>
      <c r="WFG95" s="53"/>
      <c r="WFH95" s="53"/>
      <c r="WFI95" s="53"/>
      <c r="WFJ95" s="53"/>
      <c r="WFK95" s="53"/>
      <c r="WFL95" s="53"/>
      <c r="WFM95" s="53"/>
      <c r="WFN95" s="53"/>
      <c r="WFO95" s="53"/>
      <c r="WFP95" s="53"/>
      <c r="WFQ95" s="53"/>
      <c r="WFR95" s="53"/>
      <c r="WFS95" s="53"/>
      <c r="WFT95" s="53"/>
      <c r="WFU95" s="53"/>
      <c r="WFV95" s="53"/>
      <c r="WFW95" s="53"/>
      <c r="WFX95" s="53"/>
      <c r="WFY95" s="53"/>
      <c r="WFZ95" s="53"/>
      <c r="WGA95" s="53"/>
      <c r="WGB95" s="53"/>
      <c r="WGC95" s="53"/>
      <c r="WGD95" s="53"/>
      <c r="WGE95" s="53"/>
      <c r="WGF95" s="53"/>
      <c r="WGG95" s="53"/>
      <c r="WGH95" s="53"/>
      <c r="WGI95" s="53"/>
      <c r="WGJ95" s="53"/>
      <c r="WGK95" s="53"/>
      <c r="WGL95" s="53"/>
      <c r="WGM95" s="53"/>
      <c r="WGN95" s="53"/>
      <c r="WGO95" s="53"/>
      <c r="WGP95" s="53"/>
      <c r="WGQ95" s="53"/>
      <c r="WGR95" s="53"/>
      <c r="WGS95" s="53"/>
      <c r="WGT95" s="53"/>
      <c r="WGU95" s="53"/>
      <c r="WGV95" s="53"/>
      <c r="WGW95" s="53"/>
      <c r="WGX95" s="53"/>
      <c r="WGY95" s="53"/>
      <c r="WGZ95" s="53"/>
      <c r="WHA95" s="53"/>
      <c r="WHB95" s="53"/>
      <c r="WHC95" s="53"/>
      <c r="WHD95" s="53"/>
      <c r="WHE95" s="53"/>
      <c r="WHF95" s="53"/>
      <c r="WHG95" s="53"/>
      <c r="WHH95" s="53"/>
      <c r="WHI95" s="53"/>
      <c r="WHJ95" s="53"/>
      <c r="WHK95" s="53"/>
      <c r="WHL95" s="53"/>
      <c r="WHM95" s="53"/>
      <c r="WHN95" s="53"/>
      <c r="WHO95" s="53"/>
      <c r="WHP95" s="53"/>
      <c r="WHQ95" s="53"/>
      <c r="WHR95" s="53"/>
      <c r="WHS95" s="53"/>
      <c r="WHT95" s="53"/>
      <c r="WHU95" s="53"/>
      <c r="WHV95" s="53"/>
      <c r="WHW95" s="53"/>
      <c r="WHX95" s="53"/>
      <c r="WHY95" s="53"/>
      <c r="WHZ95" s="53"/>
      <c r="WIA95" s="53"/>
      <c r="WIB95" s="53"/>
      <c r="WIC95" s="53"/>
      <c r="WID95" s="53"/>
      <c r="WIE95" s="53"/>
      <c r="WIF95" s="53"/>
      <c r="WIG95" s="53"/>
      <c r="WIH95" s="53"/>
      <c r="WII95" s="53"/>
      <c r="WIJ95" s="53"/>
      <c r="WIK95" s="53"/>
      <c r="WIL95" s="53"/>
      <c r="WIM95" s="53"/>
      <c r="WIN95" s="53"/>
      <c r="WIO95" s="53"/>
      <c r="WIP95" s="53"/>
      <c r="WIQ95" s="53"/>
      <c r="WIR95" s="53"/>
      <c r="WIS95" s="53"/>
      <c r="WIT95" s="53"/>
      <c r="WIU95" s="53"/>
      <c r="WIV95" s="53"/>
      <c r="WIW95" s="53"/>
      <c r="WIX95" s="53"/>
      <c r="WIY95" s="53"/>
      <c r="WIZ95" s="53"/>
      <c r="WJA95" s="53"/>
      <c r="WJB95" s="53"/>
      <c r="WJC95" s="53"/>
      <c r="WJD95" s="53"/>
      <c r="WJE95" s="53"/>
      <c r="WJF95" s="53"/>
      <c r="WJG95" s="53"/>
      <c r="WJH95" s="53"/>
      <c r="WJI95" s="53"/>
      <c r="WJJ95" s="53"/>
      <c r="WJK95" s="53"/>
      <c r="WJL95" s="53"/>
      <c r="WJM95" s="53"/>
      <c r="WJN95" s="53"/>
      <c r="WJO95" s="53"/>
      <c r="WJP95" s="53"/>
      <c r="WJQ95" s="53"/>
      <c r="WJR95" s="53"/>
      <c r="WJS95" s="53"/>
      <c r="WJT95" s="53"/>
      <c r="WJU95" s="53"/>
      <c r="WJV95" s="53"/>
      <c r="WJW95" s="53"/>
      <c r="WJX95" s="53"/>
      <c r="WJY95" s="53"/>
      <c r="WJZ95" s="53"/>
      <c r="WKA95" s="53"/>
      <c r="WKB95" s="53"/>
      <c r="WKC95" s="53"/>
      <c r="WKD95" s="53"/>
      <c r="WKE95" s="53"/>
      <c r="WKF95" s="53"/>
      <c r="WKG95" s="53"/>
      <c r="WKH95" s="53"/>
      <c r="WKI95" s="53"/>
      <c r="WKJ95" s="53"/>
      <c r="WKK95" s="53"/>
      <c r="WKL95" s="53"/>
      <c r="WKM95" s="53"/>
      <c r="WKN95" s="53"/>
      <c r="WKO95" s="53"/>
      <c r="WKP95" s="53"/>
      <c r="WKQ95" s="53"/>
      <c r="WKR95" s="53"/>
      <c r="WKS95" s="53"/>
      <c r="WKT95" s="53"/>
      <c r="WKU95" s="53"/>
      <c r="WKV95" s="53"/>
      <c r="WKW95" s="53"/>
      <c r="WKX95" s="53"/>
      <c r="WKY95" s="53"/>
      <c r="WKZ95" s="53"/>
      <c r="WLA95" s="53"/>
      <c r="WLB95" s="53"/>
      <c r="WLC95" s="53"/>
      <c r="WLD95" s="53"/>
      <c r="WLE95" s="53"/>
      <c r="WLF95" s="53"/>
      <c r="WLG95" s="53"/>
      <c r="WLH95" s="53"/>
      <c r="WLI95" s="53"/>
      <c r="WLJ95" s="53"/>
      <c r="WLK95" s="53"/>
      <c r="WLL95" s="53"/>
      <c r="WLM95" s="53"/>
      <c r="WLN95" s="53"/>
      <c r="WLO95" s="53"/>
      <c r="WLP95" s="53"/>
      <c r="WLQ95" s="53"/>
      <c r="WLR95" s="53"/>
      <c r="WLS95" s="53"/>
      <c r="WLT95" s="53"/>
      <c r="WLU95" s="53"/>
      <c r="WLV95" s="53"/>
      <c r="WLW95" s="53"/>
      <c r="WLX95" s="53"/>
      <c r="WLY95" s="53"/>
      <c r="WLZ95" s="53"/>
      <c r="WMA95" s="53"/>
      <c r="WMB95" s="53"/>
      <c r="WMC95" s="53"/>
      <c r="WMD95" s="53"/>
      <c r="WME95" s="53"/>
      <c r="WMF95" s="53"/>
      <c r="WMG95" s="53"/>
      <c r="WMH95" s="53"/>
      <c r="WMI95" s="53"/>
      <c r="WMJ95" s="53"/>
      <c r="WMK95" s="53"/>
      <c r="WML95" s="53"/>
      <c r="WMM95" s="53"/>
      <c r="WMN95" s="53"/>
      <c r="WMO95" s="53"/>
      <c r="WMP95" s="53"/>
      <c r="WMQ95" s="53"/>
      <c r="WMR95" s="53"/>
      <c r="WMS95" s="53"/>
      <c r="WMT95" s="53"/>
      <c r="WMU95" s="53"/>
      <c r="WMV95" s="53"/>
      <c r="WMW95" s="53"/>
      <c r="WMX95" s="53"/>
      <c r="WMY95" s="53"/>
      <c r="WMZ95" s="53"/>
      <c r="WNA95" s="53"/>
      <c r="WNB95" s="53"/>
      <c r="WNC95" s="53"/>
      <c r="WND95" s="53"/>
      <c r="WNE95" s="53"/>
      <c r="WNF95" s="53"/>
      <c r="WNG95" s="53"/>
      <c r="WNH95" s="53"/>
      <c r="WNI95" s="53"/>
      <c r="WNJ95" s="53"/>
      <c r="WNK95" s="53"/>
      <c r="WNL95" s="53"/>
      <c r="WNM95" s="53"/>
      <c r="WNN95" s="53"/>
      <c r="WNO95" s="53"/>
      <c r="WNP95" s="53"/>
      <c r="WNQ95" s="53"/>
      <c r="WNR95" s="53"/>
      <c r="WNS95" s="53"/>
      <c r="WNT95" s="53"/>
      <c r="WNU95" s="53"/>
      <c r="WNV95" s="53"/>
      <c r="WNW95" s="53"/>
      <c r="WNX95" s="53"/>
      <c r="WNY95" s="53"/>
      <c r="WNZ95" s="53"/>
      <c r="WOA95" s="53"/>
      <c r="WOB95" s="53"/>
      <c r="WOC95" s="53"/>
      <c r="WOD95" s="53"/>
      <c r="WOE95" s="53"/>
      <c r="WOF95" s="53"/>
      <c r="WOG95" s="53"/>
      <c r="WOH95" s="53"/>
      <c r="WOI95" s="53"/>
      <c r="WOJ95" s="53"/>
      <c r="WOK95" s="53"/>
      <c r="WOL95" s="53"/>
      <c r="WOM95" s="53"/>
      <c r="WON95" s="53"/>
      <c r="WOO95" s="53"/>
      <c r="WOP95" s="53"/>
      <c r="WOQ95" s="53"/>
      <c r="WOR95" s="53"/>
      <c r="WOS95" s="53"/>
      <c r="WOT95" s="53"/>
      <c r="WOU95" s="53"/>
      <c r="WOV95" s="53"/>
      <c r="WOW95" s="53"/>
      <c r="WOX95" s="53"/>
      <c r="WOY95" s="53"/>
      <c r="WOZ95" s="53"/>
      <c r="WPA95" s="53"/>
      <c r="WPB95" s="53"/>
      <c r="WPC95" s="53"/>
      <c r="WPD95" s="53"/>
      <c r="WPE95" s="53"/>
      <c r="WPF95" s="53"/>
      <c r="WPG95" s="53"/>
      <c r="WPH95" s="53"/>
      <c r="WPI95" s="53"/>
      <c r="WPJ95" s="53"/>
      <c r="WPK95" s="53"/>
      <c r="WPL95" s="53"/>
      <c r="WPM95" s="53"/>
      <c r="WPN95" s="53"/>
      <c r="WPO95" s="53"/>
      <c r="WPP95" s="53"/>
      <c r="WPQ95" s="53"/>
      <c r="WPR95" s="53"/>
      <c r="WPS95" s="53"/>
      <c r="WPT95" s="53"/>
      <c r="WPU95" s="53"/>
      <c r="WPV95" s="53"/>
      <c r="WPW95" s="53"/>
      <c r="WPX95" s="53"/>
      <c r="WPY95" s="53"/>
      <c r="WPZ95" s="53"/>
      <c r="WQA95" s="53"/>
      <c r="WQB95" s="53"/>
      <c r="WQC95" s="53"/>
      <c r="WQD95" s="53"/>
      <c r="WQE95" s="53"/>
      <c r="WQF95" s="53"/>
      <c r="WQG95" s="53"/>
      <c r="WQH95" s="53"/>
      <c r="WQI95" s="53"/>
      <c r="WQJ95" s="53"/>
      <c r="WQK95" s="53"/>
      <c r="WQL95" s="53"/>
      <c r="WQM95" s="53"/>
      <c r="WQN95" s="53"/>
      <c r="WQO95" s="53"/>
      <c r="WQP95" s="53"/>
      <c r="WQQ95" s="53"/>
      <c r="WQR95" s="53"/>
      <c r="WQS95" s="53"/>
      <c r="WQT95" s="53"/>
      <c r="WQU95" s="53"/>
      <c r="WQV95" s="53"/>
      <c r="WQW95" s="53"/>
      <c r="WQX95" s="53"/>
      <c r="WQY95" s="53"/>
      <c r="WQZ95" s="53"/>
      <c r="WRA95" s="53"/>
      <c r="WRB95" s="53"/>
      <c r="WRC95" s="53"/>
      <c r="WRD95" s="53"/>
      <c r="WRE95" s="53"/>
      <c r="WRF95" s="53"/>
      <c r="WRG95" s="53"/>
      <c r="WRH95" s="53"/>
      <c r="WRI95" s="53"/>
      <c r="WRJ95" s="53"/>
      <c r="WRK95" s="53"/>
      <c r="WRL95" s="53"/>
      <c r="WRM95" s="53"/>
      <c r="WRN95" s="53"/>
      <c r="WRO95" s="53"/>
      <c r="WRP95" s="53"/>
      <c r="WRQ95" s="53"/>
      <c r="WRR95" s="53"/>
      <c r="WRS95" s="53"/>
      <c r="WRT95" s="53"/>
      <c r="WRU95" s="53"/>
      <c r="WRV95" s="53"/>
      <c r="WRW95" s="53"/>
      <c r="WRX95" s="53"/>
      <c r="WRY95" s="53"/>
      <c r="WRZ95" s="53"/>
      <c r="WSA95" s="53"/>
      <c r="WSB95" s="53"/>
      <c r="WSC95" s="53"/>
      <c r="WSD95" s="53"/>
      <c r="WSE95" s="53"/>
      <c r="WSF95" s="53"/>
      <c r="WSG95" s="53"/>
      <c r="WSH95" s="53"/>
      <c r="WSI95" s="53"/>
      <c r="WSJ95" s="53"/>
      <c r="WSK95" s="53"/>
      <c r="WSL95" s="53"/>
      <c r="WSM95" s="53"/>
      <c r="WSN95" s="53"/>
      <c r="WSO95" s="53"/>
      <c r="WSP95" s="53"/>
      <c r="WSQ95" s="53"/>
      <c r="WSR95" s="53"/>
      <c r="WSS95" s="53"/>
      <c r="WST95" s="53"/>
      <c r="WSU95" s="53"/>
      <c r="WSV95" s="53"/>
      <c r="WSW95" s="53"/>
      <c r="WSX95" s="53"/>
      <c r="WSY95" s="53"/>
      <c r="WSZ95" s="53"/>
      <c r="WTA95" s="53"/>
      <c r="WTB95" s="53"/>
      <c r="WTC95" s="53"/>
      <c r="WTD95" s="53"/>
      <c r="WTE95" s="53"/>
      <c r="WTF95" s="53"/>
      <c r="WTG95" s="53"/>
      <c r="WTH95" s="53"/>
      <c r="WTI95" s="53"/>
      <c r="WTJ95" s="53"/>
      <c r="WTK95" s="53"/>
      <c r="WTL95" s="53"/>
      <c r="WTM95" s="53"/>
      <c r="WTN95" s="53"/>
      <c r="WTO95" s="53"/>
      <c r="WTP95" s="53"/>
      <c r="WTQ95" s="53"/>
      <c r="WTR95" s="53"/>
      <c r="WTS95" s="53"/>
      <c r="WTT95" s="53"/>
      <c r="WTU95" s="53"/>
      <c r="WTV95" s="53"/>
      <c r="WTW95" s="53"/>
      <c r="WTX95" s="53"/>
      <c r="WTY95" s="53"/>
      <c r="WTZ95" s="53"/>
      <c r="WUA95" s="53"/>
      <c r="WUB95" s="53"/>
      <c r="WUC95" s="53"/>
      <c r="WUD95" s="53"/>
      <c r="WUE95" s="53"/>
      <c r="WUF95" s="53"/>
      <c r="WUG95" s="53"/>
      <c r="WUH95" s="53"/>
      <c r="WUI95" s="53"/>
      <c r="WUJ95" s="53"/>
      <c r="WUK95" s="53"/>
      <c r="WUL95" s="53"/>
      <c r="WUM95" s="53"/>
      <c r="WUN95" s="53"/>
      <c r="WUO95" s="53"/>
      <c r="WUP95" s="53"/>
      <c r="WUQ95" s="53"/>
      <c r="WUR95" s="53"/>
      <c r="WUS95" s="53"/>
      <c r="WUT95" s="53"/>
      <c r="WUU95" s="53"/>
      <c r="WUV95" s="53"/>
      <c r="WUW95" s="53"/>
      <c r="WUX95" s="53"/>
      <c r="WUY95" s="53"/>
      <c r="WUZ95" s="53"/>
      <c r="WVA95" s="53"/>
      <c r="WVB95" s="53"/>
      <c r="WVC95" s="53"/>
      <c r="WVD95" s="53"/>
      <c r="WVE95" s="53"/>
      <c r="WVF95" s="53"/>
      <c r="WVG95" s="53"/>
      <c r="WVH95" s="53"/>
      <c r="WVI95" s="53"/>
      <c r="WVJ95" s="53"/>
      <c r="WVK95" s="53"/>
      <c r="WVL95" s="53"/>
      <c r="WVM95" s="53"/>
      <c r="WVN95" s="53"/>
      <c r="WVO95" s="53"/>
      <c r="WVP95" s="53"/>
      <c r="WVQ95" s="53"/>
      <c r="WVR95" s="53"/>
      <c r="WVS95" s="53"/>
      <c r="WVT95" s="53"/>
      <c r="WVU95" s="53"/>
      <c r="WVV95" s="53"/>
      <c r="WVW95" s="53"/>
      <c r="WVX95" s="53"/>
      <c r="WVY95" s="53"/>
      <c r="WVZ95" s="53"/>
      <c r="WWA95" s="53"/>
      <c r="WWB95" s="53"/>
      <c r="WWC95" s="53"/>
      <c r="WWD95" s="53"/>
      <c r="WWE95" s="53"/>
      <c r="WWF95" s="53"/>
      <c r="WWG95" s="53"/>
      <c r="WWH95" s="53"/>
      <c r="WWI95" s="53"/>
      <c r="WWJ95" s="53"/>
      <c r="WWK95" s="53"/>
      <c r="WWL95" s="53"/>
      <c r="WWM95" s="53"/>
      <c r="WWN95" s="53"/>
      <c r="WWO95" s="53"/>
      <c r="WWP95" s="53"/>
      <c r="WWQ95" s="53"/>
      <c r="WWR95" s="53"/>
      <c r="WWS95" s="53"/>
      <c r="WWT95" s="53"/>
      <c r="WWU95" s="53"/>
      <c r="WWV95" s="53"/>
      <c r="WWW95" s="53"/>
      <c r="WWX95" s="53"/>
      <c r="WWY95" s="53"/>
      <c r="WWZ95" s="53"/>
      <c r="WXA95" s="53"/>
      <c r="WXB95" s="53"/>
      <c r="WXC95" s="53"/>
      <c r="WXD95" s="53"/>
      <c r="WXE95" s="53"/>
      <c r="WXF95" s="53"/>
      <c r="WXG95" s="53"/>
      <c r="WXH95" s="53"/>
      <c r="WXI95" s="53"/>
      <c r="WXJ95" s="53"/>
      <c r="WXK95" s="53"/>
      <c r="WXL95" s="53"/>
      <c r="WXM95" s="53"/>
      <c r="WXN95" s="53"/>
      <c r="WXO95" s="53"/>
      <c r="WXP95" s="53"/>
      <c r="WXQ95" s="53"/>
      <c r="WXR95" s="53"/>
      <c r="WXS95" s="53"/>
      <c r="WXT95" s="53"/>
      <c r="WXU95" s="53"/>
      <c r="WXV95" s="53"/>
      <c r="WXW95" s="53"/>
      <c r="WXX95" s="53"/>
      <c r="WXY95" s="53"/>
      <c r="WXZ95" s="53"/>
      <c r="WYA95" s="53"/>
      <c r="WYB95" s="53"/>
      <c r="WYC95" s="53"/>
      <c r="WYD95" s="53"/>
      <c r="WYE95" s="53"/>
      <c r="WYF95" s="53"/>
      <c r="WYG95" s="53"/>
      <c r="WYH95" s="53"/>
      <c r="WYI95" s="53"/>
      <c r="WYJ95" s="53"/>
      <c r="WYK95" s="53"/>
      <c r="WYL95" s="53"/>
      <c r="WYM95" s="53"/>
      <c r="WYN95" s="53"/>
      <c r="WYO95" s="53"/>
      <c r="WYP95" s="53"/>
      <c r="WYQ95" s="53"/>
      <c r="WYR95" s="53"/>
      <c r="WYS95" s="53"/>
      <c r="WYT95" s="53"/>
      <c r="WYU95" s="53"/>
      <c r="WYV95" s="53"/>
      <c r="WYW95" s="53"/>
      <c r="WYX95" s="53"/>
      <c r="WYY95" s="53"/>
      <c r="WYZ95" s="53"/>
      <c r="WZA95" s="53"/>
      <c r="WZB95" s="53"/>
      <c r="WZC95" s="53"/>
      <c r="WZD95" s="53"/>
      <c r="WZE95" s="53"/>
      <c r="WZF95" s="53"/>
      <c r="WZG95" s="53"/>
      <c r="WZH95" s="53"/>
      <c r="WZI95" s="53"/>
      <c r="WZJ95" s="53"/>
      <c r="WZK95" s="53"/>
      <c r="WZL95" s="53"/>
      <c r="WZM95" s="53"/>
      <c r="WZN95" s="53"/>
      <c r="WZO95" s="53"/>
      <c r="WZP95" s="53"/>
      <c r="WZQ95" s="53"/>
      <c r="WZR95" s="53"/>
      <c r="WZS95" s="53"/>
      <c r="WZT95" s="53"/>
      <c r="WZU95" s="53"/>
      <c r="WZV95" s="53"/>
      <c r="WZW95" s="53"/>
      <c r="WZX95" s="53"/>
      <c r="WZY95" s="53"/>
      <c r="WZZ95" s="53"/>
      <c r="XAA95" s="53"/>
      <c r="XAB95" s="53"/>
      <c r="XAC95" s="53"/>
      <c r="XAD95" s="53"/>
      <c r="XAE95" s="53"/>
      <c r="XAF95" s="53"/>
      <c r="XAG95" s="53"/>
      <c r="XAH95" s="53"/>
      <c r="XAI95" s="53"/>
      <c r="XAJ95" s="53"/>
      <c r="XAK95" s="53"/>
      <c r="XAL95" s="53"/>
      <c r="XAM95" s="53"/>
      <c r="XAN95" s="53"/>
      <c r="XAO95" s="53"/>
      <c r="XAP95" s="53"/>
      <c r="XAQ95" s="53"/>
      <c r="XAR95" s="53"/>
      <c r="XAS95" s="53"/>
      <c r="XAT95" s="53"/>
      <c r="XAU95" s="53"/>
      <c r="XAV95" s="53"/>
      <c r="XAW95" s="53"/>
      <c r="XAX95" s="53"/>
      <c r="XAY95" s="53"/>
      <c r="XAZ95" s="53"/>
      <c r="XBA95" s="53"/>
      <c r="XBB95" s="53"/>
      <c r="XBC95" s="53"/>
      <c r="XBD95" s="53"/>
      <c r="XBE95" s="53"/>
      <c r="XBF95" s="53"/>
      <c r="XBG95" s="53"/>
      <c r="XBH95" s="53"/>
      <c r="XBI95" s="53"/>
      <c r="XBJ95" s="53"/>
      <c r="XBK95" s="53"/>
      <c r="XBL95" s="53"/>
      <c r="XBM95" s="53"/>
      <c r="XBN95" s="53"/>
      <c r="XBO95" s="53"/>
      <c r="XBP95" s="53"/>
      <c r="XBQ95" s="53"/>
      <c r="XBR95" s="53"/>
      <c r="XBS95" s="53"/>
      <c r="XBT95" s="53"/>
      <c r="XBU95" s="53"/>
      <c r="XBV95" s="53"/>
      <c r="XBW95" s="53"/>
      <c r="XBX95" s="53"/>
      <c r="XBY95" s="53"/>
      <c r="XBZ95" s="53"/>
      <c r="XCA95" s="53"/>
      <c r="XCB95" s="53"/>
      <c r="XCC95" s="53"/>
      <c r="XCD95" s="53"/>
      <c r="XCE95" s="53"/>
      <c r="XCF95" s="53"/>
      <c r="XCG95" s="53"/>
      <c r="XCH95" s="53"/>
      <c r="XCI95" s="53"/>
      <c r="XCJ95" s="53"/>
      <c r="XCK95" s="53"/>
      <c r="XCL95" s="53"/>
      <c r="XCM95" s="53"/>
      <c r="XCN95" s="53"/>
      <c r="XCO95" s="53"/>
      <c r="XCP95" s="53"/>
      <c r="XCQ95" s="53"/>
      <c r="XCR95" s="53"/>
      <c r="XCS95" s="53"/>
      <c r="XCT95" s="53"/>
      <c r="XCU95" s="53"/>
      <c r="XCV95" s="53"/>
      <c r="XCW95" s="53"/>
      <c r="XCX95" s="53"/>
      <c r="XCY95" s="53"/>
      <c r="XCZ95" s="53"/>
      <c r="XDA95" s="53"/>
      <c r="XDB95" s="53"/>
      <c r="XDC95" s="53"/>
      <c r="XDD95" s="53"/>
      <c r="XDE95" s="53"/>
      <c r="XDF95" s="53"/>
      <c r="XDG95" s="53"/>
      <c r="XDH95" s="53"/>
      <c r="XDI95" s="53"/>
      <c r="XDJ95" s="53"/>
      <c r="XDK95" s="53"/>
      <c r="XDL95" s="53"/>
      <c r="XDM95" s="53"/>
      <c r="XDN95" s="53"/>
      <c r="XDO95" s="53"/>
      <c r="XDP95" s="53"/>
      <c r="XDQ95" s="53"/>
      <c r="XDR95" s="53"/>
      <c r="XDS95" s="53"/>
      <c r="XDT95" s="53"/>
      <c r="XDU95" s="53"/>
      <c r="XDV95" s="53"/>
      <c r="XDW95" s="53"/>
      <c r="XDX95" s="53"/>
      <c r="XDY95" s="53"/>
      <c r="XDZ95" s="53"/>
      <c r="XEA95" s="53"/>
      <c r="XEB95" s="53"/>
      <c r="XEC95" s="53"/>
      <c r="XED95" s="53"/>
      <c r="XEE95" s="53"/>
      <c r="XEF95" s="53"/>
      <c r="XEG95" s="53"/>
      <c r="XEH95" s="53"/>
      <c r="XEI95" s="53"/>
      <c r="XEJ95" s="53"/>
      <c r="XEK95" s="53"/>
      <c r="XEL95" s="53"/>
      <c r="XEM95" s="53"/>
      <c r="XEN95" s="53"/>
      <c r="XEO95" s="53"/>
      <c r="XEP95" s="53"/>
      <c r="XEQ95" s="53"/>
      <c r="XER95" s="53"/>
      <c r="XES95" s="53"/>
      <c r="XET95" s="53"/>
      <c r="XEU95" s="53"/>
      <c r="XEV95" s="53"/>
      <c r="XEW95" s="53"/>
      <c r="XEX95" s="53"/>
      <c r="XEY95" s="53"/>
      <c r="XEZ95" s="53"/>
      <c r="XFA95" s="53"/>
      <c r="XFB95" s="53"/>
      <c r="XFC95" s="53"/>
    </row>
    <row r="96" spans="1:16383" ht="12" hidden="1" customHeight="1" thickTop="1" x14ac:dyDescent="0.2"/>
  </sheetData>
  <phoneticPr fontId="20"/>
  <conditionalFormatting sqref="O19:W19">
    <cfRule type="expression" dxfId="47" priority="51">
      <formula>NOT(O19)</formula>
    </cfRule>
    <cfRule type="expression" dxfId="46" priority="52">
      <formula>O19</formula>
    </cfRule>
  </conditionalFormatting>
  <conditionalFormatting sqref="N25:W25">
    <cfRule type="expression" dxfId="45" priority="49">
      <formula>NOT(N25)</formula>
    </cfRule>
    <cfRule type="expression" dxfId="44" priority="50">
      <formula>N25</formula>
    </cfRule>
  </conditionalFormatting>
  <conditionalFormatting sqref="O33:V34">
    <cfRule type="expression" dxfId="43" priority="47">
      <formula>NOT(O33)</formula>
    </cfRule>
    <cfRule type="expression" dxfId="42" priority="48">
      <formula>O33</formula>
    </cfRule>
  </conditionalFormatting>
  <conditionalFormatting sqref="O34:W34">
    <cfRule type="expression" dxfId="41" priority="43">
      <formula>NOT(O34)</formula>
    </cfRule>
    <cfRule type="expression" dxfId="40" priority="44">
      <formula>O34</formula>
    </cfRule>
  </conditionalFormatting>
  <conditionalFormatting sqref="N19:W19">
    <cfRule type="expression" dxfId="39" priority="41">
      <formula>NOT(N19)</formula>
    </cfRule>
    <cfRule type="expression" dxfId="38" priority="42">
      <formula>N19</formula>
    </cfRule>
  </conditionalFormatting>
  <conditionalFormatting sqref="N33:W34">
    <cfRule type="expression" dxfId="37" priority="39">
      <formula>NOT(N33)</formula>
    </cfRule>
    <cfRule type="expression" dxfId="36" priority="40">
      <formula>N33</formula>
    </cfRule>
  </conditionalFormatting>
  <conditionalFormatting sqref="W33:W34">
    <cfRule type="expression" dxfId="35" priority="37">
      <formula>NOT(W33)</formula>
    </cfRule>
    <cfRule type="expression" dxfId="34" priority="38">
      <formula>W33</formula>
    </cfRule>
  </conditionalFormatting>
  <conditionalFormatting sqref="N34:W34">
    <cfRule type="expression" dxfId="33" priority="35">
      <formula>NOT(N34)</formula>
    </cfRule>
    <cfRule type="expression" dxfId="32" priority="36">
      <formula>N34</formula>
    </cfRule>
  </conditionalFormatting>
  <conditionalFormatting sqref="O35:V35">
    <cfRule type="expression" dxfId="31" priority="31">
      <formula>NOT(O35)</formula>
    </cfRule>
    <cfRule type="expression" dxfId="30" priority="32">
      <formula>O35</formula>
    </cfRule>
  </conditionalFormatting>
  <conditionalFormatting sqref="O35:W35">
    <cfRule type="expression" dxfId="29" priority="29">
      <formula>NOT(O35)</formula>
    </cfRule>
    <cfRule type="expression" dxfId="28" priority="30">
      <formula>O35</formula>
    </cfRule>
  </conditionalFormatting>
  <conditionalFormatting sqref="W35">
    <cfRule type="expression" dxfId="27" priority="27">
      <formula>NOT(W35)</formula>
    </cfRule>
    <cfRule type="expression" dxfId="26" priority="28">
      <formula>W35</formula>
    </cfRule>
  </conditionalFormatting>
  <conditionalFormatting sqref="N35:W35">
    <cfRule type="expression" dxfId="25" priority="25">
      <formula>NOT(N35)</formula>
    </cfRule>
    <cfRule type="expression" dxfId="24" priority="26">
      <formula>N35</formula>
    </cfRule>
  </conditionalFormatting>
  <conditionalFormatting sqref="O61:W61">
    <cfRule type="expression" dxfId="23" priority="23">
      <formula>NOT(O61)</formula>
    </cfRule>
    <cfRule type="expression" dxfId="22" priority="24">
      <formula>O61</formula>
    </cfRule>
  </conditionalFormatting>
  <conditionalFormatting sqref="N67:W67">
    <cfRule type="expression" dxfId="21" priority="21">
      <formula>NOT(N67)</formula>
    </cfRule>
    <cfRule type="expression" dxfId="20" priority="22">
      <formula>N67</formula>
    </cfRule>
  </conditionalFormatting>
  <conditionalFormatting sqref="O75:V76">
    <cfRule type="expression" dxfId="19" priority="19">
      <formula>NOT(O75)</formula>
    </cfRule>
    <cfRule type="expression" dxfId="18" priority="20">
      <formula>O75</formula>
    </cfRule>
  </conditionalFormatting>
  <conditionalFormatting sqref="O76:W76">
    <cfRule type="expression" dxfId="17" priority="17">
      <formula>NOT(O76)</formula>
    </cfRule>
    <cfRule type="expression" dxfId="16" priority="18">
      <formula>O76</formula>
    </cfRule>
  </conditionalFormatting>
  <conditionalFormatting sqref="N61:W61">
    <cfRule type="expression" dxfId="15" priority="15">
      <formula>NOT(N61)</formula>
    </cfRule>
    <cfRule type="expression" dxfId="14" priority="16">
      <formula>N61</formula>
    </cfRule>
  </conditionalFormatting>
  <conditionalFormatting sqref="N75:W76">
    <cfRule type="expression" dxfId="13" priority="13">
      <formula>NOT(N75)</formula>
    </cfRule>
    <cfRule type="expression" dxfId="12" priority="14">
      <formula>N75</formula>
    </cfRule>
  </conditionalFormatting>
  <conditionalFormatting sqref="W75:W76">
    <cfRule type="expression" dxfId="11" priority="11">
      <formula>NOT(W75)</formula>
    </cfRule>
    <cfRule type="expression" dxfId="10" priority="12">
      <formula>W75</formula>
    </cfRule>
  </conditionalFormatting>
  <conditionalFormatting sqref="N76:W76">
    <cfRule type="expression" dxfId="9" priority="9">
      <formula>NOT(N76)</formula>
    </cfRule>
    <cfRule type="expression" dxfId="8" priority="10">
      <formula>N76</formula>
    </cfRule>
  </conditionalFormatting>
  <conditionalFormatting sqref="O77:V77">
    <cfRule type="expression" dxfId="7" priority="7">
      <formula>NOT(O77)</formula>
    </cfRule>
    <cfRule type="expression" dxfId="6" priority="8">
      <formula>O77</formula>
    </cfRule>
  </conditionalFormatting>
  <conditionalFormatting sqref="O77:W77">
    <cfRule type="expression" dxfId="5" priority="5">
      <formula>NOT(O77)</formula>
    </cfRule>
    <cfRule type="expression" dxfId="4" priority="6">
      <formula>O77</formula>
    </cfRule>
  </conditionalFormatting>
  <conditionalFormatting sqref="W77">
    <cfRule type="expression" dxfId="3" priority="3">
      <formula>NOT(W77)</formula>
    </cfRule>
    <cfRule type="expression" dxfId="2" priority="4">
      <formula>W77</formula>
    </cfRule>
  </conditionalFormatting>
  <conditionalFormatting sqref="N77:W77">
    <cfRule type="expression" dxfId="1" priority="1">
      <formula>NOT(N77)</formula>
    </cfRule>
    <cfRule type="expression" dxfId="0" priority="2">
      <formula>N77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66FF66"/>
  </sheetPr>
  <dimension ref="A1:XFD88"/>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3.2" zeroHeight="1" x14ac:dyDescent="0.2"/>
  <cols>
    <col min="1" max="8" width="2.77734375" style="13" customWidth="1"/>
    <col min="9" max="9" width="15.77734375" style="13" customWidth="1"/>
    <col min="10" max="10" width="9.77734375" style="13" customWidth="1"/>
    <col min="11" max="433" width="10.77734375" style="13" customWidth="1"/>
    <col min="434" max="434" width="40.77734375" style="13" customWidth="1"/>
  </cols>
  <sheetData>
    <row r="1" spans="1:16384" ht="12" customHeight="1" thickBot="1" x14ac:dyDescent="0.3">
      <c r="A1" s="14" t="str">
        <f>ProjectName</f>
        <v>Financial Modelling Course</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row>
    <row r="2" spans="1:16384" ht="12" customHeight="1" thickTop="1" x14ac:dyDescent="0.25">
      <c r="A2" s="17" t="str">
        <f ca="1">"Sheet: "&amp;RIGHT(CELL("filename",A$1),LEN(CELL("filename",A$1))-FIND("]",CELL("filename",A$1)))</f>
        <v>Sheet: Admin</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row>
    <row r="3" spans="1:16384" ht="12" hidden="1" customHeight="1" x14ac:dyDescent="0.2"/>
    <row r="4" spans="1:16384" ht="12" hidden="1" customHeight="1" x14ac:dyDescent="0.2"/>
    <row r="5" spans="1:16384" ht="12" hidden="1" customHeight="1" x14ac:dyDescent="0.2"/>
    <row r="6" spans="1:16384" ht="12" hidden="1" customHeight="1" x14ac:dyDescent="0.2"/>
    <row r="7" spans="1:16384" ht="12" hidden="1" customHeight="1" x14ac:dyDescent="0.2"/>
    <row r="8" spans="1:16384" ht="12" hidden="1" customHeight="1" x14ac:dyDescent="0.2"/>
    <row r="9" spans="1:16384" ht="12" customHeight="1" x14ac:dyDescent="0.2">
      <c r="J9" s="22" t="s">
        <v>2</v>
      </c>
      <c r="K9" s="22" t="s">
        <v>16</v>
      </c>
      <c r="L9" s="22" t="s">
        <v>1</v>
      </c>
      <c r="M9" s="22" t="s">
        <v>72</v>
      </c>
      <c r="N9" s="22"/>
    </row>
    <row r="10" spans="1:16384" s="18" customFormat="1" ht="18" thickBot="1" x14ac:dyDescent="0.35">
      <c r="A10" s="19" t="s">
        <v>15</v>
      </c>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ht="13.8" thickTop="1" x14ac:dyDescent="0.2"/>
    <row r="12" spans="1:16384" ht="13.8" x14ac:dyDescent="0.25">
      <c r="B12" s="20" t="s">
        <v>13</v>
      </c>
    </row>
    <row r="13" spans="1:16384" x14ac:dyDescent="0.2">
      <c r="D13" s="23" t="s">
        <v>14</v>
      </c>
      <c r="J13" s="22" t="s">
        <v>17</v>
      </c>
      <c r="L13" s="48">
        <v>43466</v>
      </c>
      <c r="M13" s="25" t="s">
        <v>21</v>
      </c>
    </row>
    <row r="14" spans="1:16384" x14ac:dyDescent="0.2">
      <c r="D14" s="13" t="s">
        <v>20</v>
      </c>
      <c r="J14" s="22" t="s">
        <v>17</v>
      </c>
      <c r="L14" s="42">
        <v>44196</v>
      </c>
      <c r="M14" s="25" t="s">
        <v>22</v>
      </c>
    </row>
    <row r="15" spans="1:16384" x14ac:dyDescent="0.2">
      <c r="D15" s="13" t="s">
        <v>23</v>
      </c>
      <c r="J15" s="22" t="s">
        <v>19</v>
      </c>
      <c r="L15" s="30">
        <f>IF(MONTH(FiscalYearEndMonth)-MONTH(ModelStartDate)&lt;0,MONTH(FiscalYearEndMonth)-MONTH(ModelStartDate)+12,MONTH(FiscalYearEndMonth)-MONTH(ModelStartDate))</f>
        <v>11</v>
      </c>
      <c r="M15" s="25" t="s">
        <v>24</v>
      </c>
    </row>
    <row r="16" spans="1:16384" x14ac:dyDescent="0.2"/>
    <row r="17" spans="2:20" x14ac:dyDescent="0.2">
      <c r="D17" s="13" t="s">
        <v>65</v>
      </c>
      <c r="J17" s="22" t="s">
        <v>4</v>
      </c>
      <c r="L17" s="43" t="s">
        <v>133</v>
      </c>
      <c r="M17" s="25" t="s">
        <v>66</v>
      </c>
      <c r="R17" s="24"/>
      <c r="T17" s="32"/>
    </row>
    <row r="18" spans="2:20" x14ac:dyDescent="0.2">
      <c r="D18" s="13" t="s">
        <v>67</v>
      </c>
      <c r="J18" s="22" t="s">
        <v>4</v>
      </c>
      <c r="L18" s="43" t="s">
        <v>75</v>
      </c>
      <c r="M18" s="25" t="s">
        <v>68</v>
      </c>
      <c r="R18" s="24"/>
      <c r="T18" s="32"/>
    </row>
    <row r="19" spans="2:20" x14ac:dyDescent="0.2"/>
    <row r="20" spans="2:20" ht="13.8" x14ac:dyDescent="0.25">
      <c r="B20" s="20" t="s">
        <v>78</v>
      </c>
    </row>
    <row r="21" spans="2:20" x14ac:dyDescent="0.2">
      <c r="D21" s="13" t="s">
        <v>79</v>
      </c>
      <c r="J21" s="22" t="s">
        <v>4</v>
      </c>
      <c r="L21" s="44" t="s">
        <v>80</v>
      </c>
      <c r="M21" s="45"/>
      <c r="R21" s="24"/>
      <c r="T21" s="32"/>
    </row>
    <row r="22" spans="2:20" x14ac:dyDescent="0.2">
      <c r="D22" s="23" t="s">
        <v>81</v>
      </c>
      <c r="J22" s="22" t="s">
        <v>4</v>
      </c>
      <c r="L22" s="44" t="s">
        <v>93</v>
      </c>
      <c r="M22" s="45"/>
    </row>
    <row r="23" spans="2:20" x14ac:dyDescent="0.2">
      <c r="D23" s="23" t="s">
        <v>82</v>
      </c>
      <c r="J23" s="22" t="s">
        <v>4</v>
      </c>
      <c r="L23" s="44" t="s">
        <v>83</v>
      </c>
      <c r="M23" s="45"/>
    </row>
    <row r="24" spans="2:20" x14ac:dyDescent="0.2">
      <c r="D24" s="23" t="s">
        <v>95</v>
      </c>
      <c r="J24" s="22" t="s">
        <v>4</v>
      </c>
      <c r="L24" s="44" t="s">
        <v>85</v>
      </c>
      <c r="M24" s="45"/>
    </row>
    <row r="25" spans="2:20" x14ac:dyDescent="0.2">
      <c r="D25" s="23" t="s">
        <v>94</v>
      </c>
      <c r="J25" s="22" t="s">
        <v>4</v>
      </c>
      <c r="L25" s="44" t="s">
        <v>96</v>
      </c>
      <c r="M25" s="45"/>
    </row>
    <row r="26" spans="2:20" x14ac:dyDescent="0.2"/>
    <row r="27" spans="2:20" x14ac:dyDescent="0.2"/>
    <row r="28" spans="2:20" x14ac:dyDescent="0.2"/>
    <row r="29" spans="2:20" x14ac:dyDescent="0.2">
      <c r="M29" s="13" t="s">
        <v>86</v>
      </c>
    </row>
    <row r="30" spans="2:20" ht="13.8" x14ac:dyDescent="0.25">
      <c r="B30" s="20" t="s">
        <v>87</v>
      </c>
    </row>
    <row r="31" spans="2:20" x14ac:dyDescent="0.2">
      <c r="D31" s="13" t="s">
        <v>91</v>
      </c>
      <c r="J31" s="22" t="s">
        <v>4</v>
      </c>
      <c r="L31" s="44" t="s">
        <v>90</v>
      </c>
      <c r="M31" s="45"/>
      <c r="R31" s="24"/>
      <c r="T31" s="32"/>
    </row>
    <row r="32" spans="2:20" x14ac:dyDescent="0.2">
      <c r="D32" s="23" t="s">
        <v>82</v>
      </c>
      <c r="J32" s="22" t="s">
        <v>4</v>
      </c>
      <c r="L32" s="44" t="s">
        <v>89</v>
      </c>
      <c r="M32" s="45"/>
    </row>
    <row r="33" spans="1:16384" x14ac:dyDescent="0.2">
      <c r="D33" s="23" t="s">
        <v>84</v>
      </c>
      <c r="J33" s="22" t="s">
        <v>4</v>
      </c>
      <c r="L33" s="44" t="s">
        <v>88</v>
      </c>
      <c r="M33" s="45"/>
    </row>
    <row r="34" spans="1:16384" x14ac:dyDescent="0.2"/>
    <row r="35" spans="1:16384" x14ac:dyDescent="0.2"/>
    <row r="36" spans="1:16384" x14ac:dyDescent="0.2"/>
    <row r="37" spans="1:16384" x14ac:dyDescent="0.2"/>
    <row r="38" spans="1:16384" s="18" customFormat="1" ht="18" thickBot="1" x14ac:dyDescent="0.35">
      <c r="A38" s="19" t="s">
        <v>3</v>
      </c>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16384" ht="13.8" thickTop="1" x14ac:dyDescent="0.2"/>
    <row r="40" spans="1:16384" ht="13.8" x14ac:dyDescent="0.25">
      <c r="B40" s="20" t="s">
        <v>5</v>
      </c>
    </row>
    <row r="41" spans="1:16384" x14ac:dyDescent="0.2">
      <c r="D41" s="23" t="s">
        <v>6</v>
      </c>
      <c r="J41" s="22" t="s">
        <v>17</v>
      </c>
      <c r="N41" s="29">
        <f>ModelStartDate</f>
        <v>43466</v>
      </c>
      <c r="O41" s="29">
        <f>N42+1</f>
        <v>43831</v>
      </c>
      <c r="P41" s="26">
        <f>O42+1</f>
        <v>44197</v>
      </c>
      <c r="Q41" s="26">
        <f t="shared" ref="Q41:CA41" si="0">P42+1</f>
        <v>44562</v>
      </c>
      <c r="R41" s="26">
        <f t="shared" si="0"/>
        <v>44927</v>
      </c>
      <c r="S41" s="26">
        <f t="shared" si="0"/>
        <v>45292</v>
      </c>
      <c r="T41" s="26">
        <f t="shared" si="0"/>
        <v>45658</v>
      </c>
      <c r="U41" s="26">
        <f t="shared" si="0"/>
        <v>46023</v>
      </c>
      <c r="V41" s="26">
        <f t="shared" si="0"/>
        <v>46388</v>
      </c>
      <c r="W41" s="26">
        <f t="shared" si="0"/>
        <v>46753</v>
      </c>
      <c r="X41" s="26">
        <f t="shared" si="0"/>
        <v>47119</v>
      </c>
      <c r="Y41" s="26">
        <f t="shared" si="0"/>
        <v>47484</v>
      </c>
      <c r="Z41" s="26">
        <f t="shared" si="0"/>
        <v>47849</v>
      </c>
      <c r="AA41" s="26">
        <f t="shared" si="0"/>
        <v>48214</v>
      </c>
      <c r="AB41" s="26">
        <f t="shared" si="0"/>
        <v>48580</v>
      </c>
      <c r="AC41" s="26">
        <f t="shared" si="0"/>
        <v>48945</v>
      </c>
      <c r="AD41" s="26">
        <f t="shared" si="0"/>
        <v>49310</v>
      </c>
      <c r="AE41" s="26">
        <f t="shared" si="0"/>
        <v>49675</v>
      </c>
      <c r="AF41" s="26">
        <f t="shared" si="0"/>
        <v>50041</v>
      </c>
      <c r="AG41" s="26">
        <f t="shared" si="0"/>
        <v>50406</v>
      </c>
      <c r="AH41" s="26">
        <f t="shared" si="0"/>
        <v>50771</v>
      </c>
      <c r="AI41" s="26">
        <f t="shared" si="0"/>
        <v>51136</v>
      </c>
      <c r="AJ41" s="26">
        <f t="shared" si="0"/>
        <v>51502</v>
      </c>
      <c r="AK41" s="26">
        <f t="shared" si="0"/>
        <v>51867</v>
      </c>
      <c r="AL41" s="26">
        <f t="shared" si="0"/>
        <v>52232</v>
      </c>
      <c r="AM41" s="26">
        <f t="shared" si="0"/>
        <v>52597</v>
      </c>
      <c r="AN41" s="26">
        <f t="shared" si="0"/>
        <v>52963</v>
      </c>
      <c r="AO41" s="26">
        <f t="shared" si="0"/>
        <v>53328</v>
      </c>
      <c r="AP41" s="26">
        <f t="shared" si="0"/>
        <v>53693</v>
      </c>
      <c r="AQ41" s="26">
        <f t="shared" si="0"/>
        <v>54058</v>
      </c>
      <c r="AR41" s="26">
        <f t="shared" si="0"/>
        <v>54424</v>
      </c>
      <c r="AS41" s="26">
        <f t="shared" si="0"/>
        <v>54789</v>
      </c>
      <c r="AT41" s="26">
        <f t="shared" si="0"/>
        <v>55154</v>
      </c>
      <c r="AU41" s="26">
        <f t="shared" si="0"/>
        <v>55519</v>
      </c>
      <c r="AV41" s="26">
        <f t="shared" si="0"/>
        <v>55885</v>
      </c>
      <c r="AW41" s="26">
        <f t="shared" si="0"/>
        <v>56250</v>
      </c>
      <c r="AX41" s="26">
        <f t="shared" si="0"/>
        <v>56615</v>
      </c>
      <c r="AY41" s="26">
        <f t="shared" si="0"/>
        <v>56980</v>
      </c>
      <c r="AZ41" s="26">
        <f t="shared" si="0"/>
        <v>57346</v>
      </c>
      <c r="BA41" s="26">
        <f t="shared" si="0"/>
        <v>57711</v>
      </c>
      <c r="BB41" s="26">
        <f t="shared" si="0"/>
        <v>58076</v>
      </c>
      <c r="BC41" s="26">
        <f t="shared" si="0"/>
        <v>58441</v>
      </c>
      <c r="BD41" s="26">
        <f t="shared" si="0"/>
        <v>58807</v>
      </c>
      <c r="BE41" s="26">
        <f t="shared" si="0"/>
        <v>59172</v>
      </c>
      <c r="BF41" s="26">
        <f t="shared" si="0"/>
        <v>59537</v>
      </c>
      <c r="BG41" s="26">
        <f t="shared" si="0"/>
        <v>59902</v>
      </c>
      <c r="BH41" s="26">
        <f t="shared" si="0"/>
        <v>60268</v>
      </c>
      <c r="BI41" s="26">
        <f t="shared" si="0"/>
        <v>60633</v>
      </c>
      <c r="BJ41" s="26">
        <f t="shared" si="0"/>
        <v>60998</v>
      </c>
      <c r="BK41" s="26">
        <f t="shared" si="0"/>
        <v>61363</v>
      </c>
      <c r="BL41" s="26">
        <f t="shared" si="0"/>
        <v>61729</v>
      </c>
      <c r="BM41" s="26">
        <f t="shared" si="0"/>
        <v>62094</v>
      </c>
      <c r="BN41" s="26">
        <f t="shared" si="0"/>
        <v>62459</v>
      </c>
      <c r="BO41" s="26">
        <f t="shared" si="0"/>
        <v>62824</v>
      </c>
      <c r="BP41" s="26">
        <f t="shared" si="0"/>
        <v>63190</v>
      </c>
      <c r="BQ41" s="26">
        <f t="shared" si="0"/>
        <v>63555</v>
      </c>
      <c r="BR41" s="26">
        <f t="shared" si="0"/>
        <v>63920</v>
      </c>
      <c r="BS41" s="26">
        <f t="shared" si="0"/>
        <v>64285</v>
      </c>
      <c r="BT41" s="26">
        <f t="shared" si="0"/>
        <v>64651</v>
      </c>
      <c r="BU41" s="26">
        <f t="shared" si="0"/>
        <v>65016</v>
      </c>
      <c r="BV41" s="26">
        <f t="shared" si="0"/>
        <v>65381</v>
      </c>
      <c r="BW41" s="26">
        <f t="shared" si="0"/>
        <v>65746</v>
      </c>
      <c r="BX41" s="26">
        <f t="shared" si="0"/>
        <v>66112</v>
      </c>
      <c r="BY41" s="26">
        <f t="shared" si="0"/>
        <v>66477</v>
      </c>
      <c r="BZ41" s="26">
        <f t="shared" si="0"/>
        <v>66842</v>
      </c>
      <c r="CA41" s="26">
        <f t="shared" si="0"/>
        <v>67207</v>
      </c>
      <c r="CB41" s="26">
        <f t="shared" ref="CB41:EM41" si="1">CA42+1</f>
        <v>67573</v>
      </c>
      <c r="CC41" s="26">
        <f t="shared" si="1"/>
        <v>67938</v>
      </c>
      <c r="CD41" s="26">
        <f t="shared" si="1"/>
        <v>68303</v>
      </c>
      <c r="CE41" s="26">
        <f t="shared" si="1"/>
        <v>68668</v>
      </c>
      <c r="CF41" s="26">
        <f t="shared" si="1"/>
        <v>69034</v>
      </c>
      <c r="CG41" s="26">
        <f t="shared" si="1"/>
        <v>69399</v>
      </c>
      <c r="CH41" s="26">
        <f t="shared" si="1"/>
        <v>69764</v>
      </c>
      <c r="CI41" s="26">
        <f t="shared" si="1"/>
        <v>70129</v>
      </c>
      <c r="CJ41" s="26">
        <f t="shared" si="1"/>
        <v>70495</v>
      </c>
      <c r="CK41" s="26">
        <f t="shared" si="1"/>
        <v>70860</v>
      </c>
      <c r="CL41" s="26">
        <f t="shared" si="1"/>
        <v>71225</v>
      </c>
      <c r="CM41" s="26">
        <f t="shared" si="1"/>
        <v>71590</v>
      </c>
      <c r="CN41" s="26">
        <f t="shared" si="1"/>
        <v>71956</v>
      </c>
      <c r="CO41" s="26">
        <f t="shared" si="1"/>
        <v>72321</v>
      </c>
      <c r="CP41" s="26">
        <f t="shared" si="1"/>
        <v>72686</v>
      </c>
      <c r="CQ41" s="26">
        <f t="shared" si="1"/>
        <v>73051</v>
      </c>
      <c r="CR41" s="26">
        <f t="shared" si="1"/>
        <v>73416</v>
      </c>
      <c r="CS41" s="26">
        <f t="shared" si="1"/>
        <v>73781</v>
      </c>
      <c r="CT41" s="26">
        <f t="shared" si="1"/>
        <v>74146</v>
      </c>
      <c r="CU41" s="26">
        <f t="shared" si="1"/>
        <v>74511</v>
      </c>
      <c r="CV41" s="26">
        <f t="shared" si="1"/>
        <v>74877</v>
      </c>
      <c r="CW41" s="26">
        <f t="shared" si="1"/>
        <v>75242</v>
      </c>
      <c r="CX41" s="26">
        <f t="shared" si="1"/>
        <v>75607</v>
      </c>
      <c r="CY41" s="26">
        <f t="shared" si="1"/>
        <v>75972</v>
      </c>
      <c r="CZ41" s="26">
        <f t="shared" si="1"/>
        <v>76338</v>
      </c>
      <c r="DA41" s="26">
        <f t="shared" si="1"/>
        <v>76703</v>
      </c>
      <c r="DB41" s="26">
        <f t="shared" si="1"/>
        <v>77068</v>
      </c>
      <c r="DC41" s="26">
        <f t="shared" si="1"/>
        <v>77433</v>
      </c>
      <c r="DD41" s="26">
        <f t="shared" si="1"/>
        <v>77799</v>
      </c>
      <c r="DE41" s="26">
        <f t="shared" si="1"/>
        <v>78164</v>
      </c>
      <c r="DF41" s="26">
        <f t="shared" si="1"/>
        <v>78529</v>
      </c>
      <c r="DG41" s="26">
        <f t="shared" si="1"/>
        <v>78894</v>
      </c>
      <c r="DH41" s="26">
        <f t="shared" si="1"/>
        <v>79260</v>
      </c>
      <c r="DI41" s="26">
        <f t="shared" si="1"/>
        <v>79625</v>
      </c>
      <c r="DJ41" s="26">
        <f t="shared" si="1"/>
        <v>79990</v>
      </c>
      <c r="DK41" s="26">
        <f t="shared" si="1"/>
        <v>80355</v>
      </c>
      <c r="DL41" s="26">
        <f t="shared" si="1"/>
        <v>80721</v>
      </c>
      <c r="DM41" s="26">
        <f t="shared" si="1"/>
        <v>81086</v>
      </c>
      <c r="DN41" s="26">
        <f t="shared" si="1"/>
        <v>81451</v>
      </c>
      <c r="DO41" s="26">
        <f t="shared" si="1"/>
        <v>81816</v>
      </c>
      <c r="DP41" s="26">
        <f t="shared" si="1"/>
        <v>82182</v>
      </c>
      <c r="DQ41" s="26">
        <f t="shared" si="1"/>
        <v>82547</v>
      </c>
      <c r="DR41" s="26">
        <f t="shared" si="1"/>
        <v>82912</v>
      </c>
      <c r="DS41" s="26">
        <f t="shared" si="1"/>
        <v>83277</v>
      </c>
      <c r="DT41" s="26">
        <f t="shared" si="1"/>
        <v>83643</v>
      </c>
      <c r="DU41" s="26">
        <f t="shared" si="1"/>
        <v>84008</v>
      </c>
      <c r="DV41" s="26">
        <f t="shared" si="1"/>
        <v>84373</v>
      </c>
      <c r="DW41" s="26">
        <f t="shared" si="1"/>
        <v>84738</v>
      </c>
      <c r="DX41" s="26">
        <f t="shared" si="1"/>
        <v>85104</v>
      </c>
      <c r="DY41" s="26">
        <f t="shared" si="1"/>
        <v>85469</v>
      </c>
      <c r="DZ41" s="26">
        <f t="shared" si="1"/>
        <v>85834</v>
      </c>
      <c r="EA41" s="26">
        <f t="shared" si="1"/>
        <v>86199</v>
      </c>
      <c r="EB41" s="26">
        <f t="shared" si="1"/>
        <v>86565</v>
      </c>
      <c r="EC41" s="26">
        <f t="shared" si="1"/>
        <v>86930</v>
      </c>
      <c r="ED41" s="26">
        <f t="shared" si="1"/>
        <v>87295</v>
      </c>
      <c r="EE41" s="26">
        <f t="shared" si="1"/>
        <v>87660</v>
      </c>
      <c r="EF41" s="26">
        <f t="shared" si="1"/>
        <v>88026</v>
      </c>
      <c r="EG41" s="26">
        <f t="shared" si="1"/>
        <v>88391</v>
      </c>
      <c r="EH41" s="26">
        <f t="shared" si="1"/>
        <v>88756</v>
      </c>
      <c r="EI41" s="26">
        <f t="shared" si="1"/>
        <v>89121</v>
      </c>
      <c r="EJ41" s="26">
        <f t="shared" si="1"/>
        <v>89487</v>
      </c>
      <c r="EK41" s="26">
        <f t="shared" si="1"/>
        <v>89852</v>
      </c>
      <c r="EL41" s="26">
        <f t="shared" si="1"/>
        <v>90217</v>
      </c>
      <c r="EM41" s="26">
        <f t="shared" si="1"/>
        <v>90582</v>
      </c>
      <c r="EN41" s="26">
        <f t="shared" ref="EN41:GY41" si="2">EM42+1</f>
        <v>90948</v>
      </c>
      <c r="EO41" s="26">
        <f t="shared" si="2"/>
        <v>91313</v>
      </c>
      <c r="EP41" s="26">
        <f t="shared" si="2"/>
        <v>91678</v>
      </c>
      <c r="EQ41" s="26">
        <f t="shared" si="2"/>
        <v>92043</v>
      </c>
      <c r="ER41" s="26">
        <f t="shared" si="2"/>
        <v>92409</v>
      </c>
      <c r="ES41" s="26">
        <f t="shared" si="2"/>
        <v>92774</v>
      </c>
      <c r="ET41" s="26">
        <f t="shared" si="2"/>
        <v>93139</v>
      </c>
      <c r="EU41" s="26">
        <f t="shared" si="2"/>
        <v>93504</v>
      </c>
      <c r="EV41" s="26">
        <f t="shared" si="2"/>
        <v>93870</v>
      </c>
      <c r="EW41" s="26">
        <f t="shared" si="2"/>
        <v>94235</v>
      </c>
      <c r="EX41" s="26">
        <f t="shared" si="2"/>
        <v>94600</v>
      </c>
      <c r="EY41" s="26">
        <f t="shared" si="2"/>
        <v>94965</v>
      </c>
      <c r="EZ41" s="26">
        <f t="shared" si="2"/>
        <v>95331</v>
      </c>
      <c r="FA41" s="26">
        <f t="shared" si="2"/>
        <v>95696</v>
      </c>
      <c r="FB41" s="26">
        <f t="shared" si="2"/>
        <v>96061</v>
      </c>
      <c r="FC41" s="26">
        <f t="shared" si="2"/>
        <v>96426</v>
      </c>
      <c r="FD41" s="26">
        <f t="shared" si="2"/>
        <v>96792</v>
      </c>
      <c r="FE41" s="26">
        <f t="shared" si="2"/>
        <v>97157</v>
      </c>
      <c r="FF41" s="26">
        <f t="shared" si="2"/>
        <v>97522</v>
      </c>
      <c r="FG41" s="26">
        <f t="shared" si="2"/>
        <v>97887</v>
      </c>
      <c r="FH41" s="26">
        <f t="shared" si="2"/>
        <v>98253</v>
      </c>
      <c r="FI41" s="26">
        <f t="shared" si="2"/>
        <v>98618</v>
      </c>
      <c r="FJ41" s="26">
        <f t="shared" si="2"/>
        <v>98983</v>
      </c>
      <c r="FK41" s="26">
        <f t="shared" si="2"/>
        <v>99348</v>
      </c>
      <c r="FL41" s="26">
        <f t="shared" si="2"/>
        <v>99714</v>
      </c>
      <c r="FM41" s="26">
        <f t="shared" si="2"/>
        <v>100079</v>
      </c>
      <c r="FN41" s="26">
        <f t="shared" si="2"/>
        <v>100444</v>
      </c>
      <c r="FO41" s="26">
        <f t="shared" si="2"/>
        <v>100809</v>
      </c>
      <c r="FP41" s="26">
        <f t="shared" si="2"/>
        <v>101175</v>
      </c>
      <c r="FQ41" s="26">
        <f t="shared" si="2"/>
        <v>101540</v>
      </c>
      <c r="FR41" s="26">
        <f t="shared" si="2"/>
        <v>101905</v>
      </c>
      <c r="FS41" s="26">
        <f t="shared" si="2"/>
        <v>102270</v>
      </c>
      <c r="FT41" s="26">
        <f t="shared" si="2"/>
        <v>102636</v>
      </c>
      <c r="FU41" s="26">
        <f t="shared" si="2"/>
        <v>103001</v>
      </c>
      <c r="FV41" s="26">
        <f t="shared" si="2"/>
        <v>103366</v>
      </c>
      <c r="FW41" s="26">
        <f t="shared" si="2"/>
        <v>103731</v>
      </c>
      <c r="FX41" s="26">
        <f t="shared" si="2"/>
        <v>104097</v>
      </c>
      <c r="FY41" s="26">
        <f t="shared" si="2"/>
        <v>104462</v>
      </c>
      <c r="FZ41" s="26">
        <f t="shared" si="2"/>
        <v>104827</v>
      </c>
      <c r="GA41" s="26">
        <f t="shared" si="2"/>
        <v>105192</v>
      </c>
      <c r="GB41" s="26">
        <f t="shared" si="2"/>
        <v>105558</v>
      </c>
      <c r="GC41" s="26">
        <f t="shared" si="2"/>
        <v>105923</v>
      </c>
      <c r="GD41" s="26">
        <f t="shared" si="2"/>
        <v>106288</v>
      </c>
      <c r="GE41" s="26">
        <f t="shared" si="2"/>
        <v>106653</v>
      </c>
      <c r="GF41" s="26">
        <f t="shared" si="2"/>
        <v>107019</v>
      </c>
      <c r="GG41" s="26">
        <f t="shared" si="2"/>
        <v>107384</v>
      </c>
      <c r="GH41" s="26">
        <f t="shared" si="2"/>
        <v>107749</v>
      </c>
      <c r="GI41" s="26">
        <f t="shared" si="2"/>
        <v>108114</v>
      </c>
      <c r="GJ41" s="26">
        <f t="shared" si="2"/>
        <v>108480</v>
      </c>
      <c r="GK41" s="26">
        <f t="shared" si="2"/>
        <v>108845</v>
      </c>
      <c r="GL41" s="26">
        <f t="shared" si="2"/>
        <v>109210</v>
      </c>
      <c r="GM41" s="26">
        <f t="shared" si="2"/>
        <v>109575</v>
      </c>
      <c r="GN41" s="26">
        <f t="shared" si="2"/>
        <v>109940</v>
      </c>
      <c r="GO41" s="26">
        <f t="shared" si="2"/>
        <v>110305</v>
      </c>
      <c r="GP41" s="26">
        <f t="shared" si="2"/>
        <v>110670</v>
      </c>
      <c r="GQ41" s="26">
        <f t="shared" si="2"/>
        <v>111035</v>
      </c>
      <c r="GR41" s="26">
        <f t="shared" si="2"/>
        <v>111401</v>
      </c>
      <c r="GS41" s="26">
        <f t="shared" si="2"/>
        <v>111766</v>
      </c>
      <c r="GT41" s="26">
        <f t="shared" si="2"/>
        <v>112131</v>
      </c>
      <c r="GU41" s="26">
        <f t="shared" si="2"/>
        <v>112496</v>
      </c>
      <c r="GV41" s="26">
        <f t="shared" si="2"/>
        <v>112862</v>
      </c>
      <c r="GW41" s="26">
        <f t="shared" si="2"/>
        <v>113227</v>
      </c>
      <c r="GX41" s="26">
        <f t="shared" si="2"/>
        <v>113592</v>
      </c>
      <c r="GY41" s="26">
        <f t="shared" si="2"/>
        <v>113957</v>
      </c>
      <c r="GZ41" s="26">
        <f t="shared" ref="GZ41:JK41" si="3">GY42+1</f>
        <v>114323</v>
      </c>
      <c r="HA41" s="26">
        <f t="shared" si="3"/>
        <v>114688</v>
      </c>
      <c r="HB41" s="26">
        <f t="shared" si="3"/>
        <v>115053</v>
      </c>
      <c r="HC41" s="26">
        <f t="shared" si="3"/>
        <v>115418</v>
      </c>
      <c r="HD41" s="26">
        <f t="shared" si="3"/>
        <v>115784</v>
      </c>
      <c r="HE41" s="26">
        <f t="shared" si="3"/>
        <v>116149</v>
      </c>
      <c r="HF41" s="26">
        <f t="shared" si="3"/>
        <v>116514</v>
      </c>
      <c r="HG41" s="26">
        <f t="shared" si="3"/>
        <v>116879</v>
      </c>
      <c r="HH41" s="26">
        <f t="shared" si="3"/>
        <v>117245</v>
      </c>
      <c r="HI41" s="26">
        <f t="shared" si="3"/>
        <v>117610</v>
      </c>
      <c r="HJ41" s="26">
        <f t="shared" si="3"/>
        <v>117975</v>
      </c>
      <c r="HK41" s="26">
        <f t="shared" si="3"/>
        <v>118340</v>
      </c>
      <c r="HL41" s="26">
        <f t="shared" si="3"/>
        <v>118706</v>
      </c>
      <c r="HM41" s="26">
        <f t="shared" si="3"/>
        <v>119071</v>
      </c>
      <c r="HN41" s="26">
        <f t="shared" si="3"/>
        <v>119436</v>
      </c>
      <c r="HO41" s="26">
        <f t="shared" si="3"/>
        <v>119801</v>
      </c>
      <c r="HP41" s="26">
        <f t="shared" si="3"/>
        <v>120167</v>
      </c>
      <c r="HQ41" s="26">
        <f t="shared" si="3"/>
        <v>120532</v>
      </c>
      <c r="HR41" s="26">
        <f t="shared" si="3"/>
        <v>120897</v>
      </c>
      <c r="HS41" s="26">
        <f t="shared" si="3"/>
        <v>121262</v>
      </c>
      <c r="HT41" s="26">
        <f t="shared" si="3"/>
        <v>121628</v>
      </c>
      <c r="HU41" s="26">
        <f t="shared" si="3"/>
        <v>121993</v>
      </c>
      <c r="HV41" s="26">
        <f t="shared" si="3"/>
        <v>122358</v>
      </c>
      <c r="HW41" s="26">
        <f t="shared" si="3"/>
        <v>122723</v>
      </c>
      <c r="HX41" s="26">
        <f t="shared" si="3"/>
        <v>123089</v>
      </c>
      <c r="HY41" s="26">
        <f t="shared" si="3"/>
        <v>123454</v>
      </c>
      <c r="HZ41" s="26">
        <f t="shared" si="3"/>
        <v>123819</v>
      </c>
      <c r="IA41" s="26">
        <f t="shared" si="3"/>
        <v>124184</v>
      </c>
      <c r="IB41" s="26">
        <f t="shared" si="3"/>
        <v>124550</v>
      </c>
      <c r="IC41" s="26">
        <f t="shared" si="3"/>
        <v>124915</v>
      </c>
      <c r="ID41" s="26">
        <f t="shared" si="3"/>
        <v>125280</v>
      </c>
      <c r="IE41" s="26">
        <f t="shared" si="3"/>
        <v>125645</v>
      </c>
      <c r="IF41" s="26">
        <f t="shared" si="3"/>
        <v>126011</v>
      </c>
      <c r="IG41" s="26">
        <f t="shared" si="3"/>
        <v>126376</v>
      </c>
      <c r="IH41" s="26">
        <f t="shared" si="3"/>
        <v>126741</v>
      </c>
      <c r="II41" s="26">
        <f t="shared" si="3"/>
        <v>127106</v>
      </c>
      <c r="IJ41" s="26">
        <f t="shared" si="3"/>
        <v>127472</v>
      </c>
      <c r="IK41" s="26">
        <f t="shared" si="3"/>
        <v>127837</v>
      </c>
      <c r="IL41" s="26">
        <f t="shared" si="3"/>
        <v>128202</v>
      </c>
      <c r="IM41" s="26">
        <f t="shared" si="3"/>
        <v>128567</v>
      </c>
      <c r="IN41" s="26">
        <f t="shared" si="3"/>
        <v>128933</v>
      </c>
      <c r="IO41" s="26">
        <f t="shared" si="3"/>
        <v>129298</v>
      </c>
      <c r="IP41" s="26">
        <f t="shared" si="3"/>
        <v>129663</v>
      </c>
      <c r="IQ41" s="26">
        <f t="shared" si="3"/>
        <v>130028</v>
      </c>
      <c r="IR41" s="26">
        <f t="shared" si="3"/>
        <v>130394</v>
      </c>
      <c r="IS41" s="26">
        <f t="shared" si="3"/>
        <v>130759</v>
      </c>
      <c r="IT41" s="26">
        <f t="shared" si="3"/>
        <v>131124</v>
      </c>
      <c r="IU41" s="26">
        <f t="shared" si="3"/>
        <v>131489</v>
      </c>
      <c r="IV41" s="26">
        <f t="shared" si="3"/>
        <v>131855</v>
      </c>
      <c r="IW41" s="26">
        <f t="shared" si="3"/>
        <v>132220</v>
      </c>
      <c r="IX41" s="26">
        <f t="shared" si="3"/>
        <v>132585</v>
      </c>
      <c r="IY41" s="26">
        <f t="shared" si="3"/>
        <v>132950</v>
      </c>
      <c r="IZ41" s="26">
        <f t="shared" si="3"/>
        <v>133316</v>
      </c>
      <c r="JA41" s="26">
        <f t="shared" si="3"/>
        <v>133681</v>
      </c>
      <c r="JB41" s="26">
        <f t="shared" si="3"/>
        <v>134046</v>
      </c>
      <c r="JC41" s="26">
        <f t="shared" si="3"/>
        <v>134411</v>
      </c>
      <c r="JD41" s="26">
        <f t="shared" si="3"/>
        <v>134777</v>
      </c>
      <c r="JE41" s="26">
        <f t="shared" si="3"/>
        <v>135142</v>
      </c>
      <c r="JF41" s="26">
        <f t="shared" si="3"/>
        <v>135507</v>
      </c>
      <c r="JG41" s="26">
        <f t="shared" si="3"/>
        <v>135872</v>
      </c>
      <c r="JH41" s="26">
        <f t="shared" si="3"/>
        <v>136238</v>
      </c>
      <c r="JI41" s="26">
        <f t="shared" si="3"/>
        <v>136603</v>
      </c>
      <c r="JJ41" s="26">
        <f t="shared" si="3"/>
        <v>136968</v>
      </c>
      <c r="JK41" s="26">
        <f t="shared" si="3"/>
        <v>137333</v>
      </c>
      <c r="JL41" s="26">
        <f t="shared" ref="JL41:LW41" si="4">JK42+1</f>
        <v>137699</v>
      </c>
      <c r="JM41" s="26">
        <f t="shared" si="4"/>
        <v>138064</v>
      </c>
      <c r="JN41" s="26">
        <f t="shared" si="4"/>
        <v>138429</v>
      </c>
      <c r="JO41" s="26">
        <f t="shared" si="4"/>
        <v>138794</v>
      </c>
      <c r="JP41" s="26">
        <f t="shared" si="4"/>
        <v>139160</v>
      </c>
      <c r="JQ41" s="26">
        <f t="shared" si="4"/>
        <v>139525</v>
      </c>
      <c r="JR41" s="26">
        <f t="shared" si="4"/>
        <v>139890</v>
      </c>
      <c r="JS41" s="26">
        <f t="shared" si="4"/>
        <v>140255</v>
      </c>
      <c r="JT41" s="26">
        <f t="shared" si="4"/>
        <v>140621</v>
      </c>
      <c r="JU41" s="26">
        <f t="shared" si="4"/>
        <v>140986</v>
      </c>
      <c r="JV41" s="26">
        <f t="shared" si="4"/>
        <v>141351</v>
      </c>
      <c r="JW41" s="26">
        <f t="shared" si="4"/>
        <v>141716</v>
      </c>
      <c r="JX41" s="26">
        <f t="shared" si="4"/>
        <v>142082</v>
      </c>
      <c r="JY41" s="26">
        <f t="shared" si="4"/>
        <v>142447</v>
      </c>
      <c r="JZ41" s="26">
        <f t="shared" si="4"/>
        <v>142812</v>
      </c>
      <c r="KA41" s="26">
        <f t="shared" si="4"/>
        <v>143177</v>
      </c>
      <c r="KB41" s="26">
        <f t="shared" si="4"/>
        <v>143543</v>
      </c>
      <c r="KC41" s="26">
        <f t="shared" si="4"/>
        <v>143908</v>
      </c>
      <c r="KD41" s="26">
        <f t="shared" si="4"/>
        <v>144273</v>
      </c>
      <c r="KE41" s="26">
        <f t="shared" si="4"/>
        <v>144638</v>
      </c>
      <c r="KF41" s="26">
        <f t="shared" si="4"/>
        <v>145004</v>
      </c>
      <c r="KG41" s="26">
        <f t="shared" si="4"/>
        <v>145369</v>
      </c>
      <c r="KH41" s="26">
        <f t="shared" si="4"/>
        <v>145734</v>
      </c>
      <c r="KI41" s="26">
        <f t="shared" si="4"/>
        <v>146099</v>
      </c>
      <c r="KJ41" s="26">
        <f t="shared" si="4"/>
        <v>146464</v>
      </c>
      <c r="KK41" s="26">
        <f t="shared" si="4"/>
        <v>146829</v>
      </c>
      <c r="KL41" s="26">
        <f t="shared" si="4"/>
        <v>147194</v>
      </c>
      <c r="KM41" s="26">
        <f t="shared" si="4"/>
        <v>147559</v>
      </c>
      <c r="KN41" s="26">
        <f t="shared" si="4"/>
        <v>147925</v>
      </c>
      <c r="KO41" s="26">
        <f t="shared" si="4"/>
        <v>148290</v>
      </c>
      <c r="KP41" s="26">
        <f t="shared" si="4"/>
        <v>148655</v>
      </c>
      <c r="KQ41" s="26">
        <f t="shared" si="4"/>
        <v>149020</v>
      </c>
      <c r="KR41" s="26">
        <f t="shared" si="4"/>
        <v>149386</v>
      </c>
      <c r="KS41" s="26">
        <f t="shared" si="4"/>
        <v>149751</v>
      </c>
      <c r="KT41" s="26">
        <f t="shared" si="4"/>
        <v>150116</v>
      </c>
      <c r="KU41" s="26">
        <f t="shared" si="4"/>
        <v>150481</v>
      </c>
      <c r="KV41" s="26">
        <f t="shared" si="4"/>
        <v>150847</v>
      </c>
      <c r="KW41" s="26">
        <f t="shared" si="4"/>
        <v>151212</v>
      </c>
      <c r="KX41" s="26">
        <f t="shared" si="4"/>
        <v>151577</v>
      </c>
      <c r="KY41" s="26">
        <f t="shared" si="4"/>
        <v>151942</v>
      </c>
      <c r="KZ41" s="26">
        <f t="shared" si="4"/>
        <v>152308</v>
      </c>
      <c r="LA41" s="26">
        <f t="shared" si="4"/>
        <v>152673</v>
      </c>
      <c r="LB41" s="26">
        <f t="shared" si="4"/>
        <v>153038</v>
      </c>
      <c r="LC41" s="26">
        <f t="shared" si="4"/>
        <v>153403</v>
      </c>
      <c r="LD41" s="26">
        <f t="shared" si="4"/>
        <v>153769</v>
      </c>
      <c r="LE41" s="26">
        <f t="shared" si="4"/>
        <v>154134</v>
      </c>
      <c r="LF41" s="26">
        <f t="shared" si="4"/>
        <v>154499</v>
      </c>
      <c r="LG41" s="26">
        <f t="shared" si="4"/>
        <v>154864</v>
      </c>
      <c r="LH41" s="26">
        <f t="shared" si="4"/>
        <v>155230</v>
      </c>
      <c r="LI41" s="26">
        <f t="shared" si="4"/>
        <v>155595</v>
      </c>
      <c r="LJ41" s="26">
        <f t="shared" si="4"/>
        <v>155960</v>
      </c>
      <c r="LK41" s="26">
        <f t="shared" si="4"/>
        <v>156325</v>
      </c>
      <c r="LL41" s="26">
        <f t="shared" si="4"/>
        <v>156691</v>
      </c>
      <c r="LM41" s="26">
        <f t="shared" si="4"/>
        <v>157056</v>
      </c>
      <c r="LN41" s="26">
        <f t="shared" si="4"/>
        <v>157421</v>
      </c>
      <c r="LO41" s="26">
        <f t="shared" si="4"/>
        <v>157786</v>
      </c>
      <c r="LP41" s="26">
        <f t="shared" si="4"/>
        <v>158152</v>
      </c>
      <c r="LQ41" s="26">
        <f t="shared" si="4"/>
        <v>158517</v>
      </c>
      <c r="LR41" s="26">
        <f t="shared" si="4"/>
        <v>158882</v>
      </c>
      <c r="LS41" s="26">
        <f t="shared" si="4"/>
        <v>159247</v>
      </c>
      <c r="LT41" s="26">
        <f t="shared" si="4"/>
        <v>159613</v>
      </c>
      <c r="LU41" s="26">
        <f t="shared" si="4"/>
        <v>159978</v>
      </c>
      <c r="LV41" s="26">
        <f t="shared" si="4"/>
        <v>160343</v>
      </c>
      <c r="LW41" s="26">
        <f t="shared" si="4"/>
        <v>160708</v>
      </c>
      <c r="LX41" s="26">
        <f t="shared" ref="LX41:OI41" si="5">LW42+1</f>
        <v>161074</v>
      </c>
      <c r="LY41" s="26">
        <f t="shared" si="5"/>
        <v>161439</v>
      </c>
      <c r="LZ41" s="26">
        <f t="shared" si="5"/>
        <v>161804</v>
      </c>
      <c r="MA41" s="26">
        <f t="shared" si="5"/>
        <v>162169</v>
      </c>
      <c r="MB41" s="26">
        <f t="shared" si="5"/>
        <v>162535</v>
      </c>
      <c r="MC41" s="26">
        <f t="shared" si="5"/>
        <v>162900</v>
      </c>
      <c r="MD41" s="26">
        <f t="shared" si="5"/>
        <v>163265</v>
      </c>
      <c r="ME41" s="26">
        <f t="shared" si="5"/>
        <v>163630</v>
      </c>
      <c r="MF41" s="26">
        <f t="shared" si="5"/>
        <v>163996</v>
      </c>
      <c r="MG41" s="26">
        <f t="shared" si="5"/>
        <v>164361</v>
      </c>
      <c r="MH41" s="26">
        <f t="shared" si="5"/>
        <v>164726</v>
      </c>
      <c r="MI41" s="26">
        <f t="shared" si="5"/>
        <v>165091</v>
      </c>
      <c r="MJ41" s="26">
        <f t="shared" si="5"/>
        <v>165457</v>
      </c>
      <c r="MK41" s="26">
        <f t="shared" si="5"/>
        <v>165822</v>
      </c>
      <c r="ML41" s="26">
        <f t="shared" si="5"/>
        <v>166187</v>
      </c>
      <c r="MM41" s="26">
        <f t="shared" si="5"/>
        <v>166552</v>
      </c>
      <c r="MN41" s="26">
        <f t="shared" si="5"/>
        <v>166918</v>
      </c>
      <c r="MO41" s="26">
        <f t="shared" si="5"/>
        <v>167283</v>
      </c>
      <c r="MP41" s="26">
        <f t="shared" si="5"/>
        <v>167648</v>
      </c>
      <c r="MQ41" s="26">
        <f t="shared" si="5"/>
        <v>168013</v>
      </c>
      <c r="MR41" s="26">
        <f t="shared" si="5"/>
        <v>168379</v>
      </c>
      <c r="MS41" s="26">
        <f t="shared" si="5"/>
        <v>168744</v>
      </c>
      <c r="MT41" s="26">
        <f t="shared" si="5"/>
        <v>169109</v>
      </c>
      <c r="MU41" s="26">
        <f t="shared" si="5"/>
        <v>169474</v>
      </c>
      <c r="MV41" s="26">
        <f t="shared" si="5"/>
        <v>169840</v>
      </c>
      <c r="MW41" s="26">
        <f t="shared" si="5"/>
        <v>170205</v>
      </c>
      <c r="MX41" s="26">
        <f t="shared" si="5"/>
        <v>170570</v>
      </c>
      <c r="MY41" s="26">
        <f t="shared" si="5"/>
        <v>170935</v>
      </c>
      <c r="MZ41" s="26">
        <f t="shared" si="5"/>
        <v>171301</v>
      </c>
      <c r="NA41" s="26">
        <f t="shared" si="5"/>
        <v>171666</v>
      </c>
      <c r="NB41" s="26">
        <f t="shared" si="5"/>
        <v>172031</v>
      </c>
      <c r="NC41" s="26">
        <f t="shared" si="5"/>
        <v>172396</v>
      </c>
      <c r="ND41" s="26">
        <f t="shared" si="5"/>
        <v>172762</v>
      </c>
      <c r="NE41" s="26">
        <f t="shared" si="5"/>
        <v>173127</v>
      </c>
      <c r="NF41" s="26">
        <f t="shared" si="5"/>
        <v>173492</v>
      </c>
      <c r="NG41" s="26">
        <f t="shared" si="5"/>
        <v>173857</v>
      </c>
      <c r="NH41" s="26">
        <f t="shared" si="5"/>
        <v>174223</v>
      </c>
      <c r="NI41" s="26">
        <f t="shared" si="5"/>
        <v>174588</v>
      </c>
      <c r="NJ41" s="26">
        <f t="shared" si="5"/>
        <v>174953</v>
      </c>
      <c r="NK41" s="26">
        <f t="shared" si="5"/>
        <v>175318</v>
      </c>
      <c r="NL41" s="26">
        <f t="shared" si="5"/>
        <v>175684</v>
      </c>
      <c r="NM41" s="26">
        <f t="shared" si="5"/>
        <v>176049</v>
      </c>
      <c r="NN41" s="26">
        <f t="shared" si="5"/>
        <v>176414</v>
      </c>
      <c r="NO41" s="26">
        <f t="shared" si="5"/>
        <v>176779</v>
      </c>
      <c r="NP41" s="26">
        <f t="shared" si="5"/>
        <v>177145</v>
      </c>
      <c r="NQ41" s="26">
        <f t="shared" si="5"/>
        <v>177510</v>
      </c>
      <c r="NR41" s="26">
        <f t="shared" si="5"/>
        <v>177875</v>
      </c>
      <c r="NS41" s="26">
        <f t="shared" si="5"/>
        <v>178240</v>
      </c>
      <c r="NT41" s="26">
        <f t="shared" si="5"/>
        <v>178606</v>
      </c>
      <c r="NU41" s="26">
        <f t="shared" si="5"/>
        <v>178971</v>
      </c>
      <c r="NV41" s="26">
        <f t="shared" si="5"/>
        <v>179336</v>
      </c>
      <c r="NW41" s="26">
        <f t="shared" si="5"/>
        <v>179701</v>
      </c>
      <c r="NX41" s="26">
        <f t="shared" si="5"/>
        <v>180067</v>
      </c>
      <c r="NY41" s="26">
        <f t="shared" si="5"/>
        <v>180432</v>
      </c>
      <c r="NZ41" s="26">
        <f t="shared" si="5"/>
        <v>180797</v>
      </c>
      <c r="OA41" s="26">
        <f t="shared" si="5"/>
        <v>181162</v>
      </c>
      <c r="OB41" s="26">
        <f t="shared" si="5"/>
        <v>181528</v>
      </c>
      <c r="OC41" s="26">
        <f t="shared" si="5"/>
        <v>181893</v>
      </c>
      <c r="OD41" s="26">
        <f t="shared" si="5"/>
        <v>182258</v>
      </c>
      <c r="OE41" s="26">
        <f t="shared" si="5"/>
        <v>182623</v>
      </c>
      <c r="OF41" s="26">
        <f t="shared" si="5"/>
        <v>182989</v>
      </c>
      <c r="OG41" s="26">
        <f t="shared" si="5"/>
        <v>183354</v>
      </c>
      <c r="OH41" s="26">
        <f t="shared" si="5"/>
        <v>183719</v>
      </c>
      <c r="OI41" s="26">
        <f t="shared" si="5"/>
        <v>184084</v>
      </c>
      <c r="OJ41" s="26">
        <f t="shared" ref="OJ41:PQ41" si="6">OI42+1</f>
        <v>184450</v>
      </c>
      <c r="OK41" s="26">
        <f t="shared" si="6"/>
        <v>184815</v>
      </c>
      <c r="OL41" s="26">
        <f t="shared" si="6"/>
        <v>185180</v>
      </c>
      <c r="OM41" s="26">
        <f t="shared" si="6"/>
        <v>185545</v>
      </c>
      <c r="ON41" s="26">
        <f t="shared" si="6"/>
        <v>185911</v>
      </c>
      <c r="OO41" s="26">
        <f t="shared" si="6"/>
        <v>186276</v>
      </c>
      <c r="OP41" s="26">
        <f t="shared" si="6"/>
        <v>186641</v>
      </c>
      <c r="OQ41" s="26">
        <f t="shared" si="6"/>
        <v>187006</v>
      </c>
      <c r="OR41" s="26">
        <f t="shared" si="6"/>
        <v>187372</v>
      </c>
      <c r="OS41" s="26">
        <f t="shared" si="6"/>
        <v>187737</v>
      </c>
      <c r="OT41" s="26">
        <f t="shared" si="6"/>
        <v>188102</v>
      </c>
      <c r="OU41" s="26">
        <f t="shared" si="6"/>
        <v>188467</v>
      </c>
      <c r="OV41" s="26">
        <f t="shared" si="6"/>
        <v>188833</v>
      </c>
      <c r="OW41" s="26">
        <f t="shared" si="6"/>
        <v>189198</v>
      </c>
      <c r="OX41" s="26">
        <f t="shared" si="6"/>
        <v>189563</v>
      </c>
      <c r="OY41" s="26">
        <f t="shared" si="6"/>
        <v>189928</v>
      </c>
      <c r="OZ41" s="26">
        <f t="shared" si="6"/>
        <v>190294</v>
      </c>
      <c r="PA41" s="26">
        <f t="shared" si="6"/>
        <v>190659</v>
      </c>
      <c r="PB41" s="26">
        <f t="shared" si="6"/>
        <v>191024</v>
      </c>
      <c r="PC41" s="26">
        <f t="shared" si="6"/>
        <v>191389</v>
      </c>
      <c r="PD41" s="26">
        <f t="shared" si="6"/>
        <v>191755</v>
      </c>
      <c r="PE41" s="26">
        <f t="shared" si="6"/>
        <v>192120</v>
      </c>
      <c r="PF41" s="26">
        <f t="shared" si="6"/>
        <v>192485</v>
      </c>
      <c r="PG41" s="26">
        <f t="shared" si="6"/>
        <v>192850</v>
      </c>
      <c r="PH41" s="26">
        <f t="shared" si="6"/>
        <v>193216</v>
      </c>
      <c r="PI41" s="26">
        <f t="shared" si="6"/>
        <v>193581</v>
      </c>
      <c r="PJ41" s="26">
        <f t="shared" si="6"/>
        <v>193946</v>
      </c>
      <c r="PK41" s="26">
        <f t="shared" si="6"/>
        <v>194311</v>
      </c>
      <c r="PL41" s="26">
        <f t="shared" si="6"/>
        <v>194677</v>
      </c>
      <c r="PM41" s="26">
        <f t="shared" si="6"/>
        <v>195042</v>
      </c>
      <c r="PN41" s="26">
        <f t="shared" si="6"/>
        <v>195407</v>
      </c>
      <c r="PO41" s="26">
        <f t="shared" si="6"/>
        <v>195772</v>
      </c>
      <c r="PP41" s="26">
        <f t="shared" si="6"/>
        <v>196138</v>
      </c>
      <c r="PQ41" s="26">
        <f t="shared" si="6"/>
        <v>196503</v>
      </c>
      <c r="PR41" s="25" t="s">
        <v>25</v>
      </c>
    </row>
    <row r="42" spans="1:16384" x14ac:dyDescent="0.2">
      <c r="D42" s="23" t="s">
        <v>7</v>
      </c>
      <c r="J42" s="22" t="s">
        <v>17</v>
      </c>
      <c r="N42" s="29">
        <f>EOMONTH(N41,MOD(OffsetMonthCounter,12))</f>
        <v>43830</v>
      </c>
      <c r="O42" s="29">
        <f t="shared" ref="O42:BZ42" si="7">EOMONTH(O41,11)</f>
        <v>44196</v>
      </c>
      <c r="P42" s="26">
        <f t="shared" si="7"/>
        <v>44561</v>
      </c>
      <c r="Q42" s="26">
        <f t="shared" si="7"/>
        <v>44926</v>
      </c>
      <c r="R42" s="26">
        <f t="shared" si="7"/>
        <v>45291</v>
      </c>
      <c r="S42" s="26">
        <f t="shared" si="7"/>
        <v>45657</v>
      </c>
      <c r="T42" s="26">
        <f t="shared" si="7"/>
        <v>46022</v>
      </c>
      <c r="U42" s="26">
        <f t="shared" si="7"/>
        <v>46387</v>
      </c>
      <c r="V42" s="26">
        <f t="shared" si="7"/>
        <v>46752</v>
      </c>
      <c r="W42" s="26">
        <f t="shared" si="7"/>
        <v>47118</v>
      </c>
      <c r="X42" s="26">
        <f t="shared" si="7"/>
        <v>47483</v>
      </c>
      <c r="Y42" s="26">
        <f t="shared" si="7"/>
        <v>47848</v>
      </c>
      <c r="Z42" s="26">
        <f t="shared" si="7"/>
        <v>48213</v>
      </c>
      <c r="AA42" s="26">
        <f t="shared" si="7"/>
        <v>48579</v>
      </c>
      <c r="AB42" s="26">
        <f t="shared" si="7"/>
        <v>48944</v>
      </c>
      <c r="AC42" s="26">
        <f t="shared" si="7"/>
        <v>49309</v>
      </c>
      <c r="AD42" s="26">
        <f t="shared" si="7"/>
        <v>49674</v>
      </c>
      <c r="AE42" s="26">
        <f t="shared" si="7"/>
        <v>50040</v>
      </c>
      <c r="AF42" s="26">
        <f t="shared" si="7"/>
        <v>50405</v>
      </c>
      <c r="AG42" s="26">
        <f t="shared" si="7"/>
        <v>50770</v>
      </c>
      <c r="AH42" s="26">
        <f t="shared" si="7"/>
        <v>51135</v>
      </c>
      <c r="AI42" s="26">
        <f t="shared" si="7"/>
        <v>51501</v>
      </c>
      <c r="AJ42" s="26">
        <f t="shared" si="7"/>
        <v>51866</v>
      </c>
      <c r="AK42" s="26">
        <f t="shared" si="7"/>
        <v>52231</v>
      </c>
      <c r="AL42" s="26">
        <f t="shared" si="7"/>
        <v>52596</v>
      </c>
      <c r="AM42" s="26">
        <f t="shared" si="7"/>
        <v>52962</v>
      </c>
      <c r="AN42" s="26">
        <f t="shared" si="7"/>
        <v>53327</v>
      </c>
      <c r="AO42" s="26">
        <f t="shared" si="7"/>
        <v>53692</v>
      </c>
      <c r="AP42" s="26">
        <f t="shared" si="7"/>
        <v>54057</v>
      </c>
      <c r="AQ42" s="26">
        <f t="shared" si="7"/>
        <v>54423</v>
      </c>
      <c r="AR42" s="26">
        <f t="shared" si="7"/>
        <v>54788</v>
      </c>
      <c r="AS42" s="26">
        <f t="shared" si="7"/>
        <v>55153</v>
      </c>
      <c r="AT42" s="26">
        <f t="shared" si="7"/>
        <v>55518</v>
      </c>
      <c r="AU42" s="26">
        <f t="shared" si="7"/>
        <v>55884</v>
      </c>
      <c r="AV42" s="26">
        <f t="shared" si="7"/>
        <v>56249</v>
      </c>
      <c r="AW42" s="26">
        <f t="shared" si="7"/>
        <v>56614</v>
      </c>
      <c r="AX42" s="26">
        <f t="shared" si="7"/>
        <v>56979</v>
      </c>
      <c r="AY42" s="26">
        <f t="shared" si="7"/>
        <v>57345</v>
      </c>
      <c r="AZ42" s="26">
        <f t="shared" si="7"/>
        <v>57710</v>
      </c>
      <c r="BA42" s="26">
        <f t="shared" si="7"/>
        <v>58075</v>
      </c>
      <c r="BB42" s="26">
        <f t="shared" si="7"/>
        <v>58440</v>
      </c>
      <c r="BC42" s="26">
        <f t="shared" si="7"/>
        <v>58806</v>
      </c>
      <c r="BD42" s="26">
        <f t="shared" si="7"/>
        <v>59171</v>
      </c>
      <c r="BE42" s="26">
        <f t="shared" si="7"/>
        <v>59536</v>
      </c>
      <c r="BF42" s="26">
        <f t="shared" si="7"/>
        <v>59901</v>
      </c>
      <c r="BG42" s="26">
        <f t="shared" si="7"/>
        <v>60267</v>
      </c>
      <c r="BH42" s="26">
        <f t="shared" si="7"/>
        <v>60632</v>
      </c>
      <c r="BI42" s="26">
        <f t="shared" si="7"/>
        <v>60997</v>
      </c>
      <c r="BJ42" s="26">
        <f t="shared" si="7"/>
        <v>61362</v>
      </c>
      <c r="BK42" s="26">
        <f t="shared" si="7"/>
        <v>61728</v>
      </c>
      <c r="BL42" s="26">
        <f t="shared" si="7"/>
        <v>62093</v>
      </c>
      <c r="BM42" s="26">
        <f t="shared" si="7"/>
        <v>62458</v>
      </c>
      <c r="BN42" s="26">
        <f t="shared" si="7"/>
        <v>62823</v>
      </c>
      <c r="BO42" s="26">
        <f t="shared" si="7"/>
        <v>63189</v>
      </c>
      <c r="BP42" s="26">
        <f t="shared" si="7"/>
        <v>63554</v>
      </c>
      <c r="BQ42" s="26">
        <f t="shared" si="7"/>
        <v>63919</v>
      </c>
      <c r="BR42" s="26">
        <f t="shared" si="7"/>
        <v>64284</v>
      </c>
      <c r="BS42" s="26">
        <f t="shared" si="7"/>
        <v>64650</v>
      </c>
      <c r="BT42" s="26">
        <f t="shared" si="7"/>
        <v>65015</v>
      </c>
      <c r="BU42" s="26">
        <f t="shared" si="7"/>
        <v>65380</v>
      </c>
      <c r="BV42" s="26">
        <f t="shared" si="7"/>
        <v>65745</v>
      </c>
      <c r="BW42" s="26">
        <f t="shared" si="7"/>
        <v>66111</v>
      </c>
      <c r="BX42" s="26">
        <f t="shared" si="7"/>
        <v>66476</v>
      </c>
      <c r="BY42" s="26">
        <f t="shared" si="7"/>
        <v>66841</v>
      </c>
      <c r="BZ42" s="26">
        <f t="shared" si="7"/>
        <v>67206</v>
      </c>
      <c r="CA42" s="26">
        <f t="shared" ref="CA42:EL42" si="8">EOMONTH(CA41,11)</f>
        <v>67572</v>
      </c>
      <c r="CB42" s="26">
        <f t="shared" si="8"/>
        <v>67937</v>
      </c>
      <c r="CC42" s="26">
        <f t="shared" si="8"/>
        <v>68302</v>
      </c>
      <c r="CD42" s="26">
        <f t="shared" si="8"/>
        <v>68667</v>
      </c>
      <c r="CE42" s="26">
        <f t="shared" si="8"/>
        <v>69033</v>
      </c>
      <c r="CF42" s="26">
        <f t="shared" si="8"/>
        <v>69398</v>
      </c>
      <c r="CG42" s="26">
        <f t="shared" si="8"/>
        <v>69763</v>
      </c>
      <c r="CH42" s="26">
        <f t="shared" si="8"/>
        <v>70128</v>
      </c>
      <c r="CI42" s="26">
        <f t="shared" si="8"/>
        <v>70494</v>
      </c>
      <c r="CJ42" s="26">
        <f t="shared" si="8"/>
        <v>70859</v>
      </c>
      <c r="CK42" s="26">
        <f t="shared" si="8"/>
        <v>71224</v>
      </c>
      <c r="CL42" s="26">
        <f t="shared" si="8"/>
        <v>71589</v>
      </c>
      <c r="CM42" s="26">
        <f t="shared" si="8"/>
        <v>71955</v>
      </c>
      <c r="CN42" s="26">
        <f t="shared" si="8"/>
        <v>72320</v>
      </c>
      <c r="CO42" s="26">
        <f t="shared" si="8"/>
        <v>72685</v>
      </c>
      <c r="CP42" s="26">
        <f t="shared" si="8"/>
        <v>73050</v>
      </c>
      <c r="CQ42" s="26">
        <f t="shared" si="8"/>
        <v>73415</v>
      </c>
      <c r="CR42" s="26">
        <f t="shared" si="8"/>
        <v>73780</v>
      </c>
      <c r="CS42" s="26">
        <f t="shared" si="8"/>
        <v>74145</v>
      </c>
      <c r="CT42" s="26">
        <f t="shared" si="8"/>
        <v>74510</v>
      </c>
      <c r="CU42" s="26">
        <f t="shared" si="8"/>
        <v>74876</v>
      </c>
      <c r="CV42" s="26">
        <f t="shared" si="8"/>
        <v>75241</v>
      </c>
      <c r="CW42" s="26">
        <f t="shared" si="8"/>
        <v>75606</v>
      </c>
      <c r="CX42" s="26">
        <f t="shared" si="8"/>
        <v>75971</v>
      </c>
      <c r="CY42" s="26">
        <f t="shared" si="8"/>
        <v>76337</v>
      </c>
      <c r="CZ42" s="26">
        <f t="shared" si="8"/>
        <v>76702</v>
      </c>
      <c r="DA42" s="26">
        <f t="shared" si="8"/>
        <v>77067</v>
      </c>
      <c r="DB42" s="26">
        <f t="shared" si="8"/>
        <v>77432</v>
      </c>
      <c r="DC42" s="26">
        <f t="shared" si="8"/>
        <v>77798</v>
      </c>
      <c r="DD42" s="26">
        <f t="shared" si="8"/>
        <v>78163</v>
      </c>
      <c r="DE42" s="26">
        <f t="shared" si="8"/>
        <v>78528</v>
      </c>
      <c r="DF42" s="26">
        <f t="shared" si="8"/>
        <v>78893</v>
      </c>
      <c r="DG42" s="26">
        <f t="shared" si="8"/>
        <v>79259</v>
      </c>
      <c r="DH42" s="26">
        <f t="shared" si="8"/>
        <v>79624</v>
      </c>
      <c r="DI42" s="26">
        <f t="shared" si="8"/>
        <v>79989</v>
      </c>
      <c r="DJ42" s="26">
        <f t="shared" si="8"/>
        <v>80354</v>
      </c>
      <c r="DK42" s="26">
        <f t="shared" si="8"/>
        <v>80720</v>
      </c>
      <c r="DL42" s="26">
        <f t="shared" si="8"/>
        <v>81085</v>
      </c>
      <c r="DM42" s="26">
        <f t="shared" si="8"/>
        <v>81450</v>
      </c>
      <c r="DN42" s="26">
        <f t="shared" si="8"/>
        <v>81815</v>
      </c>
      <c r="DO42" s="26">
        <f t="shared" si="8"/>
        <v>82181</v>
      </c>
      <c r="DP42" s="26">
        <f t="shared" si="8"/>
        <v>82546</v>
      </c>
      <c r="DQ42" s="26">
        <f t="shared" si="8"/>
        <v>82911</v>
      </c>
      <c r="DR42" s="26">
        <f t="shared" si="8"/>
        <v>83276</v>
      </c>
      <c r="DS42" s="26">
        <f t="shared" si="8"/>
        <v>83642</v>
      </c>
      <c r="DT42" s="26">
        <f t="shared" si="8"/>
        <v>84007</v>
      </c>
      <c r="DU42" s="26">
        <f t="shared" si="8"/>
        <v>84372</v>
      </c>
      <c r="DV42" s="26">
        <f t="shared" si="8"/>
        <v>84737</v>
      </c>
      <c r="DW42" s="26">
        <f t="shared" si="8"/>
        <v>85103</v>
      </c>
      <c r="DX42" s="26">
        <f t="shared" si="8"/>
        <v>85468</v>
      </c>
      <c r="DY42" s="26">
        <f t="shared" si="8"/>
        <v>85833</v>
      </c>
      <c r="DZ42" s="26">
        <f t="shared" si="8"/>
        <v>86198</v>
      </c>
      <c r="EA42" s="26">
        <f t="shared" si="8"/>
        <v>86564</v>
      </c>
      <c r="EB42" s="26">
        <f t="shared" si="8"/>
        <v>86929</v>
      </c>
      <c r="EC42" s="26">
        <f t="shared" si="8"/>
        <v>87294</v>
      </c>
      <c r="ED42" s="26">
        <f t="shared" si="8"/>
        <v>87659</v>
      </c>
      <c r="EE42" s="26">
        <f t="shared" si="8"/>
        <v>88025</v>
      </c>
      <c r="EF42" s="26">
        <f t="shared" si="8"/>
        <v>88390</v>
      </c>
      <c r="EG42" s="26">
        <f t="shared" si="8"/>
        <v>88755</v>
      </c>
      <c r="EH42" s="26">
        <f t="shared" si="8"/>
        <v>89120</v>
      </c>
      <c r="EI42" s="26">
        <f t="shared" si="8"/>
        <v>89486</v>
      </c>
      <c r="EJ42" s="26">
        <f t="shared" si="8"/>
        <v>89851</v>
      </c>
      <c r="EK42" s="26">
        <f t="shared" si="8"/>
        <v>90216</v>
      </c>
      <c r="EL42" s="26">
        <f t="shared" si="8"/>
        <v>90581</v>
      </c>
      <c r="EM42" s="26">
        <f t="shared" ref="EM42:GX42" si="9">EOMONTH(EM41,11)</f>
        <v>90947</v>
      </c>
      <c r="EN42" s="26">
        <f t="shared" si="9"/>
        <v>91312</v>
      </c>
      <c r="EO42" s="26">
        <f t="shared" si="9"/>
        <v>91677</v>
      </c>
      <c r="EP42" s="26">
        <f t="shared" si="9"/>
        <v>92042</v>
      </c>
      <c r="EQ42" s="26">
        <f t="shared" si="9"/>
        <v>92408</v>
      </c>
      <c r="ER42" s="26">
        <f t="shared" si="9"/>
        <v>92773</v>
      </c>
      <c r="ES42" s="26">
        <f t="shared" si="9"/>
        <v>93138</v>
      </c>
      <c r="ET42" s="26">
        <f t="shared" si="9"/>
        <v>93503</v>
      </c>
      <c r="EU42" s="26">
        <f t="shared" si="9"/>
        <v>93869</v>
      </c>
      <c r="EV42" s="26">
        <f t="shared" si="9"/>
        <v>94234</v>
      </c>
      <c r="EW42" s="26">
        <f t="shared" si="9"/>
        <v>94599</v>
      </c>
      <c r="EX42" s="26">
        <f t="shared" si="9"/>
        <v>94964</v>
      </c>
      <c r="EY42" s="26">
        <f t="shared" si="9"/>
        <v>95330</v>
      </c>
      <c r="EZ42" s="26">
        <f t="shared" si="9"/>
        <v>95695</v>
      </c>
      <c r="FA42" s="26">
        <f t="shared" si="9"/>
        <v>96060</v>
      </c>
      <c r="FB42" s="26">
        <f t="shared" si="9"/>
        <v>96425</v>
      </c>
      <c r="FC42" s="26">
        <f t="shared" si="9"/>
        <v>96791</v>
      </c>
      <c r="FD42" s="26">
        <f t="shared" si="9"/>
        <v>97156</v>
      </c>
      <c r="FE42" s="26">
        <f t="shared" si="9"/>
        <v>97521</v>
      </c>
      <c r="FF42" s="26">
        <f t="shared" si="9"/>
        <v>97886</v>
      </c>
      <c r="FG42" s="26">
        <f t="shared" si="9"/>
        <v>98252</v>
      </c>
      <c r="FH42" s="26">
        <f t="shared" si="9"/>
        <v>98617</v>
      </c>
      <c r="FI42" s="26">
        <f t="shared" si="9"/>
        <v>98982</v>
      </c>
      <c r="FJ42" s="26">
        <f t="shared" si="9"/>
        <v>99347</v>
      </c>
      <c r="FK42" s="26">
        <f t="shared" si="9"/>
        <v>99713</v>
      </c>
      <c r="FL42" s="26">
        <f t="shared" si="9"/>
        <v>100078</v>
      </c>
      <c r="FM42" s="26">
        <f t="shared" si="9"/>
        <v>100443</v>
      </c>
      <c r="FN42" s="26">
        <f t="shared" si="9"/>
        <v>100808</v>
      </c>
      <c r="FO42" s="26">
        <f t="shared" si="9"/>
        <v>101174</v>
      </c>
      <c r="FP42" s="26">
        <f t="shared" si="9"/>
        <v>101539</v>
      </c>
      <c r="FQ42" s="26">
        <f t="shared" si="9"/>
        <v>101904</v>
      </c>
      <c r="FR42" s="26">
        <f t="shared" si="9"/>
        <v>102269</v>
      </c>
      <c r="FS42" s="26">
        <f t="shared" si="9"/>
        <v>102635</v>
      </c>
      <c r="FT42" s="26">
        <f t="shared" si="9"/>
        <v>103000</v>
      </c>
      <c r="FU42" s="26">
        <f t="shared" si="9"/>
        <v>103365</v>
      </c>
      <c r="FV42" s="26">
        <f t="shared" si="9"/>
        <v>103730</v>
      </c>
      <c r="FW42" s="26">
        <f t="shared" si="9"/>
        <v>104096</v>
      </c>
      <c r="FX42" s="26">
        <f t="shared" si="9"/>
        <v>104461</v>
      </c>
      <c r="FY42" s="26">
        <f t="shared" si="9"/>
        <v>104826</v>
      </c>
      <c r="FZ42" s="26">
        <f t="shared" si="9"/>
        <v>105191</v>
      </c>
      <c r="GA42" s="26">
        <f t="shared" si="9"/>
        <v>105557</v>
      </c>
      <c r="GB42" s="26">
        <f t="shared" si="9"/>
        <v>105922</v>
      </c>
      <c r="GC42" s="26">
        <f t="shared" si="9"/>
        <v>106287</v>
      </c>
      <c r="GD42" s="26">
        <f t="shared" si="9"/>
        <v>106652</v>
      </c>
      <c r="GE42" s="26">
        <f t="shared" si="9"/>
        <v>107018</v>
      </c>
      <c r="GF42" s="26">
        <f t="shared" si="9"/>
        <v>107383</v>
      </c>
      <c r="GG42" s="26">
        <f t="shared" si="9"/>
        <v>107748</v>
      </c>
      <c r="GH42" s="26">
        <f t="shared" si="9"/>
        <v>108113</v>
      </c>
      <c r="GI42" s="26">
        <f t="shared" si="9"/>
        <v>108479</v>
      </c>
      <c r="GJ42" s="26">
        <f t="shared" si="9"/>
        <v>108844</v>
      </c>
      <c r="GK42" s="26">
        <f t="shared" si="9"/>
        <v>109209</v>
      </c>
      <c r="GL42" s="26">
        <f t="shared" si="9"/>
        <v>109574</v>
      </c>
      <c r="GM42" s="26">
        <f t="shared" si="9"/>
        <v>109939</v>
      </c>
      <c r="GN42" s="26">
        <f t="shared" si="9"/>
        <v>110304</v>
      </c>
      <c r="GO42" s="26">
        <f t="shared" si="9"/>
        <v>110669</v>
      </c>
      <c r="GP42" s="26">
        <f t="shared" si="9"/>
        <v>111034</v>
      </c>
      <c r="GQ42" s="26">
        <f t="shared" si="9"/>
        <v>111400</v>
      </c>
      <c r="GR42" s="26">
        <f t="shared" si="9"/>
        <v>111765</v>
      </c>
      <c r="GS42" s="26">
        <f t="shared" si="9"/>
        <v>112130</v>
      </c>
      <c r="GT42" s="26">
        <f t="shared" si="9"/>
        <v>112495</v>
      </c>
      <c r="GU42" s="26">
        <f t="shared" si="9"/>
        <v>112861</v>
      </c>
      <c r="GV42" s="26">
        <f t="shared" si="9"/>
        <v>113226</v>
      </c>
      <c r="GW42" s="26">
        <f t="shared" si="9"/>
        <v>113591</v>
      </c>
      <c r="GX42" s="26">
        <f t="shared" si="9"/>
        <v>113956</v>
      </c>
      <c r="GY42" s="26">
        <f t="shared" ref="GY42:JJ42" si="10">EOMONTH(GY41,11)</f>
        <v>114322</v>
      </c>
      <c r="GZ42" s="26">
        <f t="shared" si="10"/>
        <v>114687</v>
      </c>
      <c r="HA42" s="26">
        <f t="shared" si="10"/>
        <v>115052</v>
      </c>
      <c r="HB42" s="26">
        <f t="shared" si="10"/>
        <v>115417</v>
      </c>
      <c r="HC42" s="26">
        <f t="shared" si="10"/>
        <v>115783</v>
      </c>
      <c r="HD42" s="26">
        <f t="shared" si="10"/>
        <v>116148</v>
      </c>
      <c r="HE42" s="26">
        <f t="shared" si="10"/>
        <v>116513</v>
      </c>
      <c r="HF42" s="26">
        <f t="shared" si="10"/>
        <v>116878</v>
      </c>
      <c r="HG42" s="26">
        <f t="shared" si="10"/>
        <v>117244</v>
      </c>
      <c r="HH42" s="26">
        <f t="shared" si="10"/>
        <v>117609</v>
      </c>
      <c r="HI42" s="26">
        <f t="shared" si="10"/>
        <v>117974</v>
      </c>
      <c r="HJ42" s="26">
        <f t="shared" si="10"/>
        <v>118339</v>
      </c>
      <c r="HK42" s="26">
        <f t="shared" si="10"/>
        <v>118705</v>
      </c>
      <c r="HL42" s="26">
        <f t="shared" si="10"/>
        <v>119070</v>
      </c>
      <c r="HM42" s="26">
        <f t="shared" si="10"/>
        <v>119435</v>
      </c>
      <c r="HN42" s="26">
        <f t="shared" si="10"/>
        <v>119800</v>
      </c>
      <c r="HO42" s="26">
        <f t="shared" si="10"/>
        <v>120166</v>
      </c>
      <c r="HP42" s="26">
        <f t="shared" si="10"/>
        <v>120531</v>
      </c>
      <c r="HQ42" s="26">
        <f t="shared" si="10"/>
        <v>120896</v>
      </c>
      <c r="HR42" s="26">
        <f t="shared" si="10"/>
        <v>121261</v>
      </c>
      <c r="HS42" s="26">
        <f t="shared" si="10"/>
        <v>121627</v>
      </c>
      <c r="HT42" s="26">
        <f t="shared" si="10"/>
        <v>121992</v>
      </c>
      <c r="HU42" s="26">
        <f t="shared" si="10"/>
        <v>122357</v>
      </c>
      <c r="HV42" s="26">
        <f t="shared" si="10"/>
        <v>122722</v>
      </c>
      <c r="HW42" s="26">
        <f t="shared" si="10"/>
        <v>123088</v>
      </c>
      <c r="HX42" s="26">
        <f t="shared" si="10"/>
        <v>123453</v>
      </c>
      <c r="HY42" s="26">
        <f t="shared" si="10"/>
        <v>123818</v>
      </c>
      <c r="HZ42" s="26">
        <f t="shared" si="10"/>
        <v>124183</v>
      </c>
      <c r="IA42" s="26">
        <f t="shared" si="10"/>
        <v>124549</v>
      </c>
      <c r="IB42" s="26">
        <f t="shared" si="10"/>
        <v>124914</v>
      </c>
      <c r="IC42" s="26">
        <f t="shared" si="10"/>
        <v>125279</v>
      </c>
      <c r="ID42" s="26">
        <f t="shared" si="10"/>
        <v>125644</v>
      </c>
      <c r="IE42" s="26">
        <f t="shared" si="10"/>
        <v>126010</v>
      </c>
      <c r="IF42" s="26">
        <f t="shared" si="10"/>
        <v>126375</v>
      </c>
      <c r="IG42" s="26">
        <f t="shared" si="10"/>
        <v>126740</v>
      </c>
      <c r="IH42" s="26">
        <f t="shared" si="10"/>
        <v>127105</v>
      </c>
      <c r="II42" s="26">
        <f t="shared" si="10"/>
        <v>127471</v>
      </c>
      <c r="IJ42" s="26">
        <f t="shared" si="10"/>
        <v>127836</v>
      </c>
      <c r="IK42" s="26">
        <f t="shared" si="10"/>
        <v>128201</v>
      </c>
      <c r="IL42" s="26">
        <f t="shared" si="10"/>
        <v>128566</v>
      </c>
      <c r="IM42" s="26">
        <f t="shared" si="10"/>
        <v>128932</v>
      </c>
      <c r="IN42" s="26">
        <f t="shared" si="10"/>
        <v>129297</v>
      </c>
      <c r="IO42" s="26">
        <f t="shared" si="10"/>
        <v>129662</v>
      </c>
      <c r="IP42" s="26">
        <f t="shared" si="10"/>
        <v>130027</v>
      </c>
      <c r="IQ42" s="26">
        <f t="shared" si="10"/>
        <v>130393</v>
      </c>
      <c r="IR42" s="26">
        <f t="shared" si="10"/>
        <v>130758</v>
      </c>
      <c r="IS42" s="26">
        <f t="shared" si="10"/>
        <v>131123</v>
      </c>
      <c r="IT42" s="26">
        <f t="shared" si="10"/>
        <v>131488</v>
      </c>
      <c r="IU42" s="26">
        <f t="shared" si="10"/>
        <v>131854</v>
      </c>
      <c r="IV42" s="26">
        <f t="shared" si="10"/>
        <v>132219</v>
      </c>
      <c r="IW42" s="26">
        <f t="shared" si="10"/>
        <v>132584</v>
      </c>
      <c r="IX42" s="26">
        <f t="shared" si="10"/>
        <v>132949</v>
      </c>
      <c r="IY42" s="26">
        <f t="shared" si="10"/>
        <v>133315</v>
      </c>
      <c r="IZ42" s="26">
        <f t="shared" si="10"/>
        <v>133680</v>
      </c>
      <c r="JA42" s="26">
        <f t="shared" si="10"/>
        <v>134045</v>
      </c>
      <c r="JB42" s="26">
        <f t="shared" si="10"/>
        <v>134410</v>
      </c>
      <c r="JC42" s="26">
        <f t="shared" si="10"/>
        <v>134776</v>
      </c>
      <c r="JD42" s="26">
        <f t="shared" si="10"/>
        <v>135141</v>
      </c>
      <c r="JE42" s="26">
        <f t="shared" si="10"/>
        <v>135506</v>
      </c>
      <c r="JF42" s="26">
        <f t="shared" si="10"/>
        <v>135871</v>
      </c>
      <c r="JG42" s="26">
        <f t="shared" si="10"/>
        <v>136237</v>
      </c>
      <c r="JH42" s="26">
        <f t="shared" si="10"/>
        <v>136602</v>
      </c>
      <c r="JI42" s="26">
        <f t="shared" si="10"/>
        <v>136967</v>
      </c>
      <c r="JJ42" s="26">
        <f t="shared" si="10"/>
        <v>137332</v>
      </c>
      <c r="JK42" s="26">
        <f t="shared" ref="JK42:LV42" si="11">EOMONTH(JK41,11)</f>
        <v>137698</v>
      </c>
      <c r="JL42" s="26">
        <f t="shared" si="11"/>
        <v>138063</v>
      </c>
      <c r="JM42" s="26">
        <f t="shared" si="11"/>
        <v>138428</v>
      </c>
      <c r="JN42" s="26">
        <f t="shared" si="11"/>
        <v>138793</v>
      </c>
      <c r="JO42" s="26">
        <f t="shared" si="11"/>
        <v>139159</v>
      </c>
      <c r="JP42" s="26">
        <f t="shared" si="11"/>
        <v>139524</v>
      </c>
      <c r="JQ42" s="26">
        <f t="shared" si="11"/>
        <v>139889</v>
      </c>
      <c r="JR42" s="26">
        <f t="shared" si="11"/>
        <v>140254</v>
      </c>
      <c r="JS42" s="26">
        <f t="shared" si="11"/>
        <v>140620</v>
      </c>
      <c r="JT42" s="26">
        <f t="shared" si="11"/>
        <v>140985</v>
      </c>
      <c r="JU42" s="26">
        <f t="shared" si="11"/>
        <v>141350</v>
      </c>
      <c r="JV42" s="26">
        <f t="shared" si="11"/>
        <v>141715</v>
      </c>
      <c r="JW42" s="26">
        <f t="shared" si="11"/>
        <v>142081</v>
      </c>
      <c r="JX42" s="26">
        <f t="shared" si="11"/>
        <v>142446</v>
      </c>
      <c r="JY42" s="26">
        <f t="shared" si="11"/>
        <v>142811</v>
      </c>
      <c r="JZ42" s="26">
        <f t="shared" si="11"/>
        <v>143176</v>
      </c>
      <c r="KA42" s="26">
        <f t="shared" si="11"/>
        <v>143542</v>
      </c>
      <c r="KB42" s="26">
        <f t="shared" si="11"/>
        <v>143907</v>
      </c>
      <c r="KC42" s="26">
        <f t="shared" si="11"/>
        <v>144272</v>
      </c>
      <c r="KD42" s="26">
        <f t="shared" si="11"/>
        <v>144637</v>
      </c>
      <c r="KE42" s="26">
        <f t="shared" si="11"/>
        <v>145003</v>
      </c>
      <c r="KF42" s="26">
        <f t="shared" si="11"/>
        <v>145368</v>
      </c>
      <c r="KG42" s="26">
        <f t="shared" si="11"/>
        <v>145733</v>
      </c>
      <c r="KH42" s="26">
        <f t="shared" si="11"/>
        <v>146098</v>
      </c>
      <c r="KI42" s="26">
        <f t="shared" si="11"/>
        <v>146463</v>
      </c>
      <c r="KJ42" s="26">
        <f t="shared" si="11"/>
        <v>146828</v>
      </c>
      <c r="KK42" s="26">
        <f t="shared" si="11"/>
        <v>147193</v>
      </c>
      <c r="KL42" s="26">
        <f t="shared" si="11"/>
        <v>147558</v>
      </c>
      <c r="KM42" s="26">
        <f t="shared" si="11"/>
        <v>147924</v>
      </c>
      <c r="KN42" s="26">
        <f t="shared" si="11"/>
        <v>148289</v>
      </c>
      <c r="KO42" s="26">
        <f t="shared" si="11"/>
        <v>148654</v>
      </c>
      <c r="KP42" s="26">
        <f t="shared" si="11"/>
        <v>149019</v>
      </c>
      <c r="KQ42" s="26">
        <f t="shared" si="11"/>
        <v>149385</v>
      </c>
      <c r="KR42" s="26">
        <f t="shared" si="11"/>
        <v>149750</v>
      </c>
      <c r="KS42" s="26">
        <f t="shared" si="11"/>
        <v>150115</v>
      </c>
      <c r="KT42" s="26">
        <f t="shared" si="11"/>
        <v>150480</v>
      </c>
      <c r="KU42" s="26">
        <f t="shared" si="11"/>
        <v>150846</v>
      </c>
      <c r="KV42" s="26">
        <f t="shared" si="11"/>
        <v>151211</v>
      </c>
      <c r="KW42" s="26">
        <f t="shared" si="11"/>
        <v>151576</v>
      </c>
      <c r="KX42" s="26">
        <f t="shared" si="11"/>
        <v>151941</v>
      </c>
      <c r="KY42" s="26">
        <f t="shared" si="11"/>
        <v>152307</v>
      </c>
      <c r="KZ42" s="26">
        <f t="shared" si="11"/>
        <v>152672</v>
      </c>
      <c r="LA42" s="26">
        <f t="shared" si="11"/>
        <v>153037</v>
      </c>
      <c r="LB42" s="26">
        <f t="shared" si="11"/>
        <v>153402</v>
      </c>
      <c r="LC42" s="26">
        <f t="shared" si="11"/>
        <v>153768</v>
      </c>
      <c r="LD42" s="26">
        <f t="shared" si="11"/>
        <v>154133</v>
      </c>
      <c r="LE42" s="26">
        <f t="shared" si="11"/>
        <v>154498</v>
      </c>
      <c r="LF42" s="26">
        <f t="shared" si="11"/>
        <v>154863</v>
      </c>
      <c r="LG42" s="26">
        <f t="shared" si="11"/>
        <v>155229</v>
      </c>
      <c r="LH42" s="26">
        <f t="shared" si="11"/>
        <v>155594</v>
      </c>
      <c r="LI42" s="26">
        <f t="shared" si="11"/>
        <v>155959</v>
      </c>
      <c r="LJ42" s="26">
        <f t="shared" si="11"/>
        <v>156324</v>
      </c>
      <c r="LK42" s="26">
        <f t="shared" si="11"/>
        <v>156690</v>
      </c>
      <c r="LL42" s="26">
        <f t="shared" si="11"/>
        <v>157055</v>
      </c>
      <c r="LM42" s="26">
        <f t="shared" si="11"/>
        <v>157420</v>
      </c>
      <c r="LN42" s="26">
        <f t="shared" si="11"/>
        <v>157785</v>
      </c>
      <c r="LO42" s="26">
        <f t="shared" si="11"/>
        <v>158151</v>
      </c>
      <c r="LP42" s="26">
        <f t="shared" si="11"/>
        <v>158516</v>
      </c>
      <c r="LQ42" s="26">
        <f t="shared" si="11"/>
        <v>158881</v>
      </c>
      <c r="LR42" s="26">
        <f t="shared" si="11"/>
        <v>159246</v>
      </c>
      <c r="LS42" s="26">
        <f t="shared" si="11"/>
        <v>159612</v>
      </c>
      <c r="LT42" s="26">
        <f t="shared" si="11"/>
        <v>159977</v>
      </c>
      <c r="LU42" s="26">
        <f t="shared" si="11"/>
        <v>160342</v>
      </c>
      <c r="LV42" s="26">
        <f t="shared" si="11"/>
        <v>160707</v>
      </c>
      <c r="LW42" s="26">
        <f t="shared" ref="LW42:OH42" si="12">EOMONTH(LW41,11)</f>
        <v>161073</v>
      </c>
      <c r="LX42" s="26">
        <f t="shared" si="12"/>
        <v>161438</v>
      </c>
      <c r="LY42" s="26">
        <f t="shared" si="12"/>
        <v>161803</v>
      </c>
      <c r="LZ42" s="26">
        <f t="shared" si="12"/>
        <v>162168</v>
      </c>
      <c r="MA42" s="26">
        <f t="shared" si="12"/>
        <v>162534</v>
      </c>
      <c r="MB42" s="26">
        <f t="shared" si="12"/>
        <v>162899</v>
      </c>
      <c r="MC42" s="26">
        <f t="shared" si="12"/>
        <v>163264</v>
      </c>
      <c r="MD42" s="26">
        <f t="shared" si="12"/>
        <v>163629</v>
      </c>
      <c r="ME42" s="26">
        <f t="shared" si="12"/>
        <v>163995</v>
      </c>
      <c r="MF42" s="26">
        <f t="shared" si="12"/>
        <v>164360</v>
      </c>
      <c r="MG42" s="26">
        <f t="shared" si="12"/>
        <v>164725</v>
      </c>
      <c r="MH42" s="26">
        <f t="shared" si="12"/>
        <v>165090</v>
      </c>
      <c r="MI42" s="26">
        <f t="shared" si="12"/>
        <v>165456</v>
      </c>
      <c r="MJ42" s="26">
        <f t="shared" si="12"/>
        <v>165821</v>
      </c>
      <c r="MK42" s="26">
        <f t="shared" si="12"/>
        <v>166186</v>
      </c>
      <c r="ML42" s="26">
        <f t="shared" si="12"/>
        <v>166551</v>
      </c>
      <c r="MM42" s="26">
        <f t="shared" si="12"/>
        <v>166917</v>
      </c>
      <c r="MN42" s="26">
        <f t="shared" si="12"/>
        <v>167282</v>
      </c>
      <c r="MO42" s="26">
        <f t="shared" si="12"/>
        <v>167647</v>
      </c>
      <c r="MP42" s="26">
        <f t="shared" si="12"/>
        <v>168012</v>
      </c>
      <c r="MQ42" s="26">
        <f t="shared" si="12"/>
        <v>168378</v>
      </c>
      <c r="MR42" s="26">
        <f t="shared" si="12"/>
        <v>168743</v>
      </c>
      <c r="MS42" s="26">
        <f t="shared" si="12"/>
        <v>169108</v>
      </c>
      <c r="MT42" s="26">
        <f t="shared" si="12"/>
        <v>169473</v>
      </c>
      <c r="MU42" s="26">
        <f t="shared" si="12"/>
        <v>169839</v>
      </c>
      <c r="MV42" s="26">
        <f t="shared" si="12"/>
        <v>170204</v>
      </c>
      <c r="MW42" s="26">
        <f t="shared" si="12"/>
        <v>170569</v>
      </c>
      <c r="MX42" s="26">
        <f t="shared" si="12"/>
        <v>170934</v>
      </c>
      <c r="MY42" s="26">
        <f t="shared" si="12"/>
        <v>171300</v>
      </c>
      <c r="MZ42" s="26">
        <f t="shared" si="12"/>
        <v>171665</v>
      </c>
      <c r="NA42" s="26">
        <f t="shared" si="12"/>
        <v>172030</v>
      </c>
      <c r="NB42" s="26">
        <f t="shared" si="12"/>
        <v>172395</v>
      </c>
      <c r="NC42" s="26">
        <f t="shared" si="12"/>
        <v>172761</v>
      </c>
      <c r="ND42" s="26">
        <f t="shared" si="12"/>
        <v>173126</v>
      </c>
      <c r="NE42" s="26">
        <f t="shared" si="12"/>
        <v>173491</v>
      </c>
      <c r="NF42" s="26">
        <f t="shared" si="12"/>
        <v>173856</v>
      </c>
      <c r="NG42" s="26">
        <f t="shared" si="12"/>
        <v>174222</v>
      </c>
      <c r="NH42" s="26">
        <f t="shared" si="12"/>
        <v>174587</v>
      </c>
      <c r="NI42" s="26">
        <f t="shared" si="12"/>
        <v>174952</v>
      </c>
      <c r="NJ42" s="26">
        <f t="shared" si="12"/>
        <v>175317</v>
      </c>
      <c r="NK42" s="26">
        <f t="shared" si="12"/>
        <v>175683</v>
      </c>
      <c r="NL42" s="26">
        <f t="shared" si="12"/>
        <v>176048</v>
      </c>
      <c r="NM42" s="26">
        <f t="shared" si="12"/>
        <v>176413</v>
      </c>
      <c r="NN42" s="26">
        <f t="shared" si="12"/>
        <v>176778</v>
      </c>
      <c r="NO42" s="26">
        <f t="shared" si="12"/>
        <v>177144</v>
      </c>
      <c r="NP42" s="26">
        <f t="shared" si="12"/>
        <v>177509</v>
      </c>
      <c r="NQ42" s="26">
        <f t="shared" si="12"/>
        <v>177874</v>
      </c>
      <c r="NR42" s="26">
        <f t="shared" si="12"/>
        <v>178239</v>
      </c>
      <c r="NS42" s="26">
        <f t="shared" si="12"/>
        <v>178605</v>
      </c>
      <c r="NT42" s="26">
        <f t="shared" si="12"/>
        <v>178970</v>
      </c>
      <c r="NU42" s="26">
        <f t="shared" si="12"/>
        <v>179335</v>
      </c>
      <c r="NV42" s="26">
        <f t="shared" si="12"/>
        <v>179700</v>
      </c>
      <c r="NW42" s="26">
        <f t="shared" si="12"/>
        <v>180066</v>
      </c>
      <c r="NX42" s="26">
        <f t="shared" si="12"/>
        <v>180431</v>
      </c>
      <c r="NY42" s="26">
        <f t="shared" si="12"/>
        <v>180796</v>
      </c>
      <c r="NZ42" s="26">
        <f t="shared" si="12"/>
        <v>181161</v>
      </c>
      <c r="OA42" s="26">
        <f t="shared" si="12"/>
        <v>181527</v>
      </c>
      <c r="OB42" s="26">
        <f t="shared" si="12"/>
        <v>181892</v>
      </c>
      <c r="OC42" s="26">
        <f t="shared" si="12"/>
        <v>182257</v>
      </c>
      <c r="OD42" s="26">
        <f t="shared" si="12"/>
        <v>182622</v>
      </c>
      <c r="OE42" s="26">
        <f t="shared" si="12"/>
        <v>182988</v>
      </c>
      <c r="OF42" s="26">
        <f t="shared" si="12"/>
        <v>183353</v>
      </c>
      <c r="OG42" s="26">
        <f t="shared" si="12"/>
        <v>183718</v>
      </c>
      <c r="OH42" s="26">
        <f t="shared" si="12"/>
        <v>184083</v>
      </c>
      <c r="OI42" s="26">
        <f t="shared" ref="OI42:PQ42" si="13">EOMONTH(OI41,11)</f>
        <v>184449</v>
      </c>
      <c r="OJ42" s="26">
        <f t="shared" si="13"/>
        <v>184814</v>
      </c>
      <c r="OK42" s="26">
        <f t="shared" si="13"/>
        <v>185179</v>
      </c>
      <c r="OL42" s="26">
        <f t="shared" si="13"/>
        <v>185544</v>
      </c>
      <c r="OM42" s="26">
        <f t="shared" si="13"/>
        <v>185910</v>
      </c>
      <c r="ON42" s="26">
        <f t="shared" si="13"/>
        <v>186275</v>
      </c>
      <c r="OO42" s="26">
        <f t="shared" si="13"/>
        <v>186640</v>
      </c>
      <c r="OP42" s="26">
        <f t="shared" si="13"/>
        <v>187005</v>
      </c>
      <c r="OQ42" s="26">
        <f t="shared" si="13"/>
        <v>187371</v>
      </c>
      <c r="OR42" s="26">
        <f t="shared" si="13"/>
        <v>187736</v>
      </c>
      <c r="OS42" s="26">
        <f t="shared" si="13"/>
        <v>188101</v>
      </c>
      <c r="OT42" s="26">
        <f t="shared" si="13"/>
        <v>188466</v>
      </c>
      <c r="OU42" s="26">
        <f t="shared" si="13"/>
        <v>188832</v>
      </c>
      <c r="OV42" s="26">
        <f t="shared" si="13"/>
        <v>189197</v>
      </c>
      <c r="OW42" s="26">
        <f t="shared" si="13"/>
        <v>189562</v>
      </c>
      <c r="OX42" s="26">
        <f t="shared" si="13"/>
        <v>189927</v>
      </c>
      <c r="OY42" s="26">
        <f t="shared" si="13"/>
        <v>190293</v>
      </c>
      <c r="OZ42" s="26">
        <f t="shared" si="13"/>
        <v>190658</v>
      </c>
      <c r="PA42" s="26">
        <f t="shared" si="13"/>
        <v>191023</v>
      </c>
      <c r="PB42" s="26">
        <f t="shared" si="13"/>
        <v>191388</v>
      </c>
      <c r="PC42" s="26">
        <f t="shared" si="13"/>
        <v>191754</v>
      </c>
      <c r="PD42" s="26">
        <f t="shared" si="13"/>
        <v>192119</v>
      </c>
      <c r="PE42" s="26">
        <f t="shared" si="13"/>
        <v>192484</v>
      </c>
      <c r="PF42" s="26">
        <f t="shared" si="13"/>
        <v>192849</v>
      </c>
      <c r="PG42" s="26">
        <f t="shared" si="13"/>
        <v>193215</v>
      </c>
      <c r="PH42" s="26">
        <f t="shared" si="13"/>
        <v>193580</v>
      </c>
      <c r="PI42" s="26">
        <f t="shared" si="13"/>
        <v>193945</v>
      </c>
      <c r="PJ42" s="26">
        <f t="shared" si="13"/>
        <v>194310</v>
      </c>
      <c r="PK42" s="26">
        <f t="shared" si="13"/>
        <v>194676</v>
      </c>
      <c r="PL42" s="26">
        <f t="shared" si="13"/>
        <v>195041</v>
      </c>
      <c r="PM42" s="26">
        <f t="shared" si="13"/>
        <v>195406</v>
      </c>
      <c r="PN42" s="26">
        <f t="shared" si="13"/>
        <v>195771</v>
      </c>
      <c r="PO42" s="26">
        <f t="shared" si="13"/>
        <v>196137</v>
      </c>
      <c r="PP42" s="26">
        <f t="shared" si="13"/>
        <v>196502</v>
      </c>
      <c r="PQ42" s="26">
        <f t="shared" si="13"/>
        <v>196867</v>
      </c>
      <c r="PR42" s="25" t="s">
        <v>26</v>
      </c>
    </row>
    <row r="43" spans="1:16384" x14ac:dyDescent="0.2">
      <c r="D43" s="23" t="s">
        <v>8</v>
      </c>
      <c r="J43" s="22" t="s">
        <v>19</v>
      </c>
      <c r="M43" s="27">
        <v>0</v>
      </c>
      <c r="N43" s="24">
        <f>M43+1</f>
        <v>1</v>
      </c>
      <c r="O43" s="24">
        <f>N43+1</f>
        <v>2</v>
      </c>
      <c r="P43" s="24">
        <f>O43+1</f>
        <v>3</v>
      </c>
      <c r="Q43" s="24">
        <f t="shared" ref="Q43:BZ43" si="14">P43+1</f>
        <v>4</v>
      </c>
      <c r="R43" s="24">
        <f t="shared" si="14"/>
        <v>5</v>
      </c>
      <c r="S43" s="24">
        <f t="shared" si="14"/>
        <v>6</v>
      </c>
      <c r="T43" s="24">
        <f t="shared" si="14"/>
        <v>7</v>
      </c>
      <c r="U43" s="24">
        <f t="shared" si="14"/>
        <v>8</v>
      </c>
      <c r="V43" s="24">
        <f t="shared" si="14"/>
        <v>9</v>
      </c>
      <c r="W43" s="24">
        <f t="shared" si="14"/>
        <v>10</v>
      </c>
      <c r="X43" s="24">
        <f t="shared" si="14"/>
        <v>11</v>
      </c>
      <c r="Y43" s="24">
        <f t="shared" si="14"/>
        <v>12</v>
      </c>
      <c r="Z43" s="24">
        <f t="shared" si="14"/>
        <v>13</v>
      </c>
      <c r="AA43" s="24">
        <f t="shared" si="14"/>
        <v>14</v>
      </c>
      <c r="AB43" s="24">
        <f t="shared" si="14"/>
        <v>15</v>
      </c>
      <c r="AC43" s="24">
        <f t="shared" si="14"/>
        <v>16</v>
      </c>
      <c r="AD43" s="24">
        <f t="shared" si="14"/>
        <v>17</v>
      </c>
      <c r="AE43" s="24">
        <f t="shared" si="14"/>
        <v>18</v>
      </c>
      <c r="AF43" s="24">
        <f t="shared" si="14"/>
        <v>19</v>
      </c>
      <c r="AG43" s="24">
        <f t="shared" si="14"/>
        <v>20</v>
      </c>
      <c r="AH43" s="24">
        <f t="shared" si="14"/>
        <v>21</v>
      </c>
      <c r="AI43" s="24">
        <f t="shared" si="14"/>
        <v>22</v>
      </c>
      <c r="AJ43" s="24">
        <f t="shared" si="14"/>
        <v>23</v>
      </c>
      <c r="AK43" s="24">
        <f t="shared" si="14"/>
        <v>24</v>
      </c>
      <c r="AL43" s="24">
        <f t="shared" si="14"/>
        <v>25</v>
      </c>
      <c r="AM43" s="24">
        <f t="shared" si="14"/>
        <v>26</v>
      </c>
      <c r="AN43" s="24">
        <f t="shared" si="14"/>
        <v>27</v>
      </c>
      <c r="AO43" s="24">
        <f t="shared" si="14"/>
        <v>28</v>
      </c>
      <c r="AP43" s="24">
        <f t="shared" si="14"/>
        <v>29</v>
      </c>
      <c r="AQ43" s="24">
        <f t="shared" si="14"/>
        <v>30</v>
      </c>
      <c r="AR43" s="24">
        <f t="shared" si="14"/>
        <v>31</v>
      </c>
      <c r="AS43" s="24">
        <f t="shared" si="14"/>
        <v>32</v>
      </c>
      <c r="AT43" s="24">
        <f t="shared" si="14"/>
        <v>33</v>
      </c>
      <c r="AU43" s="24">
        <f t="shared" si="14"/>
        <v>34</v>
      </c>
      <c r="AV43" s="24">
        <f t="shared" si="14"/>
        <v>35</v>
      </c>
      <c r="AW43" s="24">
        <f t="shared" si="14"/>
        <v>36</v>
      </c>
      <c r="AX43" s="24">
        <f t="shared" si="14"/>
        <v>37</v>
      </c>
      <c r="AY43" s="24">
        <f t="shared" si="14"/>
        <v>38</v>
      </c>
      <c r="AZ43" s="24">
        <f t="shared" si="14"/>
        <v>39</v>
      </c>
      <c r="BA43" s="24">
        <f t="shared" si="14"/>
        <v>40</v>
      </c>
      <c r="BB43" s="24">
        <f t="shared" si="14"/>
        <v>41</v>
      </c>
      <c r="BC43" s="24">
        <f t="shared" si="14"/>
        <v>42</v>
      </c>
      <c r="BD43" s="24">
        <f t="shared" si="14"/>
        <v>43</v>
      </c>
      <c r="BE43" s="24">
        <f t="shared" si="14"/>
        <v>44</v>
      </c>
      <c r="BF43" s="24">
        <f t="shared" si="14"/>
        <v>45</v>
      </c>
      <c r="BG43" s="24">
        <f t="shared" si="14"/>
        <v>46</v>
      </c>
      <c r="BH43" s="24">
        <f t="shared" si="14"/>
        <v>47</v>
      </c>
      <c r="BI43" s="24">
        <f t="shared" si="14"/>
        <v>48</v>
      </c>
      <c r="BJ43" s="24">
        <f t="shared" si="14"/>
        <v>49</v>
      </c>
      <c r="BK43" s="24">
        <f t="shared" si="14"/>
        <v>50</v>
      </c>
      <c r="BL43" s="24">
        <f t="shared" si="14"/>
        <v>51</v>
      </c>
      <c r="BM43" s="24">
        <f t="shared" si="14"/>
        <v>52</v>
      </c>
      <c r="BN43" s="24">
        <f t="shared" si="14"/>
        <v>53</v>
      </c>
      <c r="BO43" s="24">
        <f t="shared" si="14"/>
        <v>54</v>
      </c>
      <c r="BP43" s="24">
        <f t="shared" si="14"/>
        <v>55</v>
      </c>
      <c r="BQ43" s="24">
        <f t="shared" si="14"/>
        <v>56</v>
      </c>
      <c r="BR43" s="24">
        <f t="shared" si="14"/>
        <v>57</v>
      </c>
      <c r="BS43" s="24">
        <f t="shared" si="14"/>
        <v>58</v>
      </c>
      <c r="BT43" s="24">
        <f t="shared" si="14"/>
        <v>59</v>
      </c>
      <c r="BU43" s="24">
        <f t="shared" si="14"/>
        <v>60</v>
      </c>
      <c r="BV43" s="24">
        <f t="shared" si="14"/>
        <v>61</v>
      </c>
      <c r="BW43" s="24">
        <f t="shared" si="14"/>
        <v>62</v>
      </c>
      <c r="BX43" s="24">
        <f t="shared" si="14"/>
        <v>63</v>
      </c>
      <c r="BY43" s="24">
        <f t="shared" si="14"/>
        <v>64</v>
      </c>
      <c r="BZ43" s="24">
        <f t="shared" si="14"/>
        <v>65</v>
      </c>
      <c r="CA43" s="24">
        <f t="shared" ref="CA43:EL43" si="15">BZ43+1</f>
        <v>66</v>
      </c>
      <c r="CB43" s="24">
        <f t="shared" si="15"/>
        <v>67</v>
      </c>
      <c r="CC43" s="24">
        <f t="shared" si="15"/>
        <v>68</v>
      </c>
      <c r="CD43" s="24">
        <f t="shared" si="15"/>
        <v>69</v>
      </c>
      <c r="CE43" s="24">
        <f t="shared" si="15"/>
        <v>70</v>
      </c>
      <c r="CF43" s="24">
        <f t="shared" si="15"/>
        <v>71</v>
      </c>
      <c r="CG43" s="24">
        <f t="shared" si="15"/>
        <v>72</v>
      </c>
      <c r="CH43" s="24">
        <f t="shared" si="15"/>
        <v>73</v>
      </c>
      <c r="CI43" s="24">
        <f t="shared" si="15"/>
        <v>74</v>
      </c>
      <c r="CJ43" s="24">
        <f t="shared" si="15"/>
        <v>75</v>
      </c>
      <c r="CK43" s="24">
        <f t="shared" si="15"/>
        <v>76</v>
      </c>
      <c r="CL43" s="24">
        <f t="shared" si="15"/>
        <v>77</v>
      </c>
      <c r="CM43" s="24">
        <f t="shared" si="15"/>
        <v>78</v>
      </c>
      <c r="CN43" s="24">
        <f t="shared" si="15"/>
        <v>79</v>
      </c>
      <c r="CO43" s="24">
        <f t="shared" si="15"/>
        <v>80</v>
      </c>
      <c r="CP43" s="24">
        <f t="shared" si="15"/>
        <v>81</v>
      </c>
      <c r="CQ43" s="24">
        <f t="shared" si="15"/>
        <v>82</v>
      </c>
      <c r="CR43" s="24">
        <f t="shared" si="15"/>
        <v>83</v>
      </c>
      <c r="CS43" s="24">
        <f t="shared" si="15"/>
        <v>84</v>
      </c>
      <c r="CT43" s="24">
        <f t="shared" si="15"/>
        <v>85</v>
      </c>
      <c r="CU43" s="24">
        <f t="shared" si="15"/>
        <v>86</v>
      </c>
      <c r="CV43" s="24">
        <f t="shared" si="15"/>
        <v>87</v>
      </c>
      <c r="CW43" s="24">
        <f t="shared" si="15"/>
        <v>88</v>
      </c>
      <c r="CX43" s="24">
        <f t="shared" si="15"/>
        <v>89</v>
      </c>
      <c r="CY43" s="24">
        <f t="shared" si="15"/>
        <v>90</v>
      </c>
      <c r="CZ43" s="24">
        <f t="shared" si="15"/>
        <v>91</v>
      </c>
      <c r="DA43" s="24">
        <f t="shared" si="15"/>
        <v>92</v>
      </c>
      <c r="DB43" s="24">
        <f t="shared" si="15"/>
        <v>93</v>
      </c>
      <c r="DC43" s="24">
        <f t="shared" si="15"/>
        <v>94</v>
      </c>
      <c r="DD43" s="24">
        <f t="shared" si="15"/>
        <v>95</v>
      </c>
      <c r="DE43" s="24">
        <f t="shared" si="15"/>
        <v>96</v>
      </c>
      <c r="DF43" s="24">
        <f t="shared" si="15"/>
        <v>97</v>
      </c>
      <c r="DG43" s="24">
        <f t="shared" si="15"/>
        <v>98</v>
      </c>
      <c r="DH43" s="24">
        <f t="shared" si="15"/>
        <v>99</v>
      </c>
      <c r="DI43" s="24">
        <f t="shared" si="15"/>
        <v>100</v>
      </c>
      <c r="DJ43" s="24">
        <f t="shared" si="15"/>
        <v>101</v>
      </c>
      <c r="DK43" s="24">
        <f t="shared" si="15"/>
        <v>102</v>
      </c>
      <c r="DL43" s="24">
        <f t="shared" si="15"/>
        <v>103</v>
      </c>
      <c r="DM43" s="24">
        <f t="shared" si="15"/>
        <v>104</v>
      </c>
      <c r="DN43" s="24">
        <f t="shared" si="15"/>
        <v>105</v>
      </c>
      <c r="DO43" s="24">
        <f t="shared" si="15"/>
        <v>106</v>
      </c>
      <c r="DP43" s="24">
        <f t="shared" si="15"/>
        <v>107</v>
      </c>
      <c r="DQ43" s="24">
        <f t="shared" si="15"/>
        <v>108</v>
      </c>
      <c r="DR43" s="24">
        <f t="shared" si="15"/>
        <v>109</v>
      </c>
      <c r="DS43" s="24">
        <f t="shared" si="15"/>
        <v>110</v>
      </c>
      <c r="DT43" s="24">
        <f t="shared" si="15"/>
        <v>111</v>
      </c>
      <c r="DU43" s="24">
        <f t="shared" si="15"/>
        <v>112</v>
      </c>
      <c r="DV43" s="24">
        <f t="shared" si="15"/>
        <v>113</v>
      </c>
      <c r="DW43" s="24">
        <f t="shared" si="15"/>
        <v>114</v>
      </c>
      <c r="DX43" s="24">
        <f t="shared" si="15"/>
        <v>115</v>
      </c>
      <c r="DY43" s="24">
        <f t="shared" si="15"/>
        <v>116</v>
      </c>
      <c r="DZ43" s="24">
        <f t="shared" si="15"/>
        <v>117</v>
      </c>
      <c r="EA43" s="24">
        <f t="shared" si="15"/>
        <v>118</v>
      </c>
      <c r="EB43" s="24">
        <f t="shared" si="15"/>
        <v>119</v>
      </c>
      <c r="EC43" s="24">
        <f t="shared" si="15"/>
        <v>120</v>
      </c>
      <c r="ED43" s="24">
        <f t="shared" si="15"/>
        <v>121</v>
      </c>
      <c r="EE43" s="24">
        <f t="shared" si="15"/>
        <v>122</v>
      </c>
      <c r="EF43" s="24">
        <f t="shared" si="15"/>
        <v>123</v>
      </c>
      <c r="EG43" s="24">
        <f t="shared" si="15"/>
        <v>124</v>
      </c>
      <c r="EH43" s="24">
        <f t="shared" si="15"/>
        <v>125</v>
      </c>
      <c r="EI43" s="24">
        <f t="shared" si="15"/>
        <v>126</v>
      </c>
      <c r="EJ43" s="24">
        <f t="shared" si="15"/>
        <v>127</v>
      </c>
      <c r="EK43" s="24">
        <f t="shared" si="15"/>
        <v>128</v>
      </c>
      <c r="EL43" s="24">
        <f t="shared" si="15"/>
        <v>129</v>
      </c>
      <c r="EM43" s="24">
        <f t="shared" ref="EM43:GX43" si="16">EL43+1</f>
        <v>130</v>
      </c>
      <c r="EN43" s="24">
        <f t="shared" si="16"/>
        <v>131</v>
      </c>
      <c r="EO43" s="24">
        <f t="shared" si="16"/>
        <v>132</v>
      </c>
      <c r="EP43" s="24">
        <f t="shared" si="16"/>
        <v>133</v>
      </c>
      <c r="EQ43" s="24">
        <f t="shared" si="16"/>
        <v>134</v>
      </c>
      <c r="ER43" s="24">
        <f t="shared" si="16"/>
        <v>135</v>
      </c>
      <c r="ES43" s="24">
        <f t="shared" si="16"/>
        <v>136</v>
      </c>
      <c r="ET43" s="24">
        <f t="shared" si="16"/>
        <v>137</v>
      </c>
      <c r="EU43" s="24">
        <f t="shared" si="16"/>
        <v>138</v>
      </c>
      <c r="EV43" s="24">
        <f t="shared" si="16"/>
        <v>139</v>
      </c>
      <c r="EW43" s="24">
        <f t="shared" si="16"/>
        <v>140</v>
      </c>
      <c r="EX43" s="24">
        <f t="shared" si="16"/>
        <v>141</v>
      </c>
      <c r="EY43" s="24">
        <f t="shared" si="16"/>
        <v>142</v>
      </c>
      <c r="EZ43" s="24">
        <f t="shared" si="16"/>
        <v>143</v>
      </c>
      <c r="FA43" s="24">
        <f t="shared" si="16"/>
        <v>144</v>
      </c>
      <c r="FB43" s="24">
        <f t="shared" si="16"/>
        <v>145</v>
      </c>
      <c r="FC43" s="24">
        <f t="shared" si="16"/>
        <v>146</v>
      </c>
      <c r="FD43" s="24">
        <f t="shared" si="16"/>
        <v>147</v>
      </c>
      <c r="FE43" s="24">
        <f t="shared" si="16"/>
        <v>148</v>
      </c>
      <c r="FF43" s="24">
        <f t="shared" si="16"/>
        <v>149</v>
      </c>
      <c r="FG43" s="24">
        <f t="shared" si="16"/>
        <v>150</v>
      </c>
      <c r="FH43" s="24">
        <f t="shared" si="16"/>
        <v>151</v>
      </c>
      <c r="FI43" s="24">
        <f t="shared" si="16"/>
        <v>152</v>
      </c>
      <c r="FJ43" s="24">
        <f t="shared" si="16"/>
        <v>153</v>
      </c>
      <c r="FK43" s="24">
        <f t="shared" si="16"/>
        <v>154</v>
      </c>
      <c r="FL43" s="24">
        <f t="shared" si="16"/>
        <v>155</v>
      </c>
      <c r="FM43" s="24">
        <f t="shared" si="16"/>
        <v>156</v>
      </c>
      <c r="FN43" s="24">
        <f t="shared" si="16"/>
        <v>157</v>
      </c>
      <c r="FO43" s="24">
        <f t="shared" si="16"/>
        <v>158</v>
      </c>
      <c r="FP43" s="24">
        <f t="shared" si="16"/>
        <v>159</v>
      </c>
      <c r="FQ43" s="24">
        <f t="shared" si="16"/>
        <v>160</v>
      </c>
      <c r="FR43" s="24">
        <f t="shared" si="16"/>
        <v>161</v>
      </c>
      <c r="FS43" s="24">
        <f t="shared" si="16"/>
        <v>162</v>
      </c>
      <c r="FT43" s="24">
        <f t="shared" si="16"/>
        <v>163</v>
      </c>
      <c r="FU43" s="24">
        <f t="shared" si="16"/>
        <v>164</v>
      </c>
      <c r="FV43" s="24">
        <f t="shared" si="16"/>
        <v>165</v>
      </c>
      <c r="FW43" s="24">
        <f t="shared" si="16"/>
        <v>166</v>
      </c>
      <c r="FX43" s="24">
        <f t="shared" si="16"/>
        <v>167</v>
      </c>
      <c r="FY43" s="24">
        <f t="shared" si="16"/>
        <v>168</v>
      </c>
      <c r="FZ43" s="24">
        <f t="shared" si="16"/>
        <v>169</v>
      </c>
      <c r="GA43" s="24">
        <f t="shared" si="16"/>
        <v>170</v>
      </c>
      <c r="GB43" s="24">
        <f t="shared" si="16"/>
        <v>171</v>
      </c>
      <c r="GC43" s="24">
        <f t="shared" si="16"/>
        <v>172</v>
      </c>
      <c r="GD43" s="24">
        <f t="shared" si="16"/>
        <v>173</v>
      </c>
      <c r="GE43" s="24">
        <f t="shared" si="16"/>
        <v>174</v>
      </c>
      <c r="GF43" s="24">
        <f t="shared" si="16"/>
        <v>175</v>
      </c>
      <c r="GG43" s="24">
        <f t="shared" si="16"/>
        <v>176</v>
      </c>
      <c r="GH43" s="24">
        <f t="shared" si="16"/>
        <v>177</v>
      </c>
      <c r="GI43" s="24">
        <f t="shared" si="16"/>
        <v>178</v>
      </c>
      <c r="GJ43" s="24">
        <f t="shared" si="16"/>
        <v>179</v>
      </c>
      <c r="GK43" s="24">
        <f t="shared" si="16"/>
        <v>180</v>
      </c>
      <c r="GL43" s="24">
        <f t="shared" si="16"/>
        <v>181</v>
      </c>
      <c r="GM43" s="24">
        <f t="shared" si="16"/>
        <v>182</v>
      </c>
      <c r="GN43" s="24">
        <f t="shared" si="16"/>
        <v>183</v>
      </c>
      <c r="GO43" s="24">
        <f t="shared" si="16"/>
        <v>184</v>
      </c>
      <c r="GP43" s="24">
        <f t="shared" si="16"/>
        <v>185</v>
      </c>
      <c r="GQ43" s="24">
        <f t="shared" si="16"/>
        <v>186</v>
      </c>
      <c r="GR43" s="24">
        <f t="shared" si="16"/>
        <v>187</v>
      </c>
      <c r="GS43" s="24">
        <f t="shared" si="16"/>
        <v>188</v>
      </c>
      <c r="GT43" s="24">
        <f t="shared" si="16"/>
        <v>189</v>
      </c>
      <c r="GU43" s="24">
        <f t="shared" si="16"/>
        <v>190</v>
      </c>
      <c r="GV43" s="24">
        <f t="shared" si="16"/>
        <v>191</v>
      </c>
      <c r="GW43" s="24">
        <f t="shared" si="16"/>
        <v>192</v>
      </c>
      <c r="GX43" s="24">
        <f t="shared" si="16"/>
        <v>193</v>
      </c>
      <c r="GY43" s="24">
        <f t="shared" ref="GY43:JJ43" si="17">GX43+1</f>
        <v>194</v>
      </c>
      <c r="GZ43" s="24">
        <f t="shared" si="17"/>
        <v>195</v>
      </c>
      <c r="HA43" s="24">
        <f t="shared" si="17"/>
        <v>196</v>
      </c>
      <c r="HB43" s="24">
        <f t="shared" si="17"/>
        <v>197</v>
      </c>
      <c r="HC43" s="24">
        <f t="shared" si="17"/>
        <v>198</v>
      </c>
      <c r="HD43" s="24">
        <f t="shared" si="17"/>
        <v>199</v>
      </c>
      <c r="HE43" s="24">
        <f t="shared" si="17"/>
        <v>200</v>
      </c>
      <c r="HF43" s="24">
        <f t="shared" si="17"/>
        <v>201</v>
      </c>
      <c r="HG43" s="24">
        <f t="shared" si="17"/>
        <v>202</v>
      </c>
      <c r="HH43" s="24">
        <f t="shared" si="17"/>
        <v>203</v>
      </c>
      <c r="HI43" s="24">
        <f t="shared" si="17"/>
        <v>204</v>
      </c>
      <c r="HJ43" s="24">
        <f t="shared" si="17"/>
        <v>205</v>
      </c>
      <c r="HK43" s="24">
        <f t="shared" si="17"/>
        <v>206</v>
      </c>
      <c r="HL43" s="24">
        <f t="shared" si="17"/>
        <v>207</v>
      </c>
      <c r="HM43" s="24">
        <f t="shared" si="17"/>
        <v>208</v>
      </c>
      <c r="HN43" s="24">
        <f t="shared" si="17"/>
        <v>209</v>
      </c>
      <c r="HO43" s="24">
        <f t="shared" si="17"/>
        <v>210</v>
      </c>
      <c r="HP43" s="24">
        <f t="shared" si="17"/>
        <v>211</v>
      </c>
      <c r="HQ43" s="24">
        <f t="shared" si="17"/>
        <v>212</v>
      </c>
      <c r="HR43" s="24">
        <f t="shared" si="17"/>
        <v>213</v>
      </c>
      <c r="HS43" s="24">
        <f t="shared" si="17"/>
        <v>214</v>
      </c>
      <c r="HT43" s="24">
        <f t="shared" si="17"/>
        <v>215</v>
      </c>
      <c r="HU43" s="24">
        <f t="shared" si="17"/>
        <v>216</v>
      </c>
      <c r="HV43" s="24">
        <f t="shared" si="17"/>
        <v>217</v>
      </c>
      <c r="HW43" s="24">
        <f t="shared" si="17"/>
        <v>218</v>
      </c>
      <c r="HX43" s="24">
        <f t="shared" si="17"/>
        <v>219</v>
      </c>
      <c r="HY43" s="24">
        <f t="shared" si="17"/>
        <v>220</v>
      </c>
      <c r="HZ43" s="24">
        <f t="shared" si="17"/>
        <v>221</v>
      </c>
      <c r="IA43" s="24">
        <f t="shared" si="17"/>
        <v>222</v>
      </c>
      <c r="IB43" s="24">
        <f t="shared" si="17"/>
        <v>223</v>
      </c>
      <c r="IC43" s="24">
        <f t="shared" si="17"/>
        <v>224</v>
      </c>
      <c r="ID43" s="24">
        <f t="shared" si="17"/>
        <v>225</v>
      </c>
      <c r="IE43" s="24">
        <f t="shared" si="17"/>
        <v>226</v>
      </c>
      <c r="IF43" s="24">
        <f t="shared" si="17"/>
        <v>227</v>
      </c>
      <c r="IG43" s="24">
        <f t="shared" si="17"/>
        <v>228</v>
      </c>
      <c r="IH43" s="24">
        <f t="shared" si="17"/>
        <v>229</v>
      </c>
      <c r="II43" s="24">
        <f t="shared" si="17"/>
        <v>230</v>
      </c>
      <c r="IJ43" s="24">
        <f t="shared" si="17"/>
        <v>231</v>
      </c>
      <c r="IK43" s="24">
        <f t="shared" si="17"/>
        <v>232</v>
      </c>
      <c r="IL43" s="24">
        <f t="shared" si="17"/>
        <v>233</v>
      </c>
      <c r="IM43" s="24">
        <f t="shared" si="17"/>
        <v>234</v>
      </c>
      <c r="IN43" s="24">
        <f t="shared" si="17"/>
        <v>235</v>
      </c>
      <c r="IO43" s="24">
        <f t="shared" si="17"/>
        <v>236</v>
      </c>
      <c r="IP43" s="24">
        <f t="shared" si="17"/>
        <v>237</v>
      </c>
      <c r="IQ43" s="24">
        <f t="shared" si="17"/>
        <v>238</v>
      </c>
      <c r="IR43" s="24">
        <f t="shared" si="17"/>
        <v>239</v>
      </c>
      <c r="IS43" s="24">
        <f t="shared" si="17"/>
        <v>240</v>
      </c>
      <c r="IT43" s="24">
        <f t="shared" si="17"/>
        <v>241</v>
      </c>
      <c r="IU43" s="24">
        <f t="shared" si="17"/>
        <v>242</v>
      </c>
      <c r="IV43" s="24">
        <f t="shared" si="17"/>
        <v>243</v>
      </c>
      <c r="IW43" s="24">
        <f t="shared" si="17"/>
        <v>244</v>
      </c>
      <c r="IX43" s="24">
        <f t="shared" si="17"/>
        <v>245</v>
      </c>
      <c r="IY43" s="24">
        <f t="shared" si="17"/>
        <v>246</v>
      </c>
      <c r="IZ43" s="24">
        <f t="shared" si="17"/>
        <v>247</v>
      </c>
      <c r="JA43" s="24">
        <f t="shared" si="17"/>
        <v>248</v>
      </c>
      <c r="JB43" s="24">
        <f t="shared" si="17"/>
        <v>249</v>
      </c>
      <c r="JC43" s="24">
        <f t="shared" si="17"/>
        <v>250</v>
      </c>
      <c r="JD43" s="24">
        <f t="shared" si="17"/>
        <v>251</v>
      </c>
      <c r="JE43" s="24">
        <f t="shared" si="17"/>
        <v>252</v>
      </c>
      <c r="JF43" s="24">
        <f t="shared" si="17"/>
        <v>253</v>
      </c>
      <c r="JG43" s="24">
        <f t="shared" si="17"/>
        <v>254</v>
      </c>
      <c r="JH43" s="24">
        <f t="shared" si="17"/>
        <v>255</v>
      </c>
      <c r="JI43" s="24">
        <f t="shared" si="17"/>
        <v>256</v>
      </c>
      <c r="JJ43" s="24">
        <f t="shared" si="17"/>
        <v>257</v>
      </c>
      <c r="JK43" s="24">
        <f t="shared" ref="JK43:LV43" si="18">JJ43+1</f>
        <v>258</v>
      </c>
      <c r="JL43" s="24">
        <f t="shared" si="18"/>
        <v>259</v>
      </c>
      <c r="JM43" s="24">
        <f t="shared" si="18"/>
        <v>260</v>
      </c>
      <c r="JN43" s="24">
        <f t="shared" si="18"/>
        <v>261</v>
      </c>
      <c r="JO43" s="24">
        <f t="shared" si="18"/>
        <v>262</v>
      </c>
      <c r="JP43" s="24">
        <f t="shared" si="18"/>
        <v>263</v>
      </c>
      <c r="JQ43" s="24">
        <f t="shared" si="18"/>
        <v>264</v>
      </c>
      <c r="JR43" s="24">
        <f t="shared" si="18"/>
        <v>265</v>
      </c>
      <c r="JS43" s="24">
        <f t="shared" si="18"/>
        <v>266</v>
      </c>
      <c r="JT43" s="24">
        <f t="shared" si="18"/>
        <v>267</v>
      </c>
      <c r="JU43" s="24">
        <f t="shared" si="18"/>
        <v>268</v>
      </c>
      <c r="JV43" s="24">
        <f t="shared" si="18"/>
        <v>269</v>
      </c>
      <c r="JW43" s="24">
        <f t="shared" si="18"/>
        <v>270</v>
      </c>
      <c r="JX43" s="24">
        <f t="shared" si="18"/>
        <v>271</v>
      </c>
      <c r="JY43" s="24">
        <f t="shared" si="18"/>
        <v>272</v>
      </c>
      <c r="JZ43" s="24">
        <f t="shared" si="18"/>
        <v>273</v>
      </c>
      <c r="KA43" s="24">
        <f t="shared" si="18"/>
        <v>274</v>
      </c>
      <c r="KB43" s="24">
        <f t="shared" si="18"/>
        <v>275</v>
      </c>
      <c r="KC43" s="24">
        <f t="shared" si="18"/>
        <v>276</v>
      </c>
      <c r="KD43" s="24">
        <f t="shared" si="18"/>
        <v>277</v>
      </c>
      <c r="KE43" s="24">
        <f t="shared" si="18"/>
        <v>278</v>
      </c>
      <c r="KF43" s="24">
        <f t="shared" si="18"/>
        <v>279</v>
      </c>
      <c r="KG43" s="24">
        <f t="shared" si="18"/>
        <v>280</v>
      </c>
      <c r="KH43" s="24">
        <f t="shared" si="18"/>
        <v>281</v>
      </c>
      <c r="KI43" s="24">
        <f t="shared" si="18"/>
        <v>282</v>
      </c>
      <c r="KJ43" s="24">
        <f t="shared" si="18"/>
        <v>283</v>
      </c>
      <c r="KK43" s="24">
        <f t="shared" si="18"/>
        <v>284</v>
      </c>
      <c r="KL43" s="24">
        <f t="shared" si="18"/>
        <v>285</v>
      </c>
      <c r="KM43" s="24">
        <f t="shared" si="18"/>
        <v>286</v>
      </c>
      <c r="KN43" s="24">
        <f t="shared" si="18"/>
        <v>287</v>
      </c>
      <c r="KO43" s="24">
        <f t="shared" si="18"/>
        <v>288</v>
      </c>
      <c r="KP43" s="24">
        <f t="shared" si="18"/>
        <v>289</v>
      </c>
      <c r="KQ43" s="24">
        <f t="shared" si="18"/>
        <v>290</v>
      </c>
      <c r="KR43" s="24">
        <f t="shared" si="18"/>
        <v>291</v>
      </c>
      <c r="KS43" s="24">
        <f t="shared" si="18"/>
        <v>292</v>
      </c>
      <c r="KT43" s="24">
        <f t="shared" si="18"/>
        <v>293</v>
      </c>
      <c r="KU43" s="24">
        <f t="shared" si="18"/>
        <v>294</v>
      </c>
      <c r="KV43" s="24">
        <f t="shared" si="18"/>
        <v>295</v>
      </c>
      <c r="KW43" s="24">
        <f t="shared" si="18"/>
        <v>296</v>
      </c>
      <c r="KX43" s="24">
        <f t="shared" si="18"/>
        <v>297</v>
      </c>
      <c r="KY43" s="24">
        <f t="shared" si="18"/>
        <v>298</v>
      </c>
      <c r="KZ43" s="24">
        <f t="shared" si="18"/>
        <v>299</v>
      </c>
      <c r="LA43" s="24">
        <f t="shared" si="18"/>
        <v>300</v>
      </c>
      <c r="LB43" s="24">
        <f t="shared" si="18"/>
        <v>301</v>
      </c>
      <c r="LC43" s="24">
        <f t="shared" si="18"/>
        <v>302</v>
      </c>
      <c r="LD43" s="24">
        <f t="shared" si="18"/>
        <v>303</v>
      </c>
      <c r="LE43" s="24">
        <f t="shared" si="18"/>
        <v>304</v>
      </c>
      <c r="LF43" s="24">
        <f t="shared" si="18"/>
        <v>305</v>
      </c>
      <c r="LG43" s="24">
        <f t="shared" si="18"/>
        <v>306</v>
      </c>
      <c r="LH43" s="24">
        <f t="shared" si="18"/>
        <v>307</v>
      </c>
      <c r="LI43" s="24">
        <f t="shared" si="18"/>
        <v>308</v>
      </c>
      <c r="LJ43" s="24">
        <f t="shared" si="18"/>
        <v>309</v>
      </c>
      <c r="LK43" s="24">
        <f t="shared" si="18"/>
        <v>310</v>
      </c>
      <c r="LL43" s="24">
        <f t="shared" si="18"/>
        <v>311</v>
      </c>
      <c r="LM43" s="24">
        <f t="shared" si="18"/>
        <v>312</v>
      </c>
      <c r="LN43" s="24">
        <f t="shared" si="18"/>
        <v>313</v>
      </c>
      <c r="LO43" s="24">
        <f t="shared" si="18"/>
        <v>314</v>
      </c>
      <c r="LP43" s="24">
        <f t="shared" si="18"/>
        <v>315</v>
      </c>
      <c r="LQ43" s="24">
        <f t="shared" si="18"/>
        <v>316</v>
      </c>
      <c r="LR43" s="24">
        <f t="shared" si="18"/>
        <v>317</v>
      </c>
      <c r="LS43" s="24">
        <f t="shared" si="18"/>
        <v>318</v>
      </c>
      <c r="LT43" s="24">
        <f t="shared" si="18"/>
        <v>319</v>
      </c>
      <c r="LU43" s="24">
        <f t="shared" si="18"/>
        <v>320</v>
      </c>
      <c r="LV43" s="24">
        <f t="shared" si="18"/>
        <v>321</v>
      </c>
      <c r="LW43" s="24">
        <f t="shared" ref="LW43:OH43" si="19">LV43+1</f>
        <v>322</v>
      </c>
      <c r="LX43" s="24">
        <f t="shared" si="19"/>
        <v>323</v>
      </c>
      <c r="LY43" s="24">
        <f t="shared" si="19"/>
        <v>324</v>
      </c>
      <c r="LZ43" s="24">
        <f t="shared" si="19"/>
        <v>325</v>
      </c>
      <c r="MA43" s="24">
        <f t="shared" si="19"/>
        <v>326</v>
      </c>
      <c r="MB43" s="24">
        <f t="shared" si="19"/>
        <v>327</v>
      </c>
      <c r="MC43" s="24">
        <f t="shared" si="19"/>
        <v>328</v>
      </c>
      <c r="MD43" s="24">
        <f t="shared" si="19"/>
        <v>329</v>
      </c>
      <c r="ME43" s="24">
        <f t="shared" si="19"/>
        <v>330</v>
      </c>
      <c r="MF43" s="24">
        <f t="shared" si="19"/>
        <v>331</v>
      </c>
      <c r="MG43" s="24">
        <f t="shared" si="19"/>
        <v>332</v>
      </c>
      <c r="MH43" s="24">
        <f t="shared" si="19"/>
        <v>333</v>
      </c>
      <c r="MI43" s="24">
        <f t="shared" si="19"/>
        <v>334</v>
      </c>
      <c r="MJ43" s="24">
        <f t="shared" si="19"/>
        <v>335</v>
      </c>
      <c r="MK43" s="24">
        <f t="shared" si="19"/>
        <v>336</v>
      </c>
      <c r="ML43" s="24">
        <f t="shared" si="19"/>
        <v>337</v>
      </c>
      <c r="MM43" s="24">
        <f t="shared" si="19"/>
        <v>338</v>
      </c>
      <c r="MN43" s="24">
        <f t="shared" si="19"/>
        <v>339</v>
      </c>
      <c r="MO43" s="24">
        <f t="shared" si="19"/>
        <v>340</v>
      </c>
      <c r="MP43" s="24">
        <f t="shared" si="19"/>
        <v>341</v>
      </c>
      <c r="MQ43" s="24">
        <f t="shared" si="19"/>
        <v>342</v>
      </c>
      <c r="MR43" s="24">
        <f t="shared" si="19"/>
        <v>343</v>
      </c>
      <c r="MS43" s="24">
        <f t="shared" si="19"/>
        <v>344</v>
      </c>
      <c r="MT43" s="24">
        <f t="shared" si="19"/>
        <v>345</v>
      </c>
      <c r="MU43" s="24">
        <f t="shared" si="19"/>
        <v>346</v>
      </c>
      <c r="MV43" s="24">
        <f t="shared" si="19"/>
        <v>347</v>
      </c>
      <c r="MW43" s="24">
        <f t="shared" si="19"/>
        <v>348</v>
      </c>
      <c r="MX43" s="24">
        <f t="shared" si="19"/>
        <v>349</v>
      </c>
      <c r="MY43" s="24">
        <f t="shared" si="19"/>
        <v>350</v>
      </c>
      <c r="MZ43" s="24">
        <f t="shared" si="19"/>
        <v>351</v>
      </c>
      <c r="NA43" s="24">
        <f t="shared" si="19"/>
        <v>352</v>
      </c>
      <c r="NB43" s="24">
        <f t="shared" si="19"/>
        <v>353</v>
      </c>
      <c r="NC43" s="24">
        <f t="shared" si="19"/>
        <v>354</v>
      </c>
      <c r="ND43" s="24">
        <f t="shared" si="19"/>
        <v>355</v>
      </c>
      <c r="NE43" s="24">
        <f t="shared" si="19"/>
        <v>356</v>
      </c>
      <c r="NF43" s="24">
        <f t="shared" si="19"/>
        <v>357</v>
      </c>
      <c r="NG43" s="24">
        <f t="shared" si="19"/>
        <v>358</v>
      </c>
      <c r="NH43" s="24">
        <f t="shared" si="19"/>
        <v>359</v>
      </c>
      <c r="NI43" s="24">
        <f t="shared" si="19"/>
        <v>360</v>
      </c>
      <c r="NJ43" s="24">
        <f t="shared" si="19"/>
        <v>361</v>
      </c>
      <c r="NK43" s="24">
        <f t="shared" si="19"/>
        <v>362</v>
      </c>
      <c r="NL43" s="24">
        <f t="shared" si="19"/>
        <v>363</v>
      </c>
      <c r="NM43" s="24">
        <f t="shared" si="19"/>
        <v>364</v>
      </c>
      <c r="NN43" s="24">
        <f t="shared" si="19"/>
        <v>365</v>
      </c>
      <c r="NO43" s="24">
        <f t="shared" si="19"/>
        <v>366</v>
      </c>
      <c r="NP43" s="24">
        <f t="shared" si="19"/>
        <v>367</v>
      </c>
      <c r="NQ43" s="24">
        <f t="shared" si="19"/>
        <v>368</v>
      </c>
      <c r="NR43" s="24">
        <f t="shared" si="19"/>
        <v>369</v>
      </c>
      <c r="NS43" s="24">
        <f t="shared" si="19"/>
        <v>370</v>
      </c>
      <c r="NT43" s="24">
        <f t="shared" si="19"/>
        <v>371</v>
      </c>
      <c r="NU43" s="24">
        <f t="shared" si="19"/>
        <v>372</v>
      </c>
      <c r="NV43" s="24">
        <f t="shared" si="19"/>
        <v>373</v>
      </c>
      <c r="NW43" s="24">
        <f t="shared" si="19"/>
        <v>374</v>
      </c>
      <c r="NX43" s="24">
        <f t="shared" si="19"/>
        <v>375</v>
      </c>
      <c r="NY43" s="24">
        <f t="shared" si="19"/>
        <v>376</v>
      </c>
      <c r="NZ43" s="24">
        <f t="shared" si="19"/>
        <v>377</v>
      </c>
      <c r="OA43" s="24">
        <f t="shared" si="19"/>
        <v>378</v>
      </c>
      <c r="OB43" s="24">
        <f t="shared" si="19"/>
        <v>379</v>
      </c>
      <c r="OC43" s="24">
        <f t="shared" si="19"/>
        <v>380</v>
      </c>
      <c r="OD43" s="24">
        <f t="shared" si="19"/>
        <v>381</v>
      </c>
      <c r="OE43" s="24">
        <f t="shared" si="19"/>
        <v>382</v>
      </c>
      <c r="OF43" s="24">
        <f t="shared" si="19"/>
        <v>383</v>
      </c>
      <c r="OG43" s="24">
        <f t="shared" si="19"/>
        <v>384</v>
      </c>
      <c r="OH43" s="24">
        <f t="shared" si="19"/>
        <v>385</v>
      </c>
      <c r="OI43" s="24">
        <f t="shared" ref="OI43:PQ43" si="20">OH43+1</f>
        <v>386</v>
      </c>
      <c r="OJ43" s="24">
        <f t="shared" si="20"/>
        <v>387</v>
      </c>
      <c r="OK43" s="24">
        <f t="shared" si="20"/>
        <v>388</v>
      </c>
      <c r="OL43" s="24">
        <f t="shared" si="20"/>
        <v>389</v>
      </c>
      <c r="OM43" s="24">
        <f t="shared" si="20"/>
        <v>390</v>
      </c>
      <c r="ON43" s="24">
        <f t="shared" si="20"/>
        <v>391</v>
      </c>
      <c r="OO43" s="24">
        <f t="shared" si="20"/>
        <v>392</v>
      </c>
      <c r="OP43" s="24">
        <f t="shared" si="20"/>
        <v>393</v>
      </c>
      <c r="OQ43" s="24">
        <f t="shared" si="20"/>
        <v>394</v>
      </c>
      <c r="OR43" s="24">
        <f t="shared" si="20"/>
        <v>395</v>
      </c>
      <c r="OS43" s="24">
        <f t="shared" si="20"/>
        <v>396</v>
      </c>
      <c r="OT43" s="24">
        <f t="shared" si="20"/>
        <v>397</v>
      </c>
      <c r="OU43" s="24">
        <f t="shared" si="20"/>
        <v>398</v>
      </c>
      <c r="OV43" s="24">
        <f t="shared" si="20"/>
        <v>399</v>
      </c>
      <c r="OW43" s="24">
        <f t="shared" si="20"/>
        <v>400</v>
      </c>
      <c r="OX43" s="24">
        <f t="shared" si="20"/>
        <v>401</v>
      </c>
      <c r="OY43" s="24">
        <f t="shared" si="20"/>
        <v>402</v>
      </c>
      <c r="OZ43" s="24">
        <f t="shared" si="20"/>
        <v>403</v>
      </c>
      <c r="PA43" s="24">
        <f t="shared" si="20"/>
        <v>404</v>
      </c>
      <c r="PB43" s="24">
        <f t="shared" si="20"/>
        <v>405</v>
      </c>
      <c r="PC43" s="24">
        <f t="shared" si="20"/>
        <v>406</v>
      </c>
      <c r="PD43" s="24">
        <f t="shared" si="20"/>
        <v>407</v>
      </c>
      <c r="PE43" s="24">
        <f t="shared" si="20"/>
        <v>408</v>
      </c>
      <c r="PF43" s="24">
        <f t="shared" si="20"/>
        <v>409</v>
      </c>
      <c r="PG43" s="24">
        <f t="shared" si="20"/>
        <v>410</v>
      </c>
      <c r="PH43" s="24">
        <f t="shared" si="20"/>
        <v>411</v>
      </c>
      <c r="PI43" s="24">
        <f t="shared" si="20"/>
        <v>412</v>
      </c>
      <c r="PJ43" s="24">
        <f t="shared" si="20"/>
        <v>413</v>
      </c>
      <c r="PK43" s="24">
        <f t="shared" si="20"/>
        <v>414</v>
      </c>
      <c r="PL43" s="24">
        <f t="shared" si="20"/>
        <v>415</v>
      </c>
      <c r="PM43" s="24">
        <f t="shared" si="20"/>
        <v>416</v>
      </c>
      <c r="PN43" s="24">
        <f t="shared" si="20"/>
        <v>417</v>
      </c>
      <c r="PO43" s="24">
        <f t="shared" si="20"/>
        <v>418</v>
      </c>
      <c r="PP43" s="24">
        <f t="shared" si="20"/>
        <v>419</v>
      </c>
      <c r="PQ43" s="24">
        <f t="shared" si="20"/>
        <v>420</v>
      </c>
      <c r="PR43" s="25" t="s">
        <v>18</v>
      </c>
    </row>
    <row r="44" spans="1:16384" x14ac:dyDescent="0.2">
      <c r="D44" s="23" t="s">
        <v>9</v>
      </c>
      <c r="J44" s="22" t="s">
        <v>19</v>
      </c>
      <c r="K44" s="24"/>
      <c r="N44" s="24">
        <f>N42-N41+1</f>
        <v>365</v>
      </c>
      <c r="O44" s="24">
        <f>O42-O41+1</f>
        <v>366</v>
      </c>
      <c r="P44" s="24">
        <f>P42-P41+1</f>
        <v>365</v>
      </c>
      <c r="Q44" s="24">
        <f t="shared" ref="Q44:BZ44" si="21">Q42-Q41+1</f>
        <v>365</v>
      </c>
      <c r="R44" s="24">
        <f t="shared" si="21"/>
        <v>365</v>
      </c>
      <c r="S44" s="24">
        <f t="shared" si="21"/>
        <v>366</v>
      </c>
      <c r="T44" s="24">
        <f t="shared" si="21"/>
        <v>365</v>
      </c>
      <c r="U44" s="24">
        <f t="shared" si="21"/>
        <v>365</v>
      </c>
      <c r="V44" s="24">
        <f t="shared" si="21"/>
        <v>365</v>
      </c>
      <c r="W44" s="24">
        <f t="shared" si="21"/>
        <v>366</v>
      </c>
      <c r="X44" s="24">
        <f t="shared" si="21"/>
        <v>365</v>
      </c>
      <c r="Y44" s="24">
        <f t="shared" si="21"/>
        <v>365</v>
      </c>
      <c r="Z44" s="24">
        <f t="shared" si="21"/>
        <v>365</v>
      </c>
      <c r="AA44" s="24">
        <f t="shared" si="21"/>
        <v>366</v>
      </c>
      <c r="AB44" s="24">
        <f t="shared" si="21"/>
        <v>365</v>
      </c>
      <c r="AC44" s="24">
        <f t="shared" si="21"/>
        <v>365</v>
      </c>
      <c r="AD44" s="24">
        <f t="shared" si="21"/>
        <v>365</v>
      </c>
      <c r="AE44" s="24">
        <f t="shared" si="21"/>
        <v>366</v>
      </c>
      <c r="AF44" s="24">
        <f t="shared" si="21"/>
        <v>365</v>
      </c>
      <c r="AG44" s="24">
        <f t="shared" si="21"/>
        <v>365</v>
      </c>
      <c r="AH44" s="24">
        <f t="shared" si="21"/>
        <v>365</v>
      </c>
      <c r="AI44" s="24">
        <f t="shared" si="21"/>
        <v>366</v>
      </c>
      <c r="AJ44" s="24">
        <f t="shared" si="21"/>
        <v>365</v>
      </c>
      <c r="AK44" s="24">
        <f t="shared" si="21"/>
        <v>365</v>
      </c>
      <c r="AL44" s="24">
        <f t="shared" si="21"/>
        <v>365</v>
      </c>
      <c r="AM44" s="24">
        <f t="shared" si="21"/>
        <v>366</v>
      </c>
      <c r="AN44" s="24">
        <f t="shared" si="21"/>
        <v>365</v>
      </c>
      <c r="AO44" s="24">
        <f t="shared" si="21"/>
        <v>365</v>
      </c>
      <c r="AP44" s="24">
        <f t="shared" si="21"/>
        <v>365</v>
      </c>
      <c r="AQ44" s="24">
        <f t="shared" si="21"/>
        <v>366</v>
      </c>
      <c r="AR44" s="24">
        <f t="shared" si="21"/>
        <v>365</v>
      </c>
      <c r="AS44" s="24">
        <f t="shared" si="21"/>
        <v>365</v>
      </c>
      <c r="AT44" s="24">
        <f t="shared" si="21"/>
        <v>365</v>
      </c>
      <c r="AU44" s="24">
        <f t="shared" si="21"/>
        <v>366</v>
      </c>
      <c r="AV44" s="24">
        <f t="shared" si="21"/>
        <v>365</v>
      </c>
      <c r="AW44" s="24">
        <f t="shared" si="21"/>
        <v>365</v>
      </c>
      <c r="AX44" s="24">
        <f t="shared" si="21"/>
        <v>365</v>
      </c>
      <c r="AY44" s="24">
        <f t="shared" si="21"/>
        <v>366</v>
      </c>
      <c r="AZ44" s="24">
        <f t="shared" si="21"/>
        <v>365</v>
      </c>
      <c r="BA44" s="24">
        <f t="shared" si="21"/>
        <v>365</v>
      </c>
      <c r="BB44" s="24">
        <f t="shared" si="21"/>
        <v>365</v>
      </c>
      <c r="BC44" s="24">
        <f t="shared" si="21"/>
        <v>366</v>
      </c>
      <c r="BD44" s="24">
        <f t="shared" si="21"/>
        <v>365</v>
      </c>
      <c r="BE44" s="24">
        <f t="shared" si="21"/>
        <v>365</v>
      </c>
      <c r="BF44" s="24">
        <f t="shared" si="21"/>
        <v>365</v>
      </c>
      <c r="BG44" s="24">
        <f t="shared" si="21"/>
        <v>366</v>
      </c>
      <c r="BH44" s="24">
        <f t="shared" si="21"/>
        <v>365</v>
      </c>
      <c r="BI44" s="24">
        <f t="shared" si="21"/>
        <v>365</v>
      </c>
      <c r="BJ44" s="24">
        <f t="shared" si="21"/>
        <v>365</v>
      </c>
      <c r="BK44" s="24">
        <f t="shared" si="21"/>
        <v>366</v>
      </c>
      <c r="BL44" s="24">
        <f t="shared" si="21"/>
        <v>365</v>
      </c>
      <c r="BM44" s="24">
        <f t="shared" si="21"/>
        <v>365</v>
      </c>
      <c r="BN44" s="24">
        <f t="shared" si="21"/>
        <v>365</v>
      </c>
      <c r="BO44" s="24">
        <f t="shared" si="21"/>
        <v>366</v>
      </c>
      <c r="BP44" s="24">
        <f t="shared" si="21"/>
        <v>365</v>
      </c>
      <c r="BQ44" s="24">
        <f t="shared" si="21"/>
        <v>365</v>
      </c>
      <c r="BR44" s="24">
        <f t="shared" si="21"/>
        <v>365</v>
      </c>
      <c r="BS44" s="24">
        <f t="shared" si="21"/>
        <v>366</v>
      </c>
      <c r="BT44" s="24">
        <f t="shared" si="21"/>
        <v>365</v>
      </c>
      <c r="BU44" s="24">
        <f t="shared" si="21"/>
        <v>365</v>
      </c>
      <c r="BV44" s="24">
        <f t="shared" si="21"/>
        <v>365</v>
      </c>
      <c r="BW44" s="24">
        <f t="shared" si="21"/>
        <v>366</v>
      </c>
      <c r="BX44" s="24">
        <f t="shared" si="21"/>
        <v>365</v>
      </c>
      <c r="BY44" s="24">
        <f t="shared" si="21"/>
        <v>365</v>
      </c>
      <c r="BZ44" s="24">
        <f t="shared" si="21"/>
        <v>365</v>
      </c>
      <c r="CA44" s="24">
        <f t="shared" ref="CA44:EL44" si="22">CA42-CA41+1</f>
        <v>366</v>
      </c>
      <c r="CB44" s="24">
        <f t="shared" si="22"/>
        <v>365</v>
      </c>
      <c r="CC44" s="24">
        <f t="shared" si="22"/>
        <v>365</v>
      </c>
      <c r="CD44" s="24">
        <f t="shared" si="22"/>
        <v>365</v>
      </c>
      <c r="CE44" s="24">
        <f t="shared" si="22"/>
        <v>366</v>
      </c>
      <c r="CF44" s="24">
        <f t="shared" si="22"/>
        <v>365</v>
      </c>
      <c r="CG44" s="24">
        <f t="shared" si="22"/>
        <v>365</v>
      </c>
      <c r="CH44" s="24">
        <f t="shared" si="22"/>
        <v>365</v>
      </c>
      <c r="CI44" s="24">
        <f t="shared" si="22"/>
        <v>366</v>
      </c>
      <c r="CJ44" s="24">
        <f t="shared" si="22"/>
        <v>365</v>
      </c>
      <c r="CK44" s="24">
        <f t="shared" si="22"/>
        <v>365</v>
      </c>
      <c r="CL44" s="24">
        <f t="shared" si="22"/>
        <v>365</v>
      </c>
      <c r="CM44" s="24">
        <f t="shared" si="22"/>
        <v>366</v>
      </c>
      <c r="CN44" s="24">
        <f t="shared" si="22"/>
        <v>365</v>
      </c>
      <c r="CO44" s="24">
        <f t="shared" si="22"/>
        <v>365</v>
      </c>
      <c r="CP44" s="24">
        <f t="shared" si="22"/>
        <v>365</v>
      </c>
      <c r="CQ44" s="24">
        <f t="shared" si="22"/>
        <v>365</v>
      </c>
      <c r="CR44" s="24">
        <f t="shared" si="22"/>
        <v>365</v>
      </c>
      <c r="CS44" s="24">
        <f t="shared" si="22"/>
        <v>365</v>
      </c>
      <c r="CT44" s="24">
        <f t="shared" si="22"/>
        <v>365</v>
      </c>
      <c r="CU44" s="24">
        <f t="shared" si="22"/>
        <v>366</v>
      </c>
      <c r="CV44" s="24">
        <f t="shared" si="22"/>
        <v>365</v>
      </c>
      <c r="CW44" s="24">
        <f t="shared" si="22"/>
        <v>365</v>
      </c>
      <c r="CX44" s="24">
        <f t="shared" si="22"/>
        <v>365</v>
      </c>
      <c r="CY44" s="24">
        <f t="shared" si="22"/>
        <v>366</v>
      </c>
      <c r="CZ44" s="24">
        <f t="shared" si="22"/>
        <v>365</v>
      </c>
      <c r="DA44" s="24">
        <f t="shared" si="22"/>
        <v>365</v>
      </c>
      <c r="DB44" s="24">
        <f t="shared" si="22"/>
        <v>365</v>
      </c>
      <c r="DC44" s="24">
        <f t="shared" si="22"/>
        <v>366</v>
      </c>
      <c r="DD44" s="24">
        <f t="shared" si="22"/>
        <v>365</v>
      </c>
      <c r="DE44" s="24">
        <f t="shared" si="22"/>
        <v>365</v>
      </c>
      <c r="DF44" s="24">
        <f t="shared" si="22"/>
        <v>365</v>
      </c>
      <c r="DG44" s="24">
        <f t="shared" si="22"/>
        <v>366</v>
      </c>
      <c r="DH44" s="24">
        <f t="shared" si="22"/>
        <v>365</v>
      </c>
      <c r="DI44" s="24">
        <f t="shared" si="22"/>
        <v>365</v>
      </c>
      <c r="DJ44" s="24">
        <f t="shared" si="22"/>
        <v>365</v>
      </c>
      <c r="DK44" s="24">
        <f t="shared" si="22"/>
        <v>366</v>
      </c>
      <c r="DL44" s="24">
        <f t="shared" si="22"/>
        <v>365</v>
      </c>
      <c r="DM44" s="24">
        <f t="shared" si="22"/>
        <v>365</v>
      </c>
      <c r="DN44" s="24">
        <f t="shared" si="22"/>
        <v>365</v>
      </c>
      <c r="DO44" s="24">
        <f t="shared" si="22"/>
        <v>366</v>
      </c>
      <c r="DP44" s="24">
        <f t="shared" si="22"/>
        <v>365</v>
      </c>
      <c r="DQ44" s="24">
        <f t="shared" si="22"/>
        <v>365</v>
      </c>
      <c r="DR44" s="24">
        <f t="shared" si="22"/>
        <v>365</v>
      </c>
      <c r="DS44" s="24">
        <f t="shared" si="22"/>
        <v>366</v>
      </c>
      <c r="DT44" s="24">
        <f t="shared" si="22"/>
        <v>365</v>
      </c>
      <c r="DU44" s="24">
        <f t="shared" si="22"/>
        <v>365</v>
      </c>
      <c r="DV44" s="24">
        <f t="shared" si="22"/>
        <v>365</v>
      </c>
      <c r="DW44" s="24">
        <f t="shared" si="22"/>
        <v>366</v>
      </c>
      <c r="DX44" s="24">
        <f t="shared" si="22"/>
        <v>365</v>
      </c>
      <c r="DY44" s="24">
        <f t="shared" si="22"/>
        <v>365</v>
      </c>
      <c r="DZ44" s="24">
        <f t="shared" si="22"/>
        <v>365</v>
      </c>
      <c r="EA44" s="24">
        <f t="shared" si="22"/>
        <v>366</v>
      </c>
      <c r="EB44" s="24">
        <f t="shared" si="22"/>
        <v>365</v>
      </c>
      <c r="EC44" s="24">
        <f t="shared" si="22"/>
        <v>365</v>
      </c>
      <c r="ED44" s="24">
        <f t="shared" si="22"/>
        <v>365</v>
      </c>
      <c r="EE44" s="24">
        <f t="shared" si="22"/>
        <v>366</v>
      </c>
      <c r="EF44" s="24">
        <f t="shared" si="22"/>
        <v>365</v>
      </c>
      <c r="EG44" s="24">
        <f t="shared" si="22"/>
        <v>365</v>
      </c>
      <c r="EH44" s="24">
        <f t="shared" si="22"/>
        <v>365</v>
      </c>
      <c r="EI44" s="24">
        <f t="shared" si="22"/>
        <v>366</v>
      </c>
      <c r="EJ44" s="24">
        <f t="shared" si="22"/>
        <v>365</v>
      </c>
      <c r="EK44" s="24">
        <f t="shared" si="22"/>
        <v>365</v>
      </c>
      <c r="EL44" s="24">
        <f t="shared" si="22"/>
        <v>365</v>
      </c>
      <c r="EM44" s="24">
        <f t="shared" ref="EM44:GX44" si="23">EM42-EM41+1</f>
        <v>366</v>
      </c>
      <c r="EN44" s="24">
        <f t="shared" si="23"/>
        <v>365</v>
      </c>
      <c r="EO44" s="24">
        <f t="shared" si="23"/>
        <v>365</v>
      </c>
      <c r="EP44" s="24">
        <f t="shared" si="23"/>
        <v>365</v>
      </c>
      <c r="EQ44" s="24">
        <f t="shared" si="23"/>
        <v>366</v>
      </c>
      <c r="ER44" s="24">
        <f t="shared" si="23"/>
        <v>365</v>
      </c>
      <c r="ES44" s="24">
        <f t="shared" si="23"/>
        <v>365</v>
      </c>
      <c r="ET44" s="24">
        <f t="shared" si="23"/>
        <v>365</v>
      </c>
      <c r="EU44" s="24">
        <f t="shared" si="23"/>
        <v>366</v>
      </c>
      <c r="EV44" s="24">
        <f t="shared" si="23"/>
        <v>365</v>
      </c>
      <c r="EW44" s="24">
        <f t="shared" si="23"/>
        <v>365</v>
      </c>
      <c r="EX44" s="24">
        <f t="shared" si="23"/>
        <v>365</v>
      </c>
      <c r="EY44" s="24">
        <f t="shared" si="23"/>
        <v>366</v>
      </c>
      <c r="EZ44" s="24">
        <f t="shared" si="23"/>
        <v>365</v>
      </c>
      <c r="FA44" s="24">
        <f t="shared" si="23"/>
        <v>365</v>
      </c>
      <c r="FB44" s="24">
        <f t="shared" si="23"/>
        <v>365</v>
      </c>
      <c r="FC44" s="24">
        <f t="shared" si="23"/>
        <v>366</v>
      </c>
      <c r="FD44" s="24">
        <f t="shared" si="23"/>
        <v>365</v>
      </c>
      <c r="FE44" s="24">
        <f t="shared" si="23"/>
        <v>365</v>
      </c>
      <c r="FF44" s="24">
        <f t="shared" si="23"/>
        <v>365</v>
      </c>
      <c r="FG44" s="24">
        <f t="shared" si="23"/>
        <v>366</v>
      </c>
      <c r="FH44" s="24">
        <f t="shared" si="23"/>
        <v>365</v>
      </c>
      <c r="FI44" s="24">
        <f t="shared" si="23"/>
        <v>365</v>
      </c>
      <c r="FJ44" s="24">
        <f t="shared" si="23"/>
        <v>365</v>
      </c>
      <c r="FK44" s="24">
        <f t="shared" si="23"/>
        <v>366</v>
      </c>
      <c r="FL44" s="24">
        <f t="shared" si="23"/>
        <v>365</v>
      </c>
      <c r="FM44" s="24">
        <f t="shared" si="23"/>
        <v>365</v>
      </c>
      <c r="FN44" s="24">
        <f t="shared" si="23"/>
        <v>365</v>
      </c>
      <c r="FO44" s="24">
        <f t="shared" si="23"/>
        <v>366</v>
      </c>
      <c r="FP44" s="24">
        <f t="shared" si="23"/>
        <v>365</v>
      </c>
      <c r="FQ44" s="24">
        <f t="shared" si="23"/>
        <v>365</v>
      </c>
      <c r="FR44" s="24">
        <f t="shared" si="23"/>
        <v>365</v>
      </c>
      <c r="FS44" s="24">
        <f t="shared" si="23"/>
        <v>366</v>
      </c>
      <c r="FT44" s="24">
        <f t="shared" si="23"/>
        <v>365</v>
      </c>
      <c r="FU44" s="24">
        <f t="shared" si="23"/>
        <v>365</v>
      </c>
      <c r="FV44" s="24">
        <f t="shared" si="23"/>
        <v>365</v>
      </c>
      <c r="FW44" s="24">
        <f t="shared" si="23"/>
        <v>366</v>
      </c>
      <c r="FX44" s="24">
        <f t="shared" si="23"/>
        <v>365</v>
      </c>
      <c r="FY44" s="24">
        <f t="shared" si="23"/>
        <v>365</v>
      </c>
      <c r="FZ44" s="24">
        <f t="shared" si="23"/>
        <v>365</v>
      </c>
      <c r="GA44" s="24">
        <f t="shared" si="23"/>
        <v>366</v>
      </c>
      <c r="GB44" s="24">
        <f t="shared" si="23"/>
        <v>365</v>
      </c>
      <c r="GC44" s="24">
        <f t="shared" si="23"/>
        <v>365</v>
      </c>
      <c r="GD44" s="24">
        <f t="shared" si="23"/>
        <v>365</v>
      </c>
      <c r="GE44" s="24">
        <f t="shared" si="23"/>
        <v>366</v>
      </c>
      <c r="GF44" s="24">
        <f t="shared" si="23"/>
        <v>365</v>
      </c>
      <c r="GG44" s="24">
        <f t="shared" si="23"/>
        <v>365</v>
      </c>
      <c r="GH44" s="24">
        <f t="shared" si="23"/>
        <v>365</v>
      </c>
      <c r="GI44" s="24">
        <f t="shared" si="23"/>
        <v>366</v>
      </c>
      <c r="GJ44" s="24">
        <f t="shared" si="23"/>
        <v>365</v>
      </c>
      <c r="GK44" s="24">
        <f t="shared" si="23"/>
        <v>365</v>
      </c>
      <c r="GL44" s="24">
        <f t="shared" si="23"/>
        <v>365</v>
      </c>
      <c r="GM44" s="24">
        <f t="shared" si="23"/>
        <v>365</v>
      </c>
      <c r="GN44" s="24">
        <f t="shared" si="23"/>
        <v>365</v>
      </c>
      <c r="GO44" s="24">
        <f t="shared" si="23"/>
        <v>365</v>
      </c>
      <c r="GP44" s="24">
        <f t="shared" si="23"/>
        <v>365</v>
      </c>
      <c r="GQ44" s="24">
        <f t="shared" si="23"/>
        <v>366</v>
      </c>
      <c r="GR44" s="24">
        <f t="shared" si="23"/>
        <v>365</v>
      </c>
      <c r="GS44" s="24">
        <f t="shared" si="23"/>
        <v>365</v>
      </c>
      <c r="GT44" s="24">
        <f t="shared" si="23"/>
        <v>365</v>
      </c>
      <c r="GU44" s="24">
        <f t="shared" si="23"/>
        <v>366</v>
      </c>
      <c r="GV44" s="24">
        <f t="shared" si="23"/>
        <v>365</v>
      </c>
      <c r="GW44" s="24">
        <f t="shared" si="23"/>
        <v>365</v>
      </c>
      <c r="GX44" s="24">
        <f t="shared" si="23"/>
        <v>365</v>
      </c>
      <c r="GY44" s="24">
        <f t="shared" ref="GY44:JJ44" si="24">GY42-GY41+1</f>
        <v>366</v>
      </c>
      <c r="GZ44" s="24">
        <f t="shared" si="24"/>
        <v>365</v>
      </c>
      <c r="HA44" s="24">
        <f t="shared" si="24"/>
        <v>365</v>
      </c>
      <c r="HB44" s="24">
        <f t="shared" si="24"/>
        <v>365</v>
      </c>
      <c r="HC44" s="24">
        <f t="shared" si="24"/>
        <v>366</v>
      </c>
      <c r="HD44" s="24">
        <f t="shared" si="24"/>
        <v>365</v>
      </c>
      <c r="HE44" s="24">
        <f t="shared" si="24"/>
        <v>365</v>
      </c>
      <c r="HF44" s="24">
        <f t="shared" si="24"/>
        <v>365</v>
      </c>
      <c r="HG44" s="24">
        <f t="shared" si="24"/>
        <v>366</v>
      </c>
      <c r="HH44" s="24">
        <f t="shared" si="24"/>
        <v>365</v>
      </c>
      <c r="HI44" s="24">
        <f t="shared" si="24"/>
        <v>365</v>
      </c>
      <c r="HJ44" s="24">
        <f t="shared" si="24"/>
        <v>365</v>
      </c>
      <c r="HK44" s="24">
        <f t="shared" si="24"/>
        <v>366</v>
      </c>
      <c r="HL44" s="24">
        <f t="shared" si="24"/>
        <v>365</v>
      </c>
      <c r="HM44" s="24">
        <f t="shared" si="24"/>
        <v>365</v>
      </c>
      <c r="HN44" s="24">
        <f t="shared" si="24"/>
        <v>365</v>
      </c>
      <c r="HO44" s="24">
        <f t="shared" si="24"/>
        <v>366</v>
      </c>
      <c r="HP44" s="24">
        <f t="shared" si="24"/>
        <v>365</v>
      </c>
      <c r="HQ44" s="24">
        <f t="shared" si="24"/>
        <v>365</v>
      </c>
      <c r="HR44" s="24">
        <f t="shared" si="24"/>
        <v>365</v>
      </c>
      <c r="HS44" s="24">
        <f t="shared" si="24"/>
        <v>366</v>
      </c>
      <c r="HT44" s="24">
        <f t="shared" si="24"/>
        <v>365</v>
      </c>
      <c r="HU44" s="24">
        <f t="shared" si="24"/>
        <v>365</v>
      </c>
      <c r="HV44" s="24">
        <f t="shared" si="24"/>
        <v>365</v>
      </c>
      <c r="HW44" s="24">
        <f t="shared" si="24"/>
        <v>366</v>
      </c>
      <c r="HX44" s="24">
        <f t="shared" si="24"/>
        <v>365</v>
      </c>
      <c r="HY44" s="24">
        <f t="shared" si="24"/>
        <v>365</v>
      </c>
      <c r="HZ44" s="24">
        <f t="shared" si="24"/>
        <v>365</v>
      </c>
      <c r="IA44" s="24">
        <f t="shared" si="24"/>
        <v>366</v>
      </c>
      <c r="IB44" s="24">
        <f t="shared" si="24"/>
        <v>365</v>
      </c>
      <c r="IC44" s="24">
        <f t="shared" si="24"/>
        <v>365</v>
      </c>
      <c r="ID44" s="24">
        <f t="shared" si="24"/>
        <v>365</v>
      </c>
      <c r="IE44" s="24">
        <f t="shared" si="24"/>
        <v>366</v>
      </c>
      <c r="IF44" s="24">
        <f t="shared" si="24"/>
        <v>365</v>
      </c>
      <c r="IG44" s="24">
        <f t="shared" si="24"/>
        <v>365</v>
      </c>
      <c r="IH44" s="24">
        <f t="shared" si="24"/>
        <v>365</v>
      </c>
      <c r="II44" s="24">
        <f t="shared" si="24"/>
        <v>366</v>
      </c>
      <c r="IJ44" s="24">
        <f t="shared" si="24"/>
        <v>365</v>
      </c>
      <c r="IK44" s="24">
        <f t="shared" si="24"/>
        <v>365</v>
      </c>
      <c r="IL44" s="24">
        <f t="shared" si="24"/>
        <v>365</v>
      </c>
      <c r="IM44" s="24">
        <f t="shared" si="24"/>
        <v>366</v>
      </c>
      <c r="IN44" s="24">
        <f t="shared" si="24"/>
        <v>365</v>
      </c>
      <c r="IO44" s="24">
        <f t="shared" si="24"/>
        <v>365</v>
      </c>
      <c r="IP44" s="24">
        <f t="shared" si="24"/>
        <v>365</v>
      </c>
      <c r="IQ44" s="24">
        <f t="shared" si="24"/>
        <v>366</v>
      </c>
      <c r="IR44" s="24">
        <f t="shared" si="24"/>
        <v>365</v>
      </c>
      <c r="IS44" s="24">
        <f t="shared" si="24"/>
        <v>365</v>
      </c>
      <c r="IT44" s="24">
        <f t="shared" si="24"/>
        <v>365</v>
      </c>
      <c r="IU44" s="24">
        <f t="shared" si="24"/>
        <v>366</v>
      </c>
      <c r="IV44" s="24">
        <f t="shared" si="24"/>
        <v>365</v>
      </c>
      <c r="IW44" s="24">
        <f t="shared" si="24"/>
        <v>365</v>
      </c>
      <c r="IX44" s="24">
        <f t="shared" si="24"/>
        <v>365</v>
      </c>
      <c r="IY44" s="24">
        <f t="shared" si="24"/>
        <v>366</v>
      </c>
      <c r="IZ44" s="24">
        <f t="shared" si="24"/>
        <v>365</v>
      </c>
      <c r="JA44" s="24">
        <f t="shared" si="24"/>
        <v>365</v>
      </c>
      <c r="JB44" s="24">
        <f t="shared" si="24"/>
        <v>365</v>
      </c>
      <c r="JC44" s="24">
        <f t="shared" si="24"/>
        <v>366</v>
      </c>
      <c r="JD44" s="24">
        <f t="shared" si="24"/>
        <v>365</v>
      </c>
      <c r="JE44" s="24">
        <f t="shared" si="24"/>
        <v>365</v>
      </c>
      <c r="JF44" s="24">
        <f t="shared" si="24"/>
        <v>365</v>
      </c>
      <c r="JG44" s="24">
        <f t="shared" si="24"/>
        <v>366</v>
      </c>
      <c r="JH44" s="24">
        <f t="shared" si="24"/>
        <v>365</v>
      </c>
      <c r="JI44" s="24">
        <f t="shared" si="24"/>
        <v>365</v>
      </c>
      <c r="JJ44" s="24">
        <f t="shared" si="24"/>
        <v>365</v>
      </c>
      <c r="JK44" s="24">
        <f t="shared" ref="JK44:LV44" si="25">JK42-JK41+1</f>
        <v>366</v>
      </c>
      <c r="JL44" s="24">
        <f t="shared" si="25"/>
        <v>365</v>
      </c>
      <c r="JM44" s="24">
        <f t="shared" si="25"/>
        <v>365</v>
      </c>
      <c r="JN44" s="24">
        <f t="shared" si="25"/>
        <v>365</v>
      </c>
      <c r="JO44" s="24">
        <f t="shared" si="25"/>
        <v>366</v>
      </c>
      <c r="JP44" s="24">
        <f t="shared" si="25"/>
        <v>365</v>
      </c>
      <c r="JQ44" s="24">
        <f t="shared" si="25"/>
        <v>365</v>
      </c>
      <c r="JR44" s="24">
        <f t="shared" si="25"/>
        <v>365</v>
      </c>
      <c r="JS44" s="24">
        <f t="shared" si="25"/>
        <v>366</v>
      </c>
      <c r="JT44" s="24">
        <f t="shared" si="25"/>
        <v>365</v>
      </c>
      <c r="JU44" s="24">
        <f t="shared" si="25"/>
        <v>365</v>
      </c>
      <c r="JV44" s="24">
        <f t="shared" si="25"/>
        <v>365</v>
      </c>
      <c r="JW44" s="24">
        <f t="shared" si="25"/>
        <v>366</v>
      </c>
      <c r="JX44" s="24">
        <f t="shared" si="25"/>
        <v>365</v>
      </c>
      <c r="JY44" s="24">
        <f t="shared" si="25"/>
        <v>365</v>
      </c>
      <c r="JZ44" s="24">
        <f t="shared" si="25"/>
        <v>365</v>
      </c>
      <c r="KA44" s="24">
        <f t="shared" si="25"/>
        <v>366</v>
      </c>
      <c r="KB44" s="24">
        <f t="shared" si="25"/>
        <v>365</v>
      </c>
      <c r="KC44" s="24">
        <f t="shared" si="25"/>
        <v>365</v>
      </c>
      <c r="KD44" s="24">
        <f t="shared" si="25"/>
        <v>365</v>
      </c>
      <c r="KE44" s="24">
        <f t="shared" si="25"/>
        <v>366</v>
      </c>
      <c r="KF44" s="24">
        <f t="shared" si="25"/>
        <v>365</v>
      </c>
      <c r="KG44" s="24">
        <f t="shared" si="25"/>
        <v>365</v>
      </c>
      <c r="KH44" s="24">
        <f t="shared" si="25"/>
        <v>365</v>
      </c>
      <c r="KI44" s="24">
        <f t="shared" si="25"/>
        <v>365</v>
      </c>
      <c r="KJ44" s="24">
        <f t="shared" si="25"/>
        <v>365</v>
      </c>
      <c r="KK44" s="24">
        <f t="shared" si="25"/>
        <v>365</v>
      </c>
      <c r="KL44" s="24">
        <f t="shared" si="25"/>
        <v>365</v>
      </c>
      <c r="KM44" s="24">
        <f t="shared" si="25"/>
        <v>366</v>
      </c>
      <c r="KN44" s="24">
        <f t="shared" si="25"/>
        <v>365</v>
      </c>
      <c r="KO44" s="24">
        <f t="shared" si="25"/>
        <v>365</v>
      </c>
      <c r="KP44" s="24">
        <f t="shared" si="25"/>
        <v>365</v>
      </c>
      <c r="KQ44" s="24">
        <f t="shared" si="25"/>
        <v>366</v>
      </c>
      <c r="KR44" s="24">
        <f t="shared" si="25"/>
        <v>365</v>
      </c>
      <c r="KS44" s="24">
        <f t="shared" si="25"/>
        <v>365</v>
      </c>
      <c r="KT44" s="24">
        <f t="shared" si="25"/>
        <v>365</v>
      </c>
      <c r="KU44" s="24">
        <f t="shared" si="25"/>
        <v>366</v>
      </c>
      <c r="KV44" s="24">
        <f t="shared" si="25"/>
        <v>365</v>
      </c>
      <c r="KW44" s="24">
        <f t="shared" si="25"/>
        <v>365</v>
      </c>
      <c r="KX44" s="24">
        <f t="shared" si="25"/>
        <v>365</v>
      </c>
      <c r="KY44" s="24">
        <f t="shared" si="25"/>
        <v>366</v>
      </c>
      <c r="KZ44" s="24">
        <f t="shared" si="25"/>
        <v>365</v>
      </c>
      <c r="LA44" s="24">
        <f t="shared" si="25"/>
        <v>365</v>
      </c>
      <c r="LB44" s="24">
        <f t="shared" si="25"/>
        <v>365</v>
      </c>
      <c r="LC44" s="24">
        <f t="shared" si="25"/>
        <v>366</v>
      </c>
      <c r="LD44" s="24">
        <f t="shared" si="25"/>
        <v>365</v>
      </c>
      <c r="LE44" s="24">
        <f t="shared" si="25"/>
        <v>365</v>
      </c>
      <c r="LF44" s="24">
        <f t="shared" si="25"/>
        <v>365</v>
      </c>
      <c r="LG44" s="24">
        <f t="shared" si="25"/>
        <v>366</v>
      </c>
      <c r="LH44" s="24">
        <f t="shared" si="25"/>
        <v>365</v>
      </c>
      <c r="LI44" s="24">
        <f t="shared" si="25"/>
        <v>365</v>
      </c>
      <c r="LJ44" s="24">
        <f t="shared" si="25"/>
        <v>365</v>
      </c>
      <c r="LK44" s="24">
        <f t="shared" si="25"/>
        <v>366</v>
      </c>
      <c r="LL44" s="24">
        <f t="shared" si="25"/>
        <v>365</v>
      </c>
      <c r="LM44" s="24">
        <f t="shared" si="25"/>
        <v>365</v>
      </c>
      <c r="LN44" s="24">
        <f t="shared" si="25"/>
        <v>365</v>
      </c>
      <c r="LO44" s="24">
        <f t="shared" si="25"/>
        <v>366</v>
      </c>
      <c r="LP44" s="24">
        <f t="shared" si="25"/>
        <v>365</v>
      </c>
      <c r="LQ44" s="24">
        <f t="shared" si="25"/>
        <v>365</v>
      </c>
      <c r="LR44" s="24">
        <f t="shared" si="25"/>
        <v>365</v>
      </c>
      <c r="LS44" s="24">
        <f t="shared" si="25"/>
        <v>366</v>
      </c>
      <c r="LT44" s="24">
        <f t="shared" si="25"/>
        <v>365</v>
      </c>
      <c r="LU44" s="24">
        <f t="shared" si="25"/>
        <v>365</v>
      </c>
      <c r="LV44" s="24">
        <f t="shared" si="25"/>
        <v>365</v>
      </c>
      <c r="LW44" s="24">
        <f t="shared" ref="LW44:OH44" si="26">LW42-LW41+1</f>
        <v>366</v>
      </c>
      <c r="LX44" s="24">
        <f t="shared" si="26"/>
        <v>365</v>
      </c>
      <c r="LY44" s="24">
        <f t="shared" si="26"/>
        <v>365</v>
      </c>
      <c r="LZ44" s="24">
        <f t="shared" si="26"/>
        <v>365</v>
      </c>
      <c r="MA44" s="24">
        <f t="shared" si="26"/>
        <v>366</v>
      </c>
      <c r="MB44" s="24">
        <f t="shared" si="26"/>
        <v>365</v>
      </c>
      <c r="MC44" s="24">
        <f t="shared" si="26"/>
        <v>365</v>
      </c>
      <c r="MD44" s="24">
        <f t="shared" si="26"/>
        <v>365</v>
      </c>
      <c r="ME44" s="24">
        <f t="shared" si="26"/>
        <v>366</v>
      </c>
      <c r="MF44" s="24">
        <f t="shared" si="26"/>
        <v>365</v>
      </c>
      <c r="MG44" s="24">
        <f t="shared" si="26"/>
        <v>365</v>
      </c>
      <c r="MH44" s="24">
        <f t="shared" si="26"/>
        <v>365</v>
      </c>
      <c r="MI44" s="24">
        <f t="shared" si="26"/>
        <v>366</v>
      </c>
      <c r="MJ44" s="24">
        <f t="shared" si="26"/>
        <v>365</v>
      </c>
      <c r="MK44" s="24">
        <f t="shared" si="26"/>
        <v>365</v>
      </c>
      <c r="ML44" s="24">
        <f t="shared" si="26"/>
        <v>365</v>
      </c>
      <c r="MM44" s="24">
        <f t="shared" si="26"/>
        <v>366</v>
      </c>
      <c r="MN44" s="24">
        <f t="shared" si="26"/>
        <v>365</v>
      </c>
      <c r="MO44" s="24">
        <f t="shared" si="26"/>
        <v>365</v>
      </c>
      <c r="MP44" s="24">
        <f t="shared" si="26"/>
        <v>365</v>
      </c>
      <c r="MQ44" s="24">
        <f t="shared" si="26"/>
        <v>366</v>
      </c>
      <c r="MR44" s="24">
        <f t="shared" si="26"/>
        <v>365</v>
      </c>
      <c r="MS44" s="24">
        <f t="shared" si="26"/>
        <v>365</v>
      </c>
      <c r="MT44" s="24">
        <f t="shared" si="26"/>
        <v>365</v>
      </c>
      <c r="MU44" s="24">
        <f t="shared" si="26"/>
        <v>366</v>
      </c>
      <c r="MV44" s="24">
        <f t="shared" si="26"/>
        <v>365</v>
      </c>
      <c r="MW44" s="24">
        <f t="shared" si="26"/>
        <v>365</v>
      </c>
      <c r="MX44" s="24">
        <f t="shared" si="26"/>
        <v>365</v>
      </c>
      <c r="MY44" s="24">
        <f t="shared" si="26"/>
        <v>366</v>
      </c>
      <c r="MZ44" s="24">
        <f t="shared" si="26"/>
        <v>365</v>
      </c>
      <c r="NA44" s="24">
        <f t="shared" si="26"/>
        <v>365</v>
      </c>
      <c r="NB44" s="24">
        <f t="shared" si="26"/>
        <v>365</v>
      </c>
      <c r="NC44" s="24">
        <f t="shared" si="26"/>
        <v>366</v>
      </c>
      <c r="ND44" s="24">
        <f t="shared" si="26"/>
        <v>365</v>
      </c>
      <c r="NE44" s="24">
        <f t="shared" si="26"/>
        <v>365</v>
      </c>
      <c r="NF44" s="24">
        <f t="shared" si="26"/>
        <v>365</v>
      </c>
      <c r="NG44" s="24">
        <f t="shared" si="26"/>
        <v>366</v>
      </c>
      <c r="NH44" s="24">
        <f t="shared" si="26"/>
        <v>365</v>
      </c>
      <c r="NI44" s="24">
        <f t="shared" si="26"/>
        <v>365</v>
      </c>
      <c r="NJ44" s="24">
        <f t="shared" si="26"/>
        <v>365</v>
      </c>
      <c r="NK44" s="24">
        <f t="shared" si="26"/>
        <v>366</v>
      </c>
      <c r="NL44" s="24">
        <f t="shared" si="26"/>
        <v>365</v>
      </c>
      <c r="NM44" s="24">
        <f t="shared" si="26"/>
        <v>365</v>
      </c>
      <c r="NN44" s="24">
        <f t="shared" si="26"/>
        <v>365</v>
      </c>
      <c r="NO44" s="24">
        <f t="shared" si="26"/>
        <v>366</v>
      </c>
      <c r="NP44" s="24">
        <f t="shared" si="26"/>
        <v>365</v>
      </c>
      <c r="NQ44" s="24">
        <f t="shared" si="26"/>
        <v>365</v>
      </c>
      <c r="NR44" s="24">
        <f t="shared" si="26"/>
        <v>365</v>
      </c>
      <c r="NS44" s="24">
        <f t="shared" si="26"/>
        <v>366</v>
      </c>
      <c r="NT44" s="24">
        <f t="shared" si="26"/>
        <v>365</v>
      </c>
      <c r="NU44" s="24">
        <f t="shared" si="26"/>
        <v>365</v>
      </c>
      <c r="NV44" s="24">
        <f t="shared" si="26"/>
        <v>365</v>
      </c>
      <c r="NW44" s="24">
        <f t="shared" si="26"/>
        <v>366</v>
      </c>
      <c r="NX44" s="24">
        <f t="shared" si="26"/>
        <v>365</v>
      </c>
      <c r="NY44" s="24">
        <f t="shared" si="26"/>
        <v>365</v>
      </c>
      <c r="NZ44" s="24">
        <f t="shared" si="26"/>
        <v>365</v>
      </c>
      <c r="OA44" s="24">
        <f t="shared" si="26"/>
        <v>366</v>
      </c>
      <c r="OB44" s="24">
        <f t="shared" si="26"/>
        <v>365</v>
      </c>
      <c r="OC44" s="24">
        <f t="shared" si="26"/>
        <v>365</v>
      </c>
      <c r="OD44" s="24">
        <f t="shared" si="26"/>
        <v>365</v>
      </c>
      <c r="OE44" s="24">
        <f t="shared" si="26"/>
        <v>366</v>
      </c>
      <c r="OF44" s="24">
        <f t="shared" si="26"/>
        <v>365</v>
      </c>
      <c r="OG44" s="24">
        <f t="shared" si="26"/>
        <v>365</v>
      </c>
      <c r="OH44" s="24">
        <f t="shared" si="26"/>
        <v>365</v>
      </c>
      <c r="OI44" s="24">
        <f t="shared" ref="OI44:PQ44" si="27">OI42-OI41+1</f>
        <v>366</v>
      </c>
      <c r="OJ44" s="24">
        <f t="shared" si="27"/>
        <v>365</v>
      </c>
      <c r="OK44" s="24">
        <f t="shared" si="27"/>
        <v>365</v>
      </c>
      <c r="OL44" s="24">
        <f t="shared" si="27"/>
        <v>365</v>
      </c>
      <c r="OM44" s="24">
        <f t="shared" si="27"/>
        <v>366</v>
      </c>
      <c r="ON44" s="24">
        <f t="shared" si="27"/>
        <v>365</v>
      </c>
      <c r="OO44" s="24">
        <f t="shared" si="27"/>
        <v>365</v>
      </c>
      <c r="OP44" s="24">
        <f t="shared" si="27"/>
        <v>365</v>
      </c>
      <c r="OQ44" s="24">
        <f t="shared" si="27"/>
        <v>366</v>
      </c>
      <c r="OR44" s="24">
        <f t="shared" si="27"/>
        <v>365</v>
      </c>
      <c r="OS44" s="24">
        <f t="shared" si="27"/>
        <v>365</v>
      </c>
      <c r="OT44" s="24">
        <f t="shared" si="27"/>
        <v>365</v>
      </c>
      <c r="OU44" s="24">
        <f t="shared" si="27"/>
        <v>366</v>
      </c>
      <c r="OV44" s="24">
        <f t="shared" si="27"/>
        <v>365</v>
      </c>
      <c r="OW44" s="24">
        <f t="shared" si="27"/>
        <v>365</v>
      </c>
      <c r="OX44" s="24">
        <f t="shared" si="27"/>
        <v>365</v>
      </c>
      <c r="OY44" s="24">
        <f t="shared" si="27"/>
        <v>366</v>
      </c>
      <c r="OZ44" s="24">
        <f t="shared" si="27"/>
        <v>365</v>
      </c>
      <c r="PA44" s="24">
        <f t="shared" si="27"/>
        <v>365</v>
      </c>
      <c r="PB44" s="24">
        <f t="shared" si="27"/>
        <v>365</v>
      </c>
      <c r="PC44" s="24">
        <f t="shared" si="27"/>
        <v>366</v>
      </c>
      <c r="PD44" s="24">
        <f t="shared" si="27"/>
        <v>365</v>
      </c>
      <c r="PE44" s="24">
        <f t="shared" si="27"/>
        <v>365</v>
      </c>
      <c r="PF44" s="24">
        <f t="shared" si="27"/>
        <v>365</v>
      </c>
      <c r="PG44" s="24">
        <f t="shared" si="27"/>
        <v>366</v>
      </c>
      <c r="PH44" s="24">
        <f t="shared" si="27"/>
        <v>365</v>
      </c>
      <c r="PI44" s="24">
        <f t="shared" si="27"/>
        <v>365</v>
      </c>
      <c r="PJ44" s="24">
        <f t="shared" si="27"/>
        <v>365</v>
      </c>
      <c r="PK44" s="24">
        <f t="shared" si="27"/>
        <v>366</v>
      </c>
      <c r="PL44" s="24">
        <f t="shared" si="27"/>
        <v>365</v>
      </c>
      <c r="PM44" s="24">
        <f t="shared" si="27"/>
        <v>365</v>
      </c>
      <c r="PN44" s="24">
        <f t="shared" si="27"/>
        <v>365</v>
      </c>
      <c r="PO44" s="24">
        <f t="shared" si="27"/>
        <v>366</v>
      </c>
      <c r="PP44" s="24">
        <f t="shared" si="27"/>
        <v>365</v>
      </c>
      <c r="PQ44" s="24">
        <f t="shared" si="27"/>
        <v>365</v>
      </c>
      <c r="PR44" s="25" t="s">
        <v>27</v>
      </c>
    </row>
    <row r="45" spans="1:16384" x14ac:dyDescent="0.2">
      <c r="D45" s="23" t="s">
        <v>10</v>
      </c>
      <c r="J45" s="22" t="s">
        <v>4</v>
      </c>
      <c r="M45" s="27">
        <v>0</v>
      </c>
      <c r="N45" s="21" t="str">
        <f>IF(MONTH(FiscalYearEndMonth)&lt;MONTH(N42),"FY"&amp;RIGHT(YEAR(N42),2)+1,"FY"&amp;RIGHT(YEAR(N42),2))</f>
        <v>FY19</v>
      </c>
      <c r="O45" s="21" t="str">
        <f>IF(MONTH(FiscalYearEndMonth)&lt;MONTH(O42),"FY"&amp;RIGHT(YEAR(O42),2)+1,"FY"&amp;RIGHT(YEAR(O42),2))</f>
        <v>FY20</v>
      </c>
      <c r="P45" s="21" t="str">
        <f t="shared" ref="P45:BY45" si="28">IF(MONTH(FiscalYearEndMonth)&lt;MONTH(P42),"FY"&amp;RIGHT(YEAR(P42),2)+1,"FY"&amp;RIGHT(YEAR(P42),2))</f>
        <v>FY21</v>
      </c>
      <c r="Q45" s="21" t="str">
        <f t="shared" si="28"/>
        <v>FY22</v>
      </c>
      <c r="R45" s="21" t="str">
        <f t="shared" si="28"/>
        <v>FY23</v>
      </c>
      <c r="S45" s="21" t="str">
        <f t="shared" si="28"/>
        <v>FY24</v>
      </c>
      <c r="T45" s="21" t="str">
        <f t="shared" si="28"/>
        <v>FY25</v>
      </c>
      <c r="U45" s="21" t="str">
        <f t="shared" si="28"/>
        <v>FY26</v>
      </c>
      <c r="V45" s="21" t="str">
        <f t="shared" si="28"/>
        <v>FY27</v>
      </c>
      <c r="W45" s="21" t="str">
        <f t="shared" si="28"/>
        <v>FY28</v>
      </c>
      <c r="X45" s="21" t="str">
        <f t="shared" si="28"/>
        <v>FY29</v>
      </c>
      <c r="Y45" s="21" t="str">
        <f t="shared" si="28"/>
        <v>FY30</v>
      </c>
      <c r="Z45" s="21" t="str">
        <f t="shared" si="28"/>
        <v>FY31</v>
      </c>
      <c r="AA45" s="21" t="str">
        <f t="shared" si="28"/>
        <v>FY32</v>
      </c>
      <c r="AB45" s="21" t="str">
        <f t="shared" si="28"/>
        <v>FY33</v>
      </c>
      <c r="AC45" s="21" t="str">
        <f t="shared" si="28"/>
        <v>FY34</v>
      </c>
      <c r="AD45" s="21" t="str">
        <f t="shared" si="28"/>
        <v>FY35</v>
      </c>
      <c r="AE45" s="21" t="str">
        <f t="shared" si="28"/>
        <v>FY36</v>
      </c>
      <c r="AF45" s="21" t="str">
        <f t="shared" si="28"/>
        <v>FY37</v>
      </c>
      <c r="AG45" s="21" t="str">
        <f t="shared" si="28"/>
        <v>FY38</v>
      </c>
      <c r="AH45" s="21" t="str">
        <f t="shared" si="28"/>
        <v>FY39</v>
      </c>
      <c r="AI45" s="21" t="str">
        <f t="shared" si="28"/>
        <v>FY40</v>
      </c>
      <c r="AJ45" s="21" t="str">
        <f t="shared" si="28"/>
        <v>FY41</v>
      </c>
      <c r="AK45" s="21" t="str">
        <f t="shared" si="28"/>
        <v>FY42</v>
      </c>
      <c r="AL45" s="21" t="str">
        <f t="shared" si="28"/>
        <v>FY43</v>
      </c>
      <c r="AM45" s="21" t="str">
        <f t="shared" si="28"/>
        <v>FY44</v>
      </c>
      <c r="AN45" s="21" t="str">
        <f t="shared" si="28"/>
        <v>FY45</v>
      </c>
      <c r="AO45" s="21" t="str">
        <f t="shared" si="28"/>
        <v>FY46</v>
      </c>
      <c r="AP45" s="21" t="str">
        <f t="shared" si="28"/>
        <v>FY47</v>
      </c>
      <c r="AQ45" s="21" t="str">
        <f t="shared" si="28"/>
        <v>FY48</v>
      </c>
      <c r="AR45" s="21" t="str">
        <f t="shared" si="28"/>
        <v>FY49</v>
      </c>
      <c r="AS45" s="21" t="str">
        <f t="shared" si="28"/>
        <v>FY50</v>
      </c>
      <c r="AT45" s="21" t="str">
        <f t="shared" si="28"/>
        <v>FY51</v>
      </c>
      <c r="AU45" s="21" t="str">
        <f t="shared" si="28"/>
        <v>FY52</v>
      </c>
      <c r="AV45" s="21" t="str">
        <f t="shared" si="28"/>
        <v>FY53</v>
      </c>
      <c r="AW45" s="21" t="str">
        <f t="shared" si="28"/>
        <v>FY54</v>
      </c>
      <c r="AX45" s="21" t="str">
        <f t="shared" si="28"/>
        <v>FY55</v>
      </c>
      <c r="AY45" s="21" t="str">
        <f t="shared" si="28"/>
        <v>FY56</v>
      </c>
      <c r="AZ45" s="21" t="str">
        <f t="shared" si="28"/>
        <v>FY57</v>
      </c>
      <c r="BA45" s="21" t="str">
        <f t="shared" si="28"/>
        <v>FY58</v>
      </c>
      <c r="BB45" s="21" t="str">
        <f t="shared" si="28"/>
        <v>FY59</v>
      </c>
      <c r="BC45" s="21" t="str">
        <f t="shared" si="28"/>
        <v>FY60</v>
      </c>
      <c r="BD45" s="21" t="str">
        <f t="shared" si="28"/>
        <v>FY61</v>
      </c>
      <c r="BE45" s="21" t="str">
        <f t="shared" si="28"/>
        <v>FY62</v>
      </c>
      <c r="BF45" s="21" t="str">
        <f t="shared" si="28"/>
        <v>FY63</v>
      </c>
      <c r="BG45" s="21" t="str">
        <f t="shared" si="28"/>
        <v>FY64</v>
      </c>
      <c r="BH45" s="21" t="str">
        <f t="shared" si="28"/>
        <v>FY65</v>
      </c>
      <c r="BI45" s="21" t="str">
        <f t="shared" si="28"/>
        <v>FY66</v>
      </c>
      <c r="BJ45" s="21" t="str">
        <f t="shared" si="28"/>
        <v>FY67</v>
      </c>
      <c r="BK45" s="21" t="str">
        <f t="shared" si="28"/>
        <v>FY68</v>
      </c>
      <c r="BL45" s="21" t="str">
        <f t="shared" si="28"/>
        <v>FY69</v>
      </c>
      <c r="BM45" s="21" t="str">
        <f t="shared" si="28"/>
        <v>FY70</v>
      </c>
      <c r="BN45" s="21" t="str">
        <f t="shared" si="28"/>
        <v>FY71</v>
      </c>
      <c r="BO45" s="21" t="str">
        <f t="shared" si="28"/>
        <v>FY72</v>
      </c>
      <c r="BP45" s="21" t="str">
        <f t="shared" si="28"/>
        <v>FY73</v>
      </c>
      <c r="BQ45" s="21" t="str">
        <f t="shared" si="28"/>
        <v>FY74</v>
      </c>
      <c r="BR45" s="21" t="str">
        <f t="shared" si="28"/>
        <v>FY75</v>
      </c>
      <c r="BS45" s="21" t="str">
        <f t="shared" si="28"/>
        <v>FY76</v>
      </c>
      <c r="BT45" s="21" t="str">
        <f t="shared" si="28"/>
        <v>FY77</v>
      </c>
      <c r="BU45" s="21" t="str">
        <f t="shared" si="28"/>
        <v>FY78</v>
      </c>
      <c r="BV45" s="21" t="str">
        <f t="shared" si="28"/>
        <v>FY79</v>
      </c>
      <c r="BW45" s="21" t="str">
        <f t="shared" si="28"/>
        <v>FY80</v>
      </c>
      <c r="BX45" s="21" t="str">
        <f t="shared" si="28"/>
        <v>FY81</v>
      </c>
      <c r="BY45" s="21" t="str">
        <f t="shared" si="28"/>
        <v>FY82</v>
      </c>
      <c r="BZ45" s="21" t="str">
        <f t="shared" ref="BZ45:EK45" si="29">IF(MONTH(FiscalYearEndMonth)&lt;MONTH(BZ42),"FY"&amp;RIGHT(YEAR(BZ42),2)+1,"FY"&amp;RIGHT(YEAR(BZ42),2))</f>
        <v>FY83</v>
      </c>
      <c r="CA45" s="21" t="str">
        <f t="shared" si="29"/>
        <v>FY84</v>
      </c>
      <c r="CB45" s="21" t="str">
        <f t="shared" si="29"/>
        <v>FY85</v>
      </c>
      <c r="CC45" s="21" t="str">
        <f t="shared" si="29"/>
        <v>FY86</v>
      </c>
      <c r="CD45" s="21" t="str">
        <f t="shared" si="29"/>
        <v>FY87</v>
      </c>
      <c r="CE45" s="21" t="str">
        <f t="shared" si="29"/>
        <v>FY88</v>
      </c>
      <c r="CF45" s="21" t="str">
        <f t="shared" si="29"/>
        <v>FY89</v>
      </c>
      <c r="CG45" s="21" t="str">
        <f t="shared" si="29"/>
        <v>FY90</v>
      </c>
      <c r="CH45" s="21" t="str">
        <f t="shared" si="29"/>
        <v>FY91</v>
      </c>
      <c r="CI45" s="21" t="str">
        <f t="shared" si="29"/>
        <v>FY92</v>
      </c>
      <c r="CJ45" s="21" t="str">
        <f t="shared" si="29"/>
        <v>FY93</v>
      </c>
      <c r="CK45" s="21" t="str">
        <f t="shared" si="29"/>
        <v>FY94</v>
      </c>
      <c r="CL45" s="21" t="str">
        <f t="shared" si="29"/>
        <v>FY95</v>
      </c>
      <c r="CM45" s="21" t="str">
        <f t="shared" si="29"/>
        <v>FY96</v>
      </c>
      <c r="CN45" s="21" t="str">
        <f t="shared" si="29"/>
        <v>FY97</v>
      </c>
      <c r="CO45" s="21" t="str">
        <f t="shared" si="29"/>
        <v>FY98</v>
      </c>
      <c r="CP45" s="21" t="str">
        <f t="shared" si="29"/>
        <v>FY99</v>
      </c>
      <c r="CQ45" s="21" t="str">
        <f t="shared" si="29"/>
        <v>FY00</v>
      </c>
      <c r="CR45" s="21" t="str">
        <f t="shared" si="29"/>
        <v>FY01</v>
      </c>
      <c r="CS45" s="21" t="str">
        <f t="shared" si="29"/>
        <v>FY02</v>
      </c>
      <c r="CT45" s="21" t="str">
        <f t="shared" si="29"/>
        <v>FY03</v>
      </c>
      <c r="CU45" s="21" t="str">
        <f t="shared" si="29"/>
        <v>FY04</v>
      </c>
      <c r="CV45" s="21" t="str">
        <f t="shared" si="29"/>
        <v>FY05</v>
      </c>
      <c r="CW45" s="21" t="str">
        <f t="shared" si="29"/>
        <v>FY06</v>
      </c>
      <c r="CX45" s="21" t="str">
        <f t="shared" si="29"/>
        <v>FY07</v>
      </c>
      <c r="CY45" s="21" t="str">
        <f t="shared" si="29"/>
        <v>FY08</v>
      </c>
      <c r="CZ45" s="21" t="str">
        <f t="shared" si="29"/>
        <v>FY09</v>
      </c>
      <c r="DA45" s="21" t="str">
        <f t="shared" si="29"/>
        <v>FY10</v>
      </c>
      <c r="DB45" s="21" t="str">
        <f t="shared" si="29"/>
        <v>FY11</v>
      </c>
      <c r="DC45" s="21" t="str">
        <f t="shared" si="29"/>
        <v>FY12</v>
      </c>
      <c r="DD45" s="21" t="str">
        <f t="shared" si="29"/>
        <v>FY13</v>
      </c>
      <c r="DE45" s="21" t="str">
        <f t="shared" si="29"/>
        <v>FY14</v>
      </c>
      <c r="DF45" s="21" t="str">
        <f t="shared" si="29"/>
        <v>FY15</v>
      </c>
      <c r="DG45" s="21" t="str">
        <f t="shared" si="29"/>
        <v>FY16</v>
      </c>
      <c r="DH45" s="21" t="str">
        <f t="shared" si="29"/>
        <v>FY17</v>
      </c>
      <c r="DI45" s="21" t="str">
        <f t="shared" si="29"/>
        <v>FY18</v>
      </c>
      <c r="DJ45" s="21" t="str">
        <f t="shared" si="29"/>
        <v>FY19</v>
      </c>
      <c r="DK45" s="21" t="str">
        <f t="shared" si="29"/>
        <v>FY20</v>
      </c>
      <c r="DL45" s="21" t="str">
        <f t="shared" si="29"/>
        <v>FY21</v>
      </c>
      <c r="DM45" s="21" t="str">
        <f t="shared" si="29"/>
        <v>FY22</v>
      </c>
      <c r="DN45" s="21" t="str">
        <f t="shared" si="29"/>
        <v>FY23</v>
      </c>
      <c r="DO45" s="21" t="str">
        <f t="shared" si="29"/>
        <v>FY24</v>
      </c>
      <c r="DP45" s="21" t="str">
        <f t="shared" si="29"/>
        <v>FY25</v>
      </c>
      <c r="DQ45" s="21" t="str">
        <f t="shared" si="29"/>
        <v>FY26</v>
      </c>
      <c r="DR45" s="21" t="str">
        <f t="shared" si="29"/>
        <v>FY27</v>
      </c>
      <c r="DS45" s="21" t="str">
        <f t="shared" si="29"/>
        <v>FY28</v>
      </c>
      <c r="DT45" s="21" t="str">
        <f t="shared" si="29"/>
        <v>FY29</v>
      </c>
      <c r="DU45" s="21" t="str">
        <f t="shared" si="29"/>
        <v>FY30</v>
      </c>
      <c r="DV45" s="21" t="str">
        <f t="shared" si="29"/>
        <v>FY31</v>
      </c>
      <c r="DW45" s="21" t="str">
        <f t="shared" si="29"/>
        <v>FY32</v>
      </c>
      <c r="DX45" s="21" t="str">
        <f t="shared" si="29"/>
        <v>FY33</v>
      </c>
      <c r="DY45" s="21" t="str">
        <f t="shared" si="29"/>
        <v>FY34</v>
      </c>
      <c r="DZ45" s="21" t="str">
        <f t="shared" si="29"/>
        <v>FY35</v>
      </c>
      <c r="EA45" s="21" t="str">
        <f t="shared" si="29"/>
        <v>FY36</v>
      </c>
      <c r="EB45" s="21" t="str">
        <f t="shared" si="29"/>
        <v>FY37</v>
      </c>
      <c r="EC45" s="21" t="str">
        <f t="shared" si="29"/>
        <v>FY38</v>
      </c>
      <c r="ED45" s="21" t="str">
        <f t="shared" si="29"/>
        <v>FY39</v>
      </c>
      <c r="EE45" s="21" t="str">
        <f t="shared" si="29"/>
        <v>FY40</v>
      </c>
      <c r="EF45" s="21" t="str">
        <f t="shared" si="29"/>
        <v>FY41</v>
      </c>
      <c r="EG45" s="21" t="str">
        <f t="shared" si="29"/>
        <v>FY42</v>
      </c>
      <c r="EH45" s="21" t="str">
        <f t="shared" si="29"/>
        <v>FY43</v>
      </c>
      <c r="EI45" s="21" t="str">
        <f t="shared" si="29"/>
        <v>FY44</v>
      </c>
      <c r="EJ45" s="21" t="str">
        <f t="shared" si="29"/>
        <v>FY45</v>
      </c>
      <c r="EK45" s="21" t="str">
        <f t="shared" si="29"/>
        <v>FY46</v>
      </c>
      <c r="EL45" s="21" t="str">
        <f t="shared" ref="EL45:GW45" si="30">IF(MONTH(FiscalYearEndMonth)&lt;MONTH(EL42),"FY"&amp;RIGHT(YEAR(EL42),2)+1,"FY"&amp;RIGHT(YEAR(EL42),2))</f>
        <v>FY47</v>
      </c>
      <c r="EM45" s="21" t="str">
        <f t="shared" si="30"/>
        <v>FY48</v>
      </c>
      <c r="EN45" s="21" t="str">
        <f t="shared" si="30"/>
        <v>FY49</v>
      </c>
      <c r="EO45" s="21" t="str">
        <f t="shared" si="30"/>
        <v>FY50</v>
      </c>
      <c r="EP45" s="21" t="str">
        <f t="shared" si="30"/>
        <v>FY51</v>
      </c>
      <c r="EQ45" s="21" t="str">
        <f t="shared" si="30"/>
        <v>FY52</v>
      </c>
      <c r="ER45" s="21" t="str">
        <f t="shared" si="30"/>
        <v>FY53</v>
      </c>
      <c r="ES45" s="21" t="str">
        <f t="shared" si="30"/>
        <v>FY54</v>
      </c>
      <c r="ET45" s="21" t="str">
        <f t="shared" si="30"/>
        <v>FY55</v>
      </c>
      <c r="EU45" s="21" t="str">
        <f t="shared" si="30"/>
        <v>FY56</v>
      </c>
      <c r="EV45" s="21" t="str">
        <f t="shared" si="30"/>
        <v>FY57</v>
      </c>
      <c r="EW45" s="21" t="str">
        <f t="shared" si="30"/>
        <v>FY58</v>
      </c>
      <c r="EX45" s="21" t="str">
        <f t="shared" si="30"/>
        <v>FY59</v>
      </c>
      <c r="EY45" s="21" t="str">
        <f t="shared" si="30"/>
        <v>FY60</v>
      </c>
      <c r="EZ45" s="21" t="str">
        <f t="shared" si="30"/>
        <v>FY61</v>
      </c>
      <c r="FA45" s="21" t="str">
        <f t="shared" si="30"/>
        <v>FY62</v>
      </c>
      <c r="FB45" s="21" t="str">
        <f t="shared" si="30"/>
        <v>FY63</v>
      </c>
      <c r="FC45" s="21" t="str">
        <f t="shared" si="30"/>
        <v>FY64</v>
      </c>
      <c r="FD45" s="21" t="str">
        <f t="shared" si="30"/>
        <v>FY65</v>
      </c>
      <c r="FE45" s="21" t="str">
        <f t="shared" si="30"/>
        <v>FY66</v>
      </c>
      <c r="FF45" s="21" t="str">
        <f t="shared" si="30"/>
        <v>FY67</v>
      </c>
      <c r="FG45" s="21" t="str">
        <f t="shared" si="30"/>
        <v>FY68</v>
      </c>
      <c r="FH45" s="21" t="str">
        <f t="shared" si="30"/>
        <v>FY69</v>
      </c>
      <c r="FI45" s="21" t="str">
        <f t="shared" si="30"/>
        <v>FY70</v>
      </c>
      <c r="FJ45" s="21" t="str">
        <f t="shared" si="30"/>
        <v>FY71</v>
      </c>
      <c r="FK45" s="21" t="str">
        <f t="shared" si="30"/>
        <v>FY72</v>
      </c>
      <c r="FL45" s="21" t="str">
        <f t="shared" si="30"/>
        <v>FY73</v>
      </c>
      <c r="FM45" s="21" t="str">
        <f t="shared" si="30"/>
        <v>FY74</v>
      </c>
      <c r="FN45" s="21" t="str">
        <f t="shared" si="30"/>
        <v>FY75</v>
      </c>
      <c r="FO45" s="21" t="str">
        <f t="shared" si="30"/>
        <v>FY76</v>
      </c>
      <c r="FP45" s="21" t="str">
        <f t="shared" si="30"/>
        <v>FY77</v>
      </c>
      <c r="FQ45" s="21" t="str">
        <f t="shared" si="30"/>
        <v>FY78</v>
      </c>
      <c r="FR45" s="21" t="str">
        <f t="shared" si="30"/>
        <v>FY79</v>
      </c>
      <c r="FS45" s="21" t="str">
        <f t="shared" si="30"/>
        <v>FY80</v>
      </c>
      <c r="FT45" s="21" t="str">
        <f t="shared" si="30"/>
        <v>FY81</v>
      </c>
      <c r="FU45" s="21" t="str">
        <f t="shared" si="30"/>
        <v>FY82</v>
      </c>
      <c r="FV45" s="21" t="str">
        <f t="shared" si="30"/>
        <v>FY83</v>
      </c>
      <c r="FW45" s="21" t="str">
        <f t="shared" si="30"/>
        <v>FY84</v>
      </c>
      <c r="FX45" s="21" t="str">
        <f t="shared" si="30"/>
        <v>FY85</v>
      </c>
      <c r="FY45" s="21" t="str">
        <f t="shared" si="30"/>
        <v>FY86</v>
      </c>
      <c r="FZ45" s="21" t="str">
        <f t="shared" si="30"/>
        <v>FY87</v>
      </c>
      <c r="GA45" s="21" t="str">
        <f t="shared" si="30"/>
        <v>FY88</v>
      </c>
      <c r="GB45" s="21" t="str">
        <f t="shared" si="30"/>
        <v>FY89</v>
      </c>
      <c r="GC45" s="21" t="str">
        <f t="shared" si="30"/>
        <v>FY90</v>
      </c>
      <c r="GD45" s="21" t="str">
        <f t="shared" si="30"/>
        <v>FY91</v>
      </c>
      <c r="GE45" s="21" t="str">
        <f t="shared" si="30"/>
        <v>FY92</v>
      </c>
      <c r="GF45" s="21" t="str">
        <f t="shared" si="30"/>
        <v>FY93</v>
      </c>
      <c r="GG45" s="21" t="str">
        <f t="shared" si="30"/>
        <v>FY94</v>
      </c>
      <c r="GH45" s="21" t="str">
        <f t="shared" si="30"/>
        <v>FY95</v>
      </c>
      <c r="GI45" s="21" t="str">
        <f t="shared" si="30"/>
        <v>FY96</v>
      </c>
      <c r="GJ45" s="21" t="str">
        <f t="shared" si="30"/>
        <v>FY97</v>
      </c>
      <c r="GK45" s="21" t="str">
        <f t="shared" si="30"/>
        <v>FY98</v>
      </c>
      <c r="GL45" s="21" t="str">
        <f t="shared" si="30"/>
        <v>FY99</v>
      </c>
      <c r="GM45" s="21" t="str">
        <f t="shared" si="30"/>
        <v>FY00</v>
      </c>
      <c r="GN45" s="21" t="str">
        <f t="shared" si="30"/>
        <v>FY01</v>
      </c>
      <c r="GO45" s="21" t="str">
        <f t="shared" si="30"/>
        <v>FY02</v>
      </c>
      <c r="GP45" s="21" t="str">
        <f t="shared" si="30"/>
        <v>FY03</v>
      </c>
      <c r="GQ45" s="21" t="str">
        <f t="shared" si="30"/>
        <v>FY04</v>
      </c>
      <c r="GR45" s="21" t="str">
        <f t="shared" si="30"/>
        <v>FY05</v>
      </c>
      <c r="GS45" s="21" t="str">
        <f t="shared" si="30"/>
        <v>FY06</v>
      </c>
      <c r="GT45" s="21" t="str">
        <f t="shared" si="30"/>
        <v>FY07</v>
      </c>
      <c r="GU45" s="21" t="str">
        <f t="shared" si="30"/>
        <v>FY08</v>
      </c>
      <c r="GV45" s="21" t="str">
        <f t="shared" si="30"/>
        <v>FY09</v>
      </c>
      <c r="GW45" s="21" t="str">
        <f t="shared" si="30"/>
        <v>FY10</v>
      </c>
      <c r="GX45" s="21" t="str">
        <f t="shared" ref="GX45:JI45" si="31">IF(MONTH(FiscalYearEndMonth)&lt;MONTH(GX42),"FY"&amp;RIGHT(YEAR(GX42),2)+1,"FY"&amp;RIGHT(YEAR(GX42),2))</f>
        <v>FY11</v>
      </c>
      <c r="GY45" s="21" t="str">
        <f t="shared" si="31"/>
        <v>FY12</v>
      </c>
      <c r="GZ45" s="21" t="str">
        <f t="shared" si="31"/>
        <v>FY13</v>
      </c>
      <c r="HA45" s="21" t="str">
        <f t="shared" si="31"/>
        <v>FY14</v>
      </c>
      <c r="HB45" s="21" t="str">
        <f t="shared" si="31"/>
        <v>FY15</v>
      </c>
      <c r="HC45" s="21" t="str">
        <f t="shared" si="31"/>
        <v>FY16</v>
      </c>
      <c r="HD45" s="21" t="str">
        <f t="shared" si="31"/>
        <v>FY17</v>
      </c>
      <c r="HE45" s="21" t="str">
        <f t="shared" si="31"/>
        <v>FY18</v>
      </c>
      <c r="HF45" s="21" t="str">
        <f t="shared" si="31"/>
        <v>FY19</v>
      </c>
      <c r="HG45" s="21" t="str">
        <f t="shared" si="31"/>
        <v>FY20</v>
      </c>
      <c r="HH45" s="21" t="str">
        <f t="shared" si="31"/>
        <v>FY21</v>
      </c>
      <c r="HI45" s="21" t="str">
        <f t="shared" si="31"/>
        <v>FY22</v>
      </c>
      <c r="HJ45" s="21" t="str">
        <f t="shared" si="31"/>
        <v>FY23</v>
      </c>
      <c r="HK45" s="21" t="str">
        <f t="shared" si="31"/>
        <v>FY24</v>
      </c>
      <c r="HL45" s="21" t="str">
        <f t="shared" si="31"/>
        <v>FY25</v>
      </c>
      <c r="HM45" s="21" t="str">
        <f t="shared" si="31"/>
        <v>FY26</v>
      </c>
      <c r="HN45" s="21" t="str">
        <f t="shared" si="31"/>
        <v>FY27</v>
      </c>
      <c r="HO45" s="21" t="str">
        <f t="shared" si="31"/>
        <v>FY28</v>
      </c>
      <c r="HP45" s="21" t="str">
        <f t="shared" si="31"/>
        <v>FY29</v>
      </c>
      <c r="HQ45" s="21" t="str">
        <f t="shared" si="31"/>
        <v>FY30</v>
      </c>
      <c r="HR45" s="21" t="str">
        <f t="shared" si="31"/>
        <v>FY31</v>
      </c>
      <c r="HS45" s="21" t="str">
        <f t="shared" si="31"/>
        <v>FY32</v>
      </c>
      <c r="HT45" s="21" t="str">
        <f t="shared" si="31"/>
        <v>FY33</v>
      </c>
      <c r="HU45" s="21" t="str">
        <f t="shared" si="31"/>
        <v>FY34</v>
      </c>
      <c r="HV45" s="21" t="str">
        <f t="shared" si="31"/>
        <v>FY35</v>
      </c>
      <c r="HW45" s="21" t="str">
        <f t="shared" si="31"/>
        <v>FY36</v>
      </c>
      <c r="HX45" s="21" t="str">
        <f t="shared" si="31"/>
        <v>FY37</v>
      </c>
      <c r="HY45" s="21" t="str">
        <f t="shared" si="31"/>
        <v>FY38</v>
      </c>
      <c r="HZ45" s="21" t="str">
        <f t="shared" si="31"/>
        <v>FY39</v>
      </c>
      <c r="IA45" s="21" t="str">
        <f t="shared" si="31"/>
        <v>FY40</v>
      </c>
      <c r="IB45" s="21" t="str">
        <f t="shared" si="31"/>
        <v>FY41</v>
      </c>
      <c r="IC45" s="21" t="str">
        <f t="shared" si="31"/>
        <v>FY42</v>
      </c>
      <c r="ID45" s="21" t="str">
        <f t="shared" si="31"/>
        <v>FY43</v>
      </c>
      <c r="IE45" s="21" t="str">
        <f t="shared" si="31"/>
        <v>FY44</v>
      </c>
      <c r="IF45" s="21" t="str">
        <f t="shared" si="31"/>
        <v>FY45</v>
      </c>
      <c r="IG45" s="21" t="str">
        <f t="shared" si="31"/>
        <v>FY46</v>
      </c>
      <c r="IH45" s="21" t="str">
        <f t="shared" si="31"/>
        <v>FY47</v>
      </c>
      <c r="II45" s="21" t="str">
        <f t="shared" si="31"/>
        <v>FY48</v>
      </c>
      <c r="IJ45" s="21" t="str">
        <f t="shared" si="31"/>
        <v>FY49</v>
      </c>
      <c r="IK45" s="21" t="str">
        <f t="shared" si="31"/>
        <v>FY50</v>
      </c>
      <c r="IL45" s="21" t="str">
        <f t="shared" si="31"/>
        <v>FY51</v>
      </c>
      <c r="IM45" s="21" t="str">
        <f t="shared" si="31"/>
        <v>FY52</v>
      </c>
      <c r="IN45" s="21" t="str">
        <f t="shared" si="31"/>
        <v>FY53</v>
      </c>
      <c r="IO45" s="21" t="str">
        <f t="shared" si="31"/>
        <v>FY54</v>
      </c>
      <c r="IP45" s="21" t="str">
        <f t="shared" si="31"/>
        <v>FY55</v>
      </c>
      <c r="IQ45" s="21" t="str">
        <f t="shared" si="31"/>
        <v>FY56</v>
      </c>
      <c r="IR45" s="21" t="str">
        <f t="shared" si="31"/>
        <v>FY57</v>
      </c>
      <c r="IS45" s="21" t="str">
        <f t="shared" si="31"/>
        <v>FY58</v>
      </c>
      <c r="IT45" s="21" t="str">
        <f t="shared" si="31"/>
        <v>FY59</v>
      </c>
      <c r="IU45" s="21" t="str">
        <f t="shared" si="31"/>
        <v>FY60</v>
      </c>
      <c r="IV45" s="21" t="str">
        <f t="shared" si="31"/>
        <v>FY61</v>
      </c>
      <c r="IW45" s="21" t="str">
        <f t="shared" si="31"/>
        <v>FY62</v>
      </c>
      <c r="IX45" s="21" t="str">
        <f t="shared" si="31"/>
        <v>FY63</v>
      </c>
      <c r="IY45" s="21" t="str">
        <f t="shared" si="31"/>
        <v>FY64</v>
      </c>
      <c r="IZ45" s="21" t="str">
        <f t="shared" si="31"/>
        <v>FY65</v>
      </c>
      <c r="JA45" s="21" t="str">
        <f t="shared" si="31"/>
        <v>FY66</v>
      </c>
      <c r="JB45" s="21" t="str">
        <f t="shared" si="31"/>
        <v>FY67</v>
      </c>
      <c r="JC45" s="21" t="str">
        <f t="shared" si="31"/>
        <v>FY68</v>
      </c>
      <c r="JD45" s="21" t="str">
        <f t="shared" si="31"/>
        <v>FY69</v>
      </c>
      <c r="JE45" s="21" t="str">
        <f t="shared" si="31"/>
        <v>FY70</v>
      </c>
      <c r="JF45" s="21" t="str">
        <f t="shared" si="31"/>
        <v>FY71</v>
      </c>
      <c r="JG45" s="21" t="str">
        <f t="shared" si="31"/>
        <v>FY72</v>
      </c>
      <c r="JH45" s="21" t="str">
        <f t="shared" si="31"/>
        <v>FY73</v>
      </c>
      <c r="JI45" s="21" t="str">
        <f t="shared" si="31"/>
        <v>FY74</v>
      </c>
      <c r="JJ45" s="21" t="str">
        <f t="shared" ref="JJ45:LU45" si="32">IF(MONTH(FiscalYearEndMonth)&lt;MONTH(JJ42),"FY"&amp;RIGHT(YEAR(JJ42),2)+1,"FY"&amp;RIGHT(YEAR(JJ42),2))</f>
        <v>FY75</v>
      </c>
      <c r="JK45" s="21" t="str">
        <f t="shared" si="32"/>
        <v>FY76</v>
      </c>
      <c r="JL45" s="21" t="str">
        <f t="shared" si="32"/>
        <v>FY77</v>
      </c>
      <c r="JM45" s="21" t="str">
        <f t="shared" si="32"/>
        <v>FY78</v>
      </c>
      <c r="JN45" s="21" t="str">
        <f t="shared" si="32"/>
        <v>FY79</v>
      </c>
      <c r="JO45" s="21" t="str">
        <f t="shared" si="32"/>
        <v>FY80</v>
      </c>
      <c r="JP45" s="21" t="str">
        <f t="shared" si="32"/>
        <v>FY81</v>
      </c>
      <c r="JQ45" s="21" t="str">
        <f t="shared" si="32"/>
        <v>FY82</v>
      </c>
      <c r="JR45" s="21" t="str">
        <f t="shared" si="32"/>
        <v>FY83</v>
      </c>
      <c r="JS45" s="21" t="str">
        <f t="shared" si="32"/>
        <v>FY84</v>
      </c>
      <c r="JT45" s="21" t="str">
        <f t="shared" si="32"/>
        <v>FY85</v>
      </c>
      <c r="JU45" s="21" t="str">
        <f t="shared" si="32"/>
        <v>FY86</v>
      </c>
      <c r="JV45" s="21" t="str">
        <f t="shared" si="32"/>
        <v>FY87</v>
      </c>
      <c r="JW45" s="21" t="str">
        <f t="shared" si="32"/>
        <v>FY88</v>
      </c>
      <c r="JX45" s="21" t="str">
        <f t="shared" si="32"/>
        <v>FY89</v>
      </c>
      <c r="JY45" s="21" t="str">
        <f t="shared" si="32"/>
        <v>FY90</v>
      </c>
      <c r="JZ45" s="21" t="str">
        <f t="shared" si="32"/>
        <v>FY91</v>
      </c>
      <c r="KA45" s="21" t="str">
        <f t="shared" si="32"/>
        <v>FY92</v>
      </c>
      <c r="KB45" s="21" t="str">
        <f t="shared" si="32"/>
        <v>FY93</v>
      </c>
      <c r="KC45" s="21" t="str">
        <f t="shared" si="32"/>
        <v>FY94</v>
      </c>
      <c r="KD45" s="21" t="str">
        <f t="shared" si="32"/>
        <v>FY95</v>
      </c>
      <c r="KE45" s="21" t="str">
        <f t="shared" si="32"/>
        <v>FY96</v>
      </c>
      <c r="KF45" s="21" t="str">
        <f t="shared" si="32"/>
        <v>FY97</v>
      </c>
      <c r="KG45" s="21" t="str">
        <f t="shared" si="32"/>
        <v>FY98</v>
      </c>
      <c r="KH45" s="21" t="str">
        <f t="shared" si="32"/>
        <v>FY99</v>
      </c>
      <c r="KI45" s="21" t="str">
        <f t="shared" si="32"/>
        <v>FY00</v>
      </c>
      <c r="KJ45" s="21" t="str">
        <f t="shared" si="32"/>
        <v>FY01</v>
      </c>
      <c r="KK45" s="21" t="str">
        <f t="shared" si="32"/>
        <v>FY02</v>
      </c>
      <c r="KL45" s="21" t="str">
        <f t="shared" si="32"/>
        <v>FY03</v>
      </c>
      <c r="KM45" s="21" t="str">
        <f t="shared" si="32"/>
        <v>FY04</v>
      </c>
      <c r="KN45" s="21" t="str">
        <f t="shared" si="32"/>
        <v>FY05</v>
      </c>
      <c r="KO45" s="21" t="str">
        <f t="shared" si="32"/>
        <v>FY06</v>
      </c>
      <c r="KP45" s="21" t="str">
        <f t="shared" si="32"/>
        <v>FY07</v>
      </c>
      <c r="KQ45" s="21" t="str">
        <f t="shared" si="32"/>
        <v>FY08</v>
      </c>
      <c r="KR45" s="21" t="str">
        <f t="shared" si="32"/>
        <v>FY09</v>
      </c>
      <c r="KS45" s="21" t="str">
        <f t="shared" si="32"/>
        <v>FY10</v>
      </c>
      <c r="KT45" s="21" t="str">
        <f t="shared" si="32"/>
        <v>FY11</v>
      </c>
      <c r="KU45" s="21" t="str">
        <f t="shared" si="32"/>
        <v>FY12</v>
      </c>
      <c r="KV45" s="21" t="str">
        <f t="shared" si="32"/>
        <v>FY13</v>
      </c>
      <c r="KW45" s="21" t="str">
        <f t="shared" si="32"/>
        <v>FY14</v>
      </c>
      <c r="KX45" s="21" t="str">
        <f t="shared" si="32"/>
        <v>FY15</v>
      </c>
      <c r="KY45" s="21" t="str">
        <f t="shared" si="32"/>
        <v>FY16</v>
      </c>
      <c r="KZ45" s="21" t="str">
        <f t="shared" si="32"/>
        <v>FY17</v>
      </c>
      <c r="LA45" s="21" t="str">
        <f t="shared" si="32"/>
        <v>FY18</v>
      </c>
      <c r="LB45" s="21" t="str">
        <f t="shared" si="32"/>
        <v>FY19</v>
      </c>
      <c r="LC45" s="21" t="str">
        <f t="shared" si="32"/>
        <v>FY20</v>
      </c>
      <c r="LD45" s="21" t="str">
        <f t="shared" si="32"/>
        <v>FY21</v>
      </c>
      <c r="LE45" s="21" t="str">
        <f t="shared" si="32"/>
        <v>FY22</v>
      </c>
      <c r="LF45" s="21" t="str">
        <f t="shared" si="32"/>
        <v>FY23</v>
      </c>
      <c r="LG45" s="21" t="str">
        <f t="shared" si="32"/>
        <v>FY24</v>
      </c>
      <c r="LH45" s="21" t="str">
        <f t="shared" si="32"/>
        <v>FY25</v>
      </c>
      <c r="LI45" s="21" t="str">
        <f t="shared" si="32"/>
        <v>FY26</v>
      </c>
      <c r="LJ45" s="21" t="str">
        <f t="shared" si="32"/>
        <v>FY27</v>
      </c>
      <c r="LK45" s="21" t="str">
        <f t="shared" si="32"/>
        <v>FY28</v>
      </c>
      <c r="LL45" s="21" t="str">
        <f t="shared" si="32"/>
        <v>FY29</v>
      </c>
      <c r="LM45" s="21" t="str">
        <f t="shared" si="32"/>
        <v>FY30</v>
      </c>
      <c r="LN45" s="21" t="str">
        <f t="shared" si="32"/>
        <v>FY31</v>
      </c>
      <c r="LO45" s="21" t="str">
        <f t="shared" si="32"/>
        <v>FY32</v>
      </c>
      <c r="LP45" s="21" t="str">
        <f t="shared" si="32"/>
        <v>FY33</v>
      </c>
      <c r="LQ45" s="21" t="str">
        <f t="shared" si="32"/>
        <v>FY34</v>
      </c>
      <c r="LR45" s="21" t="str">
        <f t="shared" si="32"/>
        <v>FY35</v>
      </c>
      <c r="LS45" s="21" t="str">
        <f t="shared" si="32"/>
        <v>FY36</v>
      </c>
      <c r="LT45" s="21" t="str">
        <f t="shared" si="32"/>
        <v>FY37</v>
      </c>
      <c r="LU45" s="21" t="str">
        <f t="shared" si="32"/>
        <v>FY38</v>
      </c>
      <c r="LV45" s="21" t="str">
        <f t="shared" ref="LV45:OG45" si="33">IF(MONTH(FiscalYearEndMonth)&lt;MONTH(LV42),"FY"&amp;RIGHT(YEAR(LV42),2)+1,"FY"&amp;RIGHT(YEAR(LV42),2))</f>
        <v>FY39</v>
      </c>
      <c r="LW45" s="21" t="str">
        <f t="shared" si="33"/>
        <v>FY40</v>
      </c>
      <c r="LX45" s="21" t="str">
        <f t="shared" si="33"/>
        <v>FY41</v>
      </c>
      <c r="LY45" s="21" t="str">
        <f t="shared" si="33"/>
        <v>FY42</v>
      </c>
      <c r="LZ45" s="21" t="str">
        <f t="shared" si="33"/>
        <v>FY43</v>
      </c>
      <c r="MA45" s="21" t="str">
        <f t="shared" si="33"/>
        <v>FY44</v>
      </c>
      <c r="MB45" s="21" t="str">
        <f t="shared" si="33"/>
        <v>FY45</v>
      </c>
      <c r="MC45" s="21" t="str">
        <f t="shared" si="33"/>
        <v>FY46</v>
      </c>
      <c r="MD45" s="21" t="str">
        <f t="shared" si="33"/>
        <v>FY47</v>
      </c>
      <c r="ME45" s="21" t="str">
        <f t="shared" si="33"/>
        <v>FY48</v>
      </c>
      <c r="MF45" s="21" t="str">
        <f t="shared" si="33"/>
        <v>FY49</v>
      </c>
      <c r="MG45" s="21" t="str">
        <f t="shared" si="33"/>
        <v>FY50</v>
      </c>
      <c r="MH45" s="21" t="str">
        <f t="shared" si="33"/>
        <v>FY51</v>
      </c>
      <c r="MI45" s="21" t="str">
        <f t="shared" si="33"/>
        <v>FY52</v>
      </c>
      <c r="MJ45" s="21" t="str">
        <f t="shared" si="33"/>
        <v>FY53</v>
      </c>
      <c r="MK45" s="21" t="str">
        <f t="shared" si="33"/>
        <v>FY54</v>
      </c>
      <c r="ML45" s="21" t="str">
        <f t="shared" si="33"/>
        <v>FY55</v>
      </c>
      <c r="MM45" s="21" t="str">
        <f t="shared" si="33"/>
        <v>FY56</v>
      </c>
      <c r="MN45" s="21" t="str">
        <f t="shared" si="33"/>
        <v>FY57</v>
      </c>
      <c r="MO45" s="21" t="str">
        <f t="shared" si="33"/>
        <v>FY58</v>
      </c>
      <c r="MP45" s="21" t="str">
        <f t="shared" si="33"/>
        <v>FY59</v>
      </c>
      <c r="MQ45" s="21" t="str">
        <f t="shared" si="33"/>
        <v>FY60</v>
      </c>
      <c r="MR45" s="21" t="str">
        <f t="shared" si="33"/>
        <v>FY61</v>
      </c>
      <c r="MS45" s="21" t="str">
        <f t="shared" si="33"/>
        <v>FY62</v>
      </c>
      <c r="MT45" s="21" t="str">
        <f t="shared" si="33"/>
        <v>FY63</v>
      </c>
      <c r="MU45" s="21" t="str">
        <f t="shared" si="33"/>
        <v>FY64</v>
      </c>
      <c r="MV45" s="21" t="str">
        <f t="shared" si="33"/>
        <v>FY65</v>
      </c>
      <c r="MW45" s="21" t="str">
        <f t="shared" si="33"/>
        <v>FY66</v>
      </c>
      <c r="MX45" s="21" t="str">
        <f t="shared" si="33"/>
        <v>FY67</v>
      </c>
      <c r="MY45" s="21" t="str">
        <f t="shared" si="33"/>
        <v>FY68</v>
      </c>
      <c r="MZ45" s="21" t="str">
        <f t="shared" si="33"/>
        <v>FY69</v>
      </c>
      <c r="NA45" s="21" t="str">
        <f t="shared" si="33"/>
        <v>FY70</v>
      </c>
      <c r="NB45" s="21" t="str">
        <f t="shared" si="33"/>
        <v>FY71</v>
      </c>
      <c r="NC45" s="21" t="str">
        <f t="shared" si="33"/>
        <v>FY72</v>
      </c>
      <c r="ND45" s="21" t="str">
        <f t="shared" si="33"/>
        <v>FY73</v>
      </c>
      <c r="NE45" s="21" t="str">
        <f t="shared" si="33"/>
        <v>FY74</v>
      </c>
      <c r="NF45" s="21" t="str">
        <f t="shared" si="33"/>
        <v>FY75</v>
      </c>
      <c r="NG45" s="21" t="str">
        <f t="shared" si="33"/>
        <v>FY76</v>
      </c>
      <c r="NH45" s="21" t="str">
        <f t="shared" si="33"/>
        <v>FY77</v>
      </c>
      <c r="NI45" s="21" t="str">
        <f t="shared" si="33"/>
        <v>FY78</v>
      </c>
      <c r="NJ45" s="21" t="str">
        <f t="shared" si="33"/>
        <v>FY79</v>
      </c>
      <c r="NK45" s="21" t="str">
        <f t="shared" si="33"/>
        <v>FY80</v>
      </c>
      <c r="NL45" s="21" t="str">
        <f t="shared" si="33"/>
        <v>FY81</v>
      </c>
      <c r="NM45" s="21" t="str">
        <f t="shared" si="33"/>
        <v>FY82</v>
      </c>
      <c r="NN45" s="21" t="str">
        <f t="shared" si="33"/>
        <v>FY83</v>
      </c>
      <c r="NO45" s="21" t="str">
        <f t="shared" si="33"/>
        <v>FY84</v>
      </c>
      <c r="NP45" s="21" t="str">
        <f t="shared" si="33"/>
        <v>FY85</v>
      </c>
      <c r="NQ45" s="21" t="str">
        <f t="shared" si="33"/>
        <v>FY86</v>
      </c>
      <c r="NR45" s="21" t="str">
        <f t="shared" si="33"/>
        <v>FY87</v>
      </c>
      <c r="NS45" s="21" t="str">
        <f t="shared" si="33"/>
        <v>FY88</v>
      </c>
      <c r="NT45" s="21" t="str">
        <f t="shared" si="33"/>
        <v>FY89</v>
      </c>
      <c r="NU45" s="21" t="str">
        <f t="shared" si="33"/>
        <v>FY90</v>
      </c>
      <c r="NV45" s="21" t="str">
        <f t="shared" si="33"/>
        <v>FY91</v>
      </c>
      <c r="NW45" s="21" t="str">
        <f t="shared" si="33"/>
        <v>FY92</v>
      </c>
      <c r="NX45" s="21" t="str">
        <f t="shared" si="33"/>
        <v>FY93</v>
      </c>
      <c r="NY45" s="21" t="str">
        <f t="shared" si="33"/>
        <v>FY94</v>
      </c>
      <c r="NZ45" s="21" t="str">
        <f t="shared" si="33"/>
        <v>FY95</v>
      </c>
      <c r="OA45" s="21" t="str">
        <f t="shared" si="33"/>
        <v>FY96</v>
      </c>
      <c r="OB45" s="21" t="str">
        <f t="shared" si="33"/>
        <v>FY97</v>
      </c>
      <c r="OC45" s="21" t="str">
        <f t="shared" si="33"/>
        <v>FY98</v>
      </c>
      <c r="OD45" s="21" t="str">
        <f t="shared" si="33"/>
        <v>FY99</v>
      </c>
      <c r="OE45" s="21" t="str">
        <f t="shared" si="33"/>
        <v>FY00</v>
      </c>
      <c r="OF45" s="21" t="str">
        <f t="shared" si="33"/>
        <v>FY01</v>
      </c>
      <c r="OG45" s="21" t="str">
        <f t="shared" si="33"/>
        <v>FY02</v>
      </c>
      <c r="OH45" s="21" t="str">
        <f t="shared" ref="OH45:PQ45" si="34">IF(MONTH(FiscalYearEndMonth)&lt;MONTH(OH42),"FY"&amp;RIGHT(YEAR(OH42),2)+1,"FY"&amp;RIGHT(YEAR(OH42),2))</f>
        <v>FY03</v>
      </c>
      <c r="OI45" s="21" t="str">
        <f t="shared" si="34"/>
        <v>FY04</v>
      </c>
      <c r="OJ45" s="21" t="str">
        <f t="shared" si="34"/>
        <v>FY05</v>
      </c>
      <c r="OK45" s="21" t="str">
        <f t="shared" si="34"/>
        <v>FY06</v>
      </c>
      <c r="OL45" s="21" t="str">
        <f t="shared" si="34"/>
        <v>FY07</v>
      </c>
      <c r="OM45" s="21" t="str">
        <f t="shared" si="34"/>
        <v>FY08</v>
      </c>
      <c r="ON45" s="21" t="str">
        <f t="shared" si="34"/>
        <v>FY09</v>
      </c>
      <c r="OO45" s="21" t="str">
        <f t="shared" si="34"/>
        <v>FY10</v>
      </c>
      <c r="OP45" s="21" t="str">
        <f t="shared" si="34"/>
        <v>FY11</v>
      </c>
      <c r="OQ45" s="21" t="str">
        <f t="shared" si="34"/>
        <v>FY12</v>
      </c>
      <c r="OR45" s="21" t="str">
        <f t="shared" si="34"/>
        <v>FY13</v>
      </c>
      <c r="OS45" s="21" t="str">
        <f t="shared" si="34"/>
        <v>FY14</v>
      </c>
      <c r="OT45" s="21" t="str">
        <f t="shared" si="34"/>
        <v>FY15</v>
      </c>
      <c r="OU45" s="21" t="str">
        <f t="shared" si="34"/>
        <v>FY16</v>
      </c>
      <c r="OV45" s="21" t="str">
        <f t="shared" si="34"/>
        <v>FY17</v>
      </c>
      <c r="OW45" s="21" t="str">
        <f t="shared" si="34"/>
        <v>FY18</v>
      </c>
      <c r="OX45" s="21" t="str">
        <f t="shared" si="34"/>
        <v>FY19</v>
      </c>
      <c r="OY45" s="21" t="str">
        <f t="shared" si="34"/>
        <v>FY20</v>
      </c>
      <c r="OZ45" s="21" t="str">
        <f t="shared" si="34"/>
        <v>FY21</v>
      </c>
      <c r="PA45" s="21" t="str">
        <f t="shared" si="34"/>
        <v>FY22</v>
      </c>
      <c r="PB45" s="21" t="str">
        <f t="shared" si="34"/>
        <v>FY23</v>
      </c>
      <c r="PC45" s="21" t="str">
        <f t="shared" si="34"/>
        <v>FY24</v>
      </c>
      <c r="PD45" s="21" t="str">
        <f t="shared" si="34"/>
        <v>FY25</v>
      </c>
      <c r="PE45" s="21" t="str">
        <f t="shared" si="34"/>
        <v>FY26</v>
      </c>
      <c r="PF45" s="21" t="str">
        <f t="shared" si="34"/>
        <v>FY27</v>
      </c>
      <c r="PG45" s="21" t="str">
        <f t="shared" si="34"/>
        <v>FY28</v>
      </c>
      <c r="PH45" s="21" t="str">
        <f t="shared" si="34"/>
        <v>FY29</v>
      </c>
      <c r="PI45" s="21" t="str">
        <f t="shared" si="34"/>
        <v>FY30</v>
      </c>
      <c r="PJ45" s="21" t="str">
        <f t="shared" si="34"/>
        <v>FY31</v>
      </c>
      <c r="PK45" s="21" t="str">
        <f t="shared" si="34"/>
        <v>FY32</v>
      </c>
      <c r="PL45" s="21" t="str">
        <f t="shared" si="34"/>
        <v>FY33</v>
      </c>
      <c r="PM45" s="21" t="str">
        <f t="shared" si="34"/>
        <v>FY34</v>
      </c>
      <c r="PN45" s="21" t="str">
        <f t="shared" si="34"/>
        <v>FY35</v>
      </c>
      <c r="PO45" s="21" t="str">
        <f t="shared" si="34"/>
        <v>FY36</v>
      </c>
      <c r="PP45" s="21" t="str">
        <f t="shared" si="34"/>
        <v>FY37</v>
      </c>
      <c r="PQ45" s="21" t="str">
        <f t="shared" si="34"/>
        <v>FY38</v>
      </c>
      <c r="PR45" s="25" t="s">
        <v>28</v>
      </c>
    </row>
    <row r="46" spans="1:16384" x14ac:dyDescent="0.2">
      <c r="D46" s="23" t="s">
        <v>11</v>
      </c>
      <c r="J46" s="22" t="s">
        <v>19</v>
      </c>
      <c r="M46" s="27">
        <v>0</v>
      </c>
      <c r="N46" s="24">
        <f>M46+MOD(MONTH(N42)+12-MONTH(N41),12)+1</f>
        <v>12</v>
      </c>
      <c r="O46" s="24">
        <f>N46+MOD(MONTH(O42)+12-MONTH(O41),12)+1</f>
        <v>24</v>
      </c>
      <c r="P46" s="24">
        <f>O46+MOD(MONTH(P42)+12-MONTH(P41),12)+1</f>
        <v>36</v>
      </c>
      <c r="Q46" s="24">
        <f t="shared" ref="Q46:BZ46" si="35">P46+MOD(MONTH(Q42)+12-MONTH(Q41),12)+1</f>
        <v>48</v>
      </c>
      <c r="R46" s="24">
        <f t="shared" si="35"/>
        <v>60</v>
      </c>
      <c r="S46" s="24">
        <f t="shared" si="35"/>
        <v>72</v>
      </c>
      <c r="T46" s="24">
        <f t="shared" si="35"/>
        <v>84</v>
      </c>
      <c r="U46" s="24">
        <f t="shared" si="35"/>
        <v>96</v>
      </c>
      <c r="V46" s="24">
        <f t="shared" si="35"/>
        <v>108</v>
      </c>
      <c r="W46" s="24">
        <f t="shared" si="35"/>
        <v>120</v>
      </c>
      <c r="X46" s="24">
        <f t="shared" si="35"/>
        <v>132</v>
      </c>
      <c r="Y46" s="24">
        <f t="shared" si="35"/>
        <v>144</v>
      </c>
      <c r="Z46" s="24">
        <f t="shared" si="35"/>
        <v>156</v>
      </c>
      <c r="AA46" s="24">
        <f t="shared" si="35"/>
        <v>168</v>
      </c>
      <c r="AB46" s="24">
        <f t="shared" si="35"/>
        <v>180</v>
      </c>
      <c r="AC46" s="24">
        <f t="shared" si="35"/>
        <v>192</v>
      </c>
      <c r="AD46" s="24">
        <f t="shared" si="35"/>
        <v>204</v>
      </c>
      <c r="AE46" s="24">
        <f t="shared" si="35"/>
        <v>216</v>
      </c>
      <c r="AF46" s="24">
        <f t="shared" si="35"/>
        <v>228</v>
      </c>
      <c r="AG46" s="24">
        <f t="shared" si="35"/>
        <v>240</v>
      </c>
      <c r="AH46" s="24">
        <f t="shared" si="35"/>
        <v>252</v>
      </c>
      <c r="AI46" s="24">
        <f t="shared" si="35"/>
        <v>264</v>
      </c>
      <c r="AJ46" s="24">
        <f t="shared" si="35"/>
        <v>276</v>
      </c>
      <c r="AK46" s="24">
        <f t="shared" si="35"/>
        <v>288</v>
      </c>
      <c r="AL46" s="24">
        <f t="shared" si="35"/>
        <v>300</v>
      </c>
      <c r="AM46" s="24">
        <f t="shared" si="35"/>
        <v>312</v>
      </c>
      <c r="AN46" s="24">
        <f t="shared" si="35"/>
        <v>324</v>
      </c>
      <c r="AO46" s="24">
        <f t="shared" si="35"/>
        <v>336</v>
      </c>
      <c r="AP46" s="24">
        <f t="shared" si="35"/>
        <v>348</v>
      </c>
      <c r="AQ46" s="24">
        <f t="shared" si="35"/>
        <v>360</v>
      </c>
      <c r="AR46" s="24">
        <f t="shared" si="35"/>
        <v>372</v>
      </c>
      <c r="AS46" s="24">
        <f t="shared" si="35"/>
        <v>384</v>
      </c>
      <c r="AT46" s="24">
        <f t="shared" si="35"/>
        <v>396</v>
      </c>
      <c r="AU46" s="24">
        <f t="shared" si="35"/>
        <v>408</v>
      </c>
      <c r="AV46" s="24">
        <f t="shared" si="35"/>
        <v>420</v>
      </c>
      <c r="AW46" s="24">
        <f t="shared" si="35"/>
        <v>432</v>
      </c>
      <c r="AX46" s="24">
        <f t="shared" si="35"/>
        <v>444</v>
      </c>
      <c r="AY46" s="24">
        <f t="shared" si="35"/>
        <v>456</v>
      </c>
      <c r="AZ46" s="24">
        <f t="shared" si="35"/>
        <v>468</v>
      </c>
      <c r="BA46" s="24">
        <f t="shared" si="35"/>
        <v>480</v>
      </c>
      <c r="BB46" s="24">
        <f t="shared" si="35"/>
        <v>492</v>
      </c>
      <c r="BC46" s="24">
        <f t="shared" si="35"/>
        <v>504</v>
      </c>
      <c r="BD46" s="24">
        <f t="shared" si="35"/>
        <v>516</v>
      </c>
      <c r="BE46" s="24">
        <f t="shared" si="35"/>
        <v>528</v>
      </c>
      <c r="BF46" s="24">
        <f t="shared" si="35"/>
        <v>540</v>
      </c>
      <c r="BG46" s="24">
        <f t="shared" si="35"/>
        <v>552</v>
      </c>
      <c r="BH46" s="24">
        <f t="shared" si="35"/>
        <v>564</v>
      </c>
      <c r="BI46" s="24">
        <f t="shared" si="35"/>
        <v>576</v>
      </c>
      <c r="BJ46" s="24">
        <f t="shared" si="35"/>
        <v>588</v>
      </c>
      <c r="BK46" s="24">
        <f t="shared" si="35"/>
        <v>600</v>
      </c>
      <c r="BL46" s="24">
        <f t="shared" si="35"/>
        <v>612</v>
      </c>
      <c r="BM46" s="24">
        <f t="shared" si="35"/>
        <v>624</v>
      </c>
      <c r="BN46" s="24">
        <f t="shared" si="35"/>
        <v>636</v>
      </c>
      <c r="BO46" s="24">
        <f t="shared" si="35"/>
        <v>648</v>
      </c>
      <c r="BP46" s="24">
        <f t="shared" si="35"/>
        <v>660</v>
      </c>
      <c r="BQ46" s="24">
        <f t="shared" si="35"/>
        <v>672</v>
      </c>
      <c r="BR46" s="24">
        <f t="shared" si="35"/>
        <v>684</v>
      </c>
      <c r="BS46" s="24">
        <f t="shared" si="35"/>
        <v>696</v>
      </c>
      <c r="BT46" s="24">
        <f t="shared" si="35"/>
        <v>708</v>
      </c>
      <c r="BU46" s="24">
        <f t="shared" si="35"/>
        <v>720</v>
      </c>
      <c r="BV46" s="24">
        <f t="shared" si="35"/>
        <v>732</v>
      </c>
      <c r="BW46" s="24">
        <f t="shared" si="35"/>
        <v>744</v>
      </c>
      <c r="BX46" s="24">
        <f t="shared" si="35"/>
        <v>756</v>
      </c>
      <c r="BY46" s="24">
        <f t="shared" si="35"/>
        <v>768</v>
      </c>
      <c r="BZ46" s="24">
        <f t="shared" si="35"/>
        <v>780</v>
      </c>
      <c r="CA46" s="24">
        <f t="shared" ref="CA46:EL46" si="36">BZ46+MOD(MONTH(CA42)+12-MONTH(CA41),12)+1</f>
        <v>792</v>
      </c>
      <c r="CB46" s="24">
        <f t="shared" si="36"/>
        <v>804</v>
      </c>
      <c r="CC46" s="24">
        <f t="shared" si="36"/>
        <v>816</v>
      </c>
      <c r="CD46" s="24">
        <f t="shared" si="36"/>
        <v>828</v>
      </c>
      <c r="CE46" s="24">
        <f t="shared" si="36"/>
        <v>840</v>
      </c>
      <c r="CF46" s="24">
        <f t="shared" si="36"/>
        <v>852</v>
      </c>
      <c r="CG46" s="24">
        <f t="shared" si="36"/>
        <v>864</v>
      </c>
      <c r="CH46" s="24">
        <f t="shared" si="36"/>
        <v>876</v>
      </c>
      <c r="CI46" s="24">
        <f t="shared" si="36"/>
        <v>888</v>
      </c>
      <c r="CJ46" s="24">
        <f t="shared" si="36"/>
        <v>900</v>
      </c>
      <c r="CK46" s="24">
        <f t="shared" si="36"/>
        <v>912</v>
      </c>
      <c r="CL46" s="24">
        <f t="shared" si="36"/>
        <v>924</v>
      </c>
      <c r="CM46" s="24">
        <f t="shared" si="36"/>
        <v>936</v>
      </c>
      <c r="CN46" s="24">
        <f t="shared" si="36"/>
        <v>948</v>
      </c>
      <c r="CO46" s="24">
        <f t="shared" si="36"/>
        <v>960</v>
      </c>
      <c r="CP46" s="24">
        <f t="shared" si="36"/>
        <v>972</v>
      </c>
      <c r="CQ46" s="24">
        <f t="shared" si="36"/>
        <v>984</v>
      </c>
      <c r="CR46" s="24">
        <f t="shared" si="36"/>
        <v>996</v>
      </c>
      <c r="CS46" s="24">
        <f t="shared" si="36"/>
        <v>1008</v>
      </c>
      <c r="CT46" s="24">
        <f t="shared" si="36"/>
        <v>1020</v>
      </c>
      <c r="CU46" s="24">
        <f t="shared" si="36"/>
        <v>1032</v>
      </c>
      <c r="CV46" s="24">
        <f t="shared" si="36"/>
        <v>1044</v>
      </c>
      <c r="CW46" s="24">
        <f t="shared" si="36"/>
        <v>1056</v>
      </c>
      <c r="CX46" s="24">
        <f t="shared" si="36"/>
        <v>1068</v>
      </c>
      <c r="CY46" s="24">
        <f t="shared" si="36"/>
        <v>1080</v>
      </c>
      <c r="CZ46" s="24">
        <f t="shared" si="36"/>
        <v>1092</v>
      </c>
      <c r="DA46" s="24">
        <f t="shared" si="36"/>
        <v>1104</v>
      </c>
      <c r="DB46" s="24">
        <f t="shared" si="36"/>
        <v>1116</v>
      </c>
      <c r="DC46" s="24">
        <f t="shared" si="36"/>
        <v>1128</v>
      </c>
      <c r="DD46" s="24">
        <f t="shared" si="36"/>
        <v>1140</v>
      </c>
      <c r="DE46" s="24">
        <f t="shared" si="36"/>
        <v>1152</v>
      </c>
      <c r="DF46" s="24">
        <f t="shared" si="36"/>
        <v>1164</v>
      </c>
      <c r="DG46" s="24">
        <f t="shared" si="36"/>
        <v>1176</v>
      </c>
      <c r="DH46" s="24">
        <f t="shared" si="36"/>
        <v>1188</v>
      </c>
      <c r="DI46" s="24">
        <f t="shared" si="36"/>
        <v>1200</v>
      </c>
      <c r="DJ46" s="24">
        <f t="shared" si="36"/>
        <v>1212</v>
      </c>
      <c r="DK46" s="24">
        <f t="shared" si="36"/>
        <v>1224</v>
      </c>
      <c r="DL46" s="24">
        <f t="shared" si="36"/>
        <v>1236</v>
      </c>
      <c r="DM46" s="24">
        <f t="shared" si="36"/>
        <v>1248</v>
      </c>
      <c r="DN46" s="24">
        <f t="shared" si="36"/>
        <v>1260</v>
      </c>
      <c r="DO46" s="24">
        <f t="shared" si="36"/>
        <v>1272</v>
      </c>
      <c r="DP46" s="24">
        <f t="shared" si="36"/>
        <v>1284</v>
      </c>
      <c r="DQ46" s="24">
        <f t="shared" si="36"/>
        <v>1296</v>
      </c>
      <c r="DR46" s="24">
        <f t="shared" si="36"/>
        <v>1308</v>
      </c>
      <c r="DS46" s="24">
        <f t="shared" si="36"/>
        <v>1320</v>
      </c>
      <c r="DT46" s="24">
        <f t="shared" si="36"/>
        <v>1332</v>
      </c>
      <c r="DU46" s="24">
        <f t="shared" si="36"/>
        <v>1344</v>
      </c>
      <c r="DV46" s="24">
        <f t="shared" si="36"/>
        <v>1356</v>
      </c>
      <c r="DW46" s="24">
        <f t="shared" si="36"/>
        <v>1368</v>
      </c>
      <c r="DX46" s="24">
        <f t="shared" si="36"/>
        <v>1380</v>
      </c>
      <c r="DY46" s="24">
        <f t="shared" si="36"/>
        <v>1392</v>
      </c>
      <c r="DZ46" s="24">
        <f t="shared" si="36"/>
        <v>1404</v>
      </c>
      <c r="EA46" s="24">
        <f t="shared" si="36"/>
        <v>1416</v>
      </c>
      <c r="EB46" s="24">
        <f t="shared" si="36"/>
        <v>1428</v>
      </c>
      <c r="EC46" s="24">
        <f t="shared" si="36"/>
        <v>1440</v>
      </c>
      <c r="ED46" s="24">
        <f t="shared" si="36"/>
        <v>1452</v>
      </c>
      <c r="EE46" s="24">
        <f t="shared" si="36"/>
        <v>1464</v>
      </c>
      <c r="EF46" s="24">
        <f t="shared" si="36"/>
        <v>1476</v>
      </c>
      <c r="EG46" s="24">
        <f t="shared" si="36"/>
        <v>1488</v>
      </c>
      <c r="EH46" s="24">
        <f t="shared" si="36"/>
        <v>1500</v>
      </c>
      <c r="EI46" s="24">
        <f t="shared" si="36"/>
        <v>1512</v>
      </c>
      <c r="EJ46" s="24">
        <f t="shared" si="36"/>
        <v>1524</v>
      </c>
      <c r="EK46" s="24">
        <f t="shared" si="36"/>
        <v>1536</v>
      </c>
      <c r="EL46" s="24">
        <f t="shared" si="36"/>
        <v>1548</v>
      </c>
      <c r="EM46" s="24">
        <f t="shared" ref="EM46:GX46" si="37">EL46+MOD(MONTH(EM42)+12-MONTH(EM41),12)+1</f>
        <v>1560</v>
      </c>
      <c r="EN46" s="24">
        <f t="shared" si="37"/>
        <v>1572</v>
      </c>
      <c r="EO46" s="24">
        <f t="shared" si="37"/>
        <v>1584</v>
      </c>
      <c r="EP46" s="24">
        <f t="shared" si="37"/>
        <v>1596</v>
      </c>
      <c r="EQ46" s="24">
        <f t="shared" si="37"/>
        <v>1608</v>
      </c>
      <c r="ER46" s="24">
        <f t="shared" si="37"/>
        <v>1620</v>
      </c>
      <c r="ES46" s="24">
        <f t="shared" si="37"/>
        <v>1632</v>
      </c>
      <c r="ET46" s="24">
        <f t="shared" si="37"/>
        <v>1644</v>
      </c>
      <c r="EU46" s="24">
        <f t="shared" si="37"/>
        <v>1656</v>
      </c>
      <c r="EV46" s="24">
        <f t="shared" si="37"/>
        <v>1668</v>
      </c>
      <c r="EW46" s="24">
        <f t="shared" si="37"/>
        <v>1680</v>
      </c>
      <c r="EX46" s="24">
        <f t="shared" si="37"/>
        <v>1692</v>
      </c>
      <c r="EY46" s="24">
        <f t="shared" si="37"/>
        <v>1704</v>
      </c>
      <c r="EZ46" s="24">
        <f t="shared" si="37"/>
        <v>1716</v>
      </c>
      <c r="FA46" s="24">
        <f t="shared" si="37"/>
        <v>1728</v>
      </c>
      <c r="FB46" s="24">
        <f t="shared" si="37"/>
        <v>1740</v>
      </c>
      <c r="FC46" s="24">
        <f t="shared" si="37"/>
        <v>1752</v>
      </c>
      <c r="FD46" s="24">
        <f t="shared" si="37"/>
        <v>1764</v>
      </c>
      <c r="FE46" s="24">
        <f t="shared" si="37"/>
        <v>1776</v>
      </c>
      <c r="FF46" s="24">
        <f t="shared" si="37"/>
        <v>1788</v>
      </c>
      <c r="FG46" s="24">
        <f t="shared" si="37"/>
        <v>1800</v>
      </c>
      <c r="FH46" s="24">
        <f t="shared" si="37"/>
        <v>1812</v>
      </c>
      <c r="FI46" s="24">
        <f t="shared" si="37"/>
        <v>1824</v>
      </c>
      <c r="FJ46" s="24">
        <f t="shared" si="37"/>
        <v>1836</v>
      </c>
      <c r="FK46" s="24">
        <f t="shared" si="37"/>
        <v>1848</v>
      </c>
      <c r="FL46" s="24">
        <f t="shared" si="37"/>
        <v>1860</v>
      </c>
      <c r="FM46" s="24">
        <f t="shared" si="37"/>
        <v>1872</v>
      </c>
      <c r="FN46" s="24">
        <f t="shared" si="37"/>
        <v>1884</v>
      </c>
      <c r="FO46" s="24">
        <f t="shared" si="37"/>
        <v>1896</v>
      </c>
      <c r="FP46" s="24">
        <f t="shared" si="37"/>
        <v>1908</v>
      </c>
      <c r="FQ46" s="24">
        <f t="shared" si="37"/>
        <v>1920</v>
      </c>
      <c r="FR46" s="24">
        <f t="shared" si="37"/>
        <v>1932</v>
      </c>
      <c r="FS46" s="24">
        <f t="shared" si="37"/>
        <v>1944</v>
      </c>
      <c r="FT46" s="24">
        <f t="shared" si="37"/>
        <v>1956</v>
      </c>
      <c r="FU46" s="24">
        <f t="shared" si="37"/>
        <v>1968</v>
      </c>
      <c r="FV46" s="24">
        <f t="shared" si="37"/>
        <v>1980</v>
      </c>
      <c r="FW46" s="24">
        <f t="shared" si="37"/>
        <v>1992</v>
      </c>
      <c r="FX46" s="24">
        <f t="shared" si="37"/>
        <v>2004</v>
      </c>
      <c r="FY46" s="24">
        <f t="shared" si="37"/>
        <v>2016</v>
      </c>
      <c r="FZ46" s="24">
        <f t="shared" si="37"/>
        <v>2028</v>
      </c>
      <c r="GA46" s="24">
        <f t="shared" si="37"/>
        <v>2040</v>
      </c>
      <c r="GB46" s="24">
        <f t="shared" si="37"/>
        <v>2052</v>
      </c>
      <c r="GC46" s="24">
        <f t="shared" si="37"/>
        <v>2064</v>
      </c>
      <c r="GD46" s="24">
        <f t="shared" si="37"/>
        <v>2076</v>
      </c>
      <c r="GE46" s="24">
        <f t="shared" si="37"/>
        <v>2088</v>
      </c>
      <c r="GF46" s="24">
        <f t="shared" si="37"/>
        <v>2100</v>
      </c>
      <c r="GG46" s="24">
        <f t="shared" si="37"/>
        <v>2112</v>
      </c>
      <c r="GH46" s="24">
        <f t="shared" si="37"/>
        <v>2124</v>
      </c>
      <c r="GI46" s="24">
        <f t="shared" si="37"/>
        <v>2136</v>
      </c>
      <c r="GJ46" s="24">
        <f t="shared" si="37"/>
        <v>2148</v>
      </c>
      <c r="GK46" s="24">
        <f t="shared" si="37"/>
        <v>2160</v>
      </c>
      <c r="GL46" s="24">
        <f t="shared" si="37"/>
        <v>2172</v>
      </c>
      <c r="GM46" s="24">
        <f t="shared" si="37"/>
        <v>2184</v>
      </c>
      <c r="GN46" s="24">
        <f t="shared" si="37"/>
        <v>2196</v>
      </c>
      <c r="GO46" s="24">
        <f t="shared" si="37"/>
        <v>2208</v>
      </c>
      <c r="GP46" s="24">
        <f t="shared" si="37"/>
        <v>2220</v>
      </c>
      <c r="GQ46" s="24">
        <f t="shared" si="37"/>
        <v>2232</v>
      </c>
      <c r="GR46" s="24">
        <f t="shared" si="37"/>
        <v>2244</v>
      </c>
      <c r="GS46" s="24">
        <f t="shared" si="37"/>
        <v>2256</v>
      </c>
      <c r="GT46" s="24">
        <f t="shared" si="37"/>
        <v>2268</v>
      </c>
      <c r="GU46" s="24">
        <f t="shared" si="37"/>
        <v>2280</v>
      </c>
      <c r="GV46" s="24">
        <f t="shared" si="37"/>
        <v>2292</v>
      </c>
      <c r="GW46" s="24">
        <f t="shared" si="37"/>
        <v>2304</v>
      </c>
      <c r="GX46" s="24">
        <f t="shared" si="37"/>
        <v>2316</v>
      </c>
      <c r="GY46" s="24">
        <f t="shared" ref="GY46:JJ46" si="38">GX46+MOD(MONTH(GY42)+12-MONTH(GY41),12)+1</f>
        <v>2328</v>
      </c>
      <c r="GZ46" s="24">
        <f t="shared" si="38"/>
        <v>2340</v>
      </c>
      <c r="HA46" s="24">
        <f t="shared" si="38"/>
        <v>2352</v>
      </c>
      <c r="HB46" s="24">
        <f t="shared" si="38"/>
        <v>2364</v>
      </c>
      <c r="HC46" s="24">
        <f t="shared" si="38"/>
        <v>2376</v>
      </c>
      <c r="HD46" s="24">
        <f t="shared" si="38"/>
        <v>2388</v>
      </c>
      <c r="HE46" s="24">
        <f t="shared" si="38"/>
        <v>2400</v>
      </c>
      <c r="HF46" s="24">
        <f t="shared" si="38"/>
        <v>2412</v>
      </c>
      <c r="HG46" s="24">
        <f t="shared" si="38"/>
        <v>2424</v>
      </c>
      <c r="HH46" s="24">
        <f t="shared" si="38"/>
        <v>2436</v>
      </c>
      <c r="HI46" s="24">
        <f t="shared" si="38"/>
        <v>2448</v>
      </c>
      <c r="HJ46" s="24">
        <f t="shared" si="38"/>
        <v>2460</v>
      </c>
      <c r="HK46" s="24">
        <f t="shared" si="38"/>
        <v>2472</v>
      </c>
      <c r="HL46" s="24">
        <f t="shared" si="38"/>
        <v>2484</v>
      </c>
      <c r="HM46" s="24">
        <f t="shared" si="38"/>
        <v>2496</v>
      </c>
      <c r="HN46" s="24">
        <f t="shared" si="38"/>
        <v>2508</v>
      </c>
      <c r="HO46" s="24">
        <f t="shared" si="38"/>
        <v>2520</v>
      </c>
      <c r="HP46" s="24">
        <f t="shared" si="38"/>
        <v>2532</v>
      </c>
      <c r="HQ46" s="24">
        <f t="shared" si="38"/>
        <v>2544</v>
      </c>
      <c r="HR46" s="24">
        <f t="shared" si="38"/>
        <v>2556</v>
      </c>
      <c r="HS46" s="24">
        <f t="shared" si="38"/>
        <v>2568</v>
      </c>
      <c r="HT46" s="24">
        <f t="shared" si="38"/>
        <v>2580</v>
      </c>
      <c r="HU46" s="24">
        <f t="shared" si="38"/>
        <v>2592</v>
      </c>
      <c r="HV46" s="24">
        <f t="shared" si="38"/>
        <v>2604</v>
      </c>
      <c r="HW46" s="24">
        <f t="shared" si="38"/>
        <v>2616</v>
      </c>
      <c r="HX46" s="24">
        <f t="shared" si="38"/>
        <v>2628</v>
      </c>
      <c r="HY46" s="24">
        <f t="shared" si="38"/>
        <v>2640</v>
      </c>
      <c r="HZ46" s="24">
        <f t="shared" si="38"/>
        <v>2652</v>
      </c>
      <c r="IA46" s="24">
        <f t="shared" si="38"/>
        <v>2664</v>
      </c>
      <c r="IB46" s="24">
        <f t="shared" si="38"/>
        <v>2676</v>
      </c>
      <c r="IC46" s="24">
        <f t="shared" si="38"/>
        <v>2688</v>
      </c>
      <c r="ID46" s="24">
        <f t="shared" si="38"/>
        <v>2700</v>
      </c>
      <c r="IE46" s="24">
        <f t="shared" si="38"/>
        <v>2712</v>
      </c>
      <c r="IF46" s="24">
        <f t="shared" si="38"/>
        <v>2724</v>
      </c>
      <c r="IG46" s="24">
        <f t="shared" si="38"/>
        <v>2736</v>
      </c>
      <c r="IH46" s="24">
        <f t="shared" si="38"/>
        <v>2748</v>
      </c>
      <c r="II46" s="24">
        <f t="shared" si="38"/>
        <v>2760</v>
      </c>
      <c r="IJ46" s="24">
        <f t="shared" si="38"/>
        <v>2772</v>
      </c>
      <c r="IK46" s="24">
        <f t="shared" si="38"/>
        <v>2784</v>
      </c>
      <c r="IL46" s="24">
        <f t="shared" si="38"/>
        <v>2796</v>
      </c>
      <c r="IM46" s="24">
        <f t="shared" si="38"/>
        <v>2808</v>
      </c>
      <c r="IN46" s="24">
        <f t="shared" si="38"/>
        <v>2820</v>
      </c>
      <c r="IO46" s="24">
        <f t="shared" si="38"/>
        <v>2832</v>
      </c>
      <c r="IP46" s="24">
        <f t="shared" si="38"/>
        <v>2844</v>
      </c>
      <c r="IQ46" s="24">
        <f t="shared" si="38"/>
        <v>2856</v>
      </c>
      <c r="IR46" s="24">
        <f t="shared" si="38"/>
        <v>2868</v>
      </c>
      <c r="IS46" s="24">
        <f t="shared" si="38"/>
        <v>2880</v>
      </c>
      <c r="IT46" s="24">
        <f t="shared" si="38"/>
        <v>2892</v>
      </c>
      <c r="IU46" s="24">
        <f t="shared" si="38"/>
        <v>2904</v>
      </c>
      <c r="IV46" s="24">
        <f t="shared" si="38"/>
        <v>2916</v>
      </c>
      <c r="IW46" s="24">
        <f t="shared" si="38"/>
        <v>2928</v>
      </c>
      <c r="IX46" s="24">
        <f t="shared" si="38"/>
        <v>2940</v>
      </c>
      <c r="IY46" s="24">
        <f t="shared" si="38"/>
        <v>2952</v>
      </c>
      <c r="IZ46" s="24">
        <f t="shared" si="38"/>
        <v>2964</v>
      </c>
      <c r="JA46" s="24">
        <f t="shared" si="38"/>
        <v>2976</v>
      </c>
      <c r="JB46" s="24">
        <f t="shared" si="38"/>
        <v>2988</v>
      </c>
      <c r="JC46" s="24">
        <f t="shared" si="38"/>
        <v>3000</v>
      </c>
      <c r="JD46" s="24">
        <f t="shared" si="38"/>
        <v>3012</v>
      </c>
      <c r="JE46" s="24">
        <f t="shared" si="38"/>
        <v>3024</v>
      </c>
      <c r="JF46" s="24">
        <f t="shared" si="38"/>
        <v>3036</v>
      </c>
      <c r="JG46" s="24">
        <f t="shared" si="38"/>
        <v>3048</v>
      </c>
      <c r="JH46" s="24">
        <f t="shared" si="38"/>
        <v>3060</v>
      </c>
      <c r="JI46" s="24">
        <f t="shared" si="38"/>
        <v>3072</v>
      </c>
      <c r="JJ46" s="24">
        <f t="shared" si="38"/>
        <v>3084</v>
      </c>
      <c r="JK46" s="24">
        <f t="shared" ref="JK46:LV46" si="39">JJ46+MOD(MONTH(JK42)+12-MONTH(JK41),12)+1</f>
        <v>3096</v>
      </c>
      <c r="JL46" s="24">
        <f t="shared" si="39"/>
        <v>3108</v>
      </c>
      <c r="JM46" s="24">
        <f t="shared" si="39"/>
        <v>3120</v>
      </c>
      <c r="JN46" s="24">
        <f t="shared" si="39"/>
        <v>3132</v>
      </c>
      <c r="JO46" s="24">
        <f t="shared" si="39"/>
        <v>3144</v>
      </c>
      <c r="JP46" s="24">
        <f t="shared" si="39"/>
        <v>3156</v>
      </c>
      <c r="JQ46" s="24">
        <f t="shared" si="39"/>
        <v>3168</v>
      </c>
      <c r="JR46" s="24">
        <f t="shared" si="39"/>
        <v>3180</v>
      </c>
      <c r="JS46" s="24">
        <f t="shared" si="39"/>
        <v>3192</v>
      </c>
      <c r="JT46" s="24">
        <f t="shared" si="39"/>
        <v>3204</v>
      </c>
      <c r="JU46" s="24">
        <f t="shared" si="39"/>
        <v>3216</v>
      </c>
      <c r="JV46" s="24">
        <f t="shared" si="39"/>
        <v>3228</v>
      </c>
      <c r="JW46" s="24">
        <f t="shared" si="39"/>
        <v>3240</v>
      </c>
      <c r="JX46" s="24">
        <f t="shared" si="39"/>
        <v>3252</v>
      </c>
      <c r="JY46" s="24">
        <f t="shared" si="39"/>
        <v>3264</v>
      </c>
      <c r="JZ46" s="24">
        <f t="shared" si="39"/>
        <v>3276</v>
      </c>
      <c r="KA46" s="24">
        <f t="shared" si="39"/>
        <v>3288</v>
      </c>
      <c r="KB46" s="24">
        <f t="shared" si="39"/>
        <v>3300</v>
      </c>
      <c r="KC46" s="24">
        <f t="shared" si="39"/>
        <v>3312</v>
      </c>
      <c r="KD46" s="24">
        <f t="shared" si="39"/>
        <v>3324</v>
      </c>
      <c r="KE46" s="24">
        <f t="shared" si="39"/>
        <v>3336</v>
      </c>
      <c r="KF46" s="24">
        <f t="shared" si="39"/>
        <v>3348</v>
      </c>
      <c r="KG46" s="24">
        <f t="shared" si="39"/>
        <v>3360</v>
      </c>
      <c r="KH46" s="24">
        <f t="shared" si="39"/>
        <v>3372</v>
      </c>
      <c r="KI46" s="24">
        <f t="shared" si="39"/>
        <v>3384</v>
      </c>
      <c r="KJ46" s="24">
        <f t="shared" si="39"/>
        <v>3396</v>
      </c>
      <c r="KK46" s="24">
        <f t="shared" si="39"/>
        <v>3408</v>
      </c>
      <c r="KL46" s="24">
        <f t="shared" si="39"/>
        <v>3420</v>
      </c>
      <c r="KM46" s="24">
        <f t="shared" si="39"/>
        <v>3432</v>
      </c>
      <c r="KN46" s="24">
        <f t="shared" si="39"/>
        <v>3444</v>
      </c>
      <c r="KO46" s="24">
        <f t="shared" si="39"/>
        <v>3456</v>
      </c>
      <c r="KP46" s="24">
        <f t="shared" si="39"/>
        <v>3468</v>
      </c>
      <c r="KQ46" s="24">
        <f t="shared" si="39"/>
        <v>3480</v>
      </c>
      <c r="KR46" s="24">
        <f t="shared" si="39"/>
        <v>3492</v>
      </c>
      <c r="KS46" s="24">
        <f t="shared" si="39"/>
        <v>3504</v>
      </c>
      <c r="KT46" s="24">
        <f t="shared" si="39"/>
        <v>3516</v>
      </c>
      <c r="KU46" s="24">
        <f t="shared" si="39"/>
        <v>3528</v>
      </c>
      <c r="KV46" s="24">
        <f t="shared" si="39"/>
        <v>3540</v>
      </c>
      <c r="KW46" s="24">
        <f t="shared" si="39"/>
        <v>3552</v>
      </c>
      <c r="KX46" s="24">
        <f t="shared" si="39"/>
        <v>3564</v>
      </c>
      <c r="KY46" s="24">
        <f t="shared" si="39"/>
        <v>3576</v>
      </c>
      <c r="KZ46" s="24">
        <f t="shared" si="39"/>
        <v>3588</v>
      </c>
      <c r="LA46" s="24">
        <f t="shared" si="39"/>
        <v>3600</v>
      </c>
      <c r="LB46" s="24">
        <f t="shared" si="39"/>
        <v>3612</v>
      </c>
      <c r="LC46" s="24">
        <f t="shared" si="39"/>
        <v>3624</v>
      </c>
      <c r="LD46" s="24">
        <f t="shared" si="39"/>
        <v>3636</v>
      </c>
      <c r="LE46" s="24">
        <f t="shared" si="39"/>
        <v>3648</v>
      </c>
      <c r="LF46" s="24">
        <f t="shared" si="39"/>
        <v>3660</v>
      </c>
      <c r="LG46" s="24">
        <f t="shared" si="39"/>
        <v>3672</v>
      </c>
      <c r="LH46" s="24">
        <f t="shared" si="39"/>
        <v>3684</v>
      </c>
      <c r="LI46" s="24">
        <f t="shared" si="39"/>
        <v>3696</v>
      </c>
      <c r="LJ46" s="24">
        <f t="shared" si="39"/>
        <v>3708</v>
      </c>
      <c r="LK46" s="24">
        <f t="shared" si="39"/>
        <v>3720</v>
      </c>
      <c r="LL46" s="24">
        <f t="shared" si="39"/>
        <v>3732</v>
      </c>
      <c r="LM46" s="24">
        <f t="shared" si="39"/>
        <v>3744</v>
      </c>
      <c r="LN46" s="24">
        <f t="shared" si="39"/>
        <v>3756</v>
      </c>
      <c r="LO46" s="24">
        <f t="shared" si="39"/>
        <v>3768</v>
      </c>
      <c r="LP46" s="24">
        <f t="shared" si="39"/>
        <v>3780</v>
      </c>
      <c r="LQ46" s="24">
        <f t="shared" si="39"/>
        <v>3792</v>
      </c>
      <c r="LR46" s="24">
        <f t="shared" si="39"/>
        <v>3804</v>
      </c>
      <c r="LS46" s="24">
        <f t="shared" si="39"/>
        <v>3816</v>
      </c>
      <c r="LT46" s="24">
        <f t="shared" si="39"/>
        <v>3828</v>
      </c>
      <c r="LU46" s="24">
        <f t="shared" si="39"/>
        <v>3840</v>
      </c>
      <c r="LV46" s="24">
        <f t="shared" si="39"/>
        <v>3852</v>
      </c>
      <c r="LW46" s="24">
        <f t="shared" ref="LW46:OH46" si="40">LV46+MOD(MONTH(LW42)+12-MONTH(LW41),12)+1</f>
        <v>3864</v>
      </c>
      <c r="LX46" s="24">
        <f t="shared" si="40"/>
        <v>3876</v>
      </c>
      <c r="LY46" s="24">
        <f t="shared" si="40"/>
        <v>3888</v>
      </c>
      <c r="LZ46" s="24">
        <f t="shared" si="40"/>
        <v>3900</v>
      </c>
      <c r="MA46" s="24">
        <f t="shared" si="40"/>
        <v>3912</v>
      </c>
      <c r="MB46" s="24">
        <f t="shared" si="40"/>
        <v>3924</v>
      </c>
      <c r="MC46" s="24">
        <f t="shared" si="40"/>
        <v>3936</v>
      </c>
      <c r="MD46" s="24">
        <f t="shared" si="40"/>
        <v>3948</v>
      </c>
      <c r="ME46" s="24">
        <f t="shared" si="40"/>
        <v>3960</v>
      </c>
      <c r="MF46" s="24">
        <f t="shared" si="40"/>
        <v>3972</v>
      </c>
      <c r="MG46" s="24">
        <f t="shared" si="40"/>
        <v>3984</v>
      </c>
      <c r="MH46" s="24">
        <f t="shared" si="40"/>
        <v>3996</v>
      </c>
      <c r="MI46" s="24">
        <f t="shared" si="40"/>
        <v>4008</v>
      </c>
      <c r="MJ46" s="24">
        <f t="shared" si="40"/>
        <v>4020</v>
      </c>
      <c r="MK46" s="24">
        <f t="shared" si="40"/>
        <v>4032</v>
      </c>
      <c r="ML46" s="24">
        <f t="shared" si="40"/>
        <v>4044</v>
      </c>
      <c r="MM46" s="24">
        <f t="shared" si="40"/>
        <v>4056</v>
      </c>
      <c r="MN46" s="24">
        <f t="shared" si="40"/>
        <v>4068</v>
      </c>
      <c r="MO46" s="24">
        <f t="shared" si="40"/>
        <v>4080</v>
      </c>
      <c r="MP46" s="24">
        <f t="shared" si="40"/>
        <v>4092</v>
      </c>
      <c r="MQ46" s="24">
        <f t="shared" si="40"/>
        <v>4104</v>
      </c>
      <c r="MR46" s="24">
        <f t="shared" si="40"/>
        <v>4116</v>
      </c>
      <c r="MS46" s="24">
        <f t="shared" si="40"/>
        <v>4128</v>
      </c>
      <c r="MT46" s="24">
        <f t="shared" si="40"/>
        <v>4140</v>
      </c>
      <c r="MU46" s="24">
        <f t="shared" si="40"/>
        <v>4152</v>
      </c>
      <c r="MV46" s="24">
        <f t="shared" si="40"/>
        <v>4164</v>
      </c>
      <c r="MW46" s="24">
        <f t="shared" si="40"/>
        <v>4176</v>
      </c>
      <c r="MX46" s="24">
        <f t="shared" si="40"/>
        <v>4188</v>
      </c>
      <c r="MY46" s="24">
        <f t="shared" si="40"/>
        <v>4200</v>
      </c>
      <c r="MZ46" s="24">
        <f t="shared" si="40"/>
        <v>4212</v>
      </c>
      <c r="NA46" s="24">
        <f t="shared" si="40"/>
        <v>4224</v>
      </c>
      <c r="NB46" s="24">
        <f t="shared" si="40"/>
        <v>4236</v>
      </c>
      <c r="NC46" s="24">
        <f t="shared" si="40"/>
        <v>4248</v>
      </c>
      <c r="ND46" s="24">
        <f t="shared" si="40"/>
        <v>4260</v>
      </c>
      <c r="NE46" s="24">
        <f t="shared" si="40"/>
        <v>4272</v>
      </c>
      <c r="NF46" s="24">
        <f t="shared" si="40"/>
        <v>4284</v>
      </c>
      <c r="NG46" s="24">
        <f t="shared" si="40"/>
        <v>4296</v>
      </c>
      <c r="NH46" s="24">
        <f t="shared" si="40"/>
        <v>4308</v>
      </c>
      <c r="NI46" s="24">
        <f t="shared" si="40"/>
        <v>4320</v>
      </c>
      <c r="NJ46" s="24">
        <f t="shared" si="40"/>
        <v>4332</v>
      </c>
      <c r="NK46" s="24">
        <f t="shared" si="40"/>
        <v>4344</v>
      </c>
      <c r="NL46" s="24">
        <f t="shared" si="40"/>
        <v>4356</v>
      </c>
      <c r="NM46" s="24">
        <f t="shared" si="40"/>
        <v>4368</v>
      </c>
      <c r="NN46" s="24">
        <f t="shared" si="40"/>
        <v>4380</v>
      </c>
      <c r="NO46" s="24">
        <f t="shared" si="40"/>
        <v>4392</v>
      </c>
      <c r="NP46" s="24">
        <f t="shared" si="40"/>
        <v>4404</v>
      </c>
      <c r="NQ46" s="24">
        <f t="shared" si="40"/>
        <v>4416</v>
      </c>
      <c r="NR46" s="24">
        <f t="shared" si="40"/>
        <v>4428</v>
      </c>
      <c r="NS46" s="24">
        <f t="shared" si="40"/>
        <v>4440</v>
      </c>
      <c r="NT46" s="24">
        <f t="shared" si="40"/>
        <v>4452</v>
      </c>
      <c r="NU46" s="24">
        <f t="shared" si="40"/>
        <v>4464</v>
      </c>
      <c r="NV46" s="24">
        <f t="shared" si="40"/>
        <v>4476</v>
      </c>
      <c r="NW46" s="24">
        <f t="shared" si="40"/>
        <v>4488</v>
      </c>
      <c r="NX46" s="24">
        <f t="shared" si="40"/>
        <v>4500</v>
      </c>
      <c r="NY46" s="24">
        <f t="shared" si="40"/>
        <v>4512</v>
      </c>
      <c r="NZ46" s="24">
        <f t="shared" si="40"/>
        <v>4524</v>
      </c>
      <c r="OA46" s="24">
        <f t="shared" si="40"/>
        <v>4536</v>
      </c>
      <c r="OB46" s="24">
        <f t="shared" si="40"/>
        <v>4548</v>
      </c>
      <c r="OC46" s="24">
        <f t="shared" si="40"/>
        <v>4560</v>
      </c>
      <c r="OD46" s="24">
        <f t="shared" si="40"/>
        <v>4572</v>
      </c>
      <c r="OE46" s="24">
        <f t="shared" si="40"/>
        <v>4584</v>
      </c>
      <c r="OF46" s="24">
        <f t="shared" si="40"/>
        <v>4596</v>
      </c>
      <c r="OG46" s="24">
        <f t="shared" si="40"/>
        <v>4608</v>
      </c>
      <c r="OH46" s="24">
        <f t="shared" si="40"/>
        <v>4620</v>
      </c>
      <c r="OI46" s="24">
        <f t="shared" ref="OI46:PQ46" si="41">OH46+MOD(MONTH(OI42)+12-MONTH(OI41),12)+1</f>
        <v>4632</v>
      </c>
      <c r="OJ46" s="24">
        <f t="shared" si="41"/>
        <v>4644</v>
      </c>
      <c r="OK46" s="24">
        <f t="shared" si="41"/>
        <v>4656</v>
      </c>
      <c r="OL46" s="24">
        <f t="shared" si="41"/>
        <v>4668</v>
      </c>
      <c r="OM46" s="24">
        <f t="shared" si="41"/>
        <v>4680</v>
      </c>
      <c r="ON46" s="24">
        <f t="shared" si="41"/>
        <v>4692</v>
      </c>
      <c r="OO46" s="24">
        <f t="shared" si="41"/>
        <v>4704</v>
      </c>
      <c r="OP46" s="24">
        <f t="shared" si="41"/>
        <v>4716</v>
      </c>
      <c r="OQ46" s="24">
        <f t="shared" si="41"/>
        <v>4728</v>
      </c>
      <c r="OR46" s="24">
        <f t="shared" si="41"/>
        <v>4740</v>
      </c>
      <c r="OS46" s="24">
        <f t="shared" si="41"/>
        <v>4752</v>
      </c>
      <c r="OT46" s="24">
        <f t="shared" si="41"/>
        <v>4764</v>
      </c>
      <c r="OU46" s="24">
        <f t="shared" si="41"/>
        <v>4776</v>
      </c>
      <c r="OV46" s="24">
        <f t="shared" si="41"/>
        <v>4788</v>
      </c>
      <c r="OW46" s="24">
        <f t="shared" si="41"/>
        <v>4800</v>
      </c>
      <c r="OX46" s="24">
        <f t="shared" si="41"/>
        <v>4812</v>
      </c>
      <c r="OY46" s="24">
        <f t="shared" si="41"/>
        <v>4824</v>
      </c>
      <c r="OZ46" s="24">
        <f t="shared" si="41"/>
        <v>4836</v>
      </c>
      <c r="PA46" s="24">
        <f t="shared" si="41"/>
        <v>4848</v>
      </c>
      <c r="PB46" s="24">
        <f t="shared" si="41"/>
        <v>4860</v>
      </c>
      <c r="PC46" s="24">
        <f t="shared" si="41"/>
        <v>4872</v>
      </c>
      <c r="PD46" s="24">
        <f t="shared" si="41"/>
        <v>4884</v>
      </c>
      <c r="PE46" s="24">
        <f t="shared" si="41"/>
        <v>4896</v>
      </c>
      <c r="PF46" s="24">
        <f t="shared" si="41"/>
        <v>4908</v>
      </c>
      <c r="PG46" s="24">
        <f t="shared" si="41"/>
        <v>4920</v>
      </c>
      <c r="PH46" s="24">
        <f t="shared" si="41"/>
        <v>4932</v>
      </c>
      <c r="PI46" s="24">
        <f t="shared" si="41"/>
        <v>4944</v>
      </c>
      <c r="PJ46" s="24">
        <f t="shared" si="41"/>
        <v>4956</v>
      </c>
      <c r="PK46" s="24">
        <f t="shared" si="41"/>
        <v>4968</v>
      </c>
      <c r="PL46" s="24">
        <f t="shared" si="41"/>
        <v>4980</v>
      </c>
      <c r="PM46" s="24">
        <f t="shared" si="41"/>
        <v>4992</v>
      </c>
      <c r="PN46" s="24">
        <f t="shared" si="41"/>
        <v>5004</v>
      </c>
      <c r="PO46" s="24">
        <f t="shared" si="41"/>
        <v>5016</v>
      </c>
      <c r="PP46" s="24">
        <f t="shared" si="41"/>
        <v>5028</v>
      </c>
      <c r="PQ46" s="24">
        <f t="shared" si="41"/>
        <v>5040</v>
      </c>
      <c r="PR46" s="25" t="s">
        <v>30</v>
      </c>
    </row>
    <row r="47" spans="1:16384" x14ac:dyDescent="0.2">
      <c r="D47" s="23" t="s">
        <v>12</v>
      </c>
      <c r="J47" s="22" t="s">
        <v>19</v>
      </c>
      <c r="N47" s="28">
        <f>INT(N46/3)+IF(MOD(N46,3)&lt;&gt;0,1,0)</f>
        <v>4</v>
      </c>
      <c r="O47" s="28">
        <f>N47+4</f>
        <v>8</v>
      </c>
      <c r="P47" s="24">
        <f t="shared" ref="P47:V47" si="42">O47+4</f>
        <v>12</v>
      </c>
      <c r="Q47" s="24">
        <f t="shared" si="42"/>
        <v>16</v>
      </c>
      <c r="R47" s="24">
        <f t="shared" si="42"/>
        <v>20</v>
      </c>
      <c r="S47" s="24">
        <f t="shared" si="42"/>
        <v>24</v>
      </c>
      <c r="T47" s="24">
        <f t="shared" si="42"/>
        <v>28</v>
      </c>
      <c r="U47" s="24">
        <f t="shared" si="42"/>
        <v>32</v>
      </c>
      <c r="V47" s="24">
        <f t="shared" si="42"/>
        <v>36</v>
      </c>
      <c r="W47" s="24">
        <f t="shared" ref="W47:CA47" si="43">V47+4</f>
        <v>40</v>
      </c>
      <c r="X47" s="24">
        <f t="shared" si="43"/>
        <v>44</v>
      </c>
      <c r="Y47" s="24">
        <f t="shared" si="43"/>
        <v>48</v>
      </c>
      <c r="Z47" s="24">
        <f t="shared" si="43"/>
        <v>52</v>
      </c>
      <c r="AA47" s="24">
        <f t="shared" si="43"/>
        <v>56</v>
      </c>
      <c r="AB47" s="24">
        <f t="shared" si="43"/>
        <v>60</v>
      </c>
      <c r="AC47" s="24">
        <f t="shared" si="43"/>
        <v>64</v>
      </c>
      <c r="AD47" s="24">
        <f t="shared" si="43"/>
        <v>68</v>
      </c>
      <c r="AE47" s="24">
        <f t="shared" si="43"/>
        <v>72</v>
      </c>
      <c r="AF47" s="24">
        <f t="shared" si="43"/>
        <v>76</v>
      </c>
      <c r="AG47" s="24">
        <f t="shared" si="43"/>
        <v>80</v>
      </c>
      <c r="AH47" s="24">
        <f t="shared" si="43"/>
        <v>84</v>
      </c>
      <c r="AI47" s="24">
        <f t="shared" si="43"/>
        <v>88</v>
      </c>
      <c r="AJ47" s="24">
        <f t="shared" si="43"/>
        <v>92</v>
      </c>
      <c r="AK47" s="24">
        <f t="shared" si="43"/>
        <v>96</v>
      </c>
      <c r="AL47" s="24">
        <f t="shared" si="43"/>
        <v>100</v>
      </c>
      <c r="AM47" s="24">
        <f t="shared" si="43"/>
        <v>104</v>
      </c>
      <c r="AN47" s="24">
        <f t="shared" si="43"/>
        <v>108</v>
      </c>
      <c r="AO47" s="24">
        <f t="shared" si="43"/>
        <v>112</v>
      </c>
      <c r="AP47" s="24">
        <f t="shared" si="43"/>
        <v>116</v>
      </c>
      <c r="AQ47" s="24">
        <f t="shared" si="43"/>
        <v>120</v>
      </c>
      <c r="AR47" s="24">
        <f t="shared" si="43"/>
        <v>124</v>
      </c>
      <c r="AS47" s="24">
        <f t="shared" si="43"/>
        <v>128</v>
      </c>
      <c r="AT47" s="24">
        <f t="shared" si="43"/>
        <v>132</v>
      </c>
      <c r="AU47" s="24">
        <f t="shared" si="43"/>
        <v>136</v>
      </c>
      <c r="AV47" s="24">
        <f t="shared" si="43"/>
        <v>140</v>
      </c>
      <c r="AW47" s="24">
        <f t="shared" si="43"/>
        <v>144</v>
      </c>
      <c r="AX47" s="24">
        <f t="shared" si="43"/>
        <v>148</v>
      </c>
      <c r="AY47" s="24">
        <f t="shared" si="43"/>
        <v>152</v>
      </c>
      <c r="AZ47" s="24">
        <f t="shared" si="43"/>
        <v>156</v>
      </c>
      <c r="BA47" s="24">
        <f t="shared" si="43"/>
        <v>160</v>
      </c>
      <c r="BB47" s="24">
        <f t="shared" si="43"/>
        <v>164</v>
      </c>
      <c r="BC47" s="24">
        <f t="shared" si="43"/>
        <v>168</v>
      </c>
      <c r="BD47" s="24">
        <f t="shared" si="43"/>
        <v>172</v>
      </c>
      <c r="BE47" s="24">
        <f t="shared" si="43"/>
        <v>176</v>
      </c>
      <c r="BF47" s="24">
        <f t="shared" si="43"/>
        <v>180</v>
      </c>
      <c r="BG47" s="24">
        <f t="shared" si="43"/>
        <v>184</v>
      </c>
      <c r="BH47" s="24">
        <f t="shared" si="43"/>
        <v>188</v>
      </c>
      <c r="BI47" s="24">
        <f t="shared" si="43"/>
        <v>192</v>
      </c>
      <c r="BJ47" s="24">
        <f t="shared" si="43"/>
        <v>196</v>
      </c>
      <c r="BK47" s="24">
        <f t="shared" si="43"/>
        <v>200</v>
      </c>
      <c r="BL47" s="24">
        <f t="shared" si="43"/>
        <v>204</v>
      </c>
      <c r="BM47" s="24">
        <f t="shared" si="43"/>
        <v>208</v>
      </c>
      <c r="BN47" s="24">
        <f t="shared" si="43"/>
        <v>212</v>
      </c>
      <c r="BO47" s="24">
        <f t="shared" si="43"/>
        <v>216</v>
      </c>
      <c r="BP47" s="24">
        <f t="shared" si="43"/>
        <v>220</v>
      </c>
      <c r="BQ47" s="24">
        <f t="shared" si="43"/>
        <v>224</v>
      </c>
      <c r="BR47" s="24">
        <f t="shared" si="43"/>
        <v>228</v>
      </c>
      <c r="BS47" s="24">
        <f t="shared" si="43"/>
        <v>232</v>
      </c>
      <c r="BT47" s="24">
        <f t="shared" si="43"/>
        <v>236</v>
      </c>
      <c r="BU47" s="24">
        <f t="shared" si="43"/>
        <v>240</v>
      </c>
      <c r="BV47" s="24">
        <f t="shared" si="43"/>
        <v>244</v>
      </c>
      <c r="BW47" s="24">
        <f t="shared" si="43"/>
        <v>248</v>
      </c>
      <c r="BX47" s="24">
        <f t="shared" si="43"/>
        <v>252</v>
      </c>
      <c r="BY47" s="24">
        <f t="shared" si="43"/>
        <v>256</v>
      </c>
      <c r="BZ47" s="24">
        <f t="shared" si="43"/>
        <v>260</v>
      </c>
      <c r="CA47" s="24">
        <f t="shared" si="43"/>
        <v>264</v>
      </c>
      <c r="CB47" s="24">
        <f t="shared" ref="CB47:EM47" si="44">CA47+4</f>
        <v>268</v>
      </c>
      <c r="CC47" s="24">
        <f t="shared" si="44"/>
        <v>272</v>
      </c>
      <c r="CD47" s="24">
        <f t="shared" si="44"/>
        <v>276</v>
      </c>
      <c r="CE47" s="24">
        <f t="shared" si="44"/>
        <v>280</v>
      </c>
      <c r="CF47" s="24">
        <f t="shared" si="44"/>
        <v>284</v>
      </c>
      <c r="CG47" s="24">
        <f t="shared" si="44"/>
        <v>288</v>
      </c>
      <c r="CH47" s="24">
        <f t="shared" si="44"/>
        <v>292</v>
      </c>
      <c r="CI47" s="24">
        <f t="shared" si="44"/>
        <v>296</v>
      </c>
      <c r="CJ47" s="24">
        <f t="shared" si="44"/>
        <v>300</v>
      </c>
      <c r="CK47" s="24">
        <f t="shared" si="44"/>
        <v>304</v>
      </c>
      <c r="CL47" s="24">
        <f t="shared" si="44"/>
        <v>308</v>
      </c>
      <c r="CM47" s="24">
        <f t="shared" si="44"/>
        <v>312</v>
      </c>
      <c r="CN47" s="24">
        <f t="shared" si="44"/>
        <v>316</v>
      </c>
      <c r="CO47" s="24">
        <f t="shared" si="44"/>
        <v>320</v>
      </c>
      <c r="CP47" s="24">
        <f t="shared" si="44"/>
        <v>324</v>
      </c>
      <c r="CQ47" s="24">
        <f t="shared" si="44"/>
        <v>328</v>
      </c>
      <c r="CR47" s="24">
        <f t="shared" si="44"/>
        <v>332</v>
      </c>
      <c r="CS47" s="24">
        <f t="shared" si="44"/>
        <v>336</v>
      </c>
      <c r="CT47" s="24">
        <f t="shared" si="44"/>
        <v>340</v>
      </c>
      <c r="CU47" s="24">
        <f t="shared" si="44"/>
        <v>344</v>
      </c>
      <c r="CV47" s="24">
        <f t="shared" si="44"/>
        <v>348</v>
      </c>
      <c r="CW47" s="24">
        <f t="shared" si="44"/>
        <v>352</v>
      </c>
      <c r="CX47" s="24">
        <f t="shared" si="44"/>
        <v>356</v>
      </c>
      <c r="CY47" s="24">
        <f t="shared" si="44"/>
        <v>360</v>
      </c>
      <c r="CZ47" s="24">
        <f t="shared" si="44"/>
        <v>364</v>
      </c>
      <c r="DA47" s="24">
        <f t="shared" si="44"/>
        <v>368</v>
      </c>
      <c r="DB47" s="24">
        <f t="shared" si="44"/>
        <v>372</v>
      </c>
      <c r="DC47" s="24">
        <f t="shared" si="44"/>
        <v>376</v>
      </c>
      <c r="DD47" s="24">
        <f t="shared" si="44"/>
        <v>380</v>
      </c>
      <c r="DE47" s="24">
        <f t="shared" si="44"/>
        <v>384</v>
      </c>
      <c r="DF47" s="24">
        <f t="shared" si="44"/>
        <v>388</v>
      </c>
      <c r="DG47" s="24">
        <f t="shared" si="44"/>
        <v>392</v>
      </c>
      <c r="DH47" s="24">
        <f t="shared" si="44"/>
        <v>396</v>
      </c>
      <c r="DI47" s="24">
        <f t="shared" si="44"/>
        <v>400</v>
      </c>
      <c r="DJ47" s="24">
        <f t="shared" si="44"/>
        <v>404</v>
      </c>
      <c r="DK47" s="24">
        <f t="shared" si="44"/>
        <v>408</v>
      </c>
      <c r="DL47" s="24">
        <f t="shared" si="44"/>
        <v>412</v>
      </c>
      <c r="DM47" s="24">
        <f t="shared" si="44"/>
        <v>416</v>
      </c>
      <c r="DN47" s="24">
        <f t="shared" si="44"/>
        <v>420</v>
      </c>
      <c r="DO47" s="24">
        <f t="shared" si="44"/>
        <v>424</v>
      </c>
      <c r="DP47" s="24">
        <f t="shared" si="44"/>
        <v>428</v>
      </c>
      <c r="DQ47" s="24">
        <f t="shared" si="44"/>
        <v>432</v>
      </c>
      <c r="DR47" s="24">
        <f t="shared" si="44"/>
        <v>436</v>
      </c>
      <c r="DS47" s="24">
        <f t="shared" si="44"/>
        <v>440</v>
      </c>
      <c r="DT47" s="24">
        <f t="shared" si="44"/>
        <v>444</v>
      </c>
      <c r="DU47" s="24">
        <f t="shared" si="44"/>
        <v>448</v>
      </c>
      <c r="DV47" s="24">
        <f t="shared" si="44"/>
        <v>452</v>
      </c>
      <c r="DW47" s="24">
        <f t="shared" si="44"/>
        <v>456</v>
      </c>
      <c r="DX47" s="24">
        <f t="shared" si="44"/>
        <v>460</v>
      </c>
      <c r="DY47" s="24">
        <f t="shared" si="44"/>
        <v>464</v>
      </c>
      <c r="DZ47" s="24">
        <f t="shared" si="44"/>
        <v>468</v>
      </c>
      <c r="EA47" s="24">
        <f t="shared" si="44"/>
        <v>472</v>
      </c>
      <c r="EB47" s="24">
        <f t="shared" si="44"/>
        <v>476</v>
      </c>
      <c r="EC47" s="24">
        <f t="shared" si="44"/>
        <v>480</v>
      </c>
      <c r="ED47" s="24">
        <f t="shared" si="44"/>
        <v>484</v>
      </c>
      <c r="EE47" s="24">
        <f t="shared" si="44"/>
        <v>488</v>
      </c>
      <c r="EF47" s="24">
        <f t="shared" si="44"/>
        <v>492</v>
      </c>
      <c r="EG47" s="24">
        <f t="shared" si="44"/>
        <v>496</v>
      </c>
      <c r="EH47" s="24">
        <f t="shared" si="44"/>
        <v>500</v>
      </c>
      <c r="EI47" s="24">
        <f t="shared" si="44"/>
        <v>504</v>
      </c>
      <c r="EJ47" s="24">
        <f t="shared" si="44"/>
        <v>508</v>
      </c>
      <c r="EK47" s="24">
        <f t="shared" si="44"/>
        <v>512</v>
      </c>
      <c r="EL47" s="24">
        <f t="shared" si="44"/>
        <v>516</v>
      </c>
      <c r="EM47" s="24">
        <f t="shared" si="44"/>
        <v>520</v>
      </c>
      <c r="EN47" s="24">
        <f t="shared" ref="EN47:GY47" si="45">EM47+4</f>
        <v>524</v>
      </c>
      <c r="EO47" s="24">
        <f t="shared" si="45"/>
        <v>528</v>
      </c>
      <c r="EP47" s="24">
        <f t="shared" si="45"/>
        <v>532</v>
      </c>
      <c r="EQ47" s="24">
        <f t="shared" si="45"/>
        <v>536</v>
      </c>
      <c r="ER47" s="24">
        <f t="shared" si="45"/>
        <v>540</v>
      </c>
      <c r="ES47" s="24">
        <f t="shared" si="45"/>
        <v>544</v>
      </c>
      <c r="ET47" s="24">
        <f t="shared" si="45"/>
        <v>548</v>
      </c>
      <c r="EU47" s="24">
        <f t="shared" si="45"/>
        <v>552</v>
      </c>
      <c r="EV47" s="24">
        <f t="shared" si="45"/>
        <v>556</v>
      </c>
      <c r="EW47" s="24">
        <f t="shared" si="45"/>
        <v>560</v>
      </c>
      <c r="EX47" s="24">
        <f t="shared" si="45"/>
        <v>564</v>
      </c>
      <c r="EY47" s="24">
        <f t="shared" si="45"/>
        <v>568</v>
      </c>
      <c r="EZ47" s="24">
        <f t="shared" si="45"/>
        <v>572</v>
      </c>
      <c r="FA47" s="24">
        <f t="shared" si="45"/>
        <v>576</v>
      </c>
      <c r="FB47" s="24">
        <f t="shared" si="45"/>
        <v>580</v>
      </c>
      <c r="FC47" s="24">
        <f t="shared" si="45"/>
        <v>584</v>
      </c>
      <c r="FD47" s="24">
        <f t="shared" si="45"/>
        <v>588</v>
      </c>
      <c r="FE47" s="24">
        <f t="shared" si="45"/>
        <v>592</v>
      </c>
      <c r="FF47" s="24">
        <f t="shared" si="45"/>
        <v>596</v>
      </c>
      <c r="FG47" s="24">
        <f t="shared" si="45"/>
        <v>600</v>
      </c>
      <c r="FH47" s="24">
        <f t="shared" si="45"/>
        <v>604</v>
      </c>
      <c r="FI47" s="24">
        <f t="shared" si="45"/>
        <v>608</v>
      </c>
      <c r="FJ47" s="24">
        <f t="shared" si="45"/>
        <v>612</v>
      </c>
      <c r="FK47" s="24">
        <f t="shared" si="45"/>
        <v>616</v>
      </c>
      <c r="FL47" s="24">
        <f t="shared" si="45"/>
        <v>620</v>
      </c>
      <c r="FM47" s="24">
        <f t="shared" si="45"/>
        <v>624</v>
      </c>
      <c r="FN47" s="24">
        <f t="shared" si="45"/>
        <v>628</v>
      </c>
      <c r="FO47" s="24">
        <f t="shared" si="45"/>
        <v>632</v>
      </c>
      <c r="FP47" s="24">
        <f t="shared" si="45"/>
        <v>636</v>
      </c>
      <c r="FQ47" s="24">
        <f t="shared" si="45"/>
        <v>640</v>
      </c>
      <c r="FR47" s="24">
        <f t="shared" si="45"/>
        <v>644</v>
      </c>
      <c r="FS47" s="24">
        <f t="shared" si="45"/>
        <v>648</v>
      </c>
      <c r="FT47" s="24">
        <f t="shared" si="45"/>
        <v>652</v>
      </c>
      <c r="FU47" s="24">
        <f t="shared" si="45"/>
        <v>656</v>
      </c>
      <c r="FV47" s="24">
        <f t="shared" si="45"/>
        <v>660</v>
      </c>
      <c r="FW47" s="24">
        <f t="shared" si="45"/>
        <v>664</v>
      </c>
      <c r="FX47" s="24">
        <f t="shared" si="45"/>
        <v>668</v>
      </c>
      <c r="FY47" s="24">
        <f t="shared" si="45"/>
        <v>672</v>
      </c>
      <c r="FZ47" s="24">
        <f t="shared" si="45"/>
        <v>676</v>
      </c>
      <c r="GA47" s="24">
        <f t="shared" si="45"/>
        <v>680</v>
      </c>
      <c r="GB47" s="24">
        <f t="shared" si="45"/>
        <v>684</v>
      </c>
      <c r="GC47" s="24">
        <f t="shared" si="45"/>
        <v>688</v>
      </c>
      <c r="GD47" s="24">
        <f t="shared" si="45"/>
        <v>692</v>
      </c>
      <c r="GE47" s="24">
        <f t="shared" si="45"/>
        <v>696</v>
      </c>
      <c r="GF47" s="24">
        <f t="shared" si="45"/>
        <v>700</v>
      </c>
      <c r="GG47" s="24">
        <f t="shared" si="45"/>
        <v>704</v>
      </c>
      <c r="GH47" s="24">
        <f t="shared" si="45"/>
        <v>708</v>
      </c>
      <c r="GI47" s="24">
        <f t="shared" si="45"/>
        <v>712</v>
      </c>
      <c r="GJ47" s="24">
        <f t="shared" si="45"/>
        <v>716</v>
      </c>
      <c r="GK47" s="24">
        <f t="shared" si="45"/>
        <v>720</v>
      </c>
      <c r="GL47" s="24">
        <f t="shared" si="45"/>
        <v>724</v>
      </c>
      <c r="GM47" s="24">
        <f t="shared" si="45"/>
        <v>728</v>
      </c>
      <c r="GN47" s="24">
        <f t="shared" si="45"/>
        <v>732</v>
      </c>
      <c r="GO47" s="24">
        <f t="shared" si="45"/>
        <v>736</v>
      </c>
      <c r="GP47" s="24">
        <f t="shared" si="45"/>
        <v>740</v>
      </c>
      <c r="GQ47" s="24">
        <f t="shared" si="45"/>
        <v>744</v>
      </c>
      <c r="GR47" s="24">
        <f t="shared" si="45"/>
        <v>748</v>
      </c>
      <c r="GS47" s="24">
        <f t="shared" si="45"/>
        <v>752</v>
      </c>
      <c r="GT47" s="24">
        <f t="shared" si="45"/>
        <v>756</v>
      </c>
      <c r="GU47" s="24">
        <f t="shared" si="45"/>
        <v>760</v>
      </c>
      <c r="GV47" s="24">
        <f t="shared" si="45"/>
        <v>764</v>
      </c>
      <c r="GW47" s="24">
        <f t="shared" si="45"/>
        <v>768</v>
      </c>
      <c r="GX47" s="24">
        <f t="shared" si="45"/>
        <v>772</v>
      </c>
      <c r="GY47" s="24">
        <f t="shared" si="45"/>
        <v>776</v>
      </c>
      <c r="GZ47" s="24">
        <f t="shared" ref="GZ47:JK47" si="46">GY47+4</f>
        <v>780</v>
      </c>
      <c r="HA47" s="24">
        <f t="shared" si="46"/>
        <v>784</v>
      </c>
      <c r="HB47" s="24">
        <f t="shared" si="46"/>
        <v>788</v>
      </c>
      <c r="HC47" s="24">
        <f t="shared" si="46"/>
        <v>792</v>
      </c>
      <c r="HD47" s="24">
        <f t="shared" si="46"/>
        <v>796</v>
      </c>
      <c r="HE47" s="24">
        <f t="shared" si="46"/>
        <v>800</v>
      </c>
      <c r="HF47" s="24">
        <f t="shared" si="46"/>
        <v>804</v>
      </c>
      <c r="HG47" s="24">
        <f t="shared" si="46"/>
        <v>808</v>
      </c>
      <c r="HH47" s="24">
        <f t="shared" si="46"/>
        <v>812</v>
      </c>
      <c r="HI47" s="24">
        <f t="shared" si="46"/>
        <v>816</v>
      </c>
      <c r="HJ47" s="24">
        <f t="shared" si="46"/>
        <v>820</v>
      </c>
      <c r="HK47" s="24">
        <f t="shared" si="46"/>
        <v>824</v>
      </c>
      <c r="HL47" s="24">
        <f t="shared" si="46"/>
        <v>828</v>
      </c>
      <c r="HM47" s="24">
        <f t="shared" si="46"/>
        <v>832</v>
      </c>
      <c r="HN47" s="24">
        <f t="shared" si="46"/>
        <v>836</v>
      </c>
      <c r="HO47" s="24">
        <f t="shared" si="46"/>
        <v>840</v>
      </c>
      <c r="HP47" s="24">
        <f t="shared" si="46"/>
        <v>844</v>
      </c>
      <c r="HQ47" s="24">
        <f t="shared" si="46"/>
        <v>848</v>
      </c>
      <c r="HR47" s="24">
        <f t="shared" si="46"/>
        <v>852</v>
      </c>
      <c r="HS47" s="24">
        <f t="shared" si="46"/>
        <v>856</v>
      </c>
      <c r="HT47" s="24">
        <f t="shared" si="46"/>
        <v>860</v>
      </c>
      <c r="HU47" s="24">
        <f t="shared" si="46"/>
        <v>864</v>
      </c>
      <c r="HV47" s="24">
        <f t="shared" si="46"/>
        <v>868</v>
      </c>
      <c r="HW47" s="24">
        <f t="shared" si="46"/>
        <v>872</v>
      </c>
      <c r="HX47" s="24">
        <f t="shared" si="46"/>
        <v>876</v>
      </c>
      <c r="HY47" s="24">
        <f t="shared" si="46"/>
        <v>880</v>
      </c>
      <c r="HZ47" s="24">
        <f t="shared" si="46"/>
        <v>884</v>
      </c>
      <c r="IA47" s="24">
        <f t="shared" si="46"/>
        <v>888</v>
      </c>
      <c r="IB47" s="24">
        <f t="shared" si="46"/>
        <v>892</v>
      </c>
      <c r="IC47" s="24">
        <f t="shared" si="46"/>
        <v>896</v>
      </c>
      <c r="ID47" s="24">
        <f t="shared" si="46"/>
        <v>900</v>
      </c>
      <c r="IE47" s="24">
        <f t="shared" si="46"/>
        <v>904</v>
      </c>
      <c r="IF47" s="24">
        <f t="shared" si="46"/>
        <v>908</v>
      </c>
      <c r="IG47" s="24">
        <f t="shared" si="46"/>
        <v>912</v>
      </c>
      <c r="IH47" s="24">
        <f t="shared" si="46"/>
        <v>916</v>
      </c>
      <c r="II47" s="24">
        <f t="shared" si="46"/>
        <v>920</v>
      </c>
      <c r="IJ47" s="24">
        <f t="shared" si="46"/>
        <v>924</v>
      </c>
      <c r="IK47" s="24">
        <f t="shared" si="46"/>
        <v>928</v>
      </c>
      <c r="IL47" s="24">
        <f t="shared" si="46"/>
        <v>932</v>
      </c>
      <c r="IM47" s="24">
        <f t="shared" si="46"/>
        <v>936</v>
      </c>
      <c r="IN47" s="24">
        <f t="shared" si="46"/>
        <v>940</v>
      </c>
      <c r="IO47" s="24">
        <f t="shared" si="46"/>
        <v>944</v>
      </c>
      <c r="IP47" s="24">
        <f t="shared" si="46"/>
        <v>948</v>
      </c>
      <c r="IQ47" s="24">
        <f t="shared" si="46"/>
        <v>952</v>
      </c>
      <c r="IR47" s="24">
        <f t="shared" si="46"/>
        <v>956</v>
      </c>
      <c r="IS47" s="24">
        <f t="shared" si="46"/>
        <v>960</v>
      </c>
      <c r="IT47" s="24">
        <f t="shared" si="46"/>
        <v>964</v>
      </c>
      <c r="IU47" s="24">
        <f t="shared" si="46"/>
        <v>968</v>
      </c>
      <c r="IV47" s="24">
        <f t="shared" si="46"/>
        <v>972</v>
      </c>
      <c r="IW47" s="24">
        <f t="shared" si="46"/>
        <v>976</v>
      </c>
      <c r="IX47" s="24">
        <f t="shared" si="46"/>
        <v>980</v>
      </c>
      <c r="IY47" s="24">
        <f t="shared" si="46"/>
        <v>984</v>
      </c>
      <c r="IZ47" s="24">
        <f t="shared" si="46"/>
        <v>988</v>
      </c>
      <c r="JA47" s="24">
        <f t="shared" si="46"/>
        <v>992</v>
      </c>
      <c r="JB47" s="24">
        <f t="shared" si="46"/>
        <v>996</v>
      </c>
      <c r="JC47" s="24">
        <f t="shared" si="46"/>
        <v>1000</v>
      </c>
      <c r="JD47" s="24">
        <f t="shared" si="46"/>
        <v>1004</v>
      </c>
      <c r="JE47" s="24">
        <f t="shared" si="46"/>
        <v>1008</v>
      </c>
      <c r="JF47" s="24">
        <f t="shared" si="46"/>
        <v>1012</v>
      </c>
      <c r="JG47" s="24">
        <f t="shared" si="46"/>
        <v>1016</v>
      </c>
      <c r="JH47" s="24">
        <f t="shared" si="46"/>
        <v>1020</v>
      </c>
      <c r="JI47" s="24">
        <f t="shared" si="46"/>
        <v>1024</v>
      </c>
      <c r="JJ47" s="24">
        <f t="shared" si="46"/>
        <v>1028</v>
      </c>
      <c r="JK47" s="24">
        <f t="shared" si="46"/>
        <v>1032</v>
      </c>
      <c r="JL47" s="24">
        <f t="shared" ref="JL47:LW47" si="47">JK47+4</f>
        <v>1036</v>
      </c>
      <c r="JM47" s="24">
        <f t="shared" si="47"/>
        <v>1040</v>
      </c>
      <c r="JN47" s="24">
        <f t="shared" si="47"/>
        <v>1044</v>
      </c>
      <c r="JO47" s="24">
        <f t="shared" si="47"/>
        <v>1048</v>
      </c>
      <c r="JP47" s="24">
        <f t="shared" si="47"/>
        <v>1052</v>
      </c>
      <c r="JQ47" s="24">
        <f t="shared" si="47"/>
        <v>1056</v>
      </c>
      <c r="JR47" s="24">
        <f t="shared" si="47"/>
        <v>1060</v>
      </c>
      <c r="JS47" s="24">
        <f t="shared" si="47"/>
        <v>1064</v>
      </c>
      <c r="JT47" s="24">
        <f t="shared" si="47"/>
        <v>1068</v>
      </c>
      <c r="JU47" s="24">
        <f t="shared" si="47"/>
        <v>1072</v>
      </c>
      <c r="JV47" s="24">
        <f t="shared" si="47"/>
        <v>1076</v>
      </c>
      <c r="JW47" s="24">
        <f t="shared" si="47"/>
        <v>1080</v>
      </c>
      <c r="JX47" s="24">
        <f t="shared" si="47"/>
        <v>1084</v>
      </c>
      <c r="JY47" s="24">
        <f t="shared" si="47"/>
        <v>1088</v>
      </c>
      <c r="JZ47" s="24">
        <f t="shared" si="47"/>
        <v>1092</v>
      </c>
      <c r="KA47" s="24">
        <f t="shared" si="47"/>
        <v>1096</v>
      </c>
      <c r="KB47" s="24">
        <f t="shared" si="47"/>
        <v>1100</v>
      </c>
      <c r="KC47" s="24">
        <f t="shared" si="47"/>
        <v>1104</v>
      </c>
      <c r="KD47" s="24">
        <f t="shared" si="47"/>
        <v>1108</v>
      </c>
      <c r="KE47" s="24">
        <f t="shared" si="47"/>
        <v>1112</v>
      </c>
      <c r="KF47" s="24">
        <f t="shared" si="47"/>
        <v>1116</v>
      </c>
      <c r="KG47" s="24">
        <f t="shared" si="47"/>
        <v>1120</v>
      </c>
      <c r="KH47" s="24">
        <f t="shared" si="47"/>
        <v>1124</v>
      </c>
      <c r="KI47" s="24">
        <f t="shared" si="47"/>
        <v>1128</v>
      </c>
      <c r="KJ47" s="24">
        <f t="shared" si="47"/>
        <v>1132</v>
      </c>
      <c r="KK47" s="24">
        <f t="shared" si="47"/>
        <v>1136</v>
      </c>
      <c r="KL47" s="24">
        <f t="shared" si="47"/>
        <v>1140</v>
      </c>
      <c r="KM47" s="24">
        <f t="shared" si="47"/>
        <v>1144</v>
      </c>
      <c r="KN47" s="24">
        <f t="shared" si="47"/>
        <v>1148</v>
      </c>
      <c r="KO47" s="24">
        <f t="shared" si="47"/>
        <v>1152</v>
      </c>
      <c r="KP47" s="24">
        <f t="shared" si="47"/>
        <v>1156</v>
      </c>
      <c r="KQ47" s="24">
        <f t="shared" si="47"/>
        <v>1160</v>
      </c>
      <c r="KR47" s="24">
        <f t="shared" si="47"/>
        <v>1164</v>
      </c>
      <c r="KS47" s="24">
        <f t="shared" si="47"/>
        <v>1168</v>
      </c>
      <c r="KT47" s="24">
        <f t="shared" si="47"/>
        <v>1172</v>
      </c>
      <c r="KU47" s="24">
        <f t="shared" si="47"/>
        <v>1176</v>
      </c>
      <c r="KV47" s="24">
        <f t="shared" si="47"/>
        <v>1180</v>
      </c>
      <c r="KW47" s="24">
        <f t="shared" si="47"/>
        <v>1184</v>
      </c>
      <c r="KX47" s="24">
        <f t="shared" si="47"/>
        <v>1188</v>
      </c>
      <c r="KY47" s="24">
        <f t="shared" si="47"/>
        <v>1192</v>
      </c>
      <c r="KZ47" s="24">
        <f t="shared" si="47"/>
        <v>1196</v>
      </c>
      <c r="LA47" s="24">
        <f t="shared" si="47"/>
        <v>1200</v>
      </c>
      <c r="LB47" s="24">
        <f t="shared" si="47"/>
        <v>1204</v>
      </c>
      <c r="LC47" s="24">
        <f t="shared" si="47"/>
        <v>1208</v>
      </c>
      <c r="LD47" s="24">
        <f t="shared" si="47"/>
        <v>1212</v>
      </c>
      <c r="LE47" s="24">
        <f t="shared" si="47"/>
        <v>1216</v>
      </c>
      <c r="LF47" s="24">
        <f t="shared" si="47"/>
        <v>1220</v>
      </c>
      <c r="LG47" s="24">
        <f t="shared" si="47"/>
        <v>1224</v>
      </c>
      <c r="LH47" s="24">
        <f t="shared" si="47"/>
        <v>1228</v>
      </c>
      <c r="LI47" s="24">
        <f t="shared" si="47"/>
        <v>1232</v>
      </c>
      <c r="LJ47" s="24">
        <f t="shared" si="47"/>
        <v>1236</v>
      </c>
      <c r="LK47" s="24">
        <f t="shared" si="47"/>
        <v>1240</v>
      </c>
      <c r="LL47" s="24">
        <f t="shared" si="47"/>
        <v>1244</v>
      </c>
      <c r="LM47" s="24">
        <f t="shared" si="47"/>
        <v>1248</v>
      </c>
      <c r="LN47" s="24">
        <f t="shared" si="47"/>
        <v>1252</v>
      </c>
      <c r="LO47" s="24">
        <f t="shared" si="47"/>
        <v>1256</v>
      </c>
      <c r="LP47" s="24">
        <f t="shared" si="47"/>
        <v>1260</v>
      </c>
      <c r="LQ47" s="24">
        <f t="shared" si="47"/>
        <v>1264</v>
      </c>
      <c r="LR47" s="24">
        <f t="shared" si="47"/>
        <v>1268</v>
      </c>
      <c r="LS47" s="24">
        <f t="shared" si="47"/>
        <v>1272</v>
      </c>
      <c r="LT47" s="24">
        <f t="shared" si="47"/>
        <v>1276</v>
      </c>
      <c r="LU47" s="24">
        <f t="shared" si="47"/>
        <v>1280</v>
      </c>
      <c r="LV47" s="24">
        <f t="shared" si="47"/>
        <v>1284</v>
      </c>
      <c r="LW47" s="24">
        <f t="shared" si="47"/>
        <v>1288</v>
      </c>
      <c r="LX47" s="24">
        <f t="shared" ref="LX47:OI47" si="48">LW47+4</f>
        <v>1292</v>
      </c>
      <c r="LY47" s="24">
        <f t="shared" si="48"/>
        <v>1296</v>
      </c>
      <c r="LZ47" s="24">
        <f t="shared" si="48"/>
        <v>1300</v>
      </c>
      <c r="MA47" s="24">
        <f t="shared" si="48"/>
        <v>1304</v>
      </c>
      <c r="MB47" s="24">
        <f t="shared" si="48"/>
        <v>1308</v>
      </c>
      <c r="MC47" s="24">
        <f t="shared" si="48"/>
        <v>1312</v>
      </c>
      <c r="MD47" s="24">
        <f t="shared" si="48"/>
        <v>1316</v>
      </c>
      <c r="ME47" s="24">
        <f t="shared" si="48"/>
        <v>1320</v>
      </c>
      <c r="MF47" s="24">
        <f t="shared" si="48"/>
        <v>1324</v>
      </c>
      <c r="MG47" s="24">
        <f t="shared" si="48"/>
        <v>1328</v>
      </c>
      <c r="MH47" s="24">
        <f t="shared" si="48"/>
        <v>1332</v>
      </c>
      <c r="MI47" s="24">
        <f t="shared" si="48"/>
        <v>1336</v>
      </c>
      <c r="MJ47" s="24">
        <f t="shared" si="48"/>
        <v>1340</v>
      </c>
      <c r="MK47" s="24">
        <f t="shared" si="48"/>
        <v>1344</v>
      </c>
      <c r="ML47" s="24">
        <f t="shared" si="48"/>
        <v>1348</v>
      </c>
      <c r="MM47" s="24">
        <f t="shared" si="48"/>
        <v>1352</v>
      </c>
      <c r="MN47" s="24">
        <f t="shared" si="48"/>
        <v>1356</v>
      </c>
      <c r="MO47" s="24">
        <f t="shared" si="48"/>
        <v>1360</v>
      </c>
      <c r="MP47" s="24">
        <f t="shared" si="48"/>
        <v>1364</v>
      </c>
      <c r="MQ47" s="24">
        <f t="shared" si="48"/>
        <v>1368</v>
      </c>
      <c r="MR47" s="24">
        <f t="shared" si="48"/>
        <v>1372</v>
      </c>
      <c r="MS47" s="24">
        <f t="shared" si="48"/>
        <v>1376</v>
      </c>
      <c r="MT47" s="24">
        <f t="shared" si="48"/>
        <v>1380</v>
      </c>
      <c r="MU47" s="24">
        <f t="shared" si="48"/>
        <v>1384</v>
      </c>
      <c r="MV47" s="24">
        <f t="shared" si="48"/>
        <v>1388</v>
      </c>
      <c r="MW47" s="24">
        <f t="shared" si="48"/>
        <v>1392</v>
      </c>
      <c r="MX47" s="24">
        <f t="shared" si="48"/>
        <v>1396</v>
      </c>
      <c r="MY47" s="24">
        <f t="shared" si="48"/>
        <v>1400</v>
      </c>
      <c r="MZ47" s="24">
        <f t="shared" si="48"/>
        <v>1404</v>
      </c>
      <c r="NA47" s="24">
        <f t="shared" si="48"/>
        <v>1408</v>
      </c>
      <c r="NB47" s="24">
        <f t="shared" si="48"/>
        <v>1412</v>
      </c>
      <c r="NC47" s="24">
        <f t="shared" si="48"/>
        <v>1416</v>
      </c>
      <c r="ND47" s="24">
        <f t="shared" si="48"/>
        <v>1420</v>
      </c>
      <c r="NE47" s="24">
        <f t="shared" si="48"/>
        <v>1424</v>
      </c>
      <c r="NF47" s="24">
        <f t="shared" si="48"/>
        <v>1428</v>
      </c>
      <c r="NG47" s="24">
        <f t="shared" si="48"/>
        <v>1432</v>
      </c>
      <c r="NH47" s="24">
        <f t="shared" si="48"/>
        <v>1436</v>
      </c>
      <c r="NI47" s="24">
        <f t="shared" si="48"/>
        <v>1440</v>
      </c>
      <c r="NJ47" s="24">
        <f t="shared" si="48"/>
        <v>1444</v>
      </c>
      <c r="NK47" s="24">
        <f t="shared" si="48"/>
        <v>1448</v>
      </c>
      <c r="NL47" s="24">
        <f t="shared" si="48"/>
        <v>1452</v>
      </c>
      <c r="NM47" s="24">
        <f t="shared" si="48"/>
        <v>1456</v>
      </c>
      <c r="NN47" s="24">
        <f t="shared" si="48"/>
        <v>1460</v>
      </c>
      <c r="NO47" s="24">
        <f t="shared" si="48"/>
        <v>1464</v>
      </c>
      <c r="NP47" s="24">
        <f t="shared" si="48"/>
        <v>1468</v>
      </c>
      <c r="NQ47" s="24">
        <f t="shared" si="48"/>
        <v>1472</v>
      </c>
      <c r="NR47" s="24">
        <f t="shared" si="48"/>
        <v>1476</v>
      </c>
      <c r="NS47" s="24">
        <f t="shared" si="48"/>
        <v>1480</v>
      </c>
      <c r="NT47" s="24">
        <f t="shared" si="48"/>
        <v>1484</v>
      </c>
      <c r="NU47" s="24">
        <f t="shared" si="48"/>
        <v>1488</v>
      </c>
      <c r="NV47" s="24">
        <f t="shared" si="48"/>
        <v>1492</v>
      </c>
      <c r="NW47" s="24">
        <f t="shared" si="48"/>
        <v>1496</v>
      </c>
      <c r="NX47" s="24">
        <f t="shared" si="48"/>
        <v>1500</v>
      </c>
      <c r="NY47" s="24">
        <f t="shared" si="48"/>
        <v>1504</v>
      </c>
      <c r="NZ47" s="24">
        <f t="shared" si="48"/>
        <v>1508</v>
      </c>
      <c r="OA47" s="24">
        <f t="shared" si="48"/>
        <v>1512</v>
      </c>
      <c r="OB47" s="24">
        <f t="shared" si="48"/>
        <v>1516</v>
      </c>
      <c r="OC47" s="24">
        <f t="shared" si="48"/>
        <v>1520</v>
      </c>
      <c r="OD47" s="24">
        <f t="shared" si="48"/>
        <v>1524</v>
      </c>
      <c r="OE47" s="24">
        <f t="shared" si="48"/>
        <v>1528</v>
      </c>
      <c r="OF47" s="24">
        <f t="shared" si="48"/>
        <v>1532</v>
      </c>
      <c r="OG47" s="24">
        <f t="shared" si="48"/>
        <v>1536</v>
      </c>
      <c r="OH47" s="24">
        <f t="shared" si="48"/>
        <v>1540</v>
      </c>
      <c r="OI47" s="24">
        <f t="shared" si="48"/>
        <v>1544</v>
      </c>
      <c r="OJ47" s="24">
        <f t="shared" ref="OJ47:PQ47" si="49">OI47+4</f>
        <v>1548</v>
      </c>
      <c r="OK47" s="24">
        <f t="shared" si="49"/>
        <v>1552</v>
      </c>
      <c r="OL47" s="24">
        <f t="shared" si="49"/>
        <v>1556</v>
      </c>
      <c r="OM47" s="24">
        <f t="shared" si="49"/>
        <v>1560</v>
      </c>
      <c r="ON47" s="24">
        <f t="shared" si="49"/>
        <v>1564</v>
      </c>
      <c r="OO47" s="24">
        <f t="shared" si="49"/>
        <v>1568</v>
      </c>
      <c r="OP47" s="24">
        <f t="shared" si="49"/>
        <v>1572</v>
      </c>
      <c r="OQ47" s="24">
        <f t="shared" si="49"/>
        <v>1576</v>
      </c>
      <c r="OR47" s="24">
        <f t="shared" si="49"/>
        <v>1580</v>
      </c>
      <c r="OS47" s="24">
        <f t="shared" si="49"/>
        <v>1584</v>
      </c>
      <c r="OT47" s="24">
        <f t="shared" si="49"/>
        <v>1588</v>
      </c>
      <c r="OU47" s="24">
        <f t="shared" si="49"/>
        <v>1592</v>
      </c>
      <c r="OV47" s="24">
        <f t="shared" si="49"/>
        <v>1596</v>
      </c>
      <c r="OW47" s="24">
        <f t="shared" si="49"/>
        <v>1600</v>
      </c>
      <c r="OX47" s="24">
        <f t="shared" si="49"/>
        <v>1604</v>
      </c>
      <c r="OY47" s="24">
        <f t="shared" si="49"/>
        <v>1608</v>
      </c>
      <c r="OZ47" s="24">
        <f t="shared" si="49"/>
        <v>1612</v>
      </c>
      <c r="PA47" s="24">
        <f t="shared" si="49"/>
        <v>1616</v>
      </c>
      <c r="PB47" s="24">
        <f t="shared" si="49"/>
        <v>1620</v>
      </c>
      <c r="PC47" s="24">
        <f t="shared" si="49"/>
        <v>1624</v>
      </c>
      <c r="PD47" s="24">
        <f t="shared" si="49"/>
        <v>1628</v>
      </c>
      <c r="PE47" s="24">
        <f t="shared" si="49"/>
        <v>1632</v>
      </c>
      <c r="PF47" s="24">
        <f t="shared" si="49"/>
        <v>1636</v>
      </c>
      <c r="PG47" s="24">
        <f t="shared" si="49"/>
        <v>1640</v>
      </c>
      <c r="PH47" s="24">
        <f t="shared" si="49"/>
        <v>1644</v>
      </c>
      <c r="PI47" s="24">
        <f t="shared" si="49"/>
        <v>1648</v>
      </c>
      <c r="PJ47" s="24">
        <f t="shared" si="49"/>
        <v>1652</v>
      </c>
      <c r="PK47" s="24">
        <f t="shared" si="49"/>
        <v>1656</v>
      </c>
      <c r="PL47" s="24">
        <f t="shared" si="49"/>
        <v>1660</v>
      </c>
      <c r="PM47" s="24">
        <f t="shared" si="49"/>
        <v>1664</v>
      </c>
      <c r="PN47" s="24">
        <f t="shared" si="49"/>
        <v>1668</v>
      </c>
      <c r="PO47" s="24">
        <f t="shared" si="49"/>
        <v>1672</v>
      </c>
      <c r="PP47" s="24">
        <f t="shared" si="49"/>
        <v>1676</v>
      </c>
      <c r="PQ47" s="24">
        <f t="shared" si="49"/>
        <v>1680</v>
      </c>
      <c r="PR47" s="25" t="s">
        <v>29</v>
      </c>
    </row>
    <row r="48" spans="1:16384" x14ac:dyDescent="0.2">
      <c r="D48" s="13" t="s">
        <v>40</v>
      </c>
      <c r="J48" s="22" t="s">
        <v>19</v>
      </c>
      <c r="N48" s="28">
        <f>INT(N46/6)+IF(MOD(N46,6)&lt;&gt;0,1,0)</f>
        <v>2</v>
      </c>
      <c r="O48" s="28">
        <f>N48+2</f>
        <v>4</v>
      </c>
      <c r="P48" s="24">
        <f t="shared" ref="P48:CA48" si="50">O48+2</f>
        <v>6</v>
      </c>
      <c r="Q48" s="24">
        <f t="shared" si="50"/>
        <v>8</v>
      </c>
      <c r="R48" s="24">
        <f t="shared" si="50"/>
        <v>10</v>
      </c>
      <c r="S48" s="24">
        <f t="shared" si="50"/>
        <v>12</v>
      </c>
      <c r="T48" s="24">
        <f t="shared" si="50"/>
        <v>14</v>
      </c>
      <c r="U48" s="24">
        <f t="shared" si="50"/>
        <v>16</v>
      </c>
      <c r="V48" s="24">
        <f t="shared" si="50"/>
        <v>18</v>
      </c>
      <c r="W48" s="24">
        <f t="shared" si="50"/>
        <v>20</v>
      </c>
      <c r="X48" s="24">
        <f t="shared" si="50"/>
        <v>22</v>
      </c>
      <c r="Y48" s="24">
        <f t="shared" si="50"/>
        <v>24</v>
      </c>
      <c r="Z48" s="24">
        <f t="shared" si="50"/>
        <v>26</v>
      </c>
      <c r="AA48" s="24">
        <f t="shared" si="50"/>
        <v>28</v>
      </c>
      <c r="AB48" s="24">
        <f t="shared" si="50"/>
        <v>30</v>
      </c>
      <c r="AC48" s="24">
        <f t="shared" si="50"/>
        <v>32</v>
      </c>
      <c r="AD48" s="24">
        <f t="shared" si="50"/>
        <v>34</v>
      </c>
      <c r="AE48" s="24">
        <f t="shared" si="50"/>
        <v>36</v>
      </c>
      <c r="AF48" s="24">
        <f t="shared" si="50"/>
        <v>38</v>
      </c>
      <c r="AG48" s="24">
        <f t="shared" si="50"/>
        <v>40</v>
      </c>
      <c r="AH48" s="24">
        <f t="shared" si="50"/>
        <v>42</v>
      </c>
      <c r="AI48" s="24">
        <f t="shared" si="50"/>
        <v>44</v>
      </c>
      <c r="AJ48" s="24">
        <f t="shared" si="50"/>
        <v>46</v>
      </c>
      <c r="AK48" s="24">
        <f t="shared" si="50"/>
        <v>48</v>
      </c>
      <c r="AL48" s="24">
        <f t="shared" si="50"/>
        <v>50</v>
      </c>
      <c r="AM48" s="24">
        <f t="shared" si="50"/>
        <v>52</v>
      </c>
      <c r="AN48" s="24">
        <f t="shared" si="50"/>
        <v>54</v>
      </c>
      <c r="AO48" s="24">
        <f t="shared" si="50"/>
        <v>56</v>
      </c>
      <c r="AP48" s="24">
        <f t="shared" si="50"/>
        <v>58</v>
      </c>
      <c r="AQ48" s="24">
        <f t="shared" si="50"/>
        <v>60</v>
      </c>
      <c r="AR48" s="24">
        <f t="shared" si="50"/>
        <v>62</v>
      </c>
      <c r="AS48" s="24">
        <f t="shared" si="50"/>
        <v>64</v>
      </c>
      <c r="AT48" s="24">
        <f t="shared" si="50"/>
        <v>66</v>
      </c>
      <c r="AU48" s="24">
        <f t="shared" si="50"/>
        <v>68</v>
      </c>
      <c r="AV48" s="24">
        <f t="shared" si="50"/>
        <v>70</v>
      </c>
      <c r="AW48" s="24">
        <f t="shared" si="50"/>
        <v>72</v>
      </c>
      <c r="AX48" s="24">
        <f t="shared" si="50"/>
        <v>74</v>
      </c>
      <c r="AY48" s="24">
        <f t="shared" si="50"/>
        <v>76</v>
      </c>
      <c r="AZ48" s="24">
        <f t="shared" si="50"/>
        <v>78</v>
      </c>
      <c r="BA48" s="24">
        <f t="shared" si="50"/>
        <v>80</v>
      </c>
      <c r="BB48" s="24">
        <f t="shared" si="50"/>
        <v>82</v>
      </c>
      <c r="BC48" s="24">
        <f t="shared" si="50"/>
        <v>84</v>
      </c>
      <c r="BD48" s="24">
        <f t="shared" si="50"/>
        <v>86</v>
      </c>
      <c r="BE48" s="24">
        <f t="shared" si="50"/>
        <v>88</v>
      </c>
      <c r="BF48" s="24">
        <f t="shared" si="50"/>
        <v>90</v>
      </c>
      <c r="BG48" s="24">
        <f t="shared" si="50"/>
        <v>92</v>
      </c>
      <c r="BH48" s="24">
        <f t="shared" si="50"/>
        <v>94</v>
      </c>
      <c r="BI48" s="24">
        <f t="shared" si="50"/>
        <v>96</v>
      </c>
      <c r="BJ48" s="24">
        <f t="shared" si="50"/>
        <v>98</v>
      </c>
      <c r="BK48" s="24">
        <f t="shared" si="50"/>
        <v>100</v>
      </c>
      <c r="BL48" s="24">
        <f t="shared" si="50"/>
        <v>102</v>
      </c>
      <c r="BM48" s="24">
        <f t="shared" si="50"/>
        <v>104</v>
      </c>
      <c r="BN48" s="24">
        <f t="shared" si="50"/>
        <v>106</v>
      </c>
      <c r="BO48" s="24">
        <f t="shared" si="50"/>
        <v>108</v>
      </c>
      <c r="BP48" s="24">
        <f t="shared" si="50"/>
        <v>110</v>
      </c>
      <c r="BQ48" s="24">
        <f t="shared" si="50"/>
        <v>112</v>
      </c>
      <c r="BR48" s="24">
        <f t="shared" si="50"/>
        <v>114</v>
      </c>
      <c r="BS48" s="24">
        <f t="shared" si="50"/>
        <v>116</v>
      </c>
      <c r="BT48" s="24">
        <f t="shared" si="50"/>
        <v>118</v>
      </c>
      <c r="BU48" s="24">
        <f t="shared" si="50"/>
        <v>120</v>
      </c>
      <c r="BV48" s="24">
        <f t="shared" si="50"/>
        <v>122</v>
      </c>
      <c r="BW48" s="24">
        <f t="shared" si="50"/>
        <v>124</v>
      </c>
      <c r="BX48" s="24">
        <f t="shared" si="50"/>
        <v>126</v>
      </c>
      <c r="BY48" s="24">
        <f t="shared" si="50"/>
        <v>128</v>
      </c>
      <c r="BZ48" s="24">
        <f t="shared" si="50"/>
        <v>130</v>
      </c>
      <c r="CA48" s="24">
        <f t="shared" si="50"/>
        <v>132</v>
      </c>
      <c r="CB48" s="24">
        <f t="shared" ref="CB48:EM48" si="51">CA48+2</f>
        <v>134</v>
      </c>
      <c r="CC48" s="24">
        <f t="shared" si="51"/>
        <v>136</v>
      </c>
      <c r="CD48" s="24">
        <f t="shared" si="51"/>
        <v>138</v>
      </c>
      <c r="CE48" s="24">
        <f t="shared" si="51"/>
        <v>140</v>
      </c>
      <c r="CF48" s="24">
        <f t="shared" si="51"/>
        <v>142</v>
      </c>
      <c r="CG48" s="24">
        <f t="shared" si="51"/>
        <v>144</v>
      </c>
      <c r="CH48" s="24">
        <f t="shared" si="51"/>
        <v>146</v>
      </c>
      <c r="CI48" s="24">
        <f t="shared" si="51"/>
        <v>148</v>
      </c>
      <c r="CJ48" s="24">
        <f t="shared" si="51"/>
        <v>150</v>
      </c>
      <c r="CK48" s="24">
        <f t="shared" si="51"/>
        <v>152</v>
      </c>
      <c r="CL48" s="24">
        <f t="shared" si="51"/>
        <v>154</v>
      </c>
      <c r="CM48" s="24">
        <f t="shared" si="51"/>
        <v>156</v>
      </c>
      <c r="CN48" s="24">
        <f t="shared" si="51"/>
        <v>158</v>
      </c>
      <c r="CO48" s="24">
        <f t="shared" si="51"/>
        <v>160</v>
      </c>
      <c r="CP48" s="24">
        <f t="shared" si="51"/>
        <v>162</v>
      </c>
      <c r="CQ48" s="24">
        <f t="shared" si="51"/>
        <v>164</v>
      </c>
      <c r="CR48" s="24">
        <f t="shared" si="51"/>
        <v>166</v>
      </c>
      <c r="CS48" s="24">
        <f t="shared" si="51"/>
        <v>168</v>
      </c>
      <c r="CT48" s="24">
        <f t="shared" si="51"/>
        <v>170</v>
      </c>
      <c r="CU48" s="24">
        <f t="shared" si="51"/>
        <v>172</v>
      </c>
      <c r="CV48" s="24">
        <f t="shared" si="51"/>
        <v>174</v>
      </c>
      <c r="CW48" s="24">
        <f t="shared" si="51"/>
        <v>176</v>
      </c>
      <c r="CX48" s="24">
        <f t="shared" si="51"/>
        <v>178</v>
      </c>
      <c r="CY48" s="24">
        <f t="shared" si="51"/>
        <v>180</v>
      </c>
      <c r="CZ48" s="24">
        <f t="shared" si="51"/>
        <v>182</v>
      </c>
      <c r="DA48" s="24">
        <f t="shared" si="51"/>
        <v>184</v>
      </c>
      <c r="DB48" s="24">
        <f t="shared" si="51"/>
        <v>186</v>
      </c>
      <c r="DC48" s="24">
        <f t="shared" si="51"/>
        <v>188</v>
      </c>
      <c r="DD48" s="24">
        <f t="shared" si="51"/>
        <v>190</v>
      </c>
      <c r="DE48" s="24">
        <f t="shared" si="51"/>
        <v>192</v>
      </c>
      <c r="DF48" s="24">
        <f t="shared" si="51"/>
        <v>194</v>
      </c>
      <c r="DG48" s="24">
        <f t="shared" si="51"/>
        <v>196</v>
      </c>
      <c r="DH48" s="24">
        <f t="shared" si="51"/>
        <v>198</v>
      </c>
      <c r="DI48" s="24">
        <f t="shared" si="51"/>
        <v>200</v>
      </c>
      <c r="DJ48" s="24">
        <f t="shared" si="51"/>
        <v>202</v>
      </c>
      <c r="DK48" s="24">
        <f t="shared" si="51"/>
        <v>204</v>
      </c>
      <c r="DL48" s="24">
        <f t="shared" si="51"/>
        <v>206</v>
      </c>
      <c r="DM48" s="24">
        <f t="shared" si="51"/>
        <v>208</v>
      </c>
      <c r="DN48" s="24">
        <f t="shared" si="51"/>
        <v>210</v>
      </c>
      <c r="DO48" s="24">
        <f t="shared" si="51"/>
        <v>212</v>
      </c>
      <c r="DP48" s="24">
        <f t="shared" si="51"/>
        <v>214</v>
      </c>
      <c r="DQ48" s="24">
        <f t="shared" si="51"/>
        <v>216</v>
      </c>
      <c r="DR48" s="24">
        <f t="shared" si="51"/>
        <v>218</v>
      </c>
      <c r="DS48" s="24">
        <f t="shared" si="51"/>
        <v>220</v>
      </c>
      <c r="DT48" s="24">
        <f t="shared" si="51"/>
        <v>222</v>
      </c>
      <c r="DU48" s="24">
        <f t="shared" si="51"/>
        <v>224</v>
      </c>
      <c r="DV48" s="24">
        <f t="shared" si="51"/>
        <v>226</v>
      </c>
      <c r="DW48" s="24">
        <f t="shared" si="51"/>
        <v>228</v>
      </c>
      <c r="DX48" s="24">
        <f t="shared" si="51"/>
        <v>230</v>
      </c>
      <c r="DY48" s="24">
        <f t="shared" si="51"/>
        <v>232</v>
      </c>
      <c r="DZ48" s="24">
        <f t="shared" si="51"/>
        <v>234</v>
      </c>
      <c r="EA48" s="24">
        <f t="shared" si="51"/>
        <v>236</v>
      </c>
      <c r="EB48" s="24">
        <f t="shared" si="51"/>
        <v>238</v>
      </c>
      <c r="EC48" s="24">
        <f t="shared" si="51"/>
        <v>240</v>
      </c>
      <c r="ED48" s="24">
        <f t="shared" si="51"/>
        <v>242</v>
      </c>
      <c r="EE48" s="24">
        <f t="shared" si="51"/>
        <v>244</v>
      </c>
      <c r="EF48" s="24">
        <f t="shared" si="51"/>
        <v>246</v>
      </c>
      <c r="EG48" s="24">
        <f t="shared" si="51"/>
        <v>248</v>
      </c>
      <c r="EH48" s="24">
        <f t="shared" si="51"/>
        <v>250</v>
      </c>
      <c r="EI48" s="24">
        <f t="shared" si="51"/>
        <v>252</v>
      </c>
      <c r="EJ48" s="24">
        <f t="shared" si="51"/>
        <v>254</v>
      </c>
      <c r="EK48" s="24">
        <f t="shared" si="51"/>
        <v>256</v>
      </c>
      <c r="EL48" s="24">
        <f t="shared" si="51"/>
        <v>258</v>
      </c>
      <c r="EM48" s="24">
        <f t="shared" si="51"/>
        <v>260</v>
      </c>
      <c r="EN48" s="24">
        <f t="shared" ref="EN48:GY48" si="52">EM48+2</f>
        <v>262</v>
      </c>
      <c r="EO48" s="24">
        <f t="shared" si="52"/>
        <v>264</v>
      </c>
      <c r="EP48" s="24">
        <f t="shared" si="52"/>
        <v>266</v>
      </c>
      <c r="EQ48" s="24">
        <f t="shared" si="52"/>
        <v>268</v>
      </c>
      <c r="ER48" s="24">
        <f t="shared" si="52"/>
        <v>270</v>
      </c>
      <c r="ES48" s="24">
        <f t="shared" si="52"/>
        <v>272</v>
      </c>
      <c r="ET48" s="24">
        <f t="shared" si="52"/>
        <v>274</v>
      </c>
      <c r="EU48" s="24">
        <f t="shared" si="52"/>
        <v>276</v>
      </c>
      <c r="EV48" s="24">
        <f t="shared" si="52"/>
        <v>278</v>
      </c>
      <c r="EW48" s="24">
        <f t="shared" si="52"/>
        <v>280</v>
      </c>
      <c r="EX48" s="24">
        <f t="shared" si="52"/>
        <v>282</v>
      </c>
      <c r="EY48" s="24">
        <f t="shared" si="52"/>
        <v>284</v>
      </c>
      <c r="EZ48" s="24">
        <f t="shared" si="52"/>
        <v>286</v>
      </c>
      <c r="FA48" s="24">
        <f t="shared" si="52"/>
        <v>288</v>
      </c>
      <c r="FB48" s="24">
        <f t="shared" si="52"/>
        <v>290</v>
      </c>
      <c r="FC48" s="24">
        <f t="shared" si="52"/>
        <v>292</v>
      </c>
      <c r="FD48" s="24">
        <f t="shared" si="52"/>
        <v>294</v>
      </c>
      <c r="FE48" s="24">
        <f t="shared" si="52"/>
        <v>296</v>
      </c>
      <c r="FF48" s="24">
        <f t="shared" si="52"/>
        <v>298</v>
      </c>
      <c r="FG48" s="24">
        <f t="shared" si="52"/>
        <v>300</v>
      </c>
      <c r="FH48" s="24">
        <f t="shared" si="52"/>
        <v>302</v>
      </c>
      <c r="FI48" s="24">
        <f t="shared" si="52"/>
        <v>304</v>
      </c>
      <c r="FJ48" s="24">
        <f t="shared" si="52"/>
        <v>306</v>
      </c>
      <c r="FK48" s="24">
        <f t="shared" si="52"/>
        <v>308</v>
      </c>
      <c r="FL48" s="24">
        <f t="shared" si="52"/>
        <v>310</v>
      </c>
      <c r="FM48" s="24">
        <f t="shared" si="52"/>
        <v>312</v>
      </c>
      <c r="FN48" s="24">
        <f t="shared" si="52"/>
        <v>314</v>
      </c>
      <c r="FO48" s="24">
        <f t="shared" si="52"/>
        <v>316</v>
      </c>
      <c r="FP48" s="24">
        <f t="shared" si="52"/>
        <v>318</v>
      </c>
      <c r="FQ48" s="24">
        <f t="shared" si="52"/>
        <v>320</v>
      </c>
      <c r="FR48" s="24">
        <f t="shared" si="52"/>
        <v>322</v>
      </c>
      <c r="FS48" s="24">
        <f t="shared" si="52"/>
        <v>324</v>
      </c>
      <c r="FT48" s="24">
        <f t="shared" si="52"/>
        <v>326</v>
      </c>
      <c r="FU48" s="24">
        <f t="shared" si="52"/>
        <v>328</v>
      </c>
      <c r="FV48" s="24">
        <f t="shared" si="52"/>
        <v>330</v>
      </c>
      <c r="FW48" s="24">
        <f t="shared" si="52"/>
        <v>332</v>
      </c>
      <c r="FX48" s="24">
        <f t="shared" si="52"/>
        <v>334</v>
      </c>
      <c r="FY48" s="24">
        <f t="shared" si="52"/>
        <v>336</v>
      </c>
      <c r="FZ48" s="24">
        <f t="shared" si="52"/>
        <v>338</v>
      </c>
      <c r="GA48" s="24">
        <f t="shared" si="52"/>
        <v>340</v>
      </c>
      <c r="GB48" s="24">
        <f t="shared" si="52"/>
        <v>342</v>
      </c>
      <c r="GC48" s="24">
        <f t="shared" si="52"/>
        <v>344</v>
      </c>
      <c r="GD48" s="24">
        <f t="shared" si="52"/>
        <v>346</v>
      </c>
      <c r="GE48" s="24">
        <f t="shared" si="52"/>
        <v>348</v>
      </c>
      <c r="GF48" s="24">
        <f t="shared" si="52"/>
        <v>350</v>
      </c>
      <c r="GG48" s="24">
        <f t="shared" si="52"/>
        <v>352</v>
      </c>
      <c r="GH48" s="24">
        <f t="shared" si="52"/>
        <v>354</v>
      </c>
      <c r="GI48" s="24">
        <f t="shared" si="52"/>
        <v>356</v>
      </c>
      <c r="GJ48" s="24">
        <f t="shared" si="52"/>
        <v>358</v>
      </c>
      <c r="GK48" s="24">
        <f t="shared" si="52"/>
        <v>360</v>
      </c>
      <c r="GL48" s="24">
        <f t="shared" si="52"/>
        <v>362</v>
      </c>
      <c r="GM48" s="24">
        <f t="shared" si="52"/>
        <v>364</v>
      </c>
      <c r="GN48" s="24">
        <f t="shared" si="52"/>
        <v>366</v>
      </c>
      <c r="GO48" s="24">
        <f t="shared" si="52"/>
        <v>368</v>
      </c>
      <c r="GP48" s="24">
        <f t="shared" si="52"/>
        <v>370</v>
      </c>
      <c r="GQ48" s="24">
        <f t="shared" si="52"/>
        <v>372</v>
      </c>
      <c r="GR48" s="24">
        <f t="shared" si="52"/>
        <v>374</v>
      </c>
      <c r="GS48" s="24">
        <f t="shared" si="52"/>
        <v>376</v>
      </c>
      <c r="GT48" s="24">
        <f t="shared" si="52"/>
        <v>378</v>
      </c>
      <c r="GU48" s="24">
        <f t="shared" si="52"/>
        <v>380</v>
      </c>
      <c r="GV48" s="24">
        <f t="shared" si="52"/>
        <v>382</v>
      </c>
      <c r="GW48" s="24">
        <f t="shared" si="52"/>
        <v>384</v>
      </c>
      <c r="GX48" s="24">
        <f t="shared" si="52"/>
        <v>386</v>
      </c>
      <c r="GY48" s="24">
        <f t="shared" si="52"/>
        <v>388</v>
      </c>
      <c r="GZ48" s="24">
        <f t="shared" ref="GZ48:JK48" si="53">GY48+2</f>
        <v>390</v>
      </c>
      <c r="HA48" s="24">
        <f t="shared" si="53"/>
        <v>392</v>
      </c>
      <c r="HB48" s="24">
        <f t="shared" si="53"/>
        <v>394</v>
      </c>
      <c r="HC48" s="24">
        <f t="shared" si="53"/>
        <v>396</v>
      </c>
      <c r="HD48" s="24">
        <f t="shared" si="53"/>
        <v>398</v>
      </c>
      <c r="HE48" s="24">
        <f t="shared" si="53"/>
        <v>400</v>
      </c>
      <c r="HF48" s="24">
        <f t="shared" si="53"/>
        <v>402</v>
      </c>
      <c r="HG48" s="24">
        <f t="shared" si="53"/>
        <v>404</v>
      </c>
      <c r="HH48" s="24">
        <f t="shared" si="53"/>
        <v>406</v>
      </c>
      <c r="HI48" s="24">
        <f t="shared" si="53"/>
        <v>408</v>
      </c>
      <c r="HJ48" s="24">
        <f t="shared" si="53"/>
        <v>410</v>
      </c>
      <c r="HK48" s="24">
        <f t="shared" si="53"/>
        <v>412</v>
      </c>
      <c r="HL48" s="24">
        <f t="shared" si="53"/>
        <v>414</v>
      </c>
      <c r="HM48" s="24">
        <f t="shared" si="53"/>
        <v>416</v>
      </c>
      <c r="HN48" s="24">
        <f t="shared" si="53"/>
        <v>418</v>
      </c>
      <c r="HO48" s="24">
        <f t="shared" si="53"/>
        <v>420</v>
      </c>
      <c r="HP48" s="24">
        <f t="shared" si="53"/>
        <v>422</v>
      </c>
      <c r="HQ48" s="24">
        <f t="shared" si="53"/>
        <v>424</v>
      </c>
      <c r="HR48" s="24">
        <f t="shared" si="53"/>
        <v>426</v>
      </c>
      <c r="HS48" s="24">
        <f t="shared" si="53"/>
        <v>428</v>
      </c>
      <c r="HT48" s="24">
        <f t="shared" si="53"/>
        <v>430</v>
      </c>
      <c r="HU48" s="24">
        <f t="shared" si="53"/>
        <v>432</v>
      </c>
      <c r="HV48" s="24">
        <f t="shared" si="53"/>
        <v>434</v>
      </c>
      <c r="HW48" s="24">
        <f t="shared" si="53"/>
        <v>436</v>
      </c>
      <c r="HX48" s="24">
        <f t="shared" si="53"/>
        <v>438</v>
      </c>
      <c r="HY48" s="24">
        <f t="shared" si="53"/>
        <v>440</v>
      </c>
      <c r="HZ48" s="24">
        <f t="shared" si="53"/>
        <v>442</v>
      </c>
      <c r="IA48" s="24">
        <f t="shared" si="53"/>
        <v>444</v>
      </c>
      <c r="IB48" s="24">
        <f t="shared" si="53"/>
        <v>446</v>
      </c>
      <c r="IC48" s="24">
        <f t="shared" si="53"/>
        <v>448</v>
      </c>
      <c r="ID48" s="24">
        <f t="shared" si="53"/>
        <v>450</v>
      </c>
      <c r="IE48" s="24">
        <f t="shared" si="53"/>
        <v>452</v>
      </c>
      <c r="IF48" s="24">
        <f t="shared" si="53"/>
        <v>454</v>
      </c>
      <c r="IG48" s="24">
        <f t="shared" si="53"/>
        <v>456</v>
      </c>
      <c r="IH48" s="24">
        <f t="shared" si="53"/>
        <v>458</v>
      </c>
      <c r="II48" s="24">
        <f t="shared" si="53"/>
        <v>460</v>
      </c>
      <c r="IJ48" s="24">
        <f t="shared" si="53"/>
        <v>462</v>
      </c>
      <c r="IK48" s="24">
        <f t="shared" si="53"/>
        <v>464</v>
      </c>
      <c r="IL48" s="24">
        <f t="shared" si="53"/>
        <v>466</v>
      </c>
      <c r="IM48" s="24">
        <f t="shared" si="53"/>
        <v>468</v>
      </c>
      <c r="IN48" s="24">
        <f t="shared" si="53"/>
        <v>470</v>
      </c>
      <c r="IO48" s="24">
        <f t="shared" si="53"/>
        <v>472</v>
      </c>
      <c r="IP48" s="24">
        <f t="shared" si="53"/>
        <v>474</v>
      </c>
      <c r="IQ48" s="24">
        <f t="shared" si="53"/>
        <v>476</v>
      </c>
      <c r="IR48" s="24">
        <f t="shared" si="53"/>
        <v>478</v>
      </c>
      <c r="IS48" s="24">
        <f t="shared" si="53"/>
        <v>480</v>
      </c>
      <c r="IT48" s="24">
        <f t="shared" si="53"/>
        <v>482</v>
      </c>
      <c r="IU48" s="24">
        <f t="shared" si="53"/>
        <v>484</v>
      </c>
      <c r="IV48" s="24">
        <f t="shared" si="53"/>
        <v>486</v>
      </c>
      <c r="IW48" s="24">
        <f t="shared" si="53"/>
        <v>488</v>
      </c>
      <c r="IX48" s="24">
        <f t="shared" si="53"/>
        <v>490</v>
      </c>
      <c r="IY48" s="24">
        <f t="shared" si="53"/>
        <v>492</v>
      </c>
      <c r="IZ48" s="24">
        <f t="shared" si="53"/>
        <v>494</v>
      </c>
      <c r="JA48" s="24">
        <f t="shared" si="53"/>
        <v>496</v>
      </c>
      <c r="JB48" s="24">
        <f t="shared" si="53"/>
        <v>498</v>
      </c>
      <c r="JC48" s="24">
        <f t="shared" si="53"/>
        <v>500</v>
      </c>
      <c r="JD48" s="24">
        <f t="shared" si="53"/>
        <v>502</v>
      </c>
      <c r="JE48" s="24">
        <f t="shared" si="53"/>
        <v>504</v>
      </c>
      <c r="JF48" s="24">
        <f t="shared" si="53"/>
        <v>506</v>
      </c>
      <c r="JG48" s="24">
        <f t="shared" si="53"/>
        <v>508</v>
      </c>
      <c r="JH48" s="24">
        <f t="shared" si="53"/>
        <v>510</v>
      </c>
      <c r="JI48" s="24">
        <f t="shared" si="53"/>
        <v>512</v>
      </c>
      <c r="JJ48" s="24">
        <f t="shared" si="53"/>
        <v>514</v>
      </c>
      <c r="JK48" s="24">
        <f t="shared" si="53"/>
        <v>516</v>
      </c>
      <c r="JL48" s="24">
        <f t="shared" ref="JL48:LW48" si="54">JK48+2</f>
        <v>518</v>
      </c>
      <c r="JM48" s="24">
        <f t="shared" si="54"/>
        <v>520</v>
      </c>
      <c r="JN48" s="24">
        <f t="shared" si="54"/>
        <v>522</v>
      </c>
      <c r="JO48" s="24">
        <f t="shared" si="54"/>
        <v>524</v>
      </c>
      <c r="JP48" s="24">
        <f t="shared" si="54"/>
        <v>526</v>
      </c>
      <c r="JQ48" s="24">
        <f t="shared" si="54"/>
        <v>528</v>
      </c>
      <c r="JR48" s="24">
        <f t="shared" si="54"/>
        <v>530</v>
      </c>
      <c r="JS48" s="24">
        <f t="shared" si="54"/>
        <v>532</v>
      </c>
      <c r="JT48" s="24">
        <f t="shared" si="54"/>
        <v>534</v>
      </c>
      <c r="JU48" s="24">
        <f t="shared" si="54"/>
        <v>536</v>
      </c>
      <c r="JV48" s="24">
        <f t="shared" si="54"/>
        <v>538</v>
      </c>
      <c r="JW48" s="24">
        <f t="shared" si="54"/>
        <v>540</v>
      </c>
      <c r="JX48" s="24">
        <f t="shared" si="54"/>
        <v>542</v>
      </c>
      <c r="JY48" s="24">
        <f t="shared" si="54"/>
        <v>544</v>
      </c>
      <c r="JZ48" s="24">
        <f t="shared" si="54"/>
        <v>546</v>
      </c>
      <c r="KA48" s="24">
        <f t="shared" si="54"/>
        <v>548</v>
      </c>
      <c r="KB48" s="24">
        <f t="shared" si="54"/>
        <v>550</v>
      </c>
      <c r="KC48" s="24">
        <f t="shared" si="54"/>
        <v>552</v>
      </c>
      <c r="KD48" s="24">
        <f t="shared" si="54"/>
        <v>554</v>
      </c>
      <c r="KE48" s="24">
        <f t="shared" si="54"/>
        <v>556</v>
      </c>
      <c r="KF48" s="24">
        <f t="shared" si="54"/>
        <v>558</v>
      </c>
      <c r="KG48" s="24">
        <f t="shared" si="54"/>
        <v>560</v>
      </c>
      <c r="KH48" s="24">
        <f t="shared" si="54"/>
        <v>562</v>
      </c>
      <c r="KI48" s="24">
        <f t="shared" si="54"/>
        <v>564</v>
      </c>
      <c r="KJ48" s="24">
        <f t="shared" si="54"/>
        <v>566</v>
      </c>
      <c r="KK48" s="24">
        <f t="shared" si="54"/>
        <v>568</v>
      </c>
      <c r="KL48" s="24">
        <f t="shared" si="54"/>
        <v>570</v>
      </c>
      <c r="KM48" s="24">
        <f t="shared" si="54"/>
        <v>572</v>
      </c>
      <c r="KN48" s="24">
        <f t="shared" si="54"/>
        <v>574</v>
      </c>
      <c r="KO48" s="24">
        <f t="shared" si="54"/>
        <v>576</v>
      </c>
      <c r="KP48" s="24">
        <f t="shared" si="54"/>
        <v>578</v>
      </c>
      <c r="KQ48" s="24">
        <f t="shared" si="54"/>
        <v>580</v>
      </c>
      <c r="KR48" s="24">
        <f t="shared" si="54"/>
        <v>582</v>
      </c>
      <c r="KS48" s="24">
        <f t="shared" si="54"/>
        <v>584</v>
      </c>
      <c r="KT48" s="24">
        <f t="shared" si="54"/>
        <v>586</v>
      </c>
      <c r="KU48" s="24">
        <f t="shared" si="54"/>
        <v>588</v>
      </c>
      <c r="KV48" s="24">
        <f t="shared" si="54"/>
        <v>590</v>
      </c>
      <c r="KW48" s="24">
        <f t="shared" si="54"/>
        <v>592</v>
      </c>
      <c r="KX48" s="24">
        <f t="shared" si="54"/>
        <v>594</v>
      </c>
      <c r="KY48" s="24">
        <f t="shared" si="54"/>
        <v>596</v>
      </c>
      <c r="KZ48" s="24">
        <f t="shared" si="54"/>
        <v>598</v>
      </c>
      <c r="LA48" s="24">
        <f t="shared" si="54"/>
        <v>600</v>
      </c>
      <c r="LB48" s="24">
        <f t="shared" si="54"/>
        <v>602</v>
      </c>
      <c r="LC48" s="24">
        <f t="shared" si="54"/>
        <v>604</v>
      </c>
      <c r="LD48" s="24">
        <f t="shared" si="54"/>
        <v>606</v>
      </c>
      <c r="LE48" s="24">
        <f t="shared" si="54"/>
        <v>608</v>
      </c>
      <c r="LF48" s="24">
        <f t="shared" si="54"/>
        <v>610</v>
      </c>
      <c r="LG48" s="24">
        <f t="shared" si="54"/>
        <v>612</v>
      </c>
      <c r="LH48" s="24">
        <f t="shared" si="54"/>
        <v>614</v>
      </c>
      <c r="LI48" s="24">
        <f t="shared" si="54"/>
        <v>616</v>
      </c>
      <c r="LJ48" s="24">
        <f t="shared" si="54"/>
        <v>618</v>
      </c>
      <c r="LK48" s="24">
        <f t="shared" si="54"/>
        <v>620</v>
      </c>
      <c r="LL48" s="24">
        <f t="shared" si="54"/>
        <v>622</v>
      </c>
      <c r="LM48" s="24">
        <f t="shared" si="54"/>
        <v>624</v>
      </c>
      <c r="LN48" s="24">
        <f t="shared" si="54"/>
        <v>626</v>
      </c>
      <c r="LO48" s="24">
        <f t="shared" si="54"/>
        <v>628</v>
      </c>
      <c r="LP48" s="24">
        <f t="shared" si="54"/>
        <v>630</v>
      </c>
      <c r="LQ48" s="24">
        <f t="shared" si="54"/>
        <v>632</v>
      </c>
      <c r="LR48" s="24">
        <f t="shared" si="54"/>
        <v>634</v>
      </c>
      <c r="LS48" s="24">
        <f t="shared" si="54"/>
        <v>636</v>
      </c>
      <c r="LT48" s="24">
        <f t="shared" si="54"/>
        <v>638</v>
      </c>
      <c r="LU48" s="24">
        <f t="shared" si="54"/>
        <v>640</v>
      </c>
      <c r="LV48" s="24">
        <f t="shared" si="54"/>
        <v>642</v>
      </c>
      <c r="LW48" s="24">
        <f t="shared" si="54"/>
        <v>644</v>
      </c>
      <c r="LX48" s="24">
        <f t="shared" ref="LX48:OI48" si="55">LW48+2</f>
        <v>646</v>
      </c>
      <c r="LY48" s="24">
        <f t="shared" si="55"/>
        <v>648</v>
      </c>
      <c r="LZ48" s="24">
        <f t="shared" si="55"/>
        <v>650</v>
      </c>
      <c r="MA48" s="24">
        <f t="shared" si="55"/>
        <v>652</v>
      </c>
      <c r="MB48" s="24">
        <f t="shared" si="55"/>
        <v>654</v>
      </c>
      <c r="MC48" s="24">
        <f t="shared" si="55"/>
        <v>656</v>
      </c>
      <c r="MD48" s="24">
        <f t="shared" si="55"/>
        <v>658</v>
      </c>
      <c r="ME48" s="24">
        <f t="shared" si="55"/>
        <v>660</v>
      </c>
      <c r="MF48" s="24">
        <f t="shared" si="55"/>
        <v>662</v>
      </c>
      <c r="MG48" s="24">
        <f t="shared" si="55"/>
        <v>664</v>
      </c>
      <c r="MH48" s="24">
        <f t="shared" si="55"/>
        <v>666</v>
      </c>
      <c r="MI48" s="24">
        <f t="shared" si="55"/>
        <v>668</v>
      </c>
      <c r="MJ48" s="24">
        <f t="shared" si="55"/>
        <v>670</v>
      </c>
      <c r="MK48" s="24">
        <f t="shared" si="55"/>
        <v>672</v>
      </c>
      <c r="ML48" s="24">
        <f t="shared" si="55"/>
        <v>674</v>
      </c>
      <c r="MM48" s="24">
        <f t="shared" si="55"/>
        <v>676</v>
      </c>
      <c r="MN48" s="24">
        <f t="shared" si="55"/>
        <v>678</v>
      </c>
      <c r="MO48" s="24">
        <f t="shared" si="55"/>
        <v>680</v>
      </c>
      <c r="MP48" s="24">
        <f t="shared" si="55"/>
        <v>682</v>
      </c>
      <c r="MQ48" s="24">
        <f t="shared" si="55"/>
        <v>684</v>
      </c>
      <c r="MR48" s="24">
        <f t="shared" si="55"/>
        <v>686</v>
      </c>
      <c r="MS48" s="24">
        <f t="shared" si="55"/>
        <v>688</v>
      </c>
      <c r="MT48" s="24">
        <f t="shared" si="55"/>
        <v>690</v>
      </c>
      <c r="MU48" s="24">
        <f t="shared" si="55"/>
        <v>692</v>
      </c>
      <c r="MV48" s="24">
        <f t="shared" si="55"/>
        <v>694</v>
      </c>
      <c r="MW48" s="24">
        <f t="shared" si="55"/>
        <v>696</v>
      </c>
      <c r="MX48" s="24">
        <f t="shared" si="55"/>
        <v>698</v>
      </c>
      <c r="MY48" s="24">
        <f t="shared" si="55"/>
        <v>700</v>
      </c>
      <c r="MZ48" s="24">
        <f t="shared" si="55"/>
        <v>702</v>
      </c>
      <c r="NA48" s="24">
        <f t="shared" si="55"/>
        <v>704</v>
      </c>
      <c r="NB48" s="24">
        <f t="shared" si="55"/>
        <v>706</v>
      </c>
      <c r="NC48" s="24">
        <f t="shared" si="55"/>
        <v>708</v>
      </c>
      <c r="ND48" s="24">
        <f t="shared" si="55"/>
        <v>710</v>
      </c>
      <c r="NE48" s="24">
        <f t="shared" si="55"/>
        <v>712</v>
      </c>
      <c r="NF48" s="24">
        <f t="shared" si="55"/>
        <v>714</v>
      </c>
      <c r="NG48" s="24">
        <f t="shared" si="55"/>
        <v>716</v>
      </c>
      <c r="NH48" s="24">
        <f t="shared" si="55"/>
        <v>718</v>
      </c>
      <c r="NI48" s="24">
        <f t="shared" si="55"/>
        <v>720</v>
      </c>
      <c r="NJ48" s="24">
        <f t="shared" si="55"/>
        <v>722</v>
      </c>
      <c r="NK48" s="24">
        <f t="shared" si="55"/>
        <v>724</v>
      </c>
      <c r="NL48" s="24">
        <f t="shared" si="55"/>
        <v>726</v>
      </c>
      <c r="NM48" s="24">
        <f t="shared" si="55"/>
        <v>728</v>
      </c>
      <c r="NN48" s="24">
        <f t="shared" si="55"/>
        <v>730</v>
      </c>
      <c r="NO48" s="24">
        <f t="shared" si="55"/>
        <v>732</v>
      </c>
      <c r="NP48" s="24">
        <f t="shared" si="55"/>
        <v>734</v>
      </c>
      <c r="NQ48" s="24">
        <f t="shared" si="55"/>
        <v>736</v>
      </c>
      <c r="NR48" s="24">
        <f t="shared" si="55"/>
        <v>738</v>
      </c>
      <c r="NS48" s="24">
        <f t="shared" si="55"/>
        <v>740</v>
      </c>
      <c r="NT48" s="24">
        <f t="shared" si="55"/>
        <v>742</v>
      </c>
      <c r="NU48" s="24">
        <f t="shared" si="55"/>
        <v>744</v>
      </c>
      <c r="NV48" s="24">
        <f t="shared" si="55"/>
        <v>746</v>
      </c>
      <c r="NW48" s="24">
        <f t="shared" si="55"/>
        <v>748</v>
      </c>
      <c r="NX48" s="24">
        <f t="shared" si="55"/>
        <v>750</v>
      </c>
      <c r="NY48" s="24">
        <f t="shared" si="55"/>
        <v>752</v>
      </c>
      <c r="NZ48" s="24">
        <f t="shared" si="55"/>
        <v>754</v>
      </c>
      <c r="OA48" s="24">
        <f t="shared" si="55"/>
        <v>756</v>
      </c>
      <c r="OB48" s="24">
        <f t="shared" si="55"/>
        <v>758</v>
      </c>
      <c r="OC48" s="24">
        <f t="shared" si="55"/>
        <v>760</v>
      </c>
      <c r="OD48" s="24">
        <f t="shared" si="55"/>
        <v>762</v>
      </c>
      <c r="OE48" s="24">
        <f t="shared" si="55"/>
        <v>764</v>
      </c>
      <c r="OF48" s="24">
        <f t="shared" si="55"/>
        <v>766</v>
      </c>
      <c r="OG48" s="24">
        <f t="shared" si="55"/>
        <v>768</v>
      </c>
      <c r="OH48" s="24">
        <f t="shared" si="55"/>
        <v>770</v>
      </c>
      <c r="OI48" s="24">
        <f t="shared" si="55"/>
        <v>772</v>
      </c>
      <c r="OJ48" s="24">
        <f t="shared" ref="OJ48:PQ48" si="56">OI48+2</f>
        <v>774</v>
      </c>
      <c r="OK48" s="24">
        <f t="shared" si="56"/>
        <v>776</v>
      </c>
      <c r="OL48" s="24">
        <f t="shared" si="56"/>
        <v>778</v>
      </c>
      <c r="OM48" s="24">
        <f t="shared" si="56"/>
        <v>780</v>
      </c>
      <c r="ON48" s="24">
        <f t="shared" si="56"/>
        <v>782</v>
      </c>
      <c r="OO48" s="24">
        <f t="shared" si="56"/>
        <v>784</v>
      </c>
      <c r="OP48" s="24">
        <f t="shared" si="56"/>
        <v>786</v>
      </c>
      <c r="OQ48" s="24">
        <f t="shared" si="56"/>
        <v>788</v>
      </c>
      <c r="OR48" s="24">
        <f t="shared" si="56"/>
        <v>790</v>
      </c>
      <c r="OS48" s="24">
        <f t="shared" si="56"/>
        <v>792</v>
      </c>
      <c r="OT48" s="24">
        <f t="shared" si="56"/>
        <v>794</v>
      </c>
      <c r="OU48" s="24">
        <f t="shared" si="56"/>
        <v>796</v>
      </c>
      <c r="OV48" s="24">
        <f t="shared" si="56"/>
        <v>798</v>
      </c>
      <c r="OW48" s="24">
        <f t="shared" si="56"/>
        <v>800</v>
      </c>
      <c r="OX48" s="24">
        <f t="shared" si="56"/>
        <v>802</v>
      </c>
      <c r="OY48" s="24">
        <f t="shared" si="56"/>
        <v>804</v>
      </c>
      <c r="OZ48" s="24">
        <f t="shared" si="56"/>
        <v>806</v>
      </c>
      <c r="PA48" s="24">
        <f t="shared" si="56"/>
        <v>808</v>
      </c>
      <c r="PB48" s="24">
        <f t="shared" si="56"/>
        <v>810</v>
      </c>
      <c r="PC48" s="24">
        <f t="shared" si="56"/>
        <v>812</v>
      </c>
      <c r="PD48" s="24">
        <f t="shared" si="56"/>
        <v>814</v>
      </c>
      <c r="PE48" s="24">
        <f t="shared" si="56"/>
        <v>816</v>
      </c>
      <c r="PF48" s="24">
        <f t="shared" si="56"/>
        <v>818</v>
      </c>
      <c r="PG48" s="24">
        <f t="shared" si="56"/>
        <v>820</v>
      </c>
      <c r="PH48" s="24">
        <f t="shared" si="56"/>
        <v>822</v>
      </c>
      <c r="PI48" s="24">
        <f t="shared" si="56"/>
        <v>824</v>
      </c>
      <c r="PJ48" s="24">
        <f t="shared" si="56"/>
        <v>826</v>
      </c>
      <c r="PK48" s="24">
        <f t="shared" si="56"/>
        <v>828</v>
      </c>
      <c r="PL48" s="24">
        <f t="shared" si="56"/>
        <v>830</v>
      </c>
      <c r="PM48" s="24">
        <f t="shared" si="56"/>
        <v>832</v>
      </c>
      <c r="PN48" s="24">
        <f t="shared" si="56"/>
        <v>834</v>
      </c>
      <c r="PO48" s="24">
        <f t="shared" si="56"/>
        <v>836</v>
      </c>
      <c r="PP48" s="24">
        <f t="shared" si="56"/>
        <v>838</v>
      </c>
      <c r="PQ48" s="24">
        <f t="shared" si="56"/>
        <v>840</v>
      </c>
      <c r="PR48" s="25" t="s">
        <v>42</v>
      </c>
    </row>
    <row r="49" spans="2:434" x14ac:dyDescent="0.2">
      <c r="D49" s="13" t="s">
        <v>41</v>
      </c>
      <c r="J49" s="22" t="s">
        <v>19</v>
      </c>
      <c r="M49" s="27">
        <v>0</v>
      </c>
      <c r="N49" s="24">
        <f>IF(M45=N45,M49,M49+1)</f>
        <v>1</v>
      </c>
      <c r="O49" s="24">
        <f>IF(N45=O45,N49,N49+1)</f>
        <v>2</v>
      </c>
      <c r="P49" s="24">
        <f>IF(O45=P45,O49,O49+1)</f>
        <v>3</v>
      </c>
      <c r="Q49" s="24">
        <f>IF(P45=Q45,P49,P49+1)</f>
        <v>4</v>
      </c>
      <c r="R49" s="24">
        <f>IF(Q45=R45,Q49,Q49+1)</f>
        <v>5</v>
      </c>
      <c r="S49" s="24">
        <f t="shared" ref="S49:BZ49" si="57">IF(R45=S45,R49,R49+1)</f>
        <v>6</v>
      </c>
      <c r="T49" s="24">
        <f t="shared" si="57"/>
        <v>7</v>
      </c>
      <c r="U49" s="24">
        <f t="shared" si="57"/>
        <v>8</v>
      </c>
      <c r="V49" s="24">
        <f t="shared" si="57"/>
        <v>9</v>
      </c>
      <c r="W49" s="24">
        <f t="shared" si="57"/>
        <v>10</v>
      </c>
      <c r="X49" s="24">
        <f t="shared" si="57"/>
        <v>11</v>
      </c>
      <c r="Y49" s="24">
        <f t="shared" si="57"/>
        <v>12</v>
      </c>
      <c r="Z49" s="24">
        <f t="shared" si="57"/>
        <v>13</v>
      </c>
      <c r="AA49" s="24">
        <f t="shared" si="57"/>
        <v>14</v>
      </c>
      <c r="AB49" s="24">
        <f t="shared" si="57"/>
        <v>15</v>
      </c>
      <c r="AC49" s="24">
        <f t="shared" si="57"/>
        <v>16</v>
      </c>
      <c r="AD49" s="24">
        <f t="shared" si="57"/>
        <v>17</v>
      </c>
      <c r="AE49" s="24">
        <f t="shared" si="57"/>
        <v>18</v>
      </c>
      <c r="AF49" s="24">
        <f t="shared" si="57"/>
        <v>19</v>
      </c>
      <c r="AG49" s="24">
        <f t="shared" si="57"/>
        <v>20</v>
      </c>
      <c r="AH49" s="24">
        <f t="shared" si="57"/>
        <v>21</v>
      </c>
      <c r="AI49" s="24">
        <f t="shared" si="57"/>
        <v>22</v>
      </c>
      <c r="AJ49" s="24">
        <f t="shared" si="57"/>
        <v>23</v>
      </c>
      <c r="AK49" s="24">
        <f t="shared" si="57"/>
        <v>24</v>
      </c>
      <c r="AL49" s="24">
        <f t="shared" si="57"/>
        <v>25</v>
      </c>
      <c r="AM49" s="24">
        <f t="shared" si="57"/>
        <v>26</v>
      </c>
      <c r="AN49" s="24">
        <f t="shared" si="57"/>
        <v>27</v>
      </c>
      <c r="AO49" s="24">
        <f t="shared" si="57"/>
        <v>28</v>
      </c>
      <c r="AP49" s="24">
        <f t="shared" si="57"/>
        <v>29</v>
      </c>
      <c r="AQ49" s="24">
        <f t="shared" si="57"/>
        <v>30</v>
      </c>
      <c r="AR49" s="24">
        <f t="shared" si="57"/>
        <v>31</v>
      </c>
      <c r="AS49" s="24">
        <f t="shared" si="57"/>
        <v>32</v>
      </c>
      <c r="AT49" s="24">
        <f t="shared" si="57"/>
        <v>33</v>
      </c>
      <c r="AU49" s="24">
        <f t="shared" si="57"/>
        <v>34</v>
      </c>
      <c r="AV49" s="24">
        <f t="shared" si="57"/>
        <v>35</v>
      </c>
      <c r="AW49" s="24">
        <f t="shared" si="57"/>
        <v>36</v>
      </c>
      <c r="AX49" s="24">
        <f t="shared" si="57"/>
        <v>37</v>
      </c>
      <c r="AY49" s="24">
        <f t="shared" si="57"/>
        <v>38</v>
      </c>
      <c r="AZ49" s="24">
        <f t="shared" si="57"/>
        <v>39</v>
      </c>
      <c r="BA49" s="24">
        <f t="shared" si="57"/>
        <v>40</v>
      </c>
      <c r="BB49" s="24">
        <f t="shared" si="57"/>
        <v>41</v>
      </c>
      <c r="BC49" s="24">
        <f t="shared" si="57"/>
        <v>42</v>
      </c>
      <c r="BD49" s="24">
        <f t="shared" si="57"/>
        <v>43</v>
      </c>
      <c r="BE49" s="24">
        <f t="shared" si="57"/>
        <v>44</v>
      </c>
      <c r="BF49" s="24">
        <f t="shared" si="57"/>
        <v>45</v>
      </c>
      <c r="BG49" s="24">
        <f t="shared" si="57"/>
        <v>46</v>
      </c>
      <c r="BH49" s="24">
        <f t="shared" si="57"/>
        <v>47</v>
      </c>
      <c r="BI49" s="24">
        <f t="shared" si="57"/>
        <v>48</v>
      </c>
      <c r="BJ49" s="24">
        <f t="shared" si="57"/>
        <v>49</v>
      </c>
      <c r="BK49" s="24">
        <f t="shared" si="57"/>
        <v>50</v>
      </c>
      <c r="BL49" s="24">
        <f t="shared" si="57"/>
        <v>51</v>
      </c>
      <c r="BM49" s="24">
        <f t="shared" si="57"/>
        <v>52</v>
      </c>
      <c r="BN49" s="24">
        <f t="shared" si="57"/>
        <v>53</v>
      </c>
      <c r="BO49" s="24">
        <f t="shared" si="57"/>
        <v>54</v>
      </c>
      <c r="BP49" s="24">
        <f t="shared" si="57"/>
        <v>55</v>
      </c>
      <c r="BQ49" s="24">
        <f t="shared" si="57"/>
        <v>56</v>
      </c>
      <c r="BR49" s="24">
        <f t="shared" si="57"/>
        <v>57</v>
      </c>
      <c r="BS49" s="24">
        <f t="shared" si="57"/>
        <v>58</v>
      </c>
      <c r="BT49" s="24">
        <f t="shared" si="57"/>
        <v>59</v>
      </c>
      <c r="BU49" s="24">
        <f t="shared" si="57"/>
        <v>60</v>
      </c>
      <c r="BV49" s="24">
        <f t="shared" si="57"/>
        <v>61</v>
      </c>
      <c r="BW49" s="24">
        <f t="shared" si="57"/>
        <v>62</v>
      </c>
      <c r="BX49" s="24">
        <f t="shared" si="57"/>
        <v>63</v>
      </c>
      <c r="BY49" s="24">
        <f t="shared" si="57"/>
        <v>64</v>
      </c>
      <c r="BZ49" s="24">
        <f t="shared" si="57"/>
        <v>65</v>
      </c>
      <c r="CA49" s="24">
        <f t="shared" ref="CA49:EL49" si="58">IF(BZ45=CA45,BZ49,BZ49+1)</f>
        <v>66</v>
      </c>
      <c r="CB49" s="24">
        <f t="shared" si="58"/>
        <v>67</v>
      </c>
      <c r="CC49" s="24">
        <f t="shared" si="58"/>
        <v>68</v>
      </c>
      <c r="CD49" s="24">
        <f t="shared" si="58"/>
        <v>69</v>
      </c>
      <c r="CE49" s="24">
        <f t="shared" si="58"/>
        <v>70</v>
      </c>
      <c r="CF49" s="24">
        <f t="shared" si="58"/>
        <v>71</v>
      </c>
      <c r="CG49" s="24">
        <f t="shared" si="58"/>
        <v>72</v>
      </c>
      <c r="CH49" s="24">
        <f t="shared" si="58"/>
        <v>73</v>
      </c>
      <c r="CI49" s="24">
        <f t="shared" si="58"/>
        <v>74</v>
      </c>
      <c r="CJ49" s="24">
        <f t="shared" si="58"/>
        <v>75</v>
      </c>
      <c r="CK49" s="24">
        <f t="shared" si="58"/>
        <v>76</v>
      </c>
      <c r="CL49" s="24">
        <f t="shared" si="58"/>
        <v>77</v>
      </c>
      <c r="CM49" s="24">
        <f t="shared" si="58"/>
        <v>78</v>
      </c>
      <c r="CN49" s="24">
        <f t="shared" si="58"/>
        <v>79</v>
      </c>
      <c r="CO49" s="24">
        <f t="shared" si="58"/>
        <v>80</v>
      </c>
      <c r="CP49" s="24">
        <f t="shared" si="58"/>
        <v>81</v>
      </c>
      <c r="CQ49" s="24">
        <f t="shared" si="58"/>
        <v>82</v>
      </c>
      <c r="CR49" s="24">
        <f t="shared" si="58"/>
        <v>83</v>
      </c>
      <c r="CS49" s="24">
        <f t="shared" si="58"/>
        <v>84</v>
      </c>
      <c r="CT49" s="24">
        <f t="shared" si="58"/>
        <v>85</v>
      </c>
      <c r="CU49" s="24">
        <f t="shared" si="58"/>
        <v>86</v>
      </c>
      <c r="CV49" s="24">
        <f t="shared" si="58"/>
        <v>87</v>
      </c>
      <c r="CW49" s="24">
        <f t="shared" si="58"/>
        <v>88</v>
      </c>
      <c r="CX49" s="24">
        <f t="shared" si="58"/>
        <v>89</v>
      </c>
      <c r="CY49" s="24">
        <f t="shared" si="58"/>
        <v>90</v>
      </c>
      <c r="CZ49" s="24">
        <f t="shared" si="58"/>
        <v>91</v>
      </c>
      <c r="DA49" s="24">
        <f t="shared" si="58"/>
        <v>92</v>
      </c>
      <c r="DB49" s="24">
        <f t="shared" si="58"/>
        <v>93</v>
      </c>
      <c r="DC49" s="24">
        <f t="shared" si="58"/>
        <v>94</v>
      </c>
      <c r="DD49" s="24">
        <f t="shared" si="58"/>
        <v>95</v>
      </c>
      <c r="DE49" s="24">
        <f t="shared" si="58"/>
        <v>96</v>
      </c>
      <c r="DF49" s="24">
        <f t="shared" si="58"/>
        <v>97</v>
      </c>
      <c r="DG49" s="24">
        <f t="shared" si="58"/>
        <v>98</v>
      </c>
      <c r="DH49" s="24">
        <f t="shared" si="58"/>
        <v>99</v>
      </c>
      <c r="DI49" s="24">
        <f t="shared" si="58"/>
        <v>100</v>
      </c>
      <c r="DJ49" s="24">
        <f t="shared" si="58"/>
        <v>101</v>
      </c>
      <c r="DK49" s="24">
        <f t="shared" si="58"/>
        <v>102</v>
      </c>
      <c r="DL49" s="24">
        <f t="shared" si="58"/>
        <v>103</v>
      </c>
      <c r="DM49" s="24">
        <f t="shared" si="58"/>
        <v>104</v>
      </c>
      <c r="DN49" s="24">
        <f t="shared" si="58"/>
        <v>105</v>
      </c>
      <c r="DO49" s="24">
        <f t="shared" si="58"/>
        <v>106</v>
      </c>
      <c r="DP49" s="24">
        <f t="shared" si="58"/>
        <v>107</v>
      </c>
      <c r="DQ49" s="24">
        <f t="shared" si="58"/>
        <v>108</v>
      </c>
      <c r="DR49" s="24">
        <f t="shared" si="58"/>
        <v>109</v>
      </c>
      <c r="DS49" s="24">
        <f t="shared" si="58"/>
        <v>110</v>
      </c>
      <c r="DT49" s="24">
        <f t="shared" si="58"/>
        <v>111</v>
      </c>
      <c r="DU49" s="24">
        <f t="shared" si="58"/>
        <v>112</v>
      </c>
      <c r="DV49" s="24">
        <f t="shared" si="58"/>
        <v>113</v>
      </c>
      <c r="DW49" s="24">
        <f t="shared" si="58"/>
        <v>114</v>
      </c>
      <c r="DX49" s="24">
        <f t="shared" si="58"/>
        <v>115</v>
      </c>
      <c r="DY49" s="24">
        <f t="shared" si="58"/>
        <v>116</v>
      </c>
      <c r="DZ49" s="24">
        <f t="shared" si="58"/>
        <v>117</v>
      </c>
      <c r="EA49" s="24">
        <f t="shared" si="58"/>
        <v>118</v>
      </c>
      <c r="EB49" s="24">
        <f t="shared" si="58"/>
        <v>119</v>
      </c>
      <c r="EC49" s="24">
        <f t="shared" si="58"/>
        <v>120</v>
      </c>
      <c r="ED49" s="24">
        <f t="shared" si="58"/>
        <v>121</v>
      </c>
      <c r="EE49" s="24">
        <f t="shared" si="58"/>
        <v>122</v>
      </c>
      <c r="EF49" s="24">
        <f t="shared" si="58"/>
        <v>123</v>
      </c>
      <c r="EG49" s="24">
        <f t="shared" si="58"/>
        <v>124</v>
      </c>
      <c r="EH49" s="24">
        <f t="shared" si="58"/>
        <v>125</v>
      </c>
      <c r="EI49" s="24">
        <f t="shared" si="58"/>
        <v>126</v>
      </c>
      <c r="EJ49" s="24">
        <f t="shared" si="58"/>
        <v>127</v>
      </c>
      <c r="EK49" s="24">
        <f t="shared" si="58"/>
        <v>128</v>
      </c>
      <c r="EL49" s="24">
        <f t="shared" si="58"/>
        <v>129</v>
      </c>
      <c r="EM49" s="24">
        <f t="shared" ref="EM49:GX49" si="59">IF(EL45=EM45,EL49,EL49+1)</f>
        <v>130</v>
      </c>
      <c r="EN49" s="24">
        <f t="shared" si="59"/>
        <v>131</v>
      </c>
      <c r="EO49" s="24">
        <f t="shared" si="59"/>
        <v>132</v>
      </c>
      <c r="EP49" s="24">
        <f t="shared" si="59"/>
        <v>133</v>
      </c>
      <c r="EQ49" s="24">
        <f t="shared" si="59"/>
        <v>134</v>
      </c>
      <c r="ER49" s="24">
        <f t="shared" si="59"/>
        <v>135</v>
      </c>
      <c r="ES49" s="24">
        <f t="shared" si="59"/>
        <v>136</v>
      </c>
      <c r="ET49" s="24">
        <f t="shared" si="59"/>
        <v>137</v>
      </c>
      <c r="EU49" s="24">
        <f t="shared" si="59"/>
        <v>138</v>
      </c>
      <c r="EV49" s="24">
        <f t="shared" si="59"/>
        <v>139</v>
      </c>
      <c r="EW49" s="24">
        <f t="shared" si="59"/>
        <v>140</v>
      </c>
      <c r="EX49" s="24">
        <f t="shared" si="59"/>
        <v>141</v>
      </c>
      <c r="EY49" s="24">
        <f t="shared" si="59"/>
        <v>142</v>
      </c>
      <c r="EZ49" s="24">
        <f t="shared" si="59"/>
        <v>143</v>
      </c>
      <c r="FA49" s="24">
        <f t="shared" si="59"/>
        <v>144</v>
      </c>
      <c r="FB49" s="24">
        <f t="shared" si="59"/>
        <v>145</v>
      </c>
      <c r="FC49" s="24">
        <f t="shared" si="59"/>
        <v>146</v>
      </c>
      <c r="FD49" s="24">
        <f t="shared" si="59"/>
        <v>147</v>
      </c>
      <c r="FE49" s="24">
        <f t="shared" si="59"/>
        <v>148</v>
      </c>
      <c r="FF49" s="24">
        <f t="shared" si="59"/>
        <v>149</v>
      </c>
      <c r="FG49" s="24">
        <f t="shared" si="59"/>
        <v>150</v>
      </c>
      <c r="FH49" s="24">
        <f t="shared" si="59"/>
        <v>151</v>
      </c>
      <c r="FI49" s="24">
        <f t="shared" si="59"/>
        <v>152</v>
      </c>
      <c r="FJ49" s="24">
        <f t="shared" si="59"/>
        <v>153</v>
      </c>
      <c r="FK49" s="24">
        <f t="shared" si="59"/>
        <v>154</v>
      </c>
      <c r="FL49" s="24">
        <f t="shared" si="59"/>
        <v>155</v>
      </c>
      <c r="FM49" s="24">
        <f t="shared" si="59"/>
        <v>156</v>
      </c>
      <c r="FN49" s="24">
        <f t="shared" si="59"/>
        <v>157</v>
      </c>
      <c r="FO49" s="24">
        <f t="shared" si="59"/>
        <v>158</v>
      </c>
      <c r="FP49" s="24">
        <f t="shared" si="59"/>
        <v>159</v>
      </c>
      <c r="FQ49" s="24">
        <f t="shared" si="59"/>
        <v>160</v>
      </c>
      <c r="FR49" s="24">
        <f t="shared" si="59"/>
        <v>161</v>
      </c>
      <c r="FS49" s="24">
        <f t="shared" si="59"/>
        <v>162</v>
      </c>
      <c r="FT49" s="24">
        <f t="shared" si="59"/>
        <v>163</v>
      </c>
      <c r="FU49" s="24">
        <f t="shared" si="59"/>
        <v>164</v>
      </c>
      <c r="FV49" s="24">
        <f t="shared" si="59"/>
        <v>165</v>
      </c>
      <c r="FW49" s="24">
        <f t="shared" si="59"/>
        <v>166</v>
      </c>
      <c r="FX49" s="24">
        <f t="shared" si="59"/>
        <v>167</v>
      </c>
      <c r="FY49" s="24">
        <f t="shared" si="59"/>
        <v>168</v>
      </c>
      <c r="FZ49" s="24">
        <f t="shared" si="59"/>
        <v>169</v>
      </c>
      <c r="GA49" s="24">
        <f t="shared" si="59"/>
        <v>170</v>
      </c>
      <c r="GB49" s="24">
        <f t="shared" si="59"/>
        <v>171</v>
      </c>
      <c r="GC49" s="24">
        <f t="shared" si="59"/>
        <v>172</v>
      </c>
      <c r="GD49" s="24">
        <f t="shared" si="59"/>
        <v>173</v>
      </c>
      <c r="GE49" s="24">
        <f t="shared" si="59"/>
        <v>174</v>
      </c>
      <c r="GF49" s="24">
        <f t="shared" si="59"/>
        <v>175</v>
      </c>
      <c r="GG49" s="24">
        <f t="shared" si="59"/>
        <v>176</v>
      </c>
      <c r="GH49" s="24">
        <f t="shared" si="59"/>
        <v>177</v>
      </c>
      <c r="GI49" s="24">
        <f t="shared" si="59"/>
        <v>178</v>
      </c>
      <c r="GJ49" s="24">
        <f t="shared" si="59"/>
        <v>179</v>
      </c>
      <c r="GK49" s="24">
        <f t="shared" si="59"/>
        <v>180</v>
      </c>
      <c r="GL49" s="24">
        <f t="shared" si="59"/>
        <v>181</v>
      </c>
      <c r="GM49" s="24">
        <f t="shared" si="59"/>
        <v>182</v>
      </c>
      <c r="GN49" s="24">
        <f t="shared" si="59"/>
        <v>183</v>
      </c>
      <c r="GO49" s="24">
        <f t="shared" si="59"/>
        <v>184</v>
      </c>
      <c r="GP49" s="24">
        <f t="shared" si="59"/>
        <v>185</v>
      </c>
      <c r="GQ49" s="24">
        <f t="shared" si="59"/>
        <v>186</v>
      </c>
      <c r="GR49" s="24">
        <f t="shared" si="59"/>
        <v>187</v>
      </c>
      <c r="GS49" s="24">
        <f t="shared" si="59"/>
        <v>188</v>
      </c>
      <c r="GT49" s="24">
        <f t="shared" si="59"/>
        <v>189</v>
      </c>
      <c r="GU49" s="24">
        <f t="shared" si="59"/>
        <v>190</v>
      </c>
      <c r="GV49" s="24">
        <f t="shared" si="59"/>
        <v>191</v>
      </c>
      <c r="GW49" s="24">
        <f t="shared" si="59"/>
        <v>192</v>
      </c>
      <c r="GX49" s="24">
        <f t="shared" si="59"/>
        <v>193</v>
      </c>
      <c r="GY49" s="24">
        <f t="shared" ref="GY49:JJ49" si="60">IF(GX45=GY45,GX49,GX49+1)</f>
        <v>194</v>
      </c>
      <c r="GZ49" s="24">
        <f t="shared" si="60"/>
        <v>195</v>
      </c>
      <c r="HA49" s="24">
        <f t="shared" si="60"/>
        <v>196</v>
      </c>
      <c r="HB49" s="24">
        <f t="shared" si="60"/>
        <v>197</v>
      </c>
      <c r="HC49" s="24">
        <f t="shared" si="60"/>
        <v>198</v>
      </c>
      <c r="HD49" s="24">
        <f t="shared" si="60"/>
        <v>199</v>
      </c>
      <c r="HE49" s="24">
        <f t="shared" si="60"/>
        <v>200</v>
      </c>
      <c r="HF49" s="24">
        <f t="shared" si="60"/>
        <v>201</v>
      </c>
      <c r="HG49" s="24">
        <f t="shared" si="60"/>
        <v>202</v>
      </c>
      <c r="HH49" s="24">
        <f t="shared" si="60"/>
        <v>203</v>
      </c>
      <c r="HI49" s="24">
        <f t="shared" si="60"/>
        <v>204</v>
      </c>
      <c r="HJ49" s="24">
        <f t="shared" si="60"/>
        <v>205</v>
      </c>
      <c r="HK49" s="24">
        <f t="shared" si="60"/>
        <v>206</v>
      </c>
      <c r="HL49" s="24">
        <f t="shared" si="60"/>
        <v>207</v>
      </c>
      <c r="HM49" s="24">
        <f t="shared" si="60"/>
        <v>208</v>
      </c>
      <c r="HN49" s="24">
        <f t="shared" si="60"/>
        <v>209</v>
      </c>
      <c r="HO49" s="24">
        <f t="shared" si="60"/>
        <v>210</v>
      </c>
      <c r="HP49" s="24">
        <f t="shared" si="60"/>
        <v>211</v>
      </c>
      <c r="HQ49" s="24">
        <f t="shared" si="60"/>
        <v>212</v>
      </c>
      <c r="HR49" s="24">
        <f t="shared" si="60"/>
        <v>213</v>
      </c>
      <c r="HS49" s="24">
        <f t="shared" si="60"/>
        <v>214</v>
      </c>
      <c r="HT49" s="24">
        <f t="shared" si="60"/>
        <v>215</v>
      </c>
      <c r="HU49" s="24">
        <f t="shared" si="60"/>
        <v>216</v>
      </c>
      <c r="HV49" s="24">
        <f t="shared" si="60"/>
        <v>217</v>
      </c>
      <c r="HW49" s="24">
        <f t="shared" si="60"/>
        <v>218</v>
      </c>
      <c r="HX49" s="24">
        <f t="shared" si="60"/>
        <v>219</v>
      </c>
      <c r="HY49" s="24">
        <f t="shared" si="60"/>
        <v>220</v>
      </c>
      <c r="HZ49" s="24">
        <f t="shared" si="60"/>
        <v>221</v>
      </c>
      <c r="IA49" s="24">
        <f t="shared" si="60"/>
        <v>222</v>
      </c>
      <c r="IB49" s="24">
        <f t="shared" si="60"/>
        <v>223</v>
      </c>
      <c r="IC49" s="24">
        <f t="shared" si="60"/>
        <v>224</v>
      </c>
      <c r="ID49" s="24">
        <f t="shared" si="60"/>
        <v>225</v>
      </c>
      <c r="IE49" s="24">
        <f t="shared" si="60"/>
        <v>226</v>
      </c>
      <c r="IF49" s="24">
        <f t="shared" si="60"/>
        <v>227</v>
      </c>
      <c r="IG49" s="24">
        <f t="shared" si="60"/>
        <v>228</v>
      </c>
      <c r="IH49" s="24">
        <f t="shared" si="60"/>
        <v>229</v>
      </c>
      <c r="II49" s="24">
        <f t="shared" si="60"/>
        <v>230</v>
      </c>
      <c r="IJ49" s="24">
        <f t="shared" si="60"/>
        <v>231</v>
      </c>
      <c r="IK49" s="24">
        <f t="shared" si="60"/>
        <v>232</v>
      </c>
      <c r="IL49" s="24">
        <f t="shared" si="60"/>
        <v>233</v>
      </c>
      <c r="IM49" s="24">
        <f t="shared" si="60"/>
        <v>234</v>
      </c>
      <c r="IN49" s="24">
        <f t="shared" si="60"/>
        <v>235</v>
      </c>
      <c r="IO49" s="24">
        <f t="shared" si="60"/>
        <v>236</v>
      </c>
      <c r="IP49" s="24">
        <f t="shared" si="60"/>
        <v>237</v>
      </c>
      <c r="IQ49" s="24">
        <f t="shared" si="60"/>
        <v>238</v>
      </c>
      <c r="IR49" s="24">
        <f t="shared" si="60"/>
        <v>239</v>
      </c>
      <c r="IS49" s="24">
        <f t="shared" si="60"/>
        <v>240</v>
      </c>
      <c r="IT49" s="24">
        <f t="shared" si="60"/>
        <v>241</v>
      </c>
      <c r="IU49" s="24">
        <f t="shared" si="60"/>
        <v>242</v>
      </c>
      <c r="IV49" s="24">
        <f t="shared" si="60"/>
        <v>243</v>
      </c>
      <c r="IW49" s="24">
        <f t="shared" si="60"/>
        <v>244</v>
      </c>
      <c r="IX49" s="24">
        <f t="shared" si="60"/>
        <v>245</v>
      </c>
      <c r="IY49" s="24">
        <f t="shared" si="60"/>
        <v>246</v>
      </c>
      <c r="IZ49" s="24">
        <f t="shared" si="60"/>
        <v>247</v>
      </c>
      <c r="JA49" s="24">
        <f t="shared" si="60"/>
        <v>248</v>
      </c>
      <c r="JB49" s="24">
        <f t="shared" si="60"/>
        <v>249</v>
      </c>
      <c r="JC49" s="24">
        <f t="shared" si="60"/>
        <v>250</v>
      </c>
      <c r="JD49" s="24">
        <f t="shared" si="60"/>
        <v>251</v>
      </c>
      <c r="JE49" s="24">
        <f t="shared" si="60"/>
        <v>252</v>
      </c>
      <c r="JF49" s="24">
        <f t="shared" si="60"/>
        <v>253</v>
      </c>
      <c r="JG49" s="24">
        <f t="shared" si="60"/>
        <v>254</v>
      </c>
      <c r="JH49" s="24">
        <f t="shared" si="60"/>
        <v>255</v>
      </c>
      <c r="JI49" s="24">
        <f t="shared" si="60"/>
        <v>256</v>
      </c>
      <c r="JJ49" s="24">
        <f t="shared" si="60"/>
        <v>257</v>
      </c>
      <c r="JK49" s="24">
        <f t="shared" ref="JK49:LV49" si="61">IF(JJ45=JK45,JJ49,JJ49+1)</f>
        <v>258</v>
      </c>
      <c r="JL49" s="24">
        <f t="shared" si="61"/>
        <v>259</v>
      </c>
      <c r="JM49" s="24">
        <f t="shared" si="61"/>
        <v>260</v>
      </c>
      <c r="JN49" s="24">
        <f t="shared" si="61"/>
        <v>261</v>
      </c>
      <c r="JO49" s="24">
        <f t="shared" si="61"/>
        <v>262</v>
      </c>
      <c r="JP49" s="24">
        <f t="shared" si="61"/>
        <v>263</v>
      </c>
      <c r="JQ49" s="24">
        <f t="shared" si="61"/>
        <v>264</v>
      </c>
      <c r="JR49" s="24">
        <f t="shared" si="61"/>
        <v>265</v>
      </c>
      <c r="JS49" s="24">
        <f t="shared" si="61"/>
        <v>266</v>
      </c>
      <c r="JT49" s="24">
        <f t="shared" si="61"/>
        <v>267</v>
      </c>
      <c r="JU49" s="24">
        <f t="shared" si="61"/>
        <v>268</v>
      </c>
      <c r="JV49" s="24">
        <f t="shared" si="61"/>
        <v>269</v>
      </c>
      <c r="JW49" s="24">
        <f t="shared" si="61"/>
        <v>270</v>
      </c>
      <c r="JX49" s="24">
        <f t="shared" si="61"/>
        <v>271</v>
      </c>
      <c r="JY49" s="24">
        <f t="shared" si="61"/>
        <v>272</v>
      </c>
      <c r="JZ49" s="24">
        <f t="shared" si="61"/>
        <v>273</v>
      </c>
      <c r="KA49" s="24">
        <f t="shared" si="61"/>
        <v>274</v>
      </c>
      <c r="KB49" s="24">
        <f t="shared" si="61"/>
        <v>275</v>
      </c>
      <c r="KC49" s="24">
        <f t="shared" si="61"/>
        <v>276</v>
      </c>
      <c r="KD49" s="24">
        <f t="shared" si="61"/>
        <v>277</v>
      </c>
      <c r="KE49" s="24">
        <f t="shared" si="61"/>
        <v>278</v>
      </c>
      <c r="KF49" s="24">
        <f t="shared" si="61"/>
        <v>279</v>
      </c>
      <c r="KG49" s="24">
        <f t="shared" si="61"/>
        <v>280</v>
      </c>
      <c r="KH49" s="24">
        <f t="shared" si="61"/>
        <v>281</v>
      </c>
      <c r="KI49" s="24">
        <f t="shared" si="61"/>
        <v>282</v>
      </c>
      <c r="KJ49" s="24">
        <f t="shared" si="61"/>
        <v>283</v>
      </c>
      <c r="KK49" s="24">
        <f t="shared" si="61"/>
        <v>284</v>
      </c>
      <c r="KL49" s="24">
        <f t="shared" si="61"/>
        <v>285</v>
      </c>
      <c r="KM49" s="24">
        <f t="shared" si="61"/>
        <v>286</v>
      </c>
      <c r="KN49" s="24">
        <f t="shared" si="61"/>
        <v>287</v>
      </c>
      <c r="KO49" s="24">
        <f t="shared" si="61"/>
        <v>288</v>
      </c>
      <c r="KP49" s="24">
        <f t="shared" si="61"/>
        <v>289</v>
      </c>
      <c r="KQ49" s="24">
        <f t="shared" si="61"/>
        <v>290</v>
      </c>
      <c r="KR49" s="24">
        <f t="shared" si="61"/>
        <v>291</v>
      </c>
      <c r="KS49" s="24">
        <f t="shared" si="61"/>
        <v>292</v>
      </c>
      <c r="KT49" s="24">
        <f t="shared" si="61"/>
        <v>293</v>
      </c>
      <c r="KU49" s="24">
        <f t="shared" si="61"/>
        <v>294</v>
      </c>
      <c r="KV49" s="24">
        <f t="shared" si="61"/>
        <v>295</v>
      </c>
      <c r="KW49" s="24">
        <f t="shared" si="61"/>
        <v>296</v>
      </c>
      <c r="KX49" s="24">
        <f t="shared" si="61"/>
        <v>297</v>
      </c>
      <c r="KY49" s="24">
        <f t="shared" si="61"/>
        <v>298</v>
      </c>
      <c r="KZ49" s="24">
        <f t="shared" si="61"/>
        <v>299</v>
      </c>
      <c r="LA49" s="24">
        <f t="shared" si="61"/>
        <v>300</v>
      </c>
      <c r="LB49" s="24">
        <f t="shared" si="61"/>
        <v>301</v>
      </c>
      <c r="LC49" s="24">
        <f t="shared" si="61"/>
        <v>302</v>
      </c>
      <c r="LD49" s="24">
        <f t="shared" si="61"/>
        <v>303</v>
      </c>
      <c r="LE49" s="24">
        <f t="shared" si="61"/>
        <v>304</v>
      </c>
      <c r="LF49" s="24">
        <f t="shared" si="61"/>
        <v>305</v>
      </c>
      <c r="LG49" s="24">
        <f t="shared" si="61"/>
        <v>306</v>
      </c>
      <c r="LH49" s="24">
        <f t="shared" si="61"/>
        <v>307</v>
      </c>
      <c r="LI49" s="24">
        <f t="shared" si="61"/>
        <v>308</v>
      </c>
      <c r="LJ49" s="24">
        <f t="shared" si="61"/>
        <v>309</v>
      </c>
      <c r="LK49" s="24">
        <f t="shared" si="61"/>
        <v>310</v>
      </c>
      <c r="LL49" s="24">
        <f t="shared" si="61"/>
        <v>311</v>
      </c>
      <c r="LM49" s="24">
        <f t="shared" si="61"/>
        <v>312</v>
      </c>
      <c r="LN49" s="24">
        <f t="shared" si="61"/>
        <v>313</v>
      </c>
      <c r="LO49" s="24">
        <f t="shared" si="61"/>
        <v>314</v>
      </c>
      <c r="LP49" s="24">
        <f t="shared" si="61"/>
        <v>315</v>
      </c>
      <c r="LQ49" s="24">
        <f t="shared" si="61"/>
        <v>316</v>
      </c>
      <c r="LR49" s="24">
        <f t="shared" si="61"/>
        <v>317</v>
      </c>
      <c r="LS49" s="24">
        <f t="shared" si="61"/>
        <v>318</v>
      </c>
      <c r="LT49" s="24">
        <f t="shared" si="61"/>
        <v>319</v>
      </c>
      <c r="LU49" s="24">
        <f t="shared" si="61"/>
        <v>320</v>
      </c>
      <c r="LV49" s="24">
        <f t="shared" si="61"/>
        <v>321</v>
      </c>
      <c r="LW49" s="24">
        <f t="shared" ref="LW49:OH49" si="62">IF(LV45=LW45,LV49,LV49+1)</f>
        <v>322</v>
      </c>
      <c r="LX49" s="24">
        <f t="shared" si="62"/>
        <v>323</v>
      </c>
      <c r="LY49" s="24">
        <f t="shared" si="62"/>
        <v>324</v>
      </c>
      <c r="LZ49" s="24">
        <f t="shared" si="62"/>
        <v>325</v>
      </c>
      <c r="MA49" s="24">
        <f t="shared" si="62"/>
        <v>326</v>
      </c>
      <c r="MB49" s="24">
        <f t="shared" si="62"/>
        <v>327</v>
      </c>
      <c r="MC49" s="24">
        <f t="shared" si="62"/>
        <v>328</v>
      </c>
      <c r="MD49" s="24">
        <f t="shared" si="62"/>
        <v>329</v>
      </c>
      <c r="ME49" s="24">
        <f t="shared" si="62"/>
        <v>330</v>
      </c>
      <c r="MF49" s="24">
        <f t="shared" si="62"/>
        <v>331</v>
      </c>
      <c r="MG49" s="24">
        <f t="shared" si="62"/>
        <v>332</v>
      </c>
      <c r="MH49" s="24">
        <f t="shared" si="62"/>
        <v>333</v>
      </c>
      <c r="MI49" s="24">
        <f t="shared" si="62"/>
        <v>334</v>
      </c>
      <c r="MJ49" s="24">
        <f t="shared" si="62"/>
        <v>335</v>
      </c>
      <c r="MK49" s="24">
        <f t="shared" si="62"/>
        <v>336</v>
      </c>
      <c r="ML49" s="24">
        <f t="shared" si="62"/>
        <v>337</v>
      </c>
      <c r="MM49" s="24">
        <f t="shared" si="62"/>
        <v>338</v>
      </c>
      <c r="MN49" s="24">
        <f t="shared" si="62"/>
        <v>339</v>
      </c>
      <c r="MO49" s="24">
        <f t="shared" si="62"/>
        <v>340</v>
      </c>
      <c r="MP49" s="24">
        <f t="shared" si="62"/>
        <v>341</v>
      </c>
      <c r="MQ49" s="24">
        <f t="shared" si="62"/>
        <v>342</v>
      </c>
      <c r="MR49" s="24">
        <f t="shared" si="62"/>
        <v>343</v>
      </c>
      <c r="MS49" s="24">
        <f t="shared" si="62"/>
        <v>344</v>
      </c>
      <c r="MT49" s="24">
        <f t="shared" si="62"/>
        <v>345</v>
      </c>
      <c r="MU49" s="24">
        <f t="shared" si="62"/>
        <v>346</v>
      </c>
      <c r="MV49" s="24">
        <f t="shared" si="62"/>
        <v>347</v>
      </c>
      <c r="MW49" s="24">
        <f t="shared" si="62"/>
        <v>348</v>
      </c>
      <c r="MX49" s="24">
        <f t="shared" si="62"/>
        <v>349</v>
      </c>
      <c r="MY49" s="24">
        <f t="shared" si="62"/>
        <v>350</v>
      </c>
      <c r="MZ49" s="24">
        <f t="shared" si="62"/>
        <v>351</v>
      </c>
      <c r="NA49" s="24">
        <f t="shared" si="62"/>
        <v>352</v>
      </c>
      <c r="NB49" s="24">
        <f t="shared" si="62"/>
        <v>353</v>
      </c>
      <c r="NC49" s="24">
        <f t="shared" si="62"/>
        <v>354</v>
      </c>
      <c r="ND49" s="24">
        <f t="shared" si="62"/>
        <v>355</v>
      </c>
      <c r="NE49" s="24">
        <f t="shared" si="62"/>
        <v>356</v>
      </c>
      <c r="NF49" s="24">
        <f t="shared" si="62"/>
        <v>357</v>
      </c>
      <c r="NG49" s="24">
        <f t="shared" si="62"/>
        <v>358</v>
      </c>
      <c r="NH49" s="24">
        <f t="shared" si="62"/>
        <v>359</v>
      </c>
      <c r="NI49" s="24">
        <f t="shared" si="62"/>
        <v>360</v>
      </c>
      <c r="NJ49" s="24">
        <f t="shared" si="62"/>
        <v>361</v>
      </c>
      <c r="NK49" s="24">
        <f t="shared" si="62"/>
        <v>362</v>
      </c>
      <c r="NL49" s="24">
        <f t="shared" si="62"/>
        <v>363</v>
      </c>
      <c r="NM49" s="24">
        <f t="shared" si="62"/>
        <v>364</v>
      </c>
      <c r="NN49" s="24">
        <f t="shared" si="62"/>
        <v>365</v>
      </c>
      <c r="NO49" s="24">
        <f t="shared" si="62"/>
        <v>366</v>
      </c>
      <c r="NP49" s="24">
        <f t="shared" si="62"/>
        <v>367</v>
      </c>
      <c r="NQ49" s="24">
        <f t="shared" si="62"/>
        <v>368</v>
      </c>
      <c r="NR49" s="24">
        <f t="shared" si="62"/>
        <v>369</v>
      </c>
      <c r="NS49" s="24">
        <f t="shared" si="62"/>
        <v>370</v>
      </c>
      <c r="NT49" s="24">
        <f t="shared" si="62"/>
        <v>371</v>
      </c>
      <c r="NU49" s="24">
        <f t="shared" si="62"/>
        <v>372</v>
      </c>
      <c r="NV49" s="24">
        <f t="shared" si="62"/>
        <v>373</v>
      </c>
      <c r="NW49" s="24">
        <f t="shared" si="62"/>
        <v>374</v>
      </c>
      <c r="NX49" s="24">
        <f t="shared" si="62"/>
        <v>375</v>
      </c>
      <c r="NY49" s="24">
        <f t="shared" si="62"/>
        <v>376</v>
      </c>
      <c r="NZ49" s="24">
        <f t="shared" si="62"/>
        <v>377</v>
      </c>
      <c r="OA49" s="24">
        <f t="shared" si="62"/>
        <v>378</v>
      </c>
      <c r="OB49" s="24">
        <f t="shared" si="62"/>
        <v>379</v>
      </c>
      <c r="OC49" s="24">
        <f t="shared" si="62"/>
        <v>380</v>
      </c>
      <c r="OD49" s="24">
        <f t="shared" si="62"/>
        <v>381</v>
      </c>
      <c r="OE49" s="24">
        <f t="shared" si="62"/>
        <v>382</v>
      </c>
      <c r="OF49" s="24">
        <f t="shared" si="62"/>
        <v>383</v>
      </c>
      <c r="OG49" s="24">
        <f t="shared" si="62"/>
        <v>384</v>
      </c>
      <c r="OH49" s="24">
        <f t="shared" si="62"/>
        <v>385</v>
      </c>
      <c r="OI49" s="24">
        <f t="shared" ref="OI49:PQ49" si="63">IF(OH45=OI45,OH49,OH49+1)</f>
        <v>386</v>
      </c>
      <c r="OJ49" s="24">
        <f t="shared" si="63"/>
        <v>387</v>
      </c>
      <c r="OK49" s="24">
        <f t="shared" si="63"/>
        <v>388</v>
      </c>
      <c r="OL49" s="24">
        <f t="shared" si="63"/>
        <v>389</v>
      </c>
      <c r="OM49" s="24">
        <f t="shared" si="63"/>
        <v>390</v>
      </c>
      <c r="ON49" s="24">
        <f t="shared" si="63"/>
        <v>391</v>
      </c>
      <c r="OO49" s="24">
        <f t="shared" si="63"/>
        <v>392</v>
      </c>
      <c r="OP49" s="24">
        <f t="shared" si="63"/>
        <v>393</v>
      </c>
      <c r="OQ49" s="24">
        <f t="shared" si="63"/>
        <v>394</v>
      </c>
      <c r="OR49" s="24">
        <f t="shared" si="63"/>
        <v>395</v>
      </c>
      <c r="OS49" s="24">
        <f t="shared" si="63"/>
        <v>396</v>
      </c>
      <c r="OT49" s="24">
        <f t="shared" si="63"/>
        <v>397</v>
      </c>
      <c r="OU49" s="24">
        <f t="shared" si="63"/>
        <v>398</v>
      </c>
      <c r="OV49" s="24">
        <f t="shared" si="63"/>
        <v>399</v>
      </c>
      <c r="OW49" s="24">
        <f t="shared" si="63"/>
        <v>400</v>
      </c>
      <c r="OX49" s="24">
        <f t="shared" si="63"/>
        <v>401</v>
      </c>
      <c r="OY49" s="24">
        <f t="shared" si="63"/>
        <v>402</v>
      </c>
      <c r="OZ49" s="24">
        <f t="shared" si="63"/>
        <v>403</v>
      </c>
      <c r="PA49" s="24">
        <f t="shared" si="63"/>
        <v>404</v>
      </c>
      <c r="PB49" s="24">
        <f t="shared" si="63"/>
        <v>405</v>
      </c>
      <c r="PC49" s="24">
        <f t="shared" si="63"/>
        <v>406</v>
      </c>
      <c r="PD49" s="24">
        <f t="shared" si="63"/>
        <v>407</v>
      </c>
      <c r="PE49" s="24">
        <f t="shared" si="63"/>
        <v>408</v>
      </c>
      <c r="PF49" s="24">
        <f t="shared" si="63"/>
        <v>409</v>
      </c>
      <c r="PG49" s="24">
        <f t="shared" si="63"/>
        <v>410</v>
      </c>
      <c r="PH49" s="24">
        <f t="shared" si="63"/>
        <v>411</v>
      </c>
      <c r="PI49" s="24">
        <f t="shared" si="63"/>
        <v>412</v>
      </c>
      <c r="PJ49" s="24">
        <f t="shared" si="63"/>
        <v>413</v>
      </c>
      <c r="PK49" s="24">
        <f t="shared" si="63"/>
        <v>414</v>
      </c>
      <c r="PL49" s="24">
        <f t="shared" si="63"/>
        <v>415</v>
      </c>
      <c r="PM49" s="24">
        <f t="shared" si="63"/>
        <v>416</v>
      </c>
      <c r="PN49" s="24">
        <f t="shared" si="63"/>
        <v>417</v>
      </c>
      <c r="PO49" s="24">
        <f t="shared" si="63"/>
        <v>418</v>
      </c>
      <c r="PP49" s="24">
        <f t="shared" si="63"/>
        <v>419</v>
      </c>
      <c r="PQ49" s="24">
        <f t="shared" si="63"/>
        <v>420</v>
      </c>
      <c r="PR49" s="25" t="s">
        <v>43</v>
      </c>
    </row>
    <row r="50" spans="2:434" x14ac:dyDescent="0.2"/>
    <row r="51" spans="2:434" ht="13.8" x14ac:dyDescent="0.25">
      <c r="B51" s="20" t="s">
        <v>31</v>
      </c>
    </row>
    <row r="52" spans="2:434" x14ac:dyDescent="0.2">
      <c r="D52" s="23" t="s">
        <v>6</v>
      </c>
      <c r="J52" s="22" t="s">
        <v>17</v>
      </c>
      <c r="N52" s="34">
        <f>ModelStartDate</f>
        <v>43466</v>
      </c>
      <c r="O52" s="34">
        <f>N53+1</f>
        <v>43647</v>
      </c>
      <c r="P52" s="26">
        <f>O53+1</f>
        <v>43831</v>
      </c>
      <c r="Q52" s="26">
        <f>P53+1</f>
        <v>44013</v>
      </c>
      <c r="R52" s="26">
        <f t="shared" ref="R52:CB52" si="64">Q53+1</f>
        <v>44197</v>
      </c>
      <c r="S52" s="26">
        <f t="shared" si="64"/>
        <v>44378</v>
      </c>
      <c r="T52" s="26">
        <f t="shared" si="64"/>
        <v>44562</v>
      </c>
      <c r="U52" s="26">
        <f t="shared" si="64"/>
        <v>44743</v>
      </c>
      <c r="V52" s="26">
        <f t="shared" si="64"/>
        <v>44927</v>
      </c>
      <c r="W52" s="26">
        <f t="shared" si="64"/>
        <v>45108</v>
      </c>
      <c r="X52" s="26">
        <f t="shared" si="64"/>
        <v>45292</v>
      </c>
      <c r="Y52" s="26">
        <f t="shared" si="64"/>
        <v>45474</v>
      </c>
      <c r="Z52" s="26">
        <f t="shared" si="64"/>
        <v>45658</v>
      </c>
      <c r="AA52" s="26">
        <f t="shared" si="64"/>
        <v>45839</v>
      </c>
      <c r="AB52" s="26">
        <f t="shared" si="64"/>
        <v>46023</v>
      </c>
      <c r="AC52" s="26">
        <f t="shared" si="64"/>
        <v>46204</v>
      </c>
      <c r="AD52" s="26">
        <f t="shared" si="64"/>
        <v>46388</v>
      </c>
      <c r="AE52" s="26">
        <f t="shared" si="64"/>
        <v>46569</v>
      </c>
      <c r="AF52" s="26">
        <f t="shared" si="64"/>
        <v>46753</v>
      </c>
      <c r="AG52" s="26">
        <f t="shared" si="64"/>
        <v>46935</v>
      </c>
      <c r="AH52" s="26">
        <f t="shared" si="64"/>
        <v>47119</v>
      </c>
      <c r="AI52" s="26">
        <f t="shared" si="64"/>
        <v>47300</v>
      </c>
      <c r="AJ52" s="26">
        <f t="shared" si="64"/>
        <v>47484</v>
      </c>
      <c r="AK52" s="26">
        <f t="shared" si="64"/>
        <v>47665</v>
      </c>
      <c r="AL52" s="26">
        <f t="shared" si="64"/>
        <v>47849</v>
      </c>
      <c r="AM52" s="26">
        <f t="shared" si="64"/>
        <v>48030</v>
      </c>
      <c r="AN52" s="26">
        <f t="shared" si="64"/>
        <v>48214</v>
      </c>
      <c r="AO52" s="26">
        <f t="shared" si="64"/>
        <v>48396</v>
      </c>
      <c r="AP52" s="26">
        <f t="shared" si="64"/>
        <v>48580</v>
      </c>
      <c r="AQ52" s="26">
        <f t="shared" si="64"/>
        <v>48761</v>
      </c>
      <c r="AR52" s="26">
        <f t="shared" si="64"/>
        <v>48945</v>
      </c>
      <c r="AS52" s="26">
        <f t="shared" si="64"/>
        <v>49126</v>
      </c>
      <c r="AT52" s="26">
        <f t="shared" si="64"/>
        <v>49310</v>
      </c>
      <c r="AU52" s="26">
        <f t="shared" si="64"/>
        <v>49491</v>
      </c>
      <c r="AV52" s="26">
        <f t="shared" si="64"/>
        <v>49675</v>
      </c>
      <c r="AW52" s="26">
        <f t="shared" si="64"/>
        <v>49857</v>
      </c>
      <c r="AX52" s="26">
        <f t="shared" si="64"/>
        <v>50041</v>
      </c>
      <c r="AY52" s="26">
        <f t="shared" si="64"/>
        <v>50222</v>
      </c>
      <c r="AZ52" s="26">
        <f t="shared" si="64"/>
        <v>50406</v>
      </c>
      <c r="BA52" s="26">
        <f t="shared" si="64"/>
        <v>50587</v>
      </c>
      <c r="BB52" s="26">
        <f t="shared" si="64"/>
        <v>50771</v>
      </c>
      <c r="BC52" s="26">
        <f t="shared" si="64"/>
        <v>50952</v>
      </c>
      <c r="BD52" s="26">
        <f t="shared" si="64"/>
        <v>51136</v>
      </c>
      <c r="BE52" s="26">
        <f t="shared" si="64"/>
        <v>51318</v>
      </c>
      <c r="BF52" s="26">
        <f t="shared" si="64"/>
        <v>51502</v>
      </c>
      <c r="BG52" s="26">
        <f t="shared" si="64"/>
        <v>51683</v>
      </c>
      <c r="BH52" s="26">
        <f t="shared" si="64"/>
        <v>51867</v>
      </c>
      <c r="BI52" s="26">
        <f t="shared" si="64"/>
        <v>52048</v>
      </c>
      <c r="BJ52" s="26">
        <f t="shared" si="64"/>
        <v>52232</v>
      </c>
      <c r="BK52" s="26">
        <f t="shared" si="64"/>
        <v>52413</v>
      </c>
      <c r="BL52" s="26">
        <f t="shared" si="64"/>
        <v>52597</v>
      </c>
      <c r="BM52" s="26">
        <f t="shared" si="64"/>
        <v>52779</v>
      </c>
      <c r="BN52" s="26">
        <f t="shared" si="64"/>
        <v>52963</v>
      </c>
      <c r="BO52" s="26">
        <f t="shared" si="64"/>
        <v>53144</v>
      </c>
      <c r="BP52" s="26">
        <f t="shared" si="64"/>
        <v>53328</v>
      </c>
      <c r="BQ52" s="26">
        <f t="shared" si="64"/>
        <v>53509</v>
      </c>
      <c r="BR52" s="26">
        <f t="shared" si="64"/>
        <v>53693</v>
      </c>
      <c r="BS52" s="26">
        <f t="shared" si="64"/>
        <v>53874</v>
      </c>
      <c r="BT52" s="26">
        <f t="shared" si="64"/>
        <v>54058</v>
      </c>
      <c r="BU52" s="26">
        <f t="shared" si="64"/>
        <v>54240</v>
      </c>
      <c r="BV52" s="26">
        <f t="shared" si="64"/>
        <v>54424</v>
      </c>
      <c r="BW52" s="26">
        <f t="shared" si="64"/>
        <v>54605</v>
      </c>
      <c r="BX52" s="26">
        <f t="shared" si="64"/>
        <v>54789</v>
      </c>
      <c r="BY52" s="26">
        <f t="shared" si="64"/>
        <v>54970</v>
      </c>
      <c r="BZ52" s="26">
        <f t="shared" si="64"/>
        <v>55154</v>
      </c>
      <c r="CA52" s="26">
        <f t="shared" si="64"/>
        <v>55335</v>
      </c>
      <c r="CB52" s="26">
        <f t="shared" si="64"/>
        <v>55519</v>
      </c>
      <c r="CC52" s="26">
        <f t="shared" ref="CC52:EN52" si="65">CB53+1</f>
        <v>55701</v>
      </c>
      <c r="CD52" s="26">
        <f t="shared" si="65"/>
        <v>55885</v>
      </c>
      <c r="CE52" s="26">
        <f t="shared" si="65"/>
        <v>56066</v>
      </c>
      <c r="CF52" s="26">
        <f t="shared" si="65"/>
        <v>56250</v>
      </c>
      <c r="CG52" s="26">
        <f t="shared" si="65"/>
        <v>56431</v>
      </c>
      <c r="CH52" s="26">
        <f t="shared" si="65"/>
        <v>56615</v>
      </c>
      <c r="CI52" s="26">
        <f t="shared" si="65"/>
        <v>56796</v>
      </c>
      <c r="CJ52" s="26">
        <f t="shared" si="65"/>
        <v>56980</v>
      </c>
      <c r="CK52" s="26">
        <f t="shared" si="65"/>
        <v>57162</v>
      </c>
      <c r="CL52" s="26">
        <f t="shared" si="65"/>
        <v>57346</v>
      </c>
      <c r="CM52" s="26">
        <f t="shared" si="65"/>
        <v>57527</v>
      </c>
      <c r="CN52" s="26">
        <f t="shared" si="65"/>
        <v>57711</v>
      </c>
      <c r="CO52" s="26">
        <f t="shared" si="65"/>
        <v>57892</v>
      </c>
      <c r="CP52" s="26">
        <f t="shared" si="65"/>
        <v>58076</v>
      </c>
      <c r="CQ52" s="26">
        <f t="shared" si="65"/>
        <v>58257</v>
      </c>
      <c r="CR52" s="26">
        <f t="shared" si="65"/>
        <v>58441</v>
      </c>
      <c r="CS52" s="26">
        <f t="shared" si="65"/>
        <v>58623</v>
      </c>
      <c r="CT52" s="26">
        <f t="shared" si="65"/>
        <v>58807</v>
      </c>
      <c r="CU52" s="26">
        <f t="shared" si="65"/>
        <v>58988</v>
      </c>
      <c r="CV52" s="26">
        <f t="shared" si="65"/>
        <v>59172</v>
      </c>
      <c r="CW52" s="26">
        <f t="shared" si="65"/>
        <v>59353</v>
      </c>
      <c r="CX52" s="26">
        <f t="shared" si="65"/>
        <v>59537</v>
      </c>
      <c r="CY52" s="26">
        <f t="shared" si="65"/>
        <v>59718</v>
      </c>
      <c r="CZ52" s="26">
        <f t="shared" si="65"/>
        <v>59902</v>
      </c>
      <c r="DA52" s="26">
        <f t="shared" si="65"/>
        <v>60084</v>
      </c>
      <c r="DB52" s="26">
        <f t="shared" si="65"/>
        <v>60268</v>
      </c>
      <c r="DC52" s="26">
        <f t="shared" si="65"/>
        <v>60449</v>
      </c>
      <c r="DD52" s="26">
        <f t="shared" si="65"/>
        <v>60633</v>
      </c>
      <c r="DE52" s="26">
        <f t="shared" si="65"/>
        <v>60814</v>
      </c>
      <c r="DF52" s="26">
        <f t="shared" si="65"/>
        <v>60998</v>
      </c>
      <c r="DG52" s="26">
        <f t="shared" si="65"/>
        <v>61179</v>
      </c>
      <c r="DH52" s="26">
        <f t="shared" si="65"/>
        <v>61363</v>
      </c>
      <c r="DI52" s="26">
        <f t="shared" si="65"/>
        <v>61545</v>
      </c>
      <c r="DJ52" s="26">
        <f t="shared" si="65"/>
        <v>61729</v>
      </c>
      <c r="DK52" s="26">
        <f t="shared" si="65"/>
        <v>61910</v>
      </c>
      <c r="DL52" s="26">
        <f t="shared" si="65"/>
        <v>62094</v>
      </c>
      <c r="DM52" s="26">
        <f t="shared" si="65"/>
        <v>62275</v>
      </c>
      <c r="DN52" s="26">
        <f t="shared" si="65"/>
        <v>62459</v>
      </c>
      <c r="DO52" s="26">
        <f t="shared" si="65"/>
        <v>62640</v>
      </c>
      <c r="DP52" s="26">
        <f t="shared" si="65"/>
        <v>62824</v>
      </c>
      <c r="DQ52" s="26">
        <f t="shared" si="65"/>
        <v>63006</v>
      </c>
      <c r="DR52" s="26">
        <f t="shared" si="65"/>
        <v>63190</v>
      </c>
      <c r="DS52" s="26">
        <f t="shared" si="65"/>
        <v>63371</v>
      </c>
      <c r="DT52" s="26">
        <f t="shared" si="65"/>
        <v>63555</v>
      </c>
      <c r="DU52" s="26">
        <f t="shared" si="65"/>
        <v>63736</v>
      </c>
      <c r="DV52" s="26">
        <f t="shared" si="65"/>
        <v>63920</v>
      </c>
      <c r="DW52" s="26">
        <f t="shared" si="65"/>
        <v>64101</v>
      </c>
      <c r="DX52" s="26">
        <f t="shared" si="65"/>
        <v>64285</v>
      </c>
      <c r="DY52" s="26">
        <f t="shared" si="65"/>
        <v>64467</v>
      </c>
      <c r="DZ52" s="26">
        <f t="shared" si="65"/>
        <v>64651</v>
      </c>
      <c r="EA52" s="26">
        <f t="shared" si="65"/>
        <v>64832</v>
      </c>
      <c r="EB52" s="26">
        <f t="shared" si="65"/>
        <v>65016</v>
      </c>
      <c r="EC52" s="26">
        <f t="shared" si="65"/>
        <v>65197</v>
      </c>
      <c r="ED52" s="26">
        <f t="shared" si="65"/>
        <v>65381</v>
      </c>
      <c r="EE52" s="26">
        <f t="shared" si="65"/>
        <v>65562</v>
      </c>
      <c r="EF52" s="26">
        <f t="shared" si="65"/>
        <v>65746</v>
      </c>
      <c r="EG52" s="26">
        <f t="shared" si="65"/>
        <v>65928</v>
      </c>
      <c r="EH52" s="26">
        <f t="shared" si="65"/>
        <v>66112</v>
      </c>
      <c r="EI52" s="26">
        <f t="shared" si="65"/>
        <v>66293</v>
      </c>
      <c r="EJ52" s="26">
        <f t="shared" si="65"/>
        <v>66477</v>
      </c>
      <c r="EK52" s="26">
        <f t="shared" si="65"/>
        <v>66658</v>
      </c>
      <c r="EL52" s="26">
        <f t="shared" si="65"/>
        <v>66842</v>
      </c>
      <c r="EM52" s="26">
        <f t="shared" si="65"/>
        <v>67023</v>
      </c>
      <c r="EN52" s="26">
        <f t="shared" si="65"/>
        <v>67207</v>
      </c>
      <c r="EO52" s="26">
        <f t="shared" ref="EO52:GZ52" si="66">EN53+1</f>
        <v>67389</v>
      </c>
      <c r="EP52" s="26">
        <f t="shared" si="66"/>
        <v>67573</v>
      </c>
      <c r="EQ52" s="26">
        <f t="shared" si="66"/>
        <v>67754</v>
      </c>
      <c r="ER52" s="26">
        <f t="shared" si="66"/>
        <v>67938</v>
      </c>
      <c r="ES52" s="26">
        <f t="shared" si="66"/>
        <v>68119</v>
      </c>
      <c r="ET52" s="26">
        <f t="shared" si="66"/>
        <v>68303</v>
      </c>
      <c r="EU52" s="26">
        <f t="shared" si="66"/>
        <v>68484</v>
      </c>
      <c r="EV52" s="26">
        <f t="shared" si="66"/>
        <v>68668</v>
      </c>
      <c r="EW52" s="26">
        <f t="shared" si="66"/>
        <v>68850</v>
      </c>
      <c r="EX52" s="26">
        <f t="shared" si="66"/>
        <v>69034</v>
      </c>
      <c r="EY52" s="26">
        <f t="shared" si="66"/>
        <v>69215</v>
      </c>
      <c r="EZ52" s="26">
        <f t="shared" si="66"/>
        <v>69399</v>
      </c>
      <c r="FA52" s="26">
        <f t="shared" si="66"/>
        <v>69580</v>
      </c>
      <c r="FB52" s="26">
        <f t="shared" si="66"/>
        <v>69764</v>
      </c>
      <c r="FC52" s="26">
        <f t="shared" si="66"/>
        <v>69945</v>
      </c>
      <c r="FD52" s="26">
        <f t="shared" si="66"/>
        <v>70129</v>
      </c>
      <c r="FE52" s="26">
        <f t="shared" si="66"/>
        <v>70311</v>
      </c>
      <c r="FF52" s="26">
        <f t="shared" si="66"/>
        <v>70495</v>
      </c>
      <c r="FG52" s="26">
        <f t="shared" si="66"/>
        <v>70676</v>
      </c>
      <c r="FH52" s="26">
        <f t="shared" si="66"/>
        <v>70860</v>
      </c>
      <c r="FI52" s="26">
        <f t="shared" si="66"/>
        <v>71041</v>
      </c>
      <c r="FJ52" s="26">
        <f t="shared" si="66"/>
        <v>71225</v>
      </c>
      <c r="FK52" s="26">
        <f t="shared" si="66"/>
        <v>71406</v>
      </c>
      <c r="FL52" s="26">
        <f t="shared" si="66"/>
        <v>71590</v>
      </c>
      <c r="FM52" s="26">
        <f t="shared" si="66"/>
        <v>71772</v>
      </c>
      <c r="FN52" s="26">
        <f t="shared" si="66"/>
        <v>71956</v>
      </c>
      <c r="FO52" s="26">
        <f t="shared" si="66"/>
        <v>72137</v>
      </c>
      <c r="FP52" s="26">
        <f t="shared" si="66"/>
        <v>72321</v>
      </c>
      <c r="FQ52" s="26">
        <f t="shared" si="66"/>
        <v>72502</v>
      </c>
      <c r="FR52" s="26">
        <f t="shared" si="66"/>
        <v>72686</v>
      </c>
      <c r="FS52" s="26">
        <f t="shared" si="66"/>
        <v>72867</v>
      </c>
      <c r="FT52" s="26">
        <f t="shared" si="66"/>
        <v>73051</v>
      </c>
      <c r="FU52" s="26">
        <f t="shared" si="66"/>
        <v>73232</v>
      </c>
      <c r="FV52" s="26">
        <f t="shared" si="66"/>
        <v>73416</v>
      </c>
      <c r="FW52" s="26">
        <f t="shared" si="66"/>
        <v>73597</v>
      </c>
      <c r="FX52" s="26">
        <f t="shared" si="66"/>
        <v>73781</v>
      </c>
      <c r="FY52" s="26">
        <f t="shared" si="66"/>
        <v>73962</v>
      </c>
      <c r="FZ52" s="26">
        <f t="shared" si="66"/>
        <v>74146</v>
      </c>
      <c r="GA52" s="26">
        <f t="shared" si="66"/>
        <v>74327</v>
      </c>
      <c r="GB52" s="26">
        <f t="shared" si="66"/>
        <v>74511</v>
      </c>
      <c r="GC52" s="26">
        <f t="shared" si="66"/>
        <v>74693</v>
      </c>
      <c r="GD52" s="26">
        <f t="shared" si="66"/>
        <v>74877</v>
      </c>
      <c r="GE52" s="26">
        <f t="shared" si="66"/>
        <v>75058</v>
      </c>
      <c r="GF52" s="26">
        <f t="shared" si="66"/>
        <v>75242</v>
      </c>
      <c r="GG52" s="26">
        <f t="shared" si="66"/>
        <v>75423</v>
      </c>
      <c r="GH52" s="26">
        <f t="shared" si="66"/>
        <v>75607</v>
      </c>
      <c r="GI52" s="26">
        <f t="shared" si="66"/>
        <v>75788</v>
      </c>
      <c r="GJ52" s="26">
        <f t="shared" si="66"/>
        <v>75972</v>
      </c>
      <c r="GK52" s="26">
        <f t="shared" si="66"/>
        <v>76154</v>
      </c>
      <c r="GL52" s="26">
        <f t="shared" si="66"/>
        <v>76338</v>
      </c>
      <c r="GM52" s="26">
        <f t="shared" si="66"/>
        <v>76519</v>
      </c>
      <c r="GN52" s="26">
        <f t="shared" si="66"/>
        <v>76703</v>
      </c>
      <c r="GO52" s="26">
        <f t="shared" si="66"/>
        <v>76884</v>
      </c>
      <c r="GP52" s="26">
        <f t="shared" si="66"/>
        <v>77068</v>
      </c>
      <c r="GQ52" s="26">
        <f t="shared" si="66"/>
        <v>77249</v>
      </c>
      <c r="GR52" s="26">
        <f t="shared" si="66"/>
        <v>77433</v>
      </c>
      <c r="GS52" s="26">
        <f t="shared" si="66"/>
        <v>77615</v>
      </c>
      <c r="GT52" s="26">
        <f t="shared" si="66"/>
        <v>77799</v>
      </c>
      <c r="GU52" s="26">
        <f t="shared" si="66"/>
        <v>77980</v>
      </c>
      <c r="GV52" s="26">
        <f t="shared" si="66"/>
        <v>78164</v>
      </c>
      <c r="GW52" s="26">
        <f t="shared" si="66"/>
        <v>78345</v>
      </c>
      <c r="GX52" s="26">
        <f t="shared" si="66"/>
        <v>78529</v>
      </c>
      <c r="GY52" s="26">
        <f t="shared" si="66"/>
        <v>78710</v>
      </c>
      <c r="GZ52" s="26">
        <f t="shared" si="66"/>
        <v>78894</v>
      </c>
      <c r="HA52" s="26">
        <f t="shared" ref="HA52:JL52" si="67">GZ53+1</f>
        <v>79076</v>
      </c>
      <c r="HB52" s="26">
        <f t="shared" si="67"/>
        <v>79260</v>
      </c>
      <c r="HC52" s="26">
        <f t="shared" si="67"/>
        <v>79441</v>
      </c>
      <c r="HD52" s="26">
        <f t="shared" si="67"/>
        <v>79625</v>
      </c>
      <c r="HE52" s="26">
        <f t="shared" si="67"/>
        <v>79806</v>
      </c>
      <c r="HF52" s="26">
        <f t="shared" si="67"/>
        <v>79990</v>
      </c>
      <c r="HG52" s="26">
        <f t="shared" si="67"/>
        <v>80171</v>
      </c>
      <c r="HH52" s="26">
        <f t="shared" si="67"/>
        <v>80355</v>
      </c>
      <c r="HI52" s="26">
        <f t="shared" si="67"/>
        <v>80537</v>
      </c>
      <c r="HJ52" s="26">
        <f t="shared" si="67"/>
        <v>80721</v>
      </c>
      <c r="HK52" s="26">
        <f t="shared" si="67"/>
        <v>80902</v>
      </c>
      <c r="HL52" s="26">
        <f t="shared" si="67"/>
        <v>81086</v>
      </c>
      <c r="HM52" s="26">
        <f t="shared" si="67"/>
        <v>81267</v>
      </c>
      <c r="HN52" s="26">
        <f t="shared" si="67"/>
        <v>81451</v>
      </c>
      <c r="HO52" s="26">
        <f t="shared" si="67"/>
        <v>81632</v>
      </c>
      <c r="HP52" s="26">
        <f t="shared" si="67"/>
        <v>81816</v>
      </c>
      <c r="HQ52" s="26">
        <f t="shared" si="67"/>
        <v>81998</v>
      </c>
      <c r="HR52" s="26">
        <f t="shared" si="67"/>
        <v>82182</v>
      </c>
      <c r="HS52" s="26">
        <f t="shared" si="67"/>
        <v>82363</v>
      </c>
      <c r="HT52" s="26">
        <f t="shared" si="67"/>
        <v>82547</v>
      </c>
      <c r="HU52" s="26">
        <f t="shared" si="67"/>
        <v>82728</v>
      </c>
      <c r="HV52" s="26">
        <f t="shared" si="67"/>
        <v>82912</v>
      </c>
      <c r="HW52" s="26">
        <f t="shared" si="67"/>
        <v>83093</v>
      </c>
      <c r="HX52" s="26">
        <f t="shared" si="67"/>
        <v>83277</v>
      </c>
      <c r="HY52" s="26">
        <f t="shared" si="67"/>
        <v>83459</v>
      </c>
      <c r="HZ52" s="26">
        <f t="shared" si="67"/>
        <v>83643</v>
      </c>
      <c r="IA52" s="26">
        <f t="shared" si="67"/>
        <v>83824</v>
      </c>
      <c r="IB52" s="26">
        <f t="shared" si="67"/>
        <v>84008</v>
      </c>
      <c r="IC52" s="26">
        <f t="shared" si="67"/>
        <v>84189</v>
      </c>
      <c r="ID52" s="26">
        <f t="shared" si="67"/>
        <v>84373</v>
      </c>
      <c r="IE52" s="26">
        <f t="shared" si="67"/>
        <v>84554</v>
      </c>
      <c r="IF52" s="26">
        <f t="shared" si="67"/>
        <v>84738</v>
      </c>
      <c r="IG52" s="26">
        <f t="shared" si="67"/>
        <v>84920</v>
      </c>
      <c r="IH52" s="26">
        <f t="shared" si="67"/>
        <v>85104</v>
      </c>
      <c r="II52" s="26">
        <f t="shared" si="67"/>
        <v>85285</v>
      </c>
      <c r="IJ52" s="26">
        <f t="shared" si="67"/>
        <v>85469</v>
      </c>
      <c r="IK52" s="26">
        <f t="shared" si="67"/>
        <v>85650</v>
      </c>
      <c r="IL52" s="26">
        <f t="shared" si="67"/>
        <v>85834</v>
      </c>
      <c r="IM52" s="26">
        <f t="shared" si="67"/>
        <v>86015</v>
      </c>
      <c r="IN52" s="26">
        <f t="shared" si="67"/>
        <v>86199</v>
      </c>
      <c r="IO52" s="26">
        <f t="shared" si="67"/>
        <v>86381</v>
      </c>
      <c r="IP52" s="26">
        <f t="shared" si="67"/>
        <v>86565</v>
      </c>
      <c r="IQ52" s="26">
        <f t="shared" si="67"/>
        <v>86746</v>
      </c>
      <c r="IR52" s="26">
        <f t="shared" si="67"/>
        <v>86930</v>
      </c>
      <c r="IS52" s="26">
        <f t="shared" si="67"/>
        <v>87111</v>
      </c>
      <c r="IT52" s="26">
        <f t="shared" si="67"/>
        <v>87295</v>
      </c>
      <c r="IU52" s="26">
        <f t="shared" si="67"/>
        <v>87476</v>
      </c>
      <c r="IV52" s="26">
        <f t="shared" si="67"/>
        <v>87660</v>
      </c>
      <c r="IW52" s="26">
        <f t="shared" si="67"/>
        <v>87842</v>
      </c>
      <c r="IX52" s="26">
        <f t="shared" si="67"/>
        <v>88026</v>
      </c>
      <c r="IY52" s="26">
        <f t="shared" si="67"/>
        <v>88207</v>
      </c>
      <c r="IZ52" s="26">
        <f t="shared" si="67"/>
        <v>88391</v>
      </c>
      <c r="JA52" s="26">
        <f t="shared" si="67"/>
        <v>88572</v>
      </c>
      <c r="JB52" s="26">
        <f t="shared" si="67"/>
        <v>88756</v>
      </c>
      <c r="JC52" s="26">
        <f t="shared" si="67"/>
        <v>88937</v>
      </c>
      <c r="JD52" s="26">
        <f t="shared" si="67"/>
        <v>89121</v>
      </c>
      <c r="JE52" s="26">
        <f t="shared" si="67"/>
        <v>89303</v>
      </c>
      <c r="JF52" s="26">
        <f t="shared" si="67"/>
        <v>89487</v>
      </c>
      <c r="JG52" s="26">
        <f t="shared" si="67"/>
        <v>89668</v>
      </c>
      <c r="JH52" s="26">
        <f t="shared" si="67"/>
        <v>89852</v>
      </c>
      <c r="JI52" s="26">
        <f t="shared" si="67"/>
        <v>90033</v>
      </c>
      <c r="JJ52" s="26">
        <f t="shared" si="67"/>
        <v>90217</v>
      </c>
      <c r="JK52" s="26">
        <f t="shared" si="67"/>
        <v>90398</v>
      </c>
      <c r="JL52" s="26">
        <f t="shared" si="67"/>
        <v>90582</v>
      </c>
      <c r="JM52" s="26">
        <f t="shared" ref="JM52:LX52" si="68">JL53+1</f>
        <v>90764</v>
      </c>
      <c r="JN52" s="26">
        <f t="shared" si="68"/>
        <v>90948</v>
      </c>
      <c r="JO52" s="26">
        <f t="shared" si="68"/>
        <v>91129</v>
      </c>
      <c r="JP52" s="26">
        <f t="shared" si="68"/>
        <v>91313</v>
      </c>
      <c r="JQ52" s="26">
        <f t="shared" si="68"/>
        <v>91494</v>
      </c>
      <c r="JR52" s="26">
        <f t="shared" si="68"/>
        <v>91678</v>
      </c>
      <c r="JS52" s="26">
        <f t="shared" si="68"/>
        <v>91859</v>
      </c>
      <c r="JT52" s="26">
        <f t="shared" si="68"/>
        <v>92043</v>
      </c>
      <c r="JU52" s="26">
        <f t="shared" si="68"/>
        <v>92225</v>
      </c>
      <c r="JV52" s="26">
        <f t="shared" si="68"/>
        <v>92409</v>
      </c>
      <c r="JW52" s="26">
        <f t="shared" si="68"/>
        <v>92590</v>
      </c>
      <c r="JX52" s="26">
        <f t="shared" si="68"/>
        <v>92774</v>
      </c>
      <c r="JY52" s="26">
        <f t="shared" si="68"/>
        <v>92955</v>
      </c>
      <c r="JZ52" s="26">
        <f t="shared" si="68"/>
        <v>93139</v>
      </c>
      <c r="KA52" s="26">
        <f t="shared" si="68"/>
        <v>93320</v>
      </c>
      <c r="KB52" s="26">
        <f t="shared" si="68"/>
        <v>93504</v>
      </c>
      <c r="KC52" s="26">
        <f t="shared" si="68"/>
        <v>93686</v>
      </c>
      <c r="KD52" s="26">
        <f t="shared" si="68"/>
        <v>93870</v>
      </c>
      <c r="KE52" s="26">
        <f t="shared" si="68"/>
        <v>94051</v>
      </c>
      <c r="KF52" s="26">
        <f t="shared" si="68"/>
        <v>94235</v>
      </c>
      <c r="KG52" s="26">
        <f t="shared" si="68"/>
        <v>94416</v>
      </c>
      <c r="KH52" s="26">
        <f t="shared" si="68"/>
        <v>94600</v>
      </c>
      <c r="KI52" s="26">
        <f t="shared" si="68"/>
        <v>94781</v>
      </c>
      <c r="KJ52" s="26">
        <f t="shared" si="68"/>
        <v>94965</v>
      </c>
      <c r="KK52" s="26">
        <f t="shared" si="68"/>
        <v>95147</v>
      </c>
      <c r="KL52" s="26">
        <f t="shared" si="68"/>
        <v>95331</v>
      </c>
      <c r="KM52" s="26">
        <f t="shared" si="68"/>
        <v>95512</v>
      </c>
      <c r="KN52" s="26">
        <f t="shared" si="68"/>
        <v>95696</v>
      </c>
      <c r="KO52" s="26">
        <f t="shared" si="68"/>
        <v>95877</v>
      </c>
      <c r="KP52" s="26">
        <f t="shared" si="68"/>
        <v>96061</v>
      </c>
      <c r="KQ52" s="26">
        <f t="shared" si="68"/>
        <v>96242</v>
      </c>
      <c r="KR52" s="26">
        <f t="shared" si="68"/>
        <v>96426</v>
      </c>
      <c r="KS52" s="26">
        <f t="shared" si="68"/>
        <v>96608</v>
      </c>
      <c r="KT52" s="26">
        <f t="shared" si="68"/>
        <v>96792</v>
      </c>
      <c r="KU52" s="26">
        <f t="shared" si="68"/>
        <v>96973</v>
      </c>
      <c r="KV52" s="26">
        <f t="shared" si="68"/>
        <v>97157</v>
      </c>
      <c r="KW52" s="26">
        <f t="shared" si="68"/>
        <v>97338</v>
      </c>
      <c r="KX52" s="26">
        <f t="shared" si="68"/>
        <v>97522</v>
      </c>
      <c r="KY52" s="26">
        <f t="shared" si="68"/>
        <v>97703</v>
      </c>
      <c r="KZ52" s="26">
        <f t="shared" si="68"/>
        <v>97887</v>
      </c>
      <c r="LA52" s="26">
        <f t="shared" si="68"/>
        <v>98069</v>
      </c>
      <c r="LB52" s="26">
        <f t="shared" si="68"/>
        <v>98253</v>
      </c>
      <c r="LC52" s="26">
        <f t="shared" si="68"/>
        <v>98434</v>
      </c>
      <c r="LD52" s="26">
        <f t="shared" si="68"/>
        <v>98618</v>
      </c>
      <c r="LE52" s="26">
        <f t="shared" si="68"/>
        <v>98799</v>
      </c>
      <c r="LF52" s="26">
        <f t="shared" si="68"/>
        <v>98983</v>
      </c>
      <c r="LG52" s="26">
        <f t="shared" si="68"/>
        <v>99164</v>
      </c>
      <c r="LH52" s="26">
        <f t="shared" si="68"/>
        <v>99348</v>
      </c>
      <c r="LI52" s="26">
        <f t="shared" si="68"/>
        <v>99530</v>
      </c>
      <c r="LJ52" s="26">
        <f t="shared" si="68"/>
        <v>99714</v>
      </c>
      <c r="LK52" s="26">
        <f t="shared" si="68"/>
        <v>99895</v>
      </c>
      <c r="LL52" s="26">
        <f t="shared" si="68"/>
        <v>100079</v>
      </c>
      <c r="LM52" s="26">
        <f t="shared" si="68"/>
        <v>100260</v>
      </c>
      <c r="LN52" s="26">
        <f t="shared" si="68"/>
        <v>100444</v>
      </c>
      <c r="LO52" s="26">
        <f t="shared" si="68"/>
        <v>100625</v>
      </c>
      <c r="LP52" s="26">
        <f t="shared" si="68"/>
        <v>100809</v>
      </c>
      <c r="LQ52" s="26">
        <f t="shared" si="68"/>
        <v>100991</v>
      </c>
      <c r="LR52" s="26">
        <f t="shared" si="68"/>
        <v>101175</v>
      </c>
      <c r="LS52" s="26">
        <f t="shared" si="68"/>
        <v>101356</v>
      </c>
      <c r="LT52" s="26">
        <f t="shared" si="68"/>
        <v>101540</v>
      </c>
      <c r="LU52" s="26">
        <f t="shared" si="68"/>
        <v>101721</v>
      </c>
      <c r="LV52" s="26">
        <f t="shared" si="68"/>
        <v>101905</v>
      </c>
      <c r="LW52" s="26">
        <f t="shared" si="68"/>
        <v>102086</v>
      </c>
      <c r="LX52" s="26">
        <f t="shared" si="68"/>
        <v>102270</v>
      </c>
      <c r="LY52" s="26">
        <f t="shared" ref="LY52:OJ52" si="69">LX53+1</f>
        <v>102452</v>
      </c>
      <c r="LZ52" s="26">
        <f t="shared" si="69"/>
        <v>102636</v>
      </c>
      <c r="MA52" s="26">
        <f t="shared" si="69"/>
        <v>102817</v>
      </c>
      <c r="MB52" s="26">
        <f t="shared" si="69"/>
        <v>103001</v>
      </c>
      <c r="MC52" s="26">
        <f t="shared" si="69"/>
        <v>103182</v>
      </c>
      <c r="MD52" s="26">
        <f t="shared" si="69"/>
        <v>103366</v>
      </c>
      <c r="ME52" s="26">
        <f t="shared" si="69"/>
        <v>103547</v>
      </c>
      <c r="MF52" s="26">
        <f t="shared" si="69"/>
        <v>103731</v>
      </c>
      <c r="MG52" s="26">
        <f t="shared" si="69"/>
        <v>103913</v>
      </c>
      <c r="MH52" s="26">
        <f t="shared" si="69"/>
        <v>104097</v>
      </c>
      <c r="MI52" s="26">
        <f t="shared" si="69"/>
        <v>104278</v>
      </c>
      <c r="MJ52" s="26">
        <f t="shared" si="69"/>
        <v>104462</v>
      </c>
      <c r="MK52" s="26">
        <f t="shared" si="69"/>
        <v>104643</v>
      </c>
      <c r="ML52" s="26">
        <f t="shared" si="69"/>
        <v>104827</v>
      </c>
      <c r="MM52" s="26">
        <f t="shared" si="69"/>
        <v>105008</v>
      </c>
      <c r="MN52" s="26">
        <f t="shared" si="69"/>
        <v>105192</v>
      </c>
      <c r="MO52" s="26">
        <f t="shared" si="69"/>
        <v>105374</v>
      </c>
      <c r="MP52" s="26">
        <f t="shared" si="69"/>
        <v>105558</v>
      </c>
      <c r="MQ52" s="26">
        <f t="shared" si="69"/>
        <v>105739</v>
      </c>
      <c r="MR52" s="26">
        <f t="shared" si="69"/>
        <v>105923</v>
      </c>
      <c r="MS52" s="26">
        <f t="shared" si="69"/>
        <v>106104</v>
      </c>
      <c r="MT52" s="26">
        <f t="shared" si="69"/>
        <v>106288</v>
      </c>
      <c r="MU52" s="26">
        <f t="shared" si="69"/>
        <v>106469</v>
      </c>
      <c r="MV52" s="26">
        <f t="shared" si="69"/>
        <v>106653</v>
      </c>
      <c r="MW52" s="26">
        <f t="shared" si="69"/>
        <v>106835</v>
      </c>
      <c r="MX52" s="26">
        <f t="shared" si="69"/>
        <v>107019</v>
      </c>
      <c r="MY52" s="26">
        <f t="shared" si="69"/>
        <v>107200</v>
      </c>
      <c r="MZ52" s="26">
        <f t="shared" si="69"/>
        <v>107384</v>
      </c>
      <c r="NA52" s="26">
        <f t="shared" si="69"/>
        <v>107565</v>
      </c>
      <c r="NB52" s="26">
        <f t="shared" si="69"/>
        <v>107749</v>
      </c>
      <c r="NC52" s="26">
        <f t="shared" si="69"/>
        <v>107930</v>
      </c>
      <c r="ND52" s="26">
        <f t="shared" si="69"/>
        <v>108114</v>
      </c>
      <c r="NE52" s="26">
        <f t="shared" si="69"/>
        <v>108296</v>
      </c>
      <c r="NF52" s="26">
        <f t="shared" si="69"/>
        <v>108480</v>
      </c>
      <c r="NG52" s="26">
        <f t="shared" si="69"/>
        <v>108661</v>
      </c>
      <c r="NH52" s="26">
        <f t="shared" si="69"/>
        <v>108845</v>
      </c>
      <c r="NI52" s="26">
        <f t="shared" si="69"/>
        <v>109026</v>
      </c>
      <c r="NJ52" s="26">
        <f t="shared" si="69"/>
        <v>109210</v>
      </c>
      <c r="NK52" s="26">
        <f t="shared" si="69"/>
        <v>109391</v>
      </c>
      <c r="NL52" s="26">
        <f t="shared" si="69"/>
        <v>109575</v>
      </c>
      <c r="NM52" s="26">
        <f t="shared" si="69"/>
        <v>109756</v>
      </c>
      <c r="NN52" s="26">
        <f t="shared" si="69"/>
        <v>109940</v>
      </c>
      <c r="NO52" s="26">
        <f t="shared" si="69"/>
        <v>110121</v>
      </c>
      <c r="NP52" s="26">
        <f t="shared" si="69"/>
        <v>110305</v>
      </c>
      <c r="NQ52" s="26">
        <f t="shared" si="69"/>
        <v>110486</v>
      </c>
      <c r="NR52" s="26">
        <f t="shared" si="69"/>
        <v>110670</v>
      </c>
      <c r="NS52" s="26">
        <f t="shared" si="69"/>
        <v>110851</v>
      </c>
      <c r="NT52" s="26">
        <f t="shared" si="69"/>
        <v>111035</v>
      </c>
      <c r="NU52" s="26">
        <f t="shared" si="69"/>
        <v>111217</v>
      </c>
      <c r="NV52" s="26">
        <f t="shared" si="69"/>
        <v>111401</v>
      </c>
      <c r="NW52" s="26">
        <f t="shared" si="69"/>
        <v>111582</v>
      </c>
      <c r="NX52" s="26">
        <f t="shared" si="69"/>
        <v>111766</v>
      </c>
      <c r="NY52" s="26">
        <f t="shared" si="69"/>
        <v>111947</v>
      </c>
      <c r="NZ52" s="26">
        <f t="shared" si="69"/>
        <v>112131</v>
      </c>
      <c r="OA52" s="26">
        <f t="shared" si="69"/>
        <v>112312</v>
      </c>
      <c r="OB52" s="26">
        <f t="shared" si="69"/>
        <v>112496</v>
      </c>
      <c r="OC52" s="26">
        <f t="shared" si="69"/>
        <v>112678</v>
      </c>
      <c r="OD52" s="26">
        <f t="shared" si="69"/>
        <v>112862</v>
      </c>
      <c r="OE52" s="26">
        <f t="shared" si="69"/>
        <v>113043</v>
      </c>
      <c r="OF52" s="26">
        <f t="shared" si="69"/>
        <v>113227</v>
      </c>
      <c r="OG52" s="26">
        <f t="shared" si="69"/>
        <v>113408</v>
      </c>
      <c r="OH52" s="26">
        <f t="shared" si="69"/>
        <v>113592</v>
      </c>
      <c r="OI52" s="26">
        <f t="shared" si="69"/>
        <v>113773</v>
      </c>
      <c r="OJ52" s="26">
        <f t="shared" si="69"/>
        <v>113957</v>
      </c>
      <c r="OK52" s="26">
        <f t="shared" ref="OK52:PQ52" si="70">OJ53+1</f>
        <v>114139</v>
      </c>
      <c r="OL52" s="26">
        <f t="shared" si="70"/>
        <v>114323</v>
      </c>
      <c r="OM52" s="26">
        <f t="shared" si="70"/>
        <v>114504</v>
      </c>
      <c r="ON52" s="26">
        <f t="shared" si="70"/>
        <v>114688</v>
      </c>
      <c r="OO52" s="26">
        <f t="shared" si="70"/>
        <v>114869</v>
      </c>
      <c r="OP52" s="26">
        <f t="shared" si="70"/>
        <v>115053</v>
      </c>
      <c r="OQ52" s="26">
        <f t="shared" si="70"/>
        <v>115234</v>
      </c>
      <c r="OR52" s="26">
        <f t="shared" si="70"/>
        <v>115418</v>
      </c>
      <c r="OS52" s="26">
        <f t="shared" si="70"/>
        <v>115600</v>
      </c>
      <c r="OT52" s="26">
        <f t="shared" si="70"/>
        <v>115784</v>
      </c>
      <c r="OU52" s="26">
        <f t="shared" si="70"/>
        <v>115965</v>
      </c>
      <c r="OV52" s="26">
        <f t="shared" si="70"/>
        <v>116149</v>
      </c>
      <c r="OW52" s="26">
        <f t="shared" si="70"/>
        <v>116330</v>
      </c>
      <c r="OX52" s="26">
        <f t="shared" si="70"/>
        <v>116514</v>
      </c>
      <c r="OY52" s="26">
        <f t="shared" si="70"/>
        <v>116695</v>
      </c>
      <c r="OZ52" s="26">
        <f t="shared" si="70"/>
        <v>116879</v>
      </c>
      <c r="PA52" s="26">
        <f t="shared" si="70"/>
        <v>117061</v>
      </c>
      <c r="PB52" s="26">
        <f t="shared" si="70"/>
        <v>117245</v>
      </c>
      <c r="PC52" s="26">
        <f t="shared" si="70"/>
        <v>117426</v>
      </c>
      <c r="PD52" s="26">
        <f t="shared" si="70"/>
        <v>117610</v>
      </c>
      <c r="PE52" s="26">
        <f t="shared" si="70"/>
        <v>117791</v>
      </c>
      <c r="PF52" s="26">
        <f t="shared" si="70"/>
        <v>117975</v>
      </c>
      <c r="PG52" s="26">
        <f t="shared" si="70"/>
        <v>118156</v>
      </c>
      <c r="PH52" s="26">
        <f t="shared" si="70"/>
        <v>118340</v>
      </c>
      <c r="PI52" s="26">
        <f t="shared" si="70"/>
        <v>118522</v>
      </c>
      <c r="PJ52" s="26">
        <f t="shared" si="70"/>
        <v>118706</v>
      </c>
      <c r="PK52" s="26">
        <f t="shared" si="70"/>
        <v>118887</v>
      </c>
      <c r="PL52" s="26">
        <f t="shared" si="70"/>
        <v>119071</v>
      </c>
      <c r="PM52" s="26">
        <f t="shared" si="70"/>
        <v>119252</v>
      </c>
      <c r="PN52" s="26">
        <f t="shared" si="70"/>
        <v>119436</v>
      </c>
      <c r="PO52" s="26">
        <f t="shared" si="70"/>
        <v>119617</v>
      </c>
      <c r="PP52" s="26">
        <f t="shared" si="70"/>
        <v>119801</v>
      </c>
      <c r="PQ52" s="26">
        <f t="shared" si="70"/>
        <v>119983</v>
      </c>
      <c r="PR52" s="25" t="s">
        <v>32</v>
      </c>
    </row>
    <row r="53" spans="2:434" x14ac:dyDescent="0.2">
      <c r="D53" s="23" t="s">
        <v>7</v>
      </c>
      <c r="J53" s="22" t="s">
        <v>17</v>
      </c>
      <c r="N53" s="34">
        <f>EOMONTH(N52,MOD(OffsetMonthCounter,6))</f>
        <v>43646</v>
      </c>
      <c r="O53" s="34">
        <f>EOMONTH(O52,5)</f>
        <v>43830</v>
      </c>
      <c r="P53" s="26">
        <f>EOMONTH(P52,5)</f>
        <v>44012</v>
      </c>
      <c r="Q53" s="26">
        <f>EOMONTH(Q52,5)</f>
        <v>44196</v>
      </c>
      <c r="R53" s="26">
        <f t="shared" ref="R53:CB53" si="71">EOMONTH(R52,5)</f>
        <v>44377</v>
      </c>
      <c r="S53" s="26">
        <f t="shared" si="71"/>
        <v>44561</v>
      </c>
      <c r="T53" s="26">
        <f t="shared" si="71"/>
        <v>44742</v>
      </c>
      <c r="U53" s="26">
        <f t="shared" si="71"/>
        <v>44926</v>
      </c>
      <c r="V53" s="26">
        <f t="shared" si="71"/>
        <v>45107</v>
      </c>
      <c r="W53" s="26">
        <f t="shared" si="71"/>
        <v>45291</v>
      </c>
      <c r="X53" s="26">
        <f t="shared" si="71"/>
        <v>45473</v>
      </c>
      <c r="Y53" s="26">
        <f t="shared" si="71"/>
        <v>45657</v>
      </c>
      <c r="Z53" s="26">
        <f t="shared" si="71"/>
        <v>45838</v>
      </c>
      <c r="AA53" s="26">
        <f t="shared" si="71"/>
        <v>46022</v>
      </c>
      <c r="AB53" s="26">
        <f t="shared" si="71"/>
        <v>46203</v>
      </c>
      <c r="AC53" s="26">
        <f t="shared" si="71"/>
        <v>46387</v>
      </c>
      <c r="AD53" s="26">
        <f t="shared" si="71"/>
        <v>46568</v>
      </c>
      <c r="AE53" s="26">
        <f t="shared" si="71"/>
        <v>46752</v>
      </c>
      <c r="AF53" s="26">
        <f t="shared" si="71"/>
        <v>46934</v>
      </c>
      <c r="AG53" s="26">
        <f t="shared" si="71"/>
        <v>47118</v>
      </c>
      <c r="AH53" s="26">
        <f t="shared" si="71"/>
        <v>47299</v>
      </c>
      <c r="AI53" s="26">
        <f t="shared" si="71"/>
        <v>47483</v>
      </c>
      <c r="AJ53" s="26">
        <f t="shared" si="71"/>
        <v>47664</v>
      </c>
      <c r="AK53" s="26">
        <f t="shared" si="71"/>
        <v>47848</v>
      </c>
      <c r="AL53" s="26">
        <f t="shared" si="71"/>
        <v>48029</v>
      </c>
      <c r="AM53" s="26">
        <f t="shared" si="71"/>
        <v>48213</v>
      </c>
      <c r="AN53" s="26">
        <f t="shared" si="71"/>
        <v>48395</v>
      </c>
      <c r="AO53" s="26">
        <f t="shared" si="71"/>
        <v>48579</v>
      </c>
      <c r="AP53" s="26">
        <f t="shared" si="71"/>
        <v>48760</v>
      </c>
      <c r="AQ53" s="26">
        <f t="shared" si="71"/>
        <v>48944</v>
      </c>
      <c r="AR53" s="26">
        <f t="shared" si="71"/>
        <v>49125</v>
      </c>
      <c r="AS53" s="26">
        <f t="shared" si="71"/>
        <v>49309</v>
      </c>
      <c r="AT53" s="26">
        <f t="shared" si="71"/>
        <v>49490</v>
      </c>
      <c r="AU53" s="26">
        <f t="shared" si="71"/>
        <v>49674</v>
      </c>
      <c r="AV53" s="26">
        <f t="shared" si="71"/>
        <v>49856</v>
      </c>
      <c r="AW53" s="26">
        <f t="shared" si="71"/>
        <v>50040</v>
      </c>
      <c r="AX53" s="26">
        <f t="shared" si="71"/>
        <v>50221</v>
      </c>
      <c r="AY53" s="26">
        <f t="shared" si="71"/>
        <v>50405</v>
      </c>
      <c r="AZ53" s="26">
        <f t="shared" si="71"/>
        <v>50586</v>
      </c>
      <c r="BA53" s="26">
        <f t="shared" si="71"/>
        <v>50770</v>
      </c>
      <c r="BB53" s="26">
        <f t="shared" si="71"/>
        <v>50951</v>
      </c>
      <c r="BC53" s="26">
        <f t="shared" si="71"/>
        <v>51135</v>
      </c>
      <c r="BD53" s="26">
        <f t="shared" si="71"/>
        <v>51317</v>
      </c>
      <c r="BE53" s="26">
        <f t="shared" si="71"/>
        <v>51501</v>
      </c>
      <c r="BF53" s="26">
        <f t="shared" si="71"/>
        <v>51682</v>
      </c>
      <c r="BG53" s="26">
        <f t="shared" si="71"/>
        <v>51866</v>
      </c>
      <c r="BH53" s="26">
        <f t="shared" si="71"/>
        <v>52047</v>
      </c>
      <c r="BI53" s="26">
        <f t="shared" si="71"/>
        <v>52231</v>
      </c>
      <c r="BJ53" s="26">
        <f t="shared" si="71"/>
        <v>52412</v>
      </c>
      <c r="BK53" s="26">
        <f t="shared" si="71"/>
        <v>52596</v>
      </c>
      <c r="BL53" s="26">
        <f t="shared" si="71"/>
        <v>52778</v>
      </c>
      <c r="BM53" s="26">
        <f t="shared" si="71"/>
        <v>52962</v>
      </c>
      <c r="BN53" s="26">
        <f t="shared" si="71"/>
        <v>53143</v>
      </c>
      <c r="BO53" s="26">
        <f t="shared" si="71"/>
        <v>53327</v>
      </c>
      <c r="BP53" s="26">
        <f t="shared" si="71"/>
        <v>53508</v>
      </c>
      <c r="BQ53" s="26">
        <f t="shared" si="71"/>
        <v>53692</v>
      </c>
      <c r="BR53" s="26">
        <f t="shared" si="71"/>
        <v>53873</v>
      </c>
      <c r="BS53" s="26">
        <f t="shared" si="71"/>
        <v>54057</v>
      </c>
      <c r="BT53" s="26">
        <f t="shared" si="71"/>
        <v>54239</v>
      </c>
      <c r="BU53" s="26">
        <f t="shared" si="71"/>
        <v>54423</v>
      </c>
      <c r="BV53" s="26">
        <f t="shared" si="71"/>
        <v>54604</v>
      </c>
      <c r="BW53" s="26">
        <f t="shared" si="71"/>
        <v>54788</v>
      </c>
      <c r="BX53" s="26">
        <f t="shared" si="71"/>
        <v>54969</v>
      </c>
      <c r="BY53" s="26">
        <f t="shared" si="71"/>
        <v>55153</v>
      </c>
      <c r="BZ53" s="26">
        <f t="shared" si="71"/>
        <v>55334</v>
      </c>
      <c r="CA53" s="26">
        <f t="shared" si="71"/>
        <v>55518</v>
      </c>
      <c r="CB53" s="26">
        <f t="shared" si="71"/>
        <v>55700</v>
      </c>
      <c r="CC53" s="26">
        <f t="shared" ref="CC53:EN53" si="72">EOMONTH(CC52,5)</f>
        <v>55884</v>
      </c>
      <c r="CD53" s="26">
        <f t="shared" si="72"/>
        <v>56065</v>
      </c>
      <c r="CE53" s="26">
        <f t="shared" si="72"/>
        <v>56249</v>
      </c>
      <c r="CF53" s="26">
        <f t="shared" si="72"/>
        <v>56430</v>
      </c>
      <c r="CG53" s="26">
        <f t="shared" si="72"/>
        <v>56614</v>
      </c>
      <c r="CH53" s="26">
        <f t="shared" si="72"/>
        <v>56795</v>
      </c>
      <c r="CI53" s="26">
        <f t="shared" si="72"/>
        <v>56979</v>
      </c>
      <c r="CJ53" s="26">
        <f t="shared" si="72"/>
        <v>57161</v>
      </c>
      <c r="CK53" s="26">
        <f t="shared" si="72"/>
        <v>57345</v>
      </c>
      <c r="CL53" s="26">
        <f t="shared" si="72"/>
        <v>57526</v>
      </c>
      <c r="CM53" s="26">
        <f t="shared" si="72"/>
        <v>57710</v>
      </c>
      <c r="CN53" s="26">
        <f t="shared" si="72"/>
        <v>57891</v>
      </c>
      <c r="CO53" s="26">
        <f t="shared" si="72"/>
        <v>58075</v>
      </c>
      <c r="CP53" s="26">
        <f t="shared" si="72"/>
        <v>58256</v>
      </c>
      <c r="CQ53" s="26">
        <f t="shared" si="72"/>
        <v>58440</v>
      </c>
      <c r="CR53" s="26">
        <f t="shared" si="72"/>
        <v>58622</v>
      </c>
      <c r="CS53" s="26">
        <f t="shared" si="72"/>
        <v>58806</v>
      </c>
      <c r="CT53" s="26">
        <f t="shared" si="72"/>
        <v>58987</v>
      </c>
      <c r="CU53" s="26">
        <f t="shared" si="72"/>
        <v>59171</v>
      </c>
      <c r="CV53" s="26">
        <f t="shared" si="72"/>
        <v>59352</v>
      </c>
      <c r="CW53" s="26">
        <f t="shared" si="72"/>
        <v>59536</v>
      </c>
      <c r="CX53" s="26">
        <f t="shared" si="72"/>
        <v>59717</v>
      </c>
      <c r="CY53" s="26">
        <f t="shared" si="72"/>
        <v>59901</v>
      </c>
      <c r="CZ53" s="26">
        <f t="shared" si="72"/>
        <v>60083</v>
      </c>
      <c r="DA53" s="26">
        <f t="shared" si="72"/>
        <v>60267</v>
      </c>
      <c r="DB53" s="26">
        <f t="shared" si="72"/>
        <v>60448</v>
      </c>
      <c r="DC53" s="26">
        <f t="shared" si="72"/>
        <v>60632</v>
      </c>
      <c r="DD53" s="26">
        <f t="shared" si="72"/>
        <v>60813</v>
      </c>
      <c r="DE53" s="26">
        <f t="shared" si="72"/>
        <v>60997</v>
      </c>
      <c r="DF53" s="26">
        <f t="shared" si="72"/>
        <v>61178</v>
      </c>
      <c r="DG53" s="26">
        <f t="shared" si="72"/>
        <v>61362</v>
      </c>
      <c r="DH53" s="26">
        <f t="shared" si="72"/>
        <v>61544</v>
      </c>
      <c r="DI53" s="26">
        <f t="shared" si="72"/>
        <v>61728</v>
      </c>
      <c r="DJ53" s="26">
        <f t="shared" si="72"/>
        <v>61909</v>
      </c>
      <c r="DK53" s="26">
        <f t="shared" si="72"/>
        <v>62093</v>
      </c>
      <c r="DL53" s="26">
        <f t="shared" si="72"/>
        <v>62274</v>
      </c>
      <c r="DM53" s="26">
        <f t="shared" si="72"/>
        <v>62458</v>
      </c>
      <c r="DN53" s="26">
        <f t="shared" si="72"/>
        <v>62639</v>
      </c>
      <c r="DO53" s="26">
        <f t="shared" si="72"/>
        <v>62823</v>
      </c>
      <c r="DP53" s="26">
        <f t="shared" si="72"/>
        <v>63005</v>
      </c>
      <c r="DQ53" s="26">
        <f t="shared" si="72"/>
        <v>63189</v>
      </c>
      <c r="DR53" s="26">
        <f t="shared" si="72"/>
        <v>63370</v>
      </c>
      <c r="DS53" s="26">
        <f t="shared" si="72"/>
        <v>63554</v>
      </c>
      <c r="DT53" s="26">
        <f t="shared" si="72"/>
        <v>63735</v>
      </c>
      <c r="DU53" s="26">
        <f t="shared" si="72"/>
        <v>63919</v>
      </c>
      <c r="DV53" s="26">
        <f t="shared" si="72"/>
        <v>64100</v>
      </c>
      <c r="DW53" s="26">
        <f t="shared" si="72"/>
        <v>64284</v>
      </c>
      <c r="DX53" s="26">
        <f t="shared" si="72"/>
        <v>64466</v>
      </c>
      <c r="DY53" s="26">
        <f t="shared" si="72"/>
        <v>64650</v>
      </c>
      <c r="DZ53" s="26">
        <f t="shared" si="72"/>
        <v>64831</v>
      </c>
      <c r="EA53" s="26">
        <f t="shared" si="72"/>
        <v>65015</v>
      </c>
      <c r="EB53" s="26">
        <f t="shared" si="72"/>
        <v>65196</v>
      </c>
      <c r="EC53" s="26">
        <f t="shared" si="72"/>
        <v>65380</v>
      </c>
      <c r="ED53" s="26">
        <f t="shared" si="72"/>
        <v>65561</v>
      </c>
      <c r="EE53" s="26">
        <f t="shared" si="72"/>
        <v>65745</v>
      </c>
      <c r="EF53" s="26">
        <f t="shared" si="72"/>
        <v>65927</v>
      </c>
      <c r="EG53" s="26">
        <f t="shared" si="72"/>
        <v>66111</v>
      </c>
      <c r="EH53" s="26">
        <f t="shared" si="72"/>
        <v>66292</v>
      </c>
      <c r="EI53" s="26">
        <f t="shared" si="72"/>
        <v>66476</v>
      </c>
      <c r="EJ53" s="26">
        <f t="shared" si="72"/>
        <v>66657</v>
      </c>
      <c r="EK53" s="26">
        <f t="shared" si="72"/>
        <v>66841</v>
      </c>
      <c r="EL53" s="26">
        <f t="shared" si="72"/>
        <v>67022</v>
      </c>
      <c r="EM53" s="26">
        <f t="shared" si="72"/>
        <v>67206</v>
      </c>
      <c r="EN53" s="26">
        <f t="shared" si="72"/>
        <v>67388</v>
      </c>
      <c r="EO53" s="26">
        <f t="shared" ref="EO53:GZ53" si="73">EOMONTH(EO52,5)</f>
        <v>67572</v>
      </c>
      <c r="EP53" s="26">
        <f t="shared" si="73"/>
        <v>67753</v>
      </c>
      <c r="EQ53" s="26">
        <f t="shared" si="73"/>
        <v>67937</v>
      </c>
      <c r="ER53" s="26">
        <f t="shared" si="73"/>
        <v>68118</v>
      </c>
      <c r="ES53" s="26">
        <f t="shared" si="73"/>
        <v>68302</v>
      </c>
      <c r="ET53" s="26">
        <f t="shared" si="73"/>
        <v>68483</v>
      </c>
      <c r="EU53" s="26">
        <f t="shared" si="73"/>
        <v>68667</v>
      </c>
      <c r="EV53" s="26">
        <f t="shared" si="73"/>
        <v>68849</v>
      </c>
      <c r="EW53" s="26">
        <f t="shared" si="73"/>
        <v>69033</v>
      </c>
      <c r="EX53" s="26">
        <f t="shared" si="73"/>
        <v>69214</v>
      </c>
      <c r="EY53" s="26">
        <f t="shared" si="73"/>
        <v>69398</v>
      </c>
      <c r="EZ53" s="26">
        <f t="shared" si="73"/>
        <v>69579</v>
      </c>
      <c r="FA53" s="26">
        <f t="shared" si="73"/>
        <v>69763</v>
      </c>
      <c r="FB53" s="26">
        <f t="shared" si="73"/>
        <v>69944</v>
      </c>
      <c r="FC53" s="26">
        <f t="shared" si="73"/>
        <v>70128</v>
      </c>
      <c r="FD53" s="26">
        <f t="shared" si="73"/>
        <v>70310</v>
      </c>
      <c r="FE53" s="26">
        <f t="shared" si="73"/>
        <v>70494</v>
      </c>
      <c r="FF53" s="26">
        <f t="shared" si="73"/>
        <v>70675</v>
      </c>
      <c r="FG53" s="26">
        <f t="shared" si="73"/>
        <v>70859</v>
      </c>
      <c r="FH53" s="26">
        <f t="shared" si="73"/>
        <v>71040</v>
      </c>
      <c r="FI53" s="26">
        <f t="shared" si="73"/>
        <v>71224</v>
      </c>
      <c r="FJ53" s="26">
        <f t="shared" si="73"/>
        <v>71405</v>
      </c>
      <c r="FK53" s="26">
        <f t="shared" si="73"/>
        <v>71589</v>
      </c>
      <c r="FL53" s="26">
        <f t="shared" si="73"/>
        <v>71771</v>
      </c>
      <c r="FM53" s="26">
        <f t="shared" si="73"/>
        <v>71955</v>
      </c>
      <c r="FN53" s="26">
        <f t="shared" si="73"/>
        <v>72136</v>
      </c>
      <c r="FO53" s="26">
        <f t="shared" si="73"/>
        <v>72320</v>
      </c>
      <c r="FP53" s="26">
        <f t="shared" si="73"/>
        <v>72501</v>
      </c>
      <c r="FQ53" s="26">
        <f t="shared" si="73"/>
        <v>72685</v>
      </c>
      <c r="FR53" s="26">
        <f t="shared" si="73"/>
        <v>72866</v>
      </c>
      <c r="FS53" s="26">
        <f t="shared" si="73"/>
        <v>73050</v>
      </c>
      <c r="FT53" s="26">
        <f t="shared" si="73"/>
        <v>73231</v>
      </c>
      <c r="FU53" s="26">
        <f t="shared" si="73"/>
        <v>73415</v>
      </c>
      <c r="FV53" s="26">
        <f t="shared" si="73"/>
        <v>73596</v>
      </c>
      <c r="FW53" s="26">
        <f t="shared" si="73"/>
        <v>73780</v>
      </c>
      <c r="FX53" s="26">
        <f t="shared" si="73"/>
        <v>73961</v>
      </c>
      <c r="FY53" s="26">
        <f t="shared" si="73"/>
        <v>74145</v>
      </c>
      <c r="FZ53" s="26">
        <f t="shared" si="73"/>
        <v>74326</v>
      </c>
      <c r="GA53" s="26">
        <f t="shared" si="73"/>
        <v>74510</v>
      </c>
      <c r="GB53" s="26">
        <f t="shared" si="73"/>
        <v>74692</v>
      </c>
      <c r="GC53" s="26">
        <f t="shared" si="73"/>
        <v>74876</v>
      </c>
      <c r="GD53" s="26">
        <f t="shared" si="73"/>
        <v>75057</v>
      </c>
      <c r="GE53" s="26">
        <f t="shared" si="73"/>
        <v>75241</v>
      </c>
      <c r="GF53" s="26">
        <f t="shared" si="73"/>
        <v>75422</v>
      </c>
      <c r="GG53" s="26">
        <f t="shared" si="73"/>
        <v>75606</v>
      </c>
      <c r="GH53" s="26">
        <f t="shared" si="73"/>
        <v>75787</v>
      </c>
      <c r="GI53" s="26">
        <f t="shared" si="73"/>
        <v>75971</v>
      </c>
      <c r="GJ53" s="26">
        <f t="shared" si="73"/>
        <v>76153</v>
      </c>
      <c r="GK53" s="26">
        <f t="shared" si="73"/>
        <v>76337</v>
      </c>
      <c r="GL53" s="26">
        <f t="shared" si="73"/>
        <v>76518</v>
      </c>
      <c r="GM53" s="26">
        <f t="shared" si="73"/>
        <v>76702</v>
      </c>
      <c r="GN53" s="26">
        <f t="shared" si="73"/>
        <v>76883</v>
      </c>
      <c r="GO53" s="26">
        <f t="shared" si="73"/>
        <v>77067</v>
      </c>
      <c r="GP53" s="26">
        <f t="shared" si="73"/>
        <v>77248</v>
      </c>
      <c r="GQ53" s="26">
        <f t="shared" si="73"/>
        <v>77432</v>
      </c>
      <c r="GR53" s="26">
        <f t="shared" si="73"/>
        <v>77614</v>
      </c>
      <c r="GS53" s="26">
        <f t="shared" si="73"/>
        <v>77798</v>
      </c>
      <c r="GT53" s="26">
        <f t="shared" si="73"/>
        <v>77979</v>
      </c>
      <c r="GU53" s="26">
        <f t="shared" si="73"/>
        <v>78163</v>
      </c>
      <c r="GV53" s="26">
        <f t="shared" si="73"/>
        <v>78344</v>
      </c>
      <c r="GW53" s="26">
        <f t="shared" si="73"/>
        <v>78528</v>
      </c>
      <c r="GX53" s="26">
        <f t="shared" si="73"/>
        <v>78709</v>
      </c>
      <c r="GY53" s="26">
        <f t="shared" si="73"/>
        <v>78893</v>
      </c>
      <c r="GZ53" s="26">
        <f t="shared" si="73"/>
        <v>79075</v>
      </c>
      <c r="HA53" s="26">
        <f t="shared" ref="HA53:JL53" si="74">EOMONTH(HA52,5)</f>
        <v>79259</v>
      </c>
      <c r="HB53" s="26">
        <f t="shared" si="74"/>
        <v>79440</v>
      </c>
      <c r="HC53" s="26">
        <f t="shared" si="74"/>
        <v>79624</v>
      </c>
      <c r="HD53" s="26">
        <f t="shared" si="74"/>
        <v>79805</v>
      </c>
      <c r="HE53" s="26">
        <f t="shared" si="74"/>
        <v>79989</v>
      </c>
      <c r="HF53" s="26">
        <f t="shared" si="74"/>
        <v>80170</v>
      </c>
      <c r="HG53" s="26">
        <f t="shared" si="74"/>
        <v>80354</v>
      </c>
      <c r="HH53" s="26">
        <f t="shared" si="74"/>
        <v>80536</v>
      </c>
      <c r="HI53" s="26">
        <f t="shared" si="74"/>
        <v>80720</v>
      </c>
      <c r="HJ53" s="26">
        <f t="shared" si="74"/>
        <v>80901</v>
      </c>
      <c r="HK53" s="26">
        <f t="shared" si="74"/>
        <v>81085</v>
      </c>
      <c r="HL53" s="26">
        <f t="shared" si="74"/>
        <v>81266</v>
      </c>
      <c r="HM53" s="26">
        <f t="shared" si="74"/>
        <v>81450</v>
      </c>
      <c r="HN53" s="26">
        <f t="shared" si="74"/>
        <v>81631</v>
      </c>
      <c r="HO53" s="26">
        <f t="shared" si="74"/>
        <v>81815</v>
      </c>
      <c r="HP53" s="26">
        <f t="shared" si="74"/>
        <v>81997</v>
      </c>
      <c r="HQ53" s="26">
        <f t="shared" si="74"/>
        <v>82181</v>
      </c>
      <c r="HR53" s="26">
        <f t="shared" si="74"/>
        <v>82362</v>
      </c>
      <c r="HS53" s="26">
        <f t="shared" si="74"/>
        <v>82546</v>
      </c>
      <c r="HT53" s="26">
        <f t="shared" si="74"/>
        <v>82727</v>
      </c>
      <c r="HU53" s="26">
        <f t="shared" si="74"/>
        <v>82911</v>
      </c>
      <c r="HV53" s="26">
        <f t="shared" si="74"/>
        <v>83092</v>
      </c>
      <c r="HW53" s="26">
        <f t="shared" si="74"/>
        <v>83276</v>
      </c>
      <c r="HX53" s="26">
        <f t="shared" si="74"/>
        <v>83458</v>
      </c>
      <c r="HY53" s="26">
        <f t="shared" si="74"/>
        <v>83642</v>
      </c>
      <c r="HZ53" s="26">
        <f t="shared" si="74"/>
        <v>83823</v>
      </c>
      <c r="IA53" s="26">
        <f t="shared" si="74"/>
        <v>84007</v>
      </c>
      <c r="IB53" s="26">
        <f t="shared" si="74"/>
        <v>84188</v>
      </c>
      <c r="IC53" s="26">
        <f t="shared" si="74"/>
        <v>84372</v>
      </c>
      <c r="ID53" s="26">
        <f t="shared" si="74"/>
        <v>84553</v>
      </c>
      <c r="IE53" s="26">
        <f t="shared" si="74"/>
        <v>84737</v>
      </c>
      <c r="IF53" s="26">
        <f t="shared" si="74"/>
        <v>84919</v>
      </c>
      <c r="IG53" s="26">
        <f t="shared" si="74"/>
        <v>85103</v>
      </c>
      <c r="IH53" s="26">
        <f t="shared" si="74"/>
        <v>85284</v>
      </c>
      <c r="II53" s="26">
        <f t="shared" si="74"/>
        <v>85468</v>
      </c>
      <c r="IJ53" s="26">
        <f t="shared" si="74"/>
        <v>85649</v>
      </c>
      <c r="IK53" s="26">
        <f t="shared" si="74"/>
        <v>85833</v>
      </c>
      <c r="IL53" s="26">
        <f t="shared" si="74"/>
        <v>86014</v>
      </c>
      <c r="IM53" s="26">
        <f t="shared" si="74"/>
        <v>86198</v>
      </c>
      <c r="IN53" s="26">
        <f t="shared" si="74"/>
        <v>86380</v>
      </c>
      <c r="IO53" s="26">
        <f t="shared" si="74"/>
        <v>86564</v>
      </c>
      <c r="IP53" s="26">
        <f t="shared" si="74"/>
        <v>86745</v>
      </c>
      <c r="IQ53" s="26">
        <f t="shared" si="74"/>
        <v>86929</v>
      </c>
      <c r="IR53" s="26">
        <f t="shared" si="74"/>
        <v>87110</v>
      </c>
      <c r="IS53" s="26">
        <f t="shared" si="74"/>
        <v>87294</v>
      </c>
      <c r="IT53" s="26">
        <f t="shared" si="74"/>
        <v>87475</v>
      </c>
      <c r="IU53" s="26">
        <f t="shared" si="74"/>
        <v>87659</v>
      </c>
      <c r="IV53" s="26">
        <f t="shared" si="74"/>
        <v>87841</v>
      </c>
      <c r="IW53" s="26">
        <f t="shared" si="74"/>
        <v>88025</v>
      </c>
      <c r="IX53" s="26">
        <f t="shared" si="74"/>
        <v>88206</v>
      </c>
      <c r="IY53" s="26">
        <f t="shared" si="74"/>
        <v>88390</v>
      </c>
      <c r="IZ53" s="26">
        <f t="shared" si="74"/>
        <v>88571</v>
      </c>
      <c r="JA53" s="26">
        <f t="shared" si="74"/>
        <v>88755</v>
      </c>
      <c r="JB53" s="26">
        <f t="shared" si="74"/>
        <v>88936</v>
      </c>
      <c r="JC53" s="26">
        <f t="shared" si="74"/>
        <v>89120</v>
      </c>
      <c r="JD53" s="26">
        <f t="shared" si="74"/>
        <v>89302</v>
      </c>
      <c r="JE53" s="26">
        <f t="shared" si="74"/>
        <v>89486</v>
      </c>
      <c r="JF53" s="26">
        <f t="shared" si="74"/>
        <v>89667</v>
      </c>
      <c r="JG53" s="26">
        <f t="shared" si="74"/>
        <v>89851</v>
      </c>
      <c r="JH53" s="26">
        <f t="shared" si="74"/>
        <v>90032</v>
      </c>
      <c r="JI53" s="26">
        <f t="shared" si="74"/>
        <v>90216</v>
      </c>
      <c r="JJ53" s="26">
        <f t="shared" si="74"/>
        <v>90397</v>
      </c>
      <c r="JK53" s="26">
        <f t="shared" si="74"/>
        <v>90581</v>
      </c>
      <c r="JL53" s="26">
        <f t="shared" si="74"/>
        <v>90763</v>
      </c>
      <c r="JM53" s="26">
        <f t="shared" ref="JM53:LX53" si="75">EOMONTH(JM52,5)</f>
        <v>90947</v>
      </c>
      <c r="JN53" s="26">
        <f t="shared" si="75"/>
        <v>91128</v>
      </c>
      <c r="JO53" s="26">
        <f t="shared" si="75"/>
        <v>91312</v>
      </c>
      <c r="JP53" s="26">
        <f t="shared" si="75"/>
        <v>91493</v>
      </c>
      <c r="JQ53" s="26">
        <f t="shared" si="75"/>
        <v>91677</v>
      </c>
      <c r="JR53" s="26">
        <f t="shared" si="75"/>
        <v>91858</v>
      </c>
      <c r="JS53" s="26">
        <f t="shared" si="75"/>
        <v>92042</v>
      </c>
      <c r="JT53" s="26">
        <f t="shared" si="75"/>
        <v>92224</v>
      </c>
      <c r="JU53" s="26">
        <f t="shared" si="75"/>
        <v>92408</v>
      </c>
      <c r="JV53" s="26">
        <f t="shared" si="75"/>
        <v>92589</v>
      </c>
      <c r="JW53" s="26">
        <f t="shared" si="75"/>
        <v>92773</v>
      </c>
      <c r="JX53" s="26">
        <f t="shared" si="75"/>
        <v>92954</v>
      </c>
      <c r="JY53" s="26">
        <f t="shared" si="75"/>
        <v>93138</v>
      </c>
      <c r="JZ53" s="26">
        <f t="shared" si="75"/>
        <v>93319</v>
      </c>
      <c r="KA53" s="26">
        <f t="shared" si="75"/>
        <v>93503</v>
      </c>
      <c r="KB53" s="26">
        <f t="shared" si="75"/>
        <v>93685</v>
      </c>
      <c r="KC53" s="26">
        <f t="shared" si="75"/>
        <v>93869</v>
      </c>
      <c r="KD53" s="26">
        <f t="shared" si="75"/>
        <v>94050</v>
      </c>
      <c r="KE53" s="26">
        <f t="shared" si="75"/>
        <v>94234</v>
      </c>
      <c r="KF53" s="26">
        <f t="shared" si="75"/>
        <v>94415</v>
      </c>
      <c r="KG53" s="26">
        <f t="shared" si="75"/>
        <v>94599</v>
      </c>
      <c r="KH53" s="26">
        <f t="shared" si="75"/>
        <v>94780</v>
      </c>
      <c r="KI53" s="26">
        <f t="shared" si="75"/>
        <v>94964</v>
      </c>
      <c r="KJ53" s="26">
        <f t="shared" si="75"/>
        <v>95146</v>
      </c>
      <c r="KK53" s="26">
        <f t="shared" si="75"/>
        <v>95330</v>
      </c>
      <c r="KL53" s="26">
        <f t="shared" si="75"/>
        <v>95511</v>
      </c>
      <c r="KM53" s="26">
        <f t="shared" si="75"/>
        <v>95695</v>
      </c>
      <c r="KN53" s="26">
        <f t="shared" si="75"/>
        <v>95876</v>
      </c>
      <c r="KO53" s="26">
        <f t="shared" si="75"/>
        <v>96060</v>
      </c>
      <c r="KP53" s="26">
        <f t="shared" si="75"/>
        <v>96241</v>
      </c>
      <c r="KQ53" s="26">
        <f t="shared" si="75"/>
        <v>96425</v>
      </c>
      <c r="KR53" s="26">
        <f t="shared" si="75"/>
        <v>96607</v>
      </c>
      <c r="KS53" s="26">
        <f t="shared" si="75"/>
        <v>96791</v>
      </c>
      <c r="KT53" s="26">
        <f t="shared" si="75"/>
        <v>96972</v>
      </c>
      <c r="KU53" s="26">
        <f t="shared" si="75"/>
        <v>97156</v>
      </c>
      <c r="KV53" s="26">
        <f t="shared" si="75"/>
        <v>97337</v>
      </c>
      <c r="KW53" s="26">
        <f t="shared" si="75"/>
        <v>97521</v>
      </c>
      <c r="KX53" s="26">
        <f t="shared" si="75"/>
        <v>97702</v>
      </c>
      <c r="KY53" s="26">
        <f t="shared" si="75"/>
        <v>97886</v>
      </c>
      <c r="KZ53" s="26">
        <f t="shared" si="75"/>
        <v>98068</v>
      </c>
      <c r="LA53" s="26">
        <f t="shared" si="75"/>
        <v>98252</v>
      </c>
      <c r="LB53" s="26">
        <f t="shared" si="75"/>
        <v>98433</v>
      </c>
      <c r="LC53" s="26">
        <f t="shared" si="75"/>
        <v>98617</v>
      </c>
      <c r="LD53" s="26">
        <f t="shared" si="75"/>
        <v>98798</v>
      </c>
      <c r="LE53" s="26">
        <f t="shared" si="75"/>
        <v>98982</v>
      </c>
      <c r="LF53" s="26">
        <f t="shared" si="75"/>
        <v>99163</v>
      </c>
      <c r="LG53" s="26">
        <f t="shared" si="75"/>
        <v>99347</v>
      </c>
      <c r="LH53" s="26">
        <f t="shared" si="75"/>
        <v>99529</v>
      </c>
      <c r="LI53" s="26">
        <f t="shared" si="75"/>
        <v>99713</v>
      </c>
      <c r="LJ53" s="26">
        <f t="shared" si="75"/>
        <v>99894</v>
      </c>
      <c r="LK53" s="26">
        <f t="shared" si="75"/>
        <v>100078</v>
      </c>
      <c r="LL53" s="26">
        <f t="shared" si="75"/>
        <v>100259</v>
      </c>
      <c r="LM53" s="26">
        <f t="shared" si="75"/>
        <v>100443</v>
      </c>
      <c r="LN53" s="26">
        <f t="shared" si="75"/>
        <v>100624</v>
      </c>
      <c r="LO53" s="26">
        <f t="shared" si="75"/>
        <v>100808</v>
      </c>
      <c r="LP53" s="26">
        <f t="shared" si="75"/>
        <v>100990</v>
      </c>
      <c r="LQ53" s="26">
        <f t="shared" si="75"/>
        <v>101174</v>
      </c>
      <c r="LR53" s="26">
        <f t="shared" si="75"/>
        <v>101355</v>
      </c>
      <c r="LS53" s="26">
        <f t="shared" si="75"/>
        <v>101539</v>
      </c>
      <c r="LT53" s="26">
        <f t="shared" si="75"/>
        <v>101720</v>
      </c>
      <c r="LU53" s="26">
        <f t="shared" si="75"/>
        <v>101904</v>
      </c>
      <c r="LV53" s="26">
        <f t="shared" si="75"/>
        <v>102085</v>
      </c>
      <c r="LW53" s="26">
        <f t="shared" si="75"/>
        <v>102269</v>
      </c>
      <c r="LX53" s="26">
        <f t="shared" si="75"/>
        <v>102451</v>
      </c>
      <c r="LY53" s="26">
        <f t="shared" ref="LY53:OJ53" si="76">EOMONTH(LY52,5)</f>
        <v>102635</v>
      </c>
      <c r="LZ53" s="26">
        <f t="shared" si="76"/>
        <v>102816</v>
      </c>
      <c r="MA53" s="26">
        <f t="shared" si="76"/>
        <v>103000</v>
      </c>
      <c r="MB53" s="26">
        <f t="shared" si="76"/>
        <v>103181</v>
      </c>
      <c r="MC53" s="26">
        <f t="shared" si="76"/>
        <v>103365</v>
      </c>
      <c r="MD53" s="26">
        <f t="shared" si="76"/>
        <v>103546</v>
      </c>
      <c r="ME53" s="26">
        <f t="shared" si="76"/>
        <v>103730</v>
      </c>
      <c r="MF53" s="26">
        <f t="shared" si="76"/>
        <v>103912</v>
      </c>
      <c r="MG53" s="26">
        <f t="shared" si="76"/>
        <v>104096</v>
      </c>
      <c r="MH53" s="26">
        <f t="shared" si="76"/>
        <v>104277</v>
      </c>
      <c r="MI53" s="26">
        <f t="shared" si="76"/>
        <v>104461</v>
      </c>
      <c r="MJ53" s="26">
        <f t="shared" si="76"/>
        <v>104642</v>
      </c>
      <c r="MK53" s="26">
        <f t="shared" si="76"/>
        <v>104826</v>
      </c>
      <c r="ML53" s="26">
        <f t="shared" si="76"/>
        <v>105007</v>
      </c>
      <c r="MM53" s="26">
        <f t="shared" si="76"/>
        <v>105191</v>
      </c>
      <c r="MN53" s="26">
        <f t="shared" si="76"/>
        <v>105373</v>
      </c>
      <c r="MO53" s="26">
        <f t="shared" si="76"/>
        <v>105557</v>
      </c>
      <c r="MP53" s="26">
        <f t="shared" si="76"/>
        <v>105738</v>
      </c>
      <c r="MQ53" s="26">
        <f t="shared" si="76"/>
        <v>105922</v>
      </c>
      <c r="MR53" s="26">
        <f t="shared" si="76"/>
        <v>106103</v>
      </c>
      <c r="MS53" s="26">
        <f t="shared" si="76"/>
        <v>106287</v>
      </c>
      <c r="MT53" s="26">
        <f t="shared" si="76"/>
        <v>106468</v>
      </c>
      <c r="MU53" s="26">
        <f t="shared" si="76"/>
        <v>106652</v>
      </c>
      <c r="MV53" s="26">
        <f t="shared" si="76"/>
        <v>106834</v>
      </c>
      <c r="MW53" s="26">
        <f t="shared" si="76"/>
        <v>107018</v>
      </c>
      <c r="MX53" s="26">
        <f t="shared" si="76"/>
        <v>107199</v>
      </c>
      <c r="MY53" s="26">
        <f t="shared" si="76"/>
        <v>107383</v>
      </c>
      <c r="MZ53" s="26">
        <f t="shared" si="76"/>
        <v>107564</v>
      </c>
      <c r="NA53" s="26">
        <f t="shared" si="76"/>
        <v>107748</v>
      </c>
      <c r="NB53" s="26">
        <f t="shared" si="76"/>
        <v>107929</v>
      </c>
      <c r="NC53" s="26">
        <f t="shared" si="76"/>
        <v>108113</v>
      </c>
      <c r="ND53" s="26">
        <f t="shared" si="76"/>
        <v>108295</v>
      </c>
      <c r="NE53" s="26">
        <f t="shared" si="76"/>
        <v>108479</v>
      </c>
      <c r="NF53" s="26">
        <f t="shared" si="76"/>
        <v>108660</v>
      </c>
      <c r="NG53" s="26">
        <f t="shared" si="76"/>
        <v>108844</v>
      </c>
      <c r="NH53" s="26">
        <f t="shared" si="76"/>
        <v>109025</v>
      </c>
      <c r="NI53" s="26">
        <f t="shared" si="76"/>
        <v>109209</v>
      </c>
      <c r="NJ53" s="26">
        <f t="shared" si="76"/>
        <v>109390</v>
      </c>
      <c r="NK53" s="26">
        <f t="shared" si="76"/>
        <v>109574</v>
      </c>
      <c r="NL53" s="26">
        <f t="shared" si="76"/>
        <v>109755</v>
      </c>
      <c r="NM53" s="26">
        <f t="shared" si="76"/>
        <v>109939</v>
      </c>
      <c r="NN53" s="26">
        <f t="shared" si="76"/>
        <v>110120</v>
      </c>
      <c r="NO53" s="26">
        <f t="shared" si="76"/>
        <v>110304</v>
      </c>
      <c r="NP53" s="26">
        <f t="shared" si="76"/>
        <v>110485</v>
      </c>
      <c r="NQ53" s="26">
        <f t="shared" si="76"/>
        <v>110669</v>
      </c>
      <c r="NR53" s="26">
        <f t="shared" si="76"/>
        <v>110850</v>
      </c>
      <c r="NS53" s="26">
        <f t="shared" si="76"/>
        <v>111034</v>
      </c>
      <c r="NT53" s="26">
        <f t="shared" si="76"/>
        <v>111216</v>
      </c>
      <c r="NU53" s="26">
        <f t="shared" si="76"/>
        <v>111400</v>
      </c>
      <c r="NV53" s="26">
        <f t="shared" si="76"/>
        <v>111581</v>
      </c>
      <c r="NW53" s="26">
        <f t="shared" si="76"/>
        <v>111765</v>
      </c>
      <c r="NX53" s="26">
        <f t="shared" si="76"/>
        <v>111946</v>
      </c>
      <c r="NY53" s="26">
        <f t="shared" si="76"/>
        <v>112130</v>
      </c>
      <c r="NZ53" s="26">
        <f t="shared" si="76"/>
        <v>112311</v>
      </c>
      <c r="OA53" s="26">
        <f t="shared" si="76"/>
        <v>112495</v>
      </c>
      <c r="OB53" s="26">
        <f t="shared" si="76"/>
        <v>112677</v>
      </c>
      <c r="OC53" s="26">
        <f t="shared" si="76"/>
        <v>112861</v>
      </c>
      <c r="OD53" s="26">
        <f t="shared" si="76"/>
        <v>113042</v>
      </c>
      <c r="OE53" s="26">
        <f t="shared" si="76"/>
        <v>113226</v>
      </c>
      <c r="OF53" s="26">
        <f t="shared" si="76"/>
        <v>113407</v>
      </c>
      <c r="OG53" s="26">
        <f t="shared" si="76"/>
        <v>113591</v>
      </c>
      <c r="OH53" s="26">
        <f t="shared" si="76"/>
        <v>113772</v>
      </c>
      <c r="OI53" s="26">
        <f t="shared" si="76"/>
        <v>113956</v>
      </c>
      <c r="OJ53" s="26">
        <f t="shared" si="76"/>
        <v>114138</v>
      </c>
      <c r="OK53" s="26">
        <f t="shared" ref="OK53:PQ53" si="77">EOMONTH(OK52,5)</f>
        <v>114322</v>
      </c>
      <c r="OL53" s="26">
        <f t="shared" si="77"/>
        <v>114503</v>
      </c>
      <c r="OM53" s="26">
        <f t="shared" si="77"/>
        <v>114687</v>
      </c>
      <c r="ON53" s="26">
        <f t="shared" si="77"/>
        <v>114868</v>
      </c>
      <c r="OO53" s="26">
        <f t="shared" si="77"/>
        <v>115052</v>
      </c>
      <c r="OP53" s="26">
        <f t="shared" si="77"/>
        <v>115233</v>
      </c>
      <c r="OQ53" s="26">
        <f t="shared" si="77"/>
        <v>115417</v>
      </c>
      <c r="OR53" s="26">
        <f t="shared" si="77"/>
        <v>115599</v>
      </c>
      <c r="OS53" s="26">
        <f t="shared" si="77"/>
        <v>115783</v>
      </c>
      <c r="OT53" s="26">
        <f t="shared" si="77"/>
        <v>115964</v>
      </c>
      <c r="OU53" s="26">
        <f t="shared" si="77"/>
        <v>116148</v>
      </c>
      <c r="OV53" s="26">
        <f t="shared" si="77"/>
        <v>116329</v>
      </c>
      <c r="OW53" s="26">
        <f t="shared" si="77"/>
        <v>116513</v>
      </c>
      <c r="OX53" s="26">
        <f t="shared" si="77"/>
        <v>116694</v>
      </c>
      <c r="OY53" s="26">
        <f t="shared" si="77"/>
        <v>116878</v>
      </c>
      <c r="OZ53" s="26">
        <f t="shared" si="77"/>
        <v>117060</v>
      </c>
      <c r="PA53" s="26">
        <f t="shared" si="77"/>
        <v>117244</v>
      </c>
      <c r="PB53" s="26">
        <f t="shared" si="77"/>
        <v>117425</v>
      </c>
      <c r="PC53" s="26">
        <f t="shared" si="77"/>
        <v>117609</v>
      </c>
      <c r="PD53" s="26">
        <f t="shared" si="77"/>
        <v>117790</v>
      </c>
      <c r="PE53" s="26">
        <f t="shared" si="77"/>
        <v>117974</v>
      </c>
      <c r="PF53" s="26">
        <f t="shared" si="77"/>
        <v>118155</v>
      </c>
      <c r="PG53" s="26">
        <f t="shared" si="77"/>
        <v>118339</v>
      </c>
      <c r="PH53" s="26">
        <f t="shared" si="77"/>
        <v>118521</v>
      </c>
      <c r="PI53" s="26">
        <f t="shared" si="77"/>
        <v>118705</v>
      </c>
      <c r="PJ53" s="26">
        <f t="shared" si="77"/>
        <v>118886</v>
      </c>
      <c r="PK53" s="26">
        <f t="shared" si="77"/>
        <v>119070</v>
      </c>
      <c r="PL53" s="26">
        <f t="shared" si="77"/>
        <v>119251</v>
      </c>
      <c r="PM53" s="26">
        <f t="shared" si="77"/>
        <v>119435</v>
      </c>
      <c r="PN53" s="26">
        <f t="shared" si="77"/>
        <v>119616</v>
      </c>
      <c r="PO53" s="26">
        <f t="shared" si="77"/>
        <v>119800</v>
      </c>
      <c r="PP53" s="26">
        <f t="shared" si="77"/>
        <v>119982</v>
      </c>
      <c r="PQ53" s="26">
        <f t="shared" si="77"/>
        <v>120166</v>
      </c>
      <c r="PR53" s="25" t="s">
        <v>33</v>
      </c>
    </row>
    <row r="54" spans="2:434" x14ac:dyDescent="0.2">
      <c r="D54" s="23" t="s">
        <v>8</v>
      </c>
      <c r="J54" s="22" t="s">
        <v>19</v>
      </c>
      <c r="M54" s="27">
        <v>0</v>
      </c>
      <c r="N54" s="24">
        <f>M54+1</f>
        <v>1</v>
      </c>
      <c r="O54" s="24">
        <f>N54+1</f>
        <v>2</v>
      </c>
      <c r="P54" s="24">
        <f>O54+1</f>
        <v>3</v>
      </c>
      <c r="Q54" s="24">
        <f>P54+1</f>
        <v>4</v>
      </c>
      <c r="R54" s="24">
        <f>Q54+1</f>
        <v>5</v>
      </c>
      <c r="S54" s="24">
        <f t="shared" ref="S54:BZ54" si="78">R54+1</f>
        <v>6</v>
      </c>
      <c r="T54" s="24">
        <f t="shared" si="78"/>
        <v>7</v>
      </c>
      <c r="U54" s="24">
        <f t="shared" si="78"/>
        <v>8</v>
      </c>
      <c r="V54" s="24">
        <f t="shared" si="78"/>
        <v>9</v>
      </c>
      <c r="W54" s="24">
        <f t="shared" si="78"/>
        <v>10</v>
      </c>
      <c r="X54" s="24">
        <f t="shared" si="78"/>
        <v>11</v>
      </c>
      <c r="Y54" s="24">
        <f t="shared" si="78"/>
        <v>12</v>
      </c>
      <c r="Z54" s="24">
        <f t="shared" si="78"/>
        <v>13</v>
      </c>
      <c r="AA54" s="24">
        <f t="shared" si="78"/>
        <v>14</v>
      </c>
      <c r="AB54" s="24">
        <f t="shared" si="78"/>
        <v>15</v>
      </c>
      <c r="AC54" s="24">
        <f t="shared" si="78"/>
        <v>16</v>
      </c>
      <c r="AD54" s="24">
        <f t="shared" si="78"/>
        <v>17</v>
      </c>
      <c r="AE54" s="24">
        <f t="shared" si="78"/>
        <v>18</v>
      </c>
      <c r="AF54" s="24">
        <f t="shared" si="78"/>
        <v>19</v>
      </c>
      <c r="AG54" s="24">
        <f t="shared" si="78"/>
        <v>20</v>
      </c>
      <c r="AH54" s="24">
        <f t="shared" si="78"/>
        <v>21</v>
      </c>
      <c r="AI54" s="24">
        <f t="shared" si="78"/>
        <v>22</v>
      </c>
      <c r="AJ54" s="24">
        <f t="shared" si="78"/>
        <v>23</v>
      </c>
      <c r="AK54" s="24">
        <f t="shared" si="78"/>
        <v>24</v>
      </c>
      <c r="AL54" s="24">
        <f t="shared" si="78"/>
        <v>25</v>
      </c>
      <c r="AM54" s="24">
        <f t="shared" si="78"/>
        <v>26</v>
      </c>
      <c r="AN54" s="24">
        <f t="shared" si="78"/>
        <v>27</v>
      </c>
      <c r="AO54" s="24">
        <f t="shared" si="78"/>
        <v>28</v>
      </c>
      <c r="AP54" s="24">
        <f t="shared" si="78"/>
        <v>29</v>
      </c>
      <c r="AQ54" s="24">
        <f t="shared" si="78"/>
        <v>30</v>
      </c>
      <c r="AR54" s="24">
        <f t="shared" si="78"/>
        <v>31</v>
      </c>
      <c r="AS54" s="24">
        <f t="shared" si="78"/>
        <v>32</v>
      </c>
      <c r="AT54" s="24">
        <f t="shared" si="78"/>
        <v>33</v>
      </c>
      <c r="AU54" s="24">
        <f t="shared" si="78"/>
        <v>34</v>
      </c>
      <c r="AV54" s="24">
        <f t="shared" si="78"/>
        <v>35</v>
      </c>
      <c r="AW54" s="24">
        <f t="shared" si="78"/>
        <v>36</v>
      </c>
      <c r="AX54" s="24">
        <f t="shared" si="78"/>
        <v>37</v>
      </c>
      <c r="AY54" s="24">
        <f t="shared" si="78"/>
        <v>38</v>
      </c>
      <c r="AZ54" s="24">
        <f t="shared" si="78"/>
        <v>39</v>
      </c>
      <c r="BA54" s="24">
        <f t="shared" si="78"/>
        <v>40</v>
      </c>
      <c r="BB54" s="24">
        <f t="shared" si="78"/>
        <v>41</v>
      </c>
      <c r="BC54" s="24">
        <f t="shared" si="78"/>
        <v>42</v>
      </c>
      <c r="BD54" s="24">
        <f t="shared" si="78"/>
        <v>43</v>
      </c>
      <c r="BE54" s="24">
        <f t="shared" si="78"/>
        <v>44</v>
      </c>
      <c r="BF54" s="24">
        <f t="shared" si="78"/>
        <v>45</v>
      </c>
      <c r="BG54" s="24">
        <f t="shared" si="78"/>
        <v>46</v>
      </c>
      <c r="BH54" s="24">
        <f t="shared" si="78"/>
        <v>47</v>
      </c>
      <c r="BI54" s="24">
        <f t="shared" si="78"/>
        <v>48</v>
      </c>
      <c r="BJ54" s="24">
        <f t="shared" si="78"/>
        <v>49</v>
      </c>
      <c r="BK54" s="24">
        <f t="shared" si="78"/>
        <v>50</v>
      </c>
      <c r="BL54" s="24">
        <f t="shared" si="78"/>
        <v>51</v>
      </c>
      <c r="BM54" s="24">
        <f t="shared" si="78"/>
        <v>52</v>
      </c>
      <c r="BN54" s="24">
        <f t="shared" si="78"/>
        <v>53</v>
      </c>
      <c r="BO54" s="24">
        <f t="shared" si="78"/>
        <v>54</v>
      </c>
      <c r="BP54" s="24">
        <f t="shared" si="78"/>
        <v>55</v>
      </c>
      <c r="BQ54" s="24">
        <f t="shared" si="78"/>
        <v>56</v>
      </c>
      <c r="BR54" s="24">
        <f t="shared" si="78"/>
        <v>57</v>
      </c>
      <c r="BS54" s="24">
        <f t="shared" si="78"/>
        <v>58</v>
      </c>
      <c r="BT54" s="24">
        <f t="shared" si="78"/>
        <v>59</v>
      </c>
      <c r="BU54" s="24">
        <f t="shared" si="78"/>
        <v>60</v>
      </c>
      <c r="BV54" s="24">
        <f t="shared" si="78"/>
        <v>61</v>
      </c>
      <c r="BW54" s="24">
        <f t="shared" si="78"/>
        <v>62</v>
      </c>
      <c r="BX54" s="24">
        <f t="shared" si="78"/>
        <v>63</v>
      </c>
      <c r="BY54" s="24">
        <f t="shared" si="78"/>
        <v>64</v>
      </c>
      <c r="BZ54" s="24">
        <f t="shared" si="78"/>
        <v>65</v>
      </c>
      <c r="CA54" s="24">
        <f t="shared" ref="CA54:EL54" si="79">BZ54+1</f>
        <v>66</v>
      </c>
      <c r="CB54" s="24">
        <f t="shared" si="79"/>
        <v>67</v>
      </c>
      <c r="CC54" s="24">
        <f t="shared" si="79"/>
        <v>68</v>
      </c>
      <c r="CD54" s="24">
        <f t="shared" si="79"/>
        <v>69</v>
      </c>
      <c r="CE54" s="24">
        <f t="shared" si="79"/>
        <v>70</v>
      </c>
      <c r="CF54" s="24">
        <f t="shared" si="79"/>
        <v>71</v>
      </c>
      <c r="CG54" s="24">
        <f t="shared" si="79"/>
        <v>72</v>
      </c>
      <c r="CH54" s="24">
        <f t="shared" si="79"/>
        <v>73</v>
      </c>
      <c r="CI54" s="24">
        <f t="shared" si="79"/>
        <v>74</v>
      </c>
      <c r="CJ54" s="24">
        <f t="shared" si="79"/>
        <v>75</v>
      </c>
      <c r="CK54" s="24">
        <f t="shared" si="79"/>
        <v>76</v>
      </c>
      <c r="CL54" s="24">
        <f t="shared" si="79"/>
        <v>77</v>
      </c>
      <c r="CM54" s="24">
        <f t="shared" si="79"/>
        <v>78</v>
      </c>
      <c r="CN54" s="24">
        <f t="shared" si="79"/>
        <v>79</v>
      </c>
      <c r="CO54" s="24">
        <f t="shared" si="79"/>
        <v>80</v>
      </c>
      <c r="CP54" s="24">
        <f t="shared" si="79"/>
        <v>81</v>
      </c>
      <c r="CQ54" s="24">
        <f t="shared" si="79"/>
        <v>82</v>
      </c>
      <c r="CR54" s="24">
        <f t="shared" si="79"/>
        <v>83</v>
      </c>
      <c r="CS54" s="24">
        <f t="shared" si="79"/>
        <v>84</v>
      </c>
      <c r="CT54" s="24">
        <f t="shared" si="79"/>
        <v>85</v>
      </c>
      <c r="CU54" s="24">
        <f t="shared" si="79"/>
        <v>86</v>
      </c>
      <c r="CV54" s="24">
        <f t="shared" si="79"/>
        <v>87</v>
      </c>
      <c r="CW54" s="24">
        <f t="shared" si="79"/>
        <v>88</v>
      </c>
      <c r="CX54" s="24">
        <f t="shared" si="79"/>
        <v>89</v>
      </c>
      <c r="CY54" s="24">
        <f t="shared" si="79"/>
        <v>90</v>
      </c>
      <c r="CZ54" s="24">
        <f t="shared" si="79"/>
        <v>91</v>
      </c>
      <c r="DA54" s="24">
        <f t="shared" si="79"/>
        <v>92</v>
      </c>
      <c r="DB54" s="24">
        <f t="shared" si="79"/>
        <v>93</v>
      </c>
      <c r="DC54" s="24">
        <f t="shared" si="79"/>
        <v>94</v>
      </c>
      <c r="DD54" s="24">
        <f t="shared" si="79"/>
        <v>95</v>
      </c>
      <c r="DE54" s="24">
        <f t="shared" si="79"/>
        <v>96</v>
      </c>
      <c r="DF54" s="24">
        <f t="shared" si="79"/>
        <v>97</v>
      </c>
      <c r="DG54" s="24">
        <f t="shared" si="79"/>
        <v>98</v>
      </c>
      <c r="DH54" s="24">
        <f t="shared" si="79"/>
        <v>99</v>
      </c>
      <c r="DI54" s="24">
        <f t="shared" si="79"/>
        <v>100</v>
      </c>
      <c r="DJ54" s="24">
        <f t="shared" si="79"/>
        <v>101</v>
      </c>
      <c r="DK54" s="24">
        <f t="shared" si="79"/>
        <v>102</v>
      </c>
      <c r="DL54" s="24">
        <f t="shared" si="79"/>
        <v>103</v>
      </c>
      <c r="DM54" s="24">
        <f t="shared" si="79"/>
        <v>104</v>
      </c>
      <c r="DN54" s="24">
        <f t="shared" si="79"/>
        <v>105</v>
      </c>
      <c r="DO54" s="24">
        <f t="shared" si="79"/>
        <v>106</v>
      </c>
      <c r="DP54" s="24">
        <f t="shared" si="79"/>
        <v>107</v>
      </c>
      <c r="DQ54" s="24">
        <f t="shared" si="79"/>
        <v>108</v>
      </c>
      <c r="DR54" s="24">
        <f t="shared" si="79"/>
        <v>109</v>
      </c>
      <c r="DS54" s="24">
        <f t="shared" si="79"/>
        <v>110</v>
      </c>
      <c r="DT54" s="24">
        <f t="shared" si="79"/>
        <v>111</v>
      </c>
      <c r="DU54" s="24">
        <f t="shared" si="79"/>
        <v>112</v>
      </c>
      <c r="DV54" s="24">
        <f t="shared" si="79"/>
        <v>113</v>
      </c>
      <c r="DW54" s="24">
        <f t="shared" si="79"/>
        <v>114</v>
      </c>
      <c r="DX54" s="24">
        <f t="shared" si="79"/>
        <v>115</v>
      </c>
      <c r="DY54" s="24">
        <f t="shared" si="79"/>
        <v>116</v>
      </c>
      <c r="DZ54" s="24">
        <f t="shared" si="79"/>
        <v>117</v>
      </c>
      <c r="EA54" s="24">
        <f t="shared" si="79"/>
        <v>118</v>
      </c>
      <c r="EB54" s="24">
        <f t="shared" si="79"/>
        <v>119</v>
      </c>
      <c r="EC54" s="24">
        <f t="shared" si="79"/>
        <v>120</v>
      </c>
      <c r="ED54" s="24">
        <f t="shared" si="79"/>
        <v>121</v>
      </c>
      <c r="EE54" s="24">
        <f t="shared" si="79"/>
        <v>122</v>
      </c>
      <c r="EF54" s="24">
        <f t="shared" si="79"/>
        <v>123</v>
      </c>
      <c r="EG54" s="24">
        <f t="shared" si="79"/>
        <v>124</v>
      </c>
      <c r="EH54" s="24">
        <f t="shared" si="79"/>
        <v>125</v>
      </c>
      <c r="EI54" s="24">
        <f t="shared" si="79"/>
        <v>126</v>
      </c>
      <c r="EJ54" s="24">
        <f t="shared" si="79"/>
        <v>127</v>
      </c>
      <c r="EK54" s="24">
        <f t="shared" si="79"/>
        <v>128</v>
      </c>
      <c r="EL54" s="24">
        <f t="shared" si="79"/>
        <v>129</v>
      </c>
      <c r="EM54" s="24">
        <f t="shared" ref="EM54:GX54" si="80">EL54+1</f>
        <v>130</v>
      </c>
      <c r="EN54" s="24">
        <f t="shared" si="80"/>
        <v>131</v>
      </c>
      <c r="EO54" s="24">
        <f t="shared" si="80"/>
        <v>132</v>
      </c>
      <c r="EP54" s="24">
        <f t="shared" si="80"/>
        <v>133</v>
      </c>
      <c r="EQ54" s="24">
        <f t="shared" si="80"/>
        <v>134</v>
      </c>
      <c r="ER54" s="24">
        <f t="shared" si="80"/>
        <v>135</v>
      </c>
      <c r="ES54" s="24">
        <f t="shared" si="80"/>
        <v>136</v>
      </c>
      <c r="ET54" s="24">
        <f t="shared" si="80"/>
        <v>137</v>
      </c>
      <c r="EU54" s="24">
        <f t="shared" si="80"/>
        <v>138</v>
      </c>
      <c r="EV54" s="24">
        <f t="shared" si="80"/>
        <v>139</v>
      </c>
      <c r="EW54" s="24">
        <f t="shared" si="80"/>
        <v>140</v>
      </c>
      <c r="EX54" s="24">
        <f t="shared" si="80"/>
        <v>141</v>
      </c>
      <c r="EY54" s="24">
        <f t="shared" si="80"/>
        <v>142</v>
      </c>
      <c r="EZ54" s="24">
        <f t="shared" si="80"/>
        <v>143</v>
      </c>
      <c r="FA54" s="24">
        <f t="shared" si="80"/>
        <v>144</v>
      </c>
      <c r="FB54" s="24">
        <f t="shared" si="80"/>
        <v>145</v>
      </c>
      <c r="FC54" s="24">
        <f t="shared" si="80"/>
        <v>146</v>
      </c>
      <c r="FD54" s="24">
        <f t="shared" si="80"/>
        <v>147</v>
      </c>
      <c r="FE54" s="24">
        <f t="shared" si="80"/>
        <v>148</v>
      </c>
      <c r="FF54" s="24">
        <f t="shared" si="80"/>
        <v>149</v>
      </c>
      <c r="FG54" s="24">
        <f t="shared" si="80"/>
        <v>150</v>
      </c>
      <c r="FH54" s="24">
        <f t="shared" si="80"/>
        <v>151</v>
      </c>
      <c r="FI54" s="24">
        <f t="shared" si="80"/>
        <v>152</v>
      </c>
      <c r="FJ54" s="24">
        <f t="shared" si="80"/>
        <v>153</v>
      </c>
      <c r="FK54" s="24">
        <f t="shared" si="80"/>
        <v>154</v>
      </c>
      <c r="FL54" s="24">
        <f t="shared" si="80"/>
        <v>155</v>
      </c>
      <c r="FM54" s="24">
        <f t="shared" si="80"/>
        <v>156</v>
      </c>
      <c r="FN54" s="24">
        <f t="shared" si="80"/>
        <v>157</v>
      </c>
      <c r="FO54" s="24">
        <f t="shared" si="80"/>
        <v>158</v>
      </c>
      <c r="FP54" s="24">
        <f t="shared" si="80"/>
        <v>159</v>
      </c>
      <c r="FQ54" s="24">
        <f t="shared" si="80"/>
        <v>160</v>
      </c>
      <c r="FR54" s="24">
        <f t="shared" si="80"/>
        <v>161</v>
      </c>
      <c r="FS54" s="24">
        <f t="shared" si="80"/>
        <v>162</v>
      </c>
      <c r="FT54" s="24">
        <f t="shared" si="80"/>
        <v>163</v>
      </c>
      <c r="FU54" s="24">
        <f t="shared" si="80"/>
        <v>164</v>
      </c>
      <c r="FV54" s="24">
        <f t="shared" si="80"/>
        <v>165</v>
      </c>
      <c r="FW54" s="24">
        <f t="shared" si="80"/>
        <v>166</v>
      </c>
      <c r="FX54" s="24">
        <f t="shared" si="80"/>
        <v>167</v>
      </c>
      <c r="FY54" s="24">
        <f t="shared" si="80"/>
        <v>168</v>
      </c>
      <c r="FZ54" s="24">
        <f t="shared" si="80"/>
        <v>169</v>
      </c>
      <c r="GA54" s="24">
        <f t="shared" si="80"/>
        <v>170</v>
      </c>
      <c r="GB54" s="24">
        <f t="shared" si="80"/>
        <v>171</v>
      </c>
      <c r="GC54" s="24">
        <f t="shared" si="80"/>
        <v>172</v>
      </c>
      <c r="GD54" s="24">
        <f t="shared" si="80"/>
        <v>173</v>
      </c>
      <c r="GE54" s="24">
        <f t="shared" si="80"/>
        <v>174</v>
      </c>
      <c r="GF54" s="24">
        <f t="shared" si="80"/>
        <v>175</v>
      </c>
      <c r="GG54" s="24">
        <f t="shared" si="80"/>
        <v>176</v>
      </c>
      <c r="GH54" s="24">
        <f t="shared" si="80"/>
        <v>177</v>
      </c>
      <c r="GI54" s="24">
        <f t="shared" si="80"/>
        <v>178</v>
      </c>
      <c r="GJ54" s="24">
        <f t="shared" si="80"/>
        <v>179</v>
      </c>
      <c r="GK54" s="24">
        <f t="shared" si="80"/>
        <v>180</v>
      </c>
      <c r="GL54" s="24">
        <f t="shared" si="80"/>
        <v>181</v>
      </c>
      <c r="GM54" s="24">
        <f t="shared" si="80"/>
        <v>182</v>
      </c>
      <c r="GN54" s="24">
        <f t="shared" si="80"/>
        <v>183</v>
      </c>
      <c r="GO54" s="24">
        <f t="shared" si="80"/>
        <v>184</v>
      </c>
      <c r="GP54" s="24">
        <f t="shared" si="80"/>
        <v>185</v>
      </c>
      <c r="GQ54" s="24">
        <f t="shared" si="80"/>
        <v>186</v>
      </c>
      <c r="GR54" s="24">
        <f t="shared" si="80"/>
        <v>187</v>
      </c>
      <c r="GS54" s="24">
        <f t="shared" si="80"/>
        <v>188</v>
      </c>
      <c r="GT54" s="24">
        <f t="shared" si="80"/>
        <v>189</v>
      </c>
      <c r="GU54" s="24">
        <f t="shared" si="80"/>
        <v>190</v>
      </c>
      <c r="GV54" s="24">
        <f t="shared" si="80"/>
        <v>191</v>
      </c>
      <c r="GW54" s="24">
        <f t="shared" si="80"/>
        <v>192</v>
      </c>
      <c r="GX54" s="24">
        <f t="shared" si="80"/>
        <v>193</v>
      </c>
      <c r="GY54" s="24">
        <f t="shared" ref="GY54:JJ54" si="81">GX54+1</f>
        <v>194</v>
      </c>
      <c r="GZ54" s="24">
        <f t="shared" si="81"/>
        <v>195</v>
      </c>
      <c r="HA54" s="24">
        <f t="shared" si="81"/>
        <v>196</v>
      </c>
      <c r="HB54" s="24">
        <f t="shared" si="81"/>
        <v>197</v>
      </c>
      <c r="HC54" s="24">
        <f t="shared" si="81"/>
        <v>198</v>
      </c>
      <c r="HD54" s="24">
        <f t="shared" si="81"/>
        <v>199</v>
      </c>
      <c r="HE54" s="24">
        <f t="shared" si="81"/>
        <v>200</v>
      </c>
      <c r="HF54" s="24">
        <f t="shared" si="81"/>
        <v>201</v>
      </c>
      <c r="HG54" s="24">
        <f t="shared" si="81"/>
        <v>202</v>
      </c>
      <c r="HH54" s="24">
        <f t="shared" si="81"/>
        <v>203</v>
      </c>
      <c r="HI54" s="24">
        <f t="shared" si="81"/>
        <v>204</v>
      </c>
      <c r="HJ54" s="24">
        <f t="shared" si="81"/>
        <v>205</v>
      </c>
      <c r="HK54" s="24">
        <f t="shared" si="81"/>
        <v>206</v>
      </c>
      <c r="HL54" s="24">
        <f t="shared" si="81"/>
        <v>207</v>
      </c>
      <c r="HM54" s="24">
        <f t="shared" si="81"/>
        <v>208</v>
      </c>
      <c r="HN54" s="24">
        <f t="shared" si="81"/>
        <v>209</v>
      </c>
      <c r="HO54" s="24">
        <f t="shared" si="81"/>
        <v>210</v>
      </c>
      <c r="HP54" s="24">
        <f t="shared" si="81"/>
        <v>211</v>
      </c>
      <c r="HQ54" s="24">
        <f t="shared" si="81"/>
        <v>212</v>
      </c>
      <c r="HR54" s="24">
        <f t="shared" si="81"/>
        <v>213</v>
      </c>
      <c r="HS54" s="24">
        <f t="shared" si="81"/>
        <v>214</v>
      </c>
      <c r="HT54" s="24">
        <f t="shared" si="81"/>
        <v>215</v>
      </c>
      <c r="HU54" s="24">
        <f t="shared" si="81"/>
        <v>216</v>
      </c>
      <c r="HV54" s="24">
        <f t="shared" si="81"/>
        <v>217</v>
      </c>
      <c r="HW54" s="24">
        <f t="shared" si="81"/>
        <v>218</v>
      </c>
      <c r="HX54" s="24">
        <f t="shared" si="81"/>
        <v>219</v>
      </c>
      <c r="HY54" s="24">
        <f t="shared" si="81"/>
        <v>220</v>
      </c>
      <c r="HZ54" s="24">
        <f t="shared" si="81"/>
        <v>221</v>
      </c>
      <c r="IA54" s="24">
        <f t="shared" si="81"/>
        <v>222</v>
      </c>
      <c r="IB54" s="24">
        <f t="shared" si="81"/>
        <v>223</v>
      </c>
      <c r="IC54" s="24">
        <f t="shared" si="81"/>
        <v>224</v>
      </c>
      <c r="ID54" s="24">
        <f t="shared" si="81"/>
        <v>225</v>
      </c>
      <c r="IE54" s="24">
        <f t="shared" si="81"/>
        <v>226</v>
      </c>
      <c r="IF54" s="24">
        <f t="shared" si="81"/>
        <v>227</v>
      </c>
      <c r="IG54" s="24">
        <f t="shared" si="81"/>
        <v>228</v>
      </c>
      <c r="IH54" s="24">
        <f t="shared" si="81"/>
        <v>229</v>
      </c>
      <c r="II54" s="24">
        <f t="shared" si="81"/>
        <v>230</v>
      </c>
      <c r="IJ54" s="24">
        <f t="shared" si="81"/>
        <v>231</v>
      </c>
      <c r="IK54" s="24">
        <f t="shared" si="81"/>
        <v>232</v>
      </c>
      <c r="IL54" s="24">
        <f t="shared" si="81"/>
        <v>233</v>
      </c>
      <c r="IM54" s="24">
        <f t="shared" si="81"/>
        <v>234</v>
      </c>
      <c r="IN54" s="24">
        <f t="shared" si="81"/>
        <v>235</v>
      </c>
      <c r="IO54" s="24">
        <f t="shared" si="81"/>
        <v>236</v>
      </c>
      <c r="IP54" s="24">
        <f t="shared" si="81"/>
        <v>237</v>
      </c>
      <c r="IQ54" s="24">
        <f t="shared" si="81"/>
        <v>238</v>
      </c>
      <c r="IR54" s="24">
        <f t="shared" si="81"/>
        <v>239</v>
      </c>
      <c r="IS54" s="24">
        <f t="shared" si="81"/>
        <v>240</v>
      </c>
      <c r="IT54" s="24">
        <f t="shared" si="81"/>
        <v>241</v>
      </c>
      <c r="IU54" s="24">
        <f t="shared" si="81"/>
        <v>242</v>
      </c>
      <c r="IV54" s="24">
        <f t="shared" si="81"/>
        <v>243</v>
      </c>
      <c r="IW54" s="24">
        <f t="shared" si="81"/>
        <v>244</v>
      </c>
      <c r="IX54" s="24">
        <f t="shared" si="81"/>
        <v>245</v>
      </c>
      <c r="IY54" s="24">
        <f t="shared" si="81"/>
        <v>246</v>
      </c>
      <c r="IZ54" s="24">
        <f t="shared" si="81"/>
        <v>247</v>
      </c>
      <c r="JA54" s="24">
        <f t="shared" si="81"/>
        <v>248</v>
      </c>
      <c r="JB54" s="24">
        <f t="shared" si="81"/>
        <v>249</v>
      </c>
      <c r="JC54" s="24">
        <f t="shared" si="81"/>
        <v>250</v>
      </c>
      <c r="JD54" s="24">
        <f t="shared" si="81"/>
        <v>251</v>
      </c>
      <c r="JE54" s="24">
        <f t="shared" si="81"/>
        <v>252</v>
      </c>
      <c r="JF54" s="24">
        <f t="shared" si="81"/>
        <v>253</v>
      </c>
      <c r="JG54" s="24">
        <f t="shared" si="81"/>
        <v>254</v>
      </c>
      <c r="JH54" s="24">
        <f t="shared" si="81"/>
        <v>255</v>
      </c>
      <c r="JI54" s="24">
        <f t="shared" si="81"/>
        <v>256</v>
      </c>
      <c r="JJ54" s="24">
        <f t="shared" si="81"/>
        <v>257</v>
      </c>
      <c r="JK54" s="24">
        <f t="shared" ref="JK54:LV54" si="82">JJ54+1</f>
        <v>258</v>
      </c>
      <c r="JL54" s="24">
        <f t="shared" si="82"/>
        <v>259</v>
      </c>
      <c r="JM54" s="24">
        <f t="shared" si="82"/>
        <v>260</v>
      </c>
      <c r="JN54" s="24">
        <f t="shared" si="82"/>
        <v>261</v>
      </c>
      <c r="JO54" s="24">
        <f t="shared" si="82"/>
        <v>262</v>
      </c>
      <c r="JP54" s="24">
        <f t="shared" si="82"/>
        <v>263</v>
      </c>
      <c r="JQ54" s="24">
        <f t="shared" si="82"/>
        <v>264</v>
      </c>
      <c r="JR54" s="24">
        <f t="shared" si="82"/>
        <v>265</v>
      </c>
      <c r="JS54" s="24">
        <f t="shared" si="82"/>
        <v>266</v>
      </c>
      <c r="JT54" s="24">
        <f t="shared" si="82"/>
        <v>267</v>
      </c>
      <c r="JU54" s="24">
        <f t="shared" si="82"/>
        <v>268</v>
      </c>
      <c r="JV54" s="24">
        <f t="shared" si="82"/>
        <v>269</v>
      </c>
      <c r="JW54" s="24">
        <f t="shared" si="82"/>
        <v>270</v>
      </c>
      <c r="JX54" s="24">
        <f t="shared" si="82"/>
        <v>271</v>
      </c>
      <c r="JY54" s="24">
        <f t="shared" si="82"/>
        <v>272</v>
      </c>
      <c r="JZ54" s="24">
        <f t="shared" si="82"/>
        <v>273</v>
      </c>
      <c r="KA54" s="24">
        <f t="shared" si="82"/>
        <v>274</v>
      </c>
      <c r="KB54" s="24">
        <f t="shared" si="82"/>
        <v>275</v>
      </c>
      <c r="KC54" s="24">
        <f t="shared" si="82"/>
        <v>276</v>
      </c>
      <c r="KD54" s="24">
        <f t="shared" si="82"/>
        <v>277</v>
      </c>
      <c r="KE54" s="24">
        <f t="shared" si="82"/>
        <v>278</v>
      </c>
      <c r="KF54" s="24">
        <f t="shared" si="82"/>
        <v>279</v>
      </c>
      <c r="KG54" s="24">
        <f t="shared" si="82"/>
        <v>280</v>
      </c>
      <c r="KH54" s="24">
        <f t="shared" si="82"/>
        <v>281</v>
      </c>
      <c r="KI54" s="24">
        <f t="shared" si="82"/>
        <v>282</v>
      </c>
      <c r="KJ54" s="24">
        <f t="shared" si="82"/>
        <v>283</v>
      </c>
      <c r="KK54" s="24">
        <f t="shared" si="82"/>
        <v>284</v>
      </c>
      <c r="KL54" s="24">
        <f t="shared" si="82"/>
        <v>285</v>
      </c>
      <c r="KM54" s="24">
        <f t="shared" si="82"/>
        <v>286</v>
      </c>
      <c r="KN54" s="24">
        <f t="shared" si="82"/>
        <v>287</v>
      </c>
      <c r="KO54" s="24">
        <f t="shared" si="82"/>
        <v>288</v>
      </c>
      <c r="KP54" s="24">
        <f t="shared" si="82"/>
        <v>289</v>
      </c>
      <c r="KQ54" s="24">
        <f t="shared" si="82"/>
        <v>290</v>
      </c>
      <c r="KR54" s="24">
        <f t="shared" si="82"/>
        <v>291</v>
      </c>
      <c r="KS54" s="24">
        <f t="shared" si="82"/>
        <v>292</v>
      </c>
      <c r="KT54" s="24">
        <f t="shared" si="82"/>
        <v>293</v>
      </c>
      <c r="KU54" s="24">
        <f t="shared" si="82"/>
        <v>294</v>
      </c>
      <c r="KV54" s="24">
        <f t="shared" si="82"/>
        <v>295</v>
      </c>
      <c r="KW54" s="24">
        <f t="shared" si="82"/>
        <v>296</v>
      </c>
      <c r="KX54" s="24">
        <f t="shared" si="82"/>
        <v>297</v>
      </c>
      <c r="KY54" s="24">
        <f t="shared" si="82"/>
        <v>298</v>
      </c>
      <c r="KZ54" s="24">
        <f t="shared" si="82"/>
        <v>299</v>
      </c>
      <c r="LA54" s="24">
        <f t="shared" si="82"/>
        <v>300</v>
      </c>
      <c r="LB54" s="24">
        <f t="shared" si="82"/>
        <v>301</v>
      </c>
      <c r="LC54" s="24">
        <f t="shared" si="82"/>
        <v>302</v>
      </c>
      <c r="LD54" s="24">
        <f t="shared" si="82"/>
        <v>303</v>
      </c>
      <c r="LE54" s="24">
        <f t="shared" si="82"/>
        <v>304</v>
      </c>
      <c r="LF54" s="24">
        <f t="shared" si="82"/>
        <v>305</v>
      </c>
      <c r="LG54" s="24">
        <f t="shared" si="82"/>
        <v>306</v>
      </c>
      <c r="LH54" s="24">
        <f t="shared" si="82"/>
        <v>307</v>
      </c>
      <c r="LI54" s="24">
        <f t="shared" si="82"/>
        <v>308</v>
      </c>
      <c r="LJ54" s="24">
        <f t="shared" si="82"/>
        <v>309</v>
      </c>
      <c r="LK54" s="24">
        <f t="shared" si="82"/>
        <v>310</v>
      </c>
      <c r="LL54" s="24">
        <f t="shared" si="82"/>
        <v>311</v>
      </c>
      <c r="LM54" s="24">
        <f t="shared" si="82"/>
        <v>312</v>
      </c>
      <c r="LN54" s="24">
        <f t="shared" si="82"/>
        <v>313</v>
      </c>
      <c r="LO54" s="24">
        <f t="shared" si="82"/>
        <v>314</v>
      </c>
      <c r="LP54" s="24">
        <f t="shared" si="82"/>
        <v>315</v>
      </c>
      <c r="LQ54" s="24">
        <f t="shared" si="82"/>
        <v>316</v>
      </c>
      <c r="LR54" s="24">
        <f t="shared" si="82"/>
        <v>317</v>
      </c>
      <c r="LS54" s="24">
        <f t="shared" si="82"/>
        <v>318</v>
      </c>
      <c r="LT54" s="24">
        <f t="shared" si="82"/>
        <v>319</v>
      </c>
      <c r="LU54" s="24">
        <f t="shared" si="82"/>
        <v>320</v>
      </c>
      <c r="LV54" s="24">
        <f t="shared" si="82"/>
        <v>321</v>
      </c>
      <c r="LW54" s="24">
        <f t="shared" ref="LW54:OH54" si="83">LV54+1</f>
        <v>322</v>
      </c>
      <c r="LX54" s="24">
        <f t="shared" si="83"/>
        <v>323</v>
      </c>
      <c r="LY54" s="24">
        <f t="shared" si="83"/>
        <v>324</v>
      </c>
      <c r="LZ54" s="24">
        <f t="shared" si="83"/>
        <v>325</v>
      </c>
      <c r="MA54" s="24">
        <f t="shared" si="83"/>
        <v>326</v>
      </c>
      <c r="MB54" s="24">
        <f t="shared" si="83"/>
        <v>327</v>
      </c>
      <c r="MC54" s="24">
        <f t="shared" si="83"/>
        <v>328</v>
      </c>
      <c r="MD54" s="24">
        <f t="shared" si="83"/>
        <v>329</v>
      </c>
      <c r="ME54" s="24">
        <f t="shared" si="83"/>
        <v>330</v>
      </c>
      <c r="MF54" s="24">
        <f t="shared" si="83"/>
        <v>331</v>
      </c>
      <c r="MG54" s="24">
        <f t="shared" si="83"/>
        <v>332</v>
      </c>
      <c r="MH54" s="24">
        <f t="shared" si="83"/>
        <v>333</v>
      </c>
      <c r="MI54" s="24">
        <f t="shared" si="83"/>
        <v>334</v>
      </c>
      <c r="MJ54" s="24">
        <f t="shared" si="83"/>
        <v>335</v>
      </c>
      <c r="MK54" s="24">
        <f t="shared" si="83"/>
        <v>336</v>
      </c>
      <c r="ML54" s="24">
        <f t="shared" si="83"/>
        <v>337</v>
      </c>
      <c r="MM54" s="24">
        <f t="shared" si="83"/>
        <v>338</v>
      </c>
      <c r="MN54" s="24">
        <f t="shared" si="83"/>
        <v>339</v>
      </c>
      <c r="MO54" s="24">
        <f t="shared" si="83"/>
        <v>340</v>
      </c>
      <c r="MP54" s="24">
        <f t="shared" si="83"/>
        <v>341</v>
      </c>
      <c r="MQ54" s="24">
        <f t="shared" si="83"/>
        <v>342</v>
      </c>
      <c r="MR54" s="24">
        <f t="shared" si="83"/>
        <v>343</v>
      </c>
      <c r="MS54" s="24">
        <f t="shared" si="83"/>
        <v>344</v>
      </c>
      <c r="MT54" s="24">
        <f t="shared" si="83"/>
        <v>345</v>
      </c>
      <c r="MU54" s="24">
        <f t="shared" si="83"/>
        <v>346</v>
      </c>
      <c r="MV54" s="24">
        <f t="shared" si="83"/>
        <v>347</v>
      </c>
      <c r="MW54" s="24">
        <f t="shared" si="83"/>
        <v>348</v>
      </c>
      <c r="MX54" s="24">
        <f t="shared" si="83"/>
        <v>349</v>
      </c>
      <c r="MY54" s="24">
        <f t="shared" si="83"/>
        <v>350</v>
      </c>
      <c r="MZ54" s="24">
        <f t="shared" si="83"/>
        <v>351</v>
      </c>
      <c r="NA54" s="24">
        <f t="shared" si="83"/>
        <v>352</v>
      </c>
      <c r="NB54" s="24">
        <f t="shared" si="83"/>
        <v>353</v>
      </c>
      <c r="NC54" s="24">
        <f t="shared" si="83"/>
        <v>354</v>
      </c>
      <c r="ND54" s="24">
        <f t="shared" si="83"/>
        <v>355</v>
      </c>
      <c r="NE54" s="24">
        <f t="shared" si="83"/>
        <v>356</v>
      </c>
      <c r="NF54" s="24">
        <f t="shared" si="83"/>
        <v>357</v>
      </c>
      <c r="NG54" s="24">
        <f t="shared" si="83"/>
        <v>358</v>
      </c>
      <c r="NH54" s="24">
        <f t="shared" si="83"/>
        <v>359</v>
      </c>
      <c r="NI54" s="24">
        <f t="shared" si="83"/>
        <v>360</v>
      </c>
      <c r="NJ54" s="24">
        <f t="shared" si="83"/>
        <v>361</v>
      </c>
      <c r="NK54" s="24">
        <f t="shared" si="83"/>
        <v>362</v>
      </c>
      <c r="NL54" s="24">
        <f t="shared" si="83"/>
        <v>363</v>
      </c>
      <c r="NM54" s="24">
        <f t="shared" si="83"/>
        <v>364</v>
      </c>
      <c r="NN54" s="24">
        <f t="shared" si="83"/>
        <v>365</v>
      </c>
      <c r="NO54" s="24">
        <f t="shared" si="83"/>
        <v>366</v>
      </c>
      <c r="NP54" s="24">
        <f t="shared" si="83"/>
        <v>367</v>
      </c>
      <c r="NQ54" s="24">
        <f t="shared" si="83"/>
        <v>368</v>
      </c>
      <c r="NR54" s="24">
        <f t="shared" si="83"/>
        <v>369</v>
      </c>
      <c r="NS54" s="24">
        <f t="shared" si="83"/>
        <v>370</v>
      </c>
      <c r="NT54" s="24">
        <f t="shared" si="83"/>
        <v>371</v>
      </c>
      <c r="NU54" s="24">
        <f t="shared" si="83"/>
        <v>372</v>
      </c>
      <c r="NV54" s="24">
        <f t="shared" si="83"/>
        <v>373</v>
      </c>
      <c r="NW54" s="24">
        <f t="shared" si="83"/>
        <v>374</v>
      </c>
      <c r="NX54" s="24">
        <f t="shared" si="83"/>
        <v>375</v>
      </c>
      <c r="NY54" s="24">
        <f t="shared" si="83"/>
        <v>376</v>
      </c>
      <c r="NZ54" s="24">
        <f t="shared" si="83"/>
        <v>377</v>
      </c>
      <c r="OA54" s="24">
        <f t="shared" si="83"/>
        <v>378</v>
      </c>
      <c r="OB54" s="24">
        <f t="shared" si="83"/>
        <v>379</v>
      </c>
      <c r="OC54" s="24">
        <f t="shared" si="83"/>
        <v>380</v>
      </c>
      <c r="OD54" s="24">
        <f t="shared" si="83"/>
        <v>381</v>
      </c>
      <c r="OE54" s="24">
        <f t="shared" si="83"/>
        <v>382</v>
      </c>
      <c r="OF54" s="24">
        <f t="shared" si="83"/>
        <v>383</v>
      </c>
      <c r="OG54" s="24">
        <f t="shared" si="83"/>
        <v>384</v>
      </c>
      <c r="OH54" s="24">
        <f t="shared" si="83"/>
        <v>385</v>
      </c>
      <c r="OI54" s="24">
        <f t="shared" ref="OI54:PQ54" si="84">OH54+1</f>
        <v>386</v>
      </c>
      <c r="OJ54" s="24">
        <f t="shared" si="84"/>
        <v>387</v>
      </c>
      <c r="OK54" s="24">
        <f t="shared" si="84"/>
        <v>388</v>
      </c>
      <c r="OL54" s="24">
        <f t="shared" si="84"/>
        <v>389</v>
      </c>
      <c r="OM54" s="24">
        <f t="shared" si="84"/>
        <v>390</v>
      </c>
      <c r="ON54" s="24">
        <f t="shared" si="84"/>
        <v>391</v>
      </c>
      <c r="OO54" s="24">
        <f t="shared" si="84"/>
        <v>392</v>
      </c>
      <c r="OP54" s="24">
        <f t="shared" si="84"/>
        <v>393</v>
      </c>
      <c r="OQ54" s="24">
        <f t="shared" si="84"/>
        <v>394</v>
      </c>
      <c r="OR54" s="24">
        <f t="shared" si="84"/>
        <v>395</v>
      </c>
      <c r="OS54" s="24">
        <f t="shared" si="84"/>
        <v>396</v>
      </c>
      <c r="OT54" s="24">
        <f t="shared" si="84"/>
        <v>397</v>
      </c>
      <c r="OU54" s="24">
        <f t="shared" si="84"/>
        <v>398</v>
      </c>
      <c r="OV54" s="24">
        <f t="shared" si="84"/>
        <v>399</v>
      </c>
      <c r="OW54" s="24">
        <f t="shared" si="84"/>
        <v>400</v>
      </c>
      <c r="OX54" s="24">
        <f t="shared" si="84"/>
        <v>401</v>
      </c>
      <c r="OY54" s="24">
        <f t="shared" si="84"/>
        <v>402</v>
      </c>
      <c r="OZ54" s="24">
        <f t="shared" si="84"/>
        <v>403</v>
      </c>
      <c r="PA54" s="24">
        <f t="shared" si="84"/>
        <v>404</v>
      </c>
      <c r="PB54" s="24">
        <f t="shared" si="84"/>
        <v>405</v>
      </c>
      <c r="PC54" s="24">
        <f t="shared" si="84"/>
        <v>406</v>
      </c>
      <c r="PD54" s="24">
        <f t="shared" si="84"/>
        <v>407</v>
      </c>
      <c r="PE54" s="24">
        <f t="shared" si="84"/>
        <v>408</v>
      </c>
      <c r="PF54" s="24">
        <f t="shared" si="84"/>
        <v>409</v>
      </c>
      <c r="PG54" s="24">
        <f t="shared" si="84"/>
        <v>410</v>
      </c>
      <c r="PH54" s="24">
        <f t="shared" si="84"/>
        <v>411</v>
      </c>
      <c r="PI54" s="24">
        <f t="shared" si="84"/>
        <v>412</v>
      </c>
      <c r="PJ54" s="24">
        <f t="shared" si="84"/>
        <v>413</v>
      </c>
      <c r="PK54" s="24">
        <f t="shared" si="84"/>
        <v>414</v>
      </c>
      <c r="PL54" s="24">
        <f t="shared" si="84"/>
        <v>415</v>
      </c>
      <c r="PM54" s="24">
        <f t="shared" si="84"/>
        <v>416</v>
      </c>
      <c r="PN54" s="24">
        <f t="shared" si="84"/>
        <v>417</v>
      </c>
      <c r="PO54" s="24">
        <f t="shared" si="84"/>
        <v>418</v>
      </c>
      <c r="PP54" s="24">
        <f t="shared" si="84"/>
        <v>419</v>
      </c>
      <c r="PQ54" s="24">
        <f t="shared" si="84"/>
        <v>420</v>
      </c>
      <c r="PR54" s="25" t="s">
        <v>34</v>
      </c>
    </row>
    <row r="55" spans="2:434" x14ac:dyDescent="0.2">
      <c r="D55" s="23" t="s">
        <v>9</v>
      </c>
      <c r="J55" s="22" t="s">
        <v>19</v>
      </c>
      <c r="K55" s="24"/>
      <c r="N55" s="24">
        <f>N53-N52+1</f>
        <v>181</v>
      </c>
      <c r="O55" s="24">
        <f t="shared" ref="O55:BZ55" si="85">O53-O52+1</f>
        <v>184</v>
      </c>
      <c r="P55" s="24">
        <f t="shared" si="85"/>
        <v>182</v>
      </c>
      <c r="Q55" s="24">
        <f t="shared" si="85"/>
        <v>184</v>
      </c>
      <c r="R55" s="24">
        <f t="shared" si="85"/>
        <v>181</v>
      </c>
      <c r="S55" s="24">
        <f t="shared" si="85"/>
        <v>184</v>
      </c>
      <c r="T55" s="24">
        <f t="shared" si="85"/>
        <v>181</v>
      </c>
      <c r="U55" s="24">
        <f t="shared" si="85"/>
        <v>184</v>
      </c>
      <c r="V55" s="24">
        <f t="shared" si="85"/>
        <v>181</v>
      </c>
      <c r="W55" s="24">
        <f t="shared" si="85"/>
        <v>184</v>
      </c>
      <c r="X55" s="24">
        <f t="shared" si="85"/>
        <v>182</v>
      </c>
      <c r="Y55" s="24">
        <f t="shared" si="85"/>
        <v>184</v>
      </c>
      <c r="Z55" s="24">
        <f t="shared" si="85"/>
        <v>181</v>
      </c>
      <c r="AA55" s="24">
        <f t="shared" si="85"/>
        <v>184</v>
      </c>
      <c r="AB55" s="24">
        <f t="shared" si="85"/>
        <v>181</v>
      </c>
      <c r="AC55" s="24">
        <f t="shared" si="85"/>
        <v>184</v>
      </c>
      <c r="AD55" s="24">
        <f t="shared" si="85"/>
        <v>181</v>
      </c>
      <c r="AE55" s="24">
        <f t="shared" si="85"/>
        <v>184</v>
      </c>
      <c r="AF55" s="24">
        <f t="shared" si="85"/>
        <v>182</v>
      </c>
      <c r="AG55" s="24">
        <f t="shared" si="85"/>
        <v>184</v>
      </c>
      <c r="AH55" s="24">
        <f t="shared" si="85"/>
        <v>181</v>
      </c>
      <c r="AI55" s="24">
        <f t="shared" si="85"/>
        <v>184</v>
      </c>
      <c r="AJ55" s="24">
        <f t="shared" si="85"/>
        <v>181</v>
      </c>
      <c r="AK55" s="24">
        <f t="shared" si="85"/>
        <v>184</v>
      </c>
      <c r="AL55" s="24">
        <f t="shared" si="85"/>
        <v>181</v>
      </c>
      <c r="AM55" s="24">
        <f t="shared" si="85"/>
        <v>184</v>
      </c>
      <c r="AN55" s="24">
        <f t="shared" si="85"/>
        <v>182</v>
      </c>
      <c r="AO55" s="24">
        <f t="shared" si="85"/>
        <v>184</v>
      </c>
      <c r="AP55" s="24">
        <f t="shared" si="85"/>
        <v>181</v>
      </c>
      <c r="AQ55" s="24">
        <f t="shared" si="85"/>
        <v>184</v>
      </c>
      <c r="AR55" s="24">
        <f t="shared" si="85"/>
        <v>181</v>
      </c>
      <c r="AS55" s="24">
        <f t="shared" si="85"/>
        <v>184</v>
      </c>
      <c r="AT55" s="24">
        <f t="shared" si="85"/>
        <v>181</v>
      </c>
      <c r="AU55" s="24">
        <f t="shared" si="85"/>
        <v>184</v>
      </c>
      <c r="AV55" s="24">
        <f t="shared" si="85"/>
        <v>182</v>
      </c>
      <c r="AW55" s="24">
        <f t="shared" si="85"/>
        <v>184</v>
      </c>
      <c r="AX55" s="24">
        <f t="shared" si="85"/>
        <v>181</v>
      </c>
      <c r="AY55" s="24">
        <f t="shared" si="85"/>
        <v>184</v>
      </c>
      <c r="AZ55" s="24">
        <f t="shared" si="85"/>
        <v>181</v>
      </c>
      <c r="BA55" s="24">
        <f t="shared" si="85"/>
        <v>184</v>
      </c>
      <c r="BB55" s="24">
        <f t="shared" si="85"/>
        <v>181</v>
      </c>
      <c r="BC55" s="24">
        <f t="shared" si="85"/>
        <v>184</v>
      </c>
      <c r="BD55" s="24">
        <f t="shared" si="85"/>
        <v>182</v>
      </c>
      <c r="BE55" s="24">
        <f t="shared" si="85"/>
        <v>184</v>
      </c>
      <c r="BF55" s="24">
        <f t="shared" si="85"/>
        <v>181</v>
      </c>
      <c r="BG55" s="24">
        <f t="shared" si="85"/>
        <v>184</v>
      </c>
      <c r="BH55" s="24">
        <f t="shared" si="85"/>
        <v>181</v>
      </c>
      <c r="BI55" s="24">
        <f t="shared" si="85"/>
        <v>184</v>
      </c>
      <c r="BJ55" s="24">
        <f t="shared" si="85"/>
        <v>181</v>
      </c>
      <c r="BK55" s="24">
        <f t="shared" si="85"/>
        <v>184</v>
      </c>
      <c r="BL55" s="24">
        <f t="shared" si="85"/>
        <v>182</v>
      </c>
      <c r="BM55" s="24">
        <f t="shared" si="85"/>
        <v>184</v>
      </c>
      <c r="BN55" s="24">
        <f t="shared" si="85"/>
        <v>181</v>
      </c>
      <c r="BO55" s="24">
        <f t="shared" si="85"/>
        <v>184</v>
      </c>
      <c r="BP55" s="24">
        <f t="shared" si="85"/>
        <v>181</v>
      </c>
      <c r="BQ55" s="24">
        <f t="shared" si="85"/>
        <v>184</v>
      </c>
      <c r="BR55" s="24">
        <f t="shared" si="85"/>
        <v>181</v>
      </c>
      <c r="BS55" s="24">
        <f t="shared" si="85"/>
        <v>184</v>
      </c>
      <c r="BT55" s="24">
        <f t="shared" si="85"/>
        <v>182</v>
      </c>
      <c r="BU55" s="24">
        <f t="shared" si="85"/>
        <v>184</v>
      </c>
      <c r="BV55" s="24">
        <f t="shared" si="85"/>
        <v>181</v>
      </c>
      <c r="BW55" s="24">
        <f t="shared" si="85"/>
        <v>184</v>
      </c>
      <c r="BX55" s="24">
        <f t="shared" si="85"/>
        <v>181</v>
      </c>
      <c r="BY55" s="24">
        <f t="shared" si="85"/>
        <v>184</v>
      </c>
      <c r="BZ55" s="24">
        <f t="shared" si="85"/>
        <v>181</v>
      </c>
      <c r="CA55" s="24">
        <f t="shared" ref="CA55:EL55" si="86">CA53-CA52+1</f>
        <v>184</v>
      </c>
      <c r="CB55" s="24">
        <f t="shared" si="86"/>
        <v>182</v>
      </c>
      <c r="CC55" s="24">
        <f t="shared" si="86"/>
        <v>184</v>
      </c>
      <c r="CD55" s="24">
        <f t="shared" si="86"/>
        <v>181</v>
      </c>
      <c r="CE55" s="24">
        <f t="shared" si="86"/>
        <v>184</v>
      </c>
      <c r="CF55" s="24">
        <f t="shared" si="86"/>
        <v>181</v>
      </c>
      <c r="CG55" s="24">
        <f t="shared" si="86"/>
        <v>184</v>
      </c>
      <c r="CH55" s="24">
        <f t="shared" si="86"/>
        <v>181</v>
      </c>
      <c r="CI55" s="24">
        <f t="shared" si="86"/>
        <v>184</v>
      </c>
      <c r="CJ55" s="24">
        <f t="shared" si="86"/>
        <v>182</v>
      </c>
      <c r="CK55" s="24">
        <f t="shared" si="86"/>
        <v>184</v>
      </c>
      <c r="CL55" s="24">
        <f t="shared" si="86"/>
        <v>181</v>
      </c>
      <c r="CM55" s="24">
        <f t="shared" si="86"/>
        <v>184</v>
      </c>
      <c r="CN55" s="24">
        <f t="shared" si="86"/>
        <v>181</v>
      </c>
      <c r="CO55" s="24">
        <f t="shared" si="86"/>
        <v>184</v>
      </c>
      <c r="CP55" s="24">
        <f t="shared" si="86"/>
        <v>181</v>
      </c>
      <c r="CQ55" s="24">
        <f t="shared" si="86"/>
        <v>184</v>
      </c>
      <c r="CR55" s="24">
        <f t="shared" si="86"/>
        <v>182</v>
      </c>
      <c r="CS55" s="24">
        <f t="shared" si="86"/>
        <v>184</v>
      </c>
      <c r="CT55" s="24">
        <f t="shared" si="86"/>
        <v>181</v>
      </c>
      <c r="CU55" s="24">
        <f t="shared" si="86"/>
        <v>184</v>
      </c>
      <c r="CV55" s="24">
        <f t="shared" si="86"/>
        <v>181</v>
      </c>
      <c r="CW55" s="24">
        <f t="shared" si="86"/>
        <v>184</v>
      </c>
      <c r="CX55" s="24">
        <f t="shared" si="86"/>
        <v>181</v>
      </c>
      <c r="CY55" s="24">
        <f t="shared" si="86"/>
        <v>184</v>
      </c>
      <c r="CZ55" s="24">
        <f t="shared" si="86"/>
        <v>182</v>
      </c>
      <c r="DA55" s="24">
        <f t="shared" si="86"/>
        <v>184</v>
      </c>
      <c r="DB55" s="24">
        <f t="shared" si="86"/>
        <v>181</v>
      </c>
      <c r="DC55" s="24">
        <f t="shared" si="86"/>
        <v>184</v>
      </c>
      <c r="DD55" s="24">
        <f t="shared" si="86"/>
        <v>181</v>
      </c>
      <c r="DE55" s="24">
        <f t="shared" si="86"/>
        <v>184</v>
      </c>
      <c r="DF55" s="24">
        <f t="shared" si="86"/>
        <v>181</v>
      </c>
      <c r="DG55" s="24">
        <f t="shared" si="86"/>
        <v>184</v>
      </c>
      <c r="DH55" s="24">
        <f t="shared" si="86"/>
        <v>182</v>
      </c>
      <c r="DI55" s="24">
        <f t="shared" si="86"/>
        <v>184</v>
      </c>
      <c r="DJ55" s="24">
        <f t="shared" si="86"/>
        <v>181</v>
      </c>
      <c r="DK55" s="24">
        <f t="shared" si="86"/>
        <v>184</v>
      </c>
      <c r="DL55" s="24">
        <f t="shared" si="86"/>
        <v>181</v>
      </c>
      <c r="DM55" s="24">
        <f t="shared" si="86"/>
        <v>184</v>
      </c>
      <c r="DN55" s="24">
        <f t="shared" si="86"/>
        <v>181</v>
      </c>
      <c r="DO55" s="24">
        <f t="shared" si="86"/>
        <v>184</v>
      </c>
      <c r="DP55" s="24">
        <f t="shared" si="86"/>
        <v>182</v>
      </c>
      <c r="DQ55" s="24">
        <f t="shared" si="86"/>
        <v>184</v>
      </c>
      <c r="DR55" s="24">
        <f t="shared" si="86"/>
        <v>181</v>
      </c>
      <c r="DS55" s="24">
        <f t="shared" si="86"/>
        <v>184</v>
      </c>
      <c r="DT55" s="24">
        <f t="shared" si="86"/>
        <v>181</v>
      </c>
      <c r="DU55" s="24">
        <f t="shared" si="86"/>
        <v>184</v>
      </c>
      <c r="DV55" s="24">
        <f t="shared" si="86"/>
        <v>181</v>
      </c>
      <c r="DW55" s="24">
        <f t="shared" si="86"/>
        <v>184</v>
      </c>
      <c r="DX55" s="24">
        <f t="shared" si="86"/>
        <v>182</v>
      </c>
      <c r="DY55" s="24">
        <f t="shared" si="86"/>
        <v>184</v>
      </c>
      <c r="DZ55" s="24">
        <f t="shared" si="86"/>
        <v>181</v>
      </c>
      <c r="EA55" s="24">
        <f t="shared" si="86"/>
        <v>184</v>
      </c>
      <c r="EB55" s="24">
        <f t="shared" si="86"/>
        <v>181</v>
      </c>
      <c r="EC55" s="24">
        <f t="shared" si="86"/>
        <v>184</v>
      </c>
      <c r="ED55" s="24">
        <f t="shared" si="86"/>
        <v>181</v>
      </c>
      <c r="EE55" s="24">
        <f t="shared" si="86"/>
        <v>184</v>
      </c>
      <c r="EF55" s="24">
        <f t="shared" si="86"/>
        <v>182</v>
      </c>
      <c r="EG55" s="24">
        <f t="shared" si="86"/>
        <v>184</v>
      </c>
      <c r="EH55" s="24">
        <f t="shared" si="86"/>
        <v>181</v>
      </c>
      <c r="EI55" s="24">
        <f t="shared" si="86"/>
        <v>184</v>
      </c>
      <c r="EJ55" s="24">
        <f t="shared" si="86"/>
        <v>181</v>
      </c>
      <c r="EK55" s="24">
        <f t="shared" si="86"/>
        <v>184</v>
      </c>
      <c r="EL55" s="24">
        <f t="shared" si="86"/>
        <v>181</v>
      </c>
      <c r="EM55" s="24">
        <f t="shared" ref="EM55:GX55" si="87">EM53-EM52+1</f>
        <v>184</v>
      </c>
      <c r="EN55" s="24">
        <f t="shared" si="87"/>
        <v>182</v>
      </c>
      <c r="EO55" s="24">
        <f t="shared" si="87"/>
        <v>184</v>
      </c>
      <c r="EP55" s="24">
        <f t="shared" si="87"/>
        <v>181</v>
      </c>
      <c r="EQ55" s="24">
        <f t="shared" si="87"/>
        <v>184</v>
      </c>
      <c r="ER55" s="24">
        <f t="shared" si="87"/>
        <v>181</v>
      </c>
      <c r="ES55" s="24">
        <f t="shared" si="87"/>
        <v>184</v>
      </c>
      <c r="ET55" s="24">
        <f t="shared" si="87"/>
        <v>181</v>
      </c>
      <c r="EU55" s="24">
        <f t="shared" si="87"/>
        <v>184</v>
      </c>
      <c r="EV55" s="24">
        <f t="shared" si="87"/>
        <v>182</v>
      </c>
      <c r="EW55" s="24">
        <f t="shared" si="87"/>
        <v>184</v>
      </c>
      <c r="EX55" s="24">
        <f t="shared" si="87"/>
        <v>181</v>
      </c>
      <c r="EY55" s="24">
        <f t="shared" si="87"/>
        <v>184</v>
      </c>
      <c r="EZ55" s="24">
        <f t="shared" si="87"/>
        <v>181</v>
      </c>
      <c r="FA55" s="24">
        <f t="shared" si="87"/>
        <v>184</v>
      </c>
      <c r="FB55" s="24">
        <f t="shared" si="87"/>
        <v>181</v>
      </c>
      <c r="FC55" s="24">
        <f t="shared" si="87"/>
        <v>184</v>
      </c>
      <c r="FD55" s="24">
        <f t="shared" si="87"/>
        <v>182</v>
      </c>
      <c r="FE55" s="24">
        <f t="shared" si="87"/>
        <v>184</v>
      </c>
      <c r="FF55" s="24">
        <f t="shared" si="87"/>
        <v>181</v>
      </c>
      <c r="FG55" s="24">
        <f t="shared" si="87"/>
        <v>184</v>
      </c>
      <c r="FH55" s="24">
        <f t="shared" si="87"/>
        <v>181</v>
      </c>
      <c r="FI55" s="24">
        <f t="shared" si="87"/>
        <v>184</v>
      </c>
      <c r="FJ55" s="24">
        <f t="shared" si="87"/>
        <v>181</v>
      </c>
      <c r="FK55" s="24">
        <f t="shared" si="87"/>
        <v>184</v>
      </c>
      <c r="FL55" s="24">
        <f t="shared" si="87"/>
        <v>182</v>
      </c>
      <c r="FM55" s="24">
        <f t="shared" si="87"/>
        <v>184</v>
      </c>
      <c r="FN55" s="24">
        <f t="shared" si="87"/>
        <v>181</v>
      </c>
      <c r="FO55" s="24">
        <f t="shared" si="87"/>
        <v>184</v>
      </c>
      <c r="FP55" s="24">
        <f t="shared" si="87"/>
        <v>181</v>
      </c>
      <c r="FQ55" s="24">
        <f t="shared" si="87"/>
        <v>184</v>
      </c>
      <c r="FR55" s="24">
        <f t="shared" si="87"/>
        <v>181</v>
      </c>
      <c r="FS55" s="24">
        <f t="shared" si="87"/>
        <v>184</v>
      </c>
      <c r="FT55" s="24">
        <f t="shared" si="87"/>
        <v>181</v>
      </c>
      <c r="FU55" s="24">
        <f t="shared" si="87"/>
        <v>184</v>
      </c>
      <c r="FV55" s="24">
        <f t="shared" si="87"/>
        <v>181</v>
      </c>
      <c r="FW55" s="24">
        <f t="shared" si="87"/>
        <v>184</v>
      </c>
      <c r="FX55" s="24">
        <f t="shared" si="87"/>
        <v>181</v>
      </c>
      <c r="FY55" s="24">
        <f t="shared" si="87"/>
        <v>184</v>
      </c>
      <c r="FZ55" s="24">
        <f t="shared" si="87"/>
        <v>181</v>
      </c>
      <c r="GA55" s="24">
        <f t="shared" si="87"/>
        <v>184</v>
      </c>
      <c r="GB55" s="24">
        <f t="shared" si="87"/>
        <v>182</v>
      </c>
      <c r="GC55" s="24">
        <f t="shared" si="87"/>
        <v>184</v>
      </c>
      <c r="GD55" s="24">
        <f t="shared" si="87"/>
        <v>181</v>
      </c>
      <c r="GE55" s="24">
        <f t="shared" si="87"/>
        <v>184</v>
      </c>
      <c r="GF55" s="24">
        <f t="shared" si="87"/>
        <v>181</v>
      </c>
      <c r="GG55" s="24">
        <f t="shared" si="87"/>
        <v>184</v>
      </c>
      <c r="GH55" s="24">
        <f t="shared" si="87"/>
        <v>181</v>
      </c>
      <c r="GI55" s="24">
        <f t="shared" si="87"/>
        <v>184</v>
      </c>
      <c r="GJ55" s="24">
        <f t="shared" si="87"/>
        <v>182</v>
      </c>
      <c r="GK55" s="24">
        <f t="shared" si="87"/>
        <v>184</v>
      </c>
      <c r="GL55" s="24">
        <f t="shared" si="87"/>
        <v>181</v>
      </c>
      <c r="GM55" s="24">
        <f t="shared" si="87"/>
        <v>184</v>
      </c>
      <c r="GN55" s="24">
        <f t="shared" si="87"/>
        <v>181</v>
      </c>
      <c r="GO55" s="24">
        <f t="shared" si="87"/>
        <v>184</v>
      </c>
      <c r="GP55" s="24">
        <f t="shared" si="87"/>
        <v>181</v>
      </c>
      <c r="GQ55" s="24">
        <f t="shared" si="87"/>
        <v>184</v>
      </c>
      <c r="GR55" s="24">
        <f t="shared" si="87"/>
        <v>182</v>
      </c>
      <c r="GS55" s="24">
        <f t="shared" si="87"/>
        <v>184</v>
      </c>
      <c r="GT55" s="24">
        <f t="shared" si="87"/>
        <v>181</v>
      </c>
      <c r="GU55" s="24">
        <f t="shared" si="87"/>
        <v>184</v>
      </c>
      <c r="GV55" s="24">
        <f t="shared" si="87"/>
        <v>181</v>
      </c>
      <c r="GW55" s="24">
        <f t="shared" si="87"/>
        <v>184</v>
      </c>
      <c r="GX55" s="24">
        <f t="shared" si="87"/>
        <v>181</v>
      </c>
      <c r="GY55" s="24">
        <f t="shared" ref="GY55:JJ55" si="88">GY53-GY52+1</f>
        <v>184</v>
      </c>
      <c r="GZ55" s="24">
        <f t="shared" si="88"/>
        <v>182</v>
      </c>
      <c r="HA55" s="24">
        <f t="shared" si="88"/>
        <v>184</v>
      </c>
      <c r="HB55" s="24">
        <f t="shared" si="88"/>
        <v>181</v>
      </c>
      <c r="HC55" s="24">
        <f t="shared" si="88"/>
        <v>184</v>
      </c>
      <c r="HD55" s="24">
        <f t="shared" si="88"/>
        <v>181</v>
      </c>
      <c r="HE55" s="24">
        <f t="shared" si="88"/>
        <v>184</v>
      </c>
      <c r="HF55" s="24">
        <f t="shared" si="88"/>
        <v>181</v>
      </c>
      <c r="HG55" s="24">
        <f t="shared" si="88"/>
        <v>184</v>
      </c>
      <c r="HH55" s="24">
        <f t="shared" si="88"/>
        <v>182</v>
      </c>
      <c r="HI55" s="24">
        <f t="shared" si="88"/>
        <v>184</v>
      </c>
      <c r="HJ55" s="24">
        <f t="shared" si="88"/>
        <v>181</v>
      </c>
      <c r="HK55" s="24">
        <f t="shared" si="88"/>
        <v>184</v>
      </c>
      <c r="HL55" s="24">
        <f t="shared" si="88"/>
        <v>181</v>
      </c>
      <c r="HM55" s="24">
        <f t="shared" si="88"/>
        <v>184</v>
      </c>
      <c r="HN55" s="24">
        <f t="shared" si="88"/>
        <v>181</v>
      </c>
      <c r="HO55" s="24">
        <f t="shared" si="88"/>
        <v>184</v>
      </c>
      <c r="HP55" s="24">
        <f t="shared" si="88"/>
        <v>182</v>
      </c>
      <c r="HQ55" s="24">
        <f t="shared" si="88"/>
        <v>184</v>
      </c>
      <c r="HR55" s="24">
        <f t="shared" si="88"/>
        <v>181</v>
      </c>
      <c r="HS55" s="24">
        <f t="shared" si="88"/>
        <v>184</v>
      </c>
      <c r="HT55" s="24">
        <f t="shared" si="88"/>
        <v>181</v>
      </c>
      <c r="HU55" s="24">
        <f t="shared" si="88"/>
        <v>184</v>
      </c>
      <c r="HV55" s="24">
        <f t="shared" si="88"/>
        <v>181</v>
      </c>
      <c r="HW55" s="24">
        <f t="shared" si="88"/>
        <v>184</v>
      </c>
      <c r="HX55" s="24">
        <f t="shared" si="88"/>
        <v>182</v>
      </c>
      <c r="HY55" s="24">
        <f t="shared" si="88"/>
        <v>184</v>
      </c>
      <c r="HZ55" s="24">
        <f t="shared" si="88"/>
        <v>181</v>
      </c>
      <c r="IA55" s="24">
        <f t="shared" si="88"/>
        <v>184</v>
      </c>
      <c r="IB55" s="24">
        <f t="shared" si="88"/>
        <v>181</v>
      </c>
      <c r="IC55" s="24">
        <f t="shared" si="88"/>
        <v>184</v>
      </c>
      <c r="ID55" s="24">
        <f t="shared" si="88"/>
        <v>181</v>
      </c>
      <c r="IE55" s="24">
        <f t="shared" si="88"/>
        <v>184</v>
      </c>
      <c r="IF55" s="24">
        <f t="shared" si="88"/>
        <v>182</v>
      </c>
      <c r="IG55" s="24">
        <f t="shared" si="88"/>
        <v>184</v>
      </c>
      <c r="IH55" s="24">
        <f t="shared" si="88"/>
        <v>181</v>
      </c>
      <c r="II55" s="24">
        <f t="shared" si="88"/>
        <v>184</v>
      </c>
      <c r="IJ55" s="24">
        <f t="shared" si="88"/>
        <v>181</v>
      </c>
      <c r="IK55" s="24">
        <f t="shared" si="88"/>
        <v>184</v>
      </c>
      <c r="IL55" s="24">
        <f t="shared" si="88"/>
        <v>181</v>
      </c>
      <c r="IM55" s="24">
        <f t="shared" si="88"/>
        <v>184</v>
      </c>
      <c r="IN55" s="24">
        <f t="shared" si="88"/>
        <v>182</v>
      </c>
      <c r="IO55" s="24">
        <f t="shared" si="88"/>
        <v>184</v>
      </c>
      <c r="IP55" s="24">
        <f t="shared" si="88"/>
        <v>181</v>
      </c>
      <c r="IQ55" s="24">
        <f t="shared" si="88"/>
        <v>184</v>
      </c>
      <c r="IR55" s="24">
        <f t="shared" si="88"/>
        <v>181</v>
      </c>
      <c r="IS55" s="24">
        <f t="shared" si="88"/>
        <v>184</v>
      </c>
      <c r="IT55" s="24">
        <f t="shared" si="88"/>
        <v>181</v>
      </c>
      <c r="IU55" s="24">
        <f t="shared" si="88"/>
        <v>184</v>
      </c>
      <c r="IV55" s="24">
        <f t="shared" si="88"/>
        <v>182</v>
      </c>
      <c r="IW55" s="24">
        <f t="shared" si="88"/>
        <v>184</v>
      </c>
      <c r="IX55" s="24">
        <f t="shared" si="88"/>
        <v>181</v>
      </c>
      <c r="IY55" s="24">
        <f t="shared" si="88"/>
        <v>184</v>
      </c>
      <c r="IZ55" s="24">
        <f t="shared" si="88"/>
        <v>181</v>
      </c>
      <c r="JA55" s="24">
        <f t="shared" si="88"/>
        <v>184</v>
      </c>
      <c r="JB55" s="24">
        <f t="shared" si="88"/>
        <v>181</v>
      </c>
      <c r="JC55" s="24">
        <f t="shared" si="88"/>
        <v>184</v>
      </c>
      <c r="JD55" s="24">
        <f t="shared" si="88"/>
        <v>182</v>
      </c>
      <c r="JE55" s="24">
        <f t="shared" si="88"/>
        <v>184</v>
      </c>
      <c r="JF55" s="24">
        <f t="shared" si="88"/>
        <v>181</v>
      </c>
      <c r="JG55" s="24">
        <f t="shared" si="88"/>
        <v>184</v>
      </c>
      <c r="JH55" s="24">
        <f t="shared" si="88"/>
        <v>181</v>
      </c>
      <c r="JI55" s="24">
        <f t="shared" si="88"/>
        <v>184</v>
      </c>
      <c r="JJ55" s="24">
        <f t="shared" si="88"/>
        <v>181</v>
      </c>
      <c r="JK55" s="24">
        <f t="shared" ref="JK55:LV55" si="89">JK53-JK52+1</f>
        <v>184</v>
      </c>
      <c r="JL55" s="24">
        <f t="shared" si="89"/>
        <v>182</v>
      </c>
      <c r="JM55" s="24">
        <f t="shared" si="89"/>
        <v>184</v>
      </c>
      <c r="JN55" s="24">
        <f t="shared" si="89"/>
        <v>181</v>
      </c>
      <c r="JO55" s="24">
        <f t="shared" si="89"/>
        <v>184</v>
      </c>
      <c r="JP55" s="24">
        <f t="shared" si="89"/>
        <v>181</v>
      </c>
      <c r="JQ55" s="24">
        <f t="shared" si="89"/>
        <v>184</v>
      </c>
      <c r="JR55" s="24">
        <f t="shared" si="89"/>
        <v>181</v>
      </c>
      <c r="JS55" s="24">
        <f t="shared" si="89"/>
        <v>184</v>
      </c>
      <c r="JT55" s="24">
        <f t="shared" si="89"/>
        <v>182</v>
      </c>
      <c r="JU55" s="24">
        <f t="shared" si="89"/>
        <v>184</v>
      </c>
      <c r="JV55" s="24">
        <f t="shared" si="89"/>
        <v>181</v>
      </c>
      <c r="JW55" s="24">
        <f t="shared" si="89"/>
        <v>184</v>
      </c>
      <c r="JX55" s="24">
        <f t="shared" si="89"/>
        <v>181</v>
      </c>
      <c r="JY55" s="24">
        <f t="shared" si="89"/>
        <v>184</v>
      </c>
      <c r="JZ55" s="24">
        <f t="shared" si="89"/>
        <v>181</v>
      </c>
      <c r="KA55" s="24">
        <f t="shared" si="89"/>
        <v>184</v>
      </c>
      <c r="KB55" s="24">
        <f t="shared" si="89"/>
        <v>182</v>
      </c>
      <c r="KC55" s="24">
        <f t="shared" si="89"/>
        <v>184</v>
      </c>
      <c r="KD55" s="24">
        <f t="shared" si="89"/>
        <v>181</v>
      </c>
      <c r="KE55" s="24">
        <f t="shared" si="89"/>
        <v>184</v>
      </c>
      <c r="KF55" s="24">
        <f t="shared" si="89"/>
        <v>181</v>
      </c>
      <c r="KG55" s="24">
        <f t="shared" si="89"/>
        <v>184</v>
      </c>
      <c r="KH55" s="24">
        <f t="shared" si="89"/>
        <v>181</v>
      </c>
      <c r="KI55" s="24">
        <f t="shared" si="89"/>
        <v>184</v>
      </c>
      <c r="KJ55" s="24">
        <f t="shared" si="89"/>
        <v>182</v>
      </c>
      <c r="KK55" s="24">
        <f t="shared" si="89"/>
        <v>184</v>
      </c>
      <c r="KL55" s="24">
        <f t="shared" si="89"/>
        <v>181</v>
      </c>
      <c r="KM55" s="24">
        <f t="shared" si="89"/>
        <v>184</v>
      </c>
      <c r="KN55" s="24">
        <f t="shared" si="89"/>
        <v>181</v>
      </c>
      <c r="KO55" s="24">
        <f t="shared" si="89"/>
        <v>184</v>
      </c>
      <c r="KP55" s="24">
        <f t="shared" si="89"/>
        <v>181</v>
      </c>
      <c r="KQ55" s="24">
        <f t="shared" si="89"/>
        <v>184</v>
      </c>
      <c r="KR55" s="24">
        <f t="shared" si="89"/>
        <v>182</v>
      </c>
      <c r="KS55" s="24">
        <f t="shared" si="89"/>
        <v>184</v>
      </c>
      <c r="KT55" s="24">
        <f t="shared" si="89"/>
        <v>181</v>
      </c>
      <c r="KU55" s="24">
        <f t="shared" si="89"/>
        <v>184</v>
      </c>
      <c r="KV55" s="24">
        <f t="shared" si="89"/>
        <v>181</v>
      </c>
      <c r="KW55" s="24">
        <f t="shared" si="89"/>
        <v>184</v>
      </c>
      <c r="KX55" s="24">
        <f t="shared" si="89"/>
        <v>181</v>
      </c>
      <c r="KY55" s="24">
        <f t="shared" si="89"/>
        <v>184</v>
      </c>
      <c r="KZ55" s="24">
        <f t="shared" si="89"/>
        <v>182</v>
      </c>
      <c r="LA55" s="24">
        <f t="shared" si="89"/>
        <v>184</v>
      </c>
      <c r="LB55" s="24">
        <f t="shared" si="89"/>
        <v>181</v>
      </c>
      <c r="LC55" s="24">
        <f t="shared" si="89"/>
        <v>184</v>
      </c>
      <c r="LD55" s="24">
        <f t="shared" si="89"/>
        <v>181</v>
      </c>
      <c r="LE55" s="24">
        <f t="shared" si="89"/>
        <v>184</v>
      </c>
      <c r="LF55" s="24">
        <f t="shared" si="89"/>
        <v>181</v>
      </c>
      <c r="LG55" s="24">
        <f t="shared" si="89"/>
        <v>184</v>
      </c>
      <c r="LH55" s="24">
        <f t="shared" si="89"/>
        <v>182</v>
      </c>
      <c r="LI55" s="24">
        <f t="shared" si="89"/>
        <v>184</v>
      </c>
      <c r="LJ55" s="24">
        <f t="shared" si="89"/>
        <v>181</v>
      </c>
      <c r="LK55" s="24">
        <f t="shared" si="89"/>
        <v>184</v>
      </c>
      <c r="LL55" s="24">
        <f t="shared" si="89"/>
        <v>181</v>
      </c>
      <c r="LM55" s="24">
        <f t="shared" si="89"/>
        <v>184</v>
      </c>
      <c r="LN55" s="24">
        <f t="shared" si="89"/>
        <v>181</v>
      </c>
      <c r="LO55" s="24">
        <f t="shared" si="89"/>
        <v>184</v>
      </c>
      <c r="LP55" s="24">
        <f t="shared" si="89"/>
        <v>182</v>
      </c>
      <c r="LQ55" s="24">
        <f t="shared" si="89"/>
        <v>184</v>
      </c>
      <c r="LR55" s="24">
        <f t="shared" si="89"/>
        <v>181</v>
      </c>
      <c r="LS55" s="24">
        <f t="shared" si="89"/>
        <v>184</v>
      </c>
      <c r="LT55" s="24">
        <f t="shared" si="89"/>
        <v>181</v>
      </c>
      <c r="LU55" s="24">
        <f t="shared" si="89"/>
        <v>184</v>
      </c>
      <c r="LV55" s="24">
        <f t="shared" si="89"/>
        <v>181</v>
      </c>
      <c r="LW55" s="24">
        <f t="shared" ref="LW55:OH55" si="90">LW53-LW52+1</f>
        <v>184</v>
      </c>
      <c r="LX55" s="24">
        <f t="shared" si="90"/>
        <v>182</v>
      </c>
      <c r="LY55" s="24">
        <f t="shared" si="90"/>
        <v>184</v>
      </c>
      <c r="LZ55" s="24">
        <f t="shared" si="90"/>
        <v>181</v>
      </c>
      <c r="MA55" s="24">
        <f t="shared" si="90"/>
        <v>184</v>
      </c>
      <c r="MB55" s="24">
        <f t="shared" si="90"/>
        <v>181</v>
      </c>
      <c r="MC55" s="24">
        <f t="shared" si="90"/>
        <v>184</v>
      </c>
      <c r="MD55" s="24">
        <f t="shared" si="90"/>
        <v>181</v>
      </c>
      <c r="ME55" s="24">
        <f t="shared" si="90"/>
        <v>184</v>
      </c>
      <c r="MF55" s="24">
        <f t="shared" si="90"/>
        <v>182</v>
      </c>
      <c r="MG55" s="24">
        <f t="shared" si="90"/>
        <v>184</v>
      </c>
      <c r="MH55" s="24">
        <f t="shared" si="90"/>
        <v>181</v>
      </c>
      <c r="MI55" s="24">
        <f t="shared" si="90"/>
        <v>184</v>
      </c>
      <c r="MJ55" s="24">
        <f t="shared" si="90"/>
        <v>181</v>
      </c>
      <c r="MK55" s="24">
        <f t="shared" si="90"/>
        <v>184</v>
      </c>
      <c r="ML55" s="24">
        <f t="shared" si="90"/>
        <v>181</v>
      </c>
      <c r="MM55" s="24">
        <f t="shared" si="90"/>
        <v>184</v>
      </c>
      <c r="MN55" s="24">
        <f t="shared" si="90"/>
        <v>182</v>
      </c>
      <c r="MO55" s="24">
        <f t="shared" si="90"/>
        <v>184</v>
      </c>
      <c r="MP55" s="24">
        <f t="shared" si="90"/>
        <v>181</v>
      </c>
      <c r="MQ55" s="24">
        <f t="shared" si="90"/>
        <v>184</v>
      </c>
      <c r="MR55" s="24">
        <f t="shared" si="90"/>
        <v>181</v>
      </c>
      <c r="MS55" s="24">
        <f t="shared" si="90"/>
        <v>184</v>
      </c>
      <c r="MT55" s="24">
        <f t="shared" si="90"/>
        <v>181</v>
      </c>
      <c r="MU55" s="24">
        <f t="shared" si="90"/>
        <v>184</v>
      </c>
      <c r="MV55" s="24">
        <f t="shared" si="90"/>
        <v>182</v>
      </c>
      <c r="MW55" s="24">
        <f t="shared" si="90"/>
        <v>184</v>
      </c>
      <c r="MX55" s="24">
        <f t="shared" si="90"/>
        <v>181</v>
      </c>
      <c r="MY55" s="24">
        <f t="shared" si="90"/>
        <v>184</v>
      </c>
      <c r="MZ55" s="24">
        <f t="shared" si="90"/>
        <v>181</v>
      </c>
      <c r="NA55" s="24">
        <f t="shared" si="90"/>
        <v>184</v>
      </c>
      <c r="NB55" s="24">
        <f t="shared" si="90"/>
        <v>181</v>
      </c>
      <c r="NC55" s="24">
        <f t="shared" si="90"/>
        <v>184</v>
      </c>
      <c r="ND55" s="24">
        <f t="shared" si="90"/>
        <v>182</v>
      </c>
      <c r="NE55" s="24">
        <f t="shared" si="90"/>
        <v>184</v>
      </c>
      <c r="NF55" s="24">
        <f t="shared" si="90"/>
        <v>181</v>
      </c>
      <c r="NG55" s="24">
        <f t="shared" si="90"/>
        <v>184</v>
      </c>
      <c r="NH55" s="24">
        <f t="shared" si="90"/>
        <v>181</v>
      </c>
      <c r="NI55" s="24">
        <f t="shared" si="90"/>
        <v>184</v>
      </c>
      <c r="NJ55" s="24">
        <f t="shared" si="90"/>
        <v>181</v>
      </c>
      <c r="NK55" s="24">
        <f t="shared" si="90"/>
        <v>184</v>
      </c>
      <c r="NL55" s="24">
        <f t="shared" si="90"/>
        <v>181</v>
      </c>
      <c r="NM55" s="24">
        <f t="shared" si="90"/>
        <v>184</v>
      </c>
      <c r="NN55" s="24">
        <f t="shared" si="90"/>
        <v>181</v>
      </c>
      <c r="NO55" s="24">
        <f t="shared" si="90"/>
        <v>184</v>
      </c>
      <c r="NP55" s="24">
        <f t="shared" si="90"/>
        <v>181</v>
      </c>
      <c r="NQ55" s="24">
        <f t="shared" si="90"/>
        <v>184</v>
      </c>
      <c r="NR55" s="24">
        <f t="shared" si="90"/>
        <v>181</v>
      </c>
      <c r="NS55" s="24">
        <f t="shared" si="90"/>
        <v>184</v>
      </c>
      <c r="NT55" s="24">
        <f t="shared" si="90"/>
        <v>182</v>
      </c>
      <c r="NU55" s="24">
        <f t="shared" si="90"/>
        <v>184</v>
      </c>
      <c r="NV55" s="24">
        <f t="shared" si="90"/>
        <v>181</v>
      </c>
      <c r="NW55" s="24">
        <f t="shared" si="90"/>
        <v>184</v>
      </c>
      <c r="NX55" s="24">
        <f t="shared" si="90"/>
        <v>181</v>
      </c>
      <c r="NY55" s="24">
        <f t="shared" si="90"/>
        <v>184</v>
      </c>
      <c r="NZ55" s="24">
        <f t="shared" si="90"/>
        <v>181</v>
      </c>
      <c r="OA55" s="24">
        <f t="shared" si="90"/>
        <v>184</v>
      </c>
      <c r="OB55" s="24">
        <f t="shared" si="90"/>
        <v>182</v>
      </c>
      <c r="OC55" s="24">
        <f t="shared" si="90"/>
        <v>184</v>
      </c>
      <c r="OD55" s="24">
        <f t="shared" si="90"/>
        <v>181</v>
      </c>
      <c r="OE55" s="24">
        <f t="shared" si="90"/>
        <v>184</v>
      </c>
      <c r="OF55" s="24">
        <f t="shared" si="90"/>
        <v>181</v>
      </c>
      <c r="OG55" s="24">
        <f t="shared" si="90"/>
        <v>184</v>
      </c>
      <c r="OH55" s="24">
        <f t="shared" si="90"/>
        <v>181</v>
      </c>
      <c r="OI55" s="24">
        <f t="shared" ref="OI55:PQ55" si="91">OI53-OI52+1</f>
        <v>184</v>
      </c>
      <c r="OJ55" s="24">
        <f t="shared" si="91"/>
        <v>182</v>
      </c>
      <c r="OK55" s="24">
        <f t="shared" si="91"/>
        <v>184</v>
      </c>
      <c r="OL55" s="24">
        <f t="shared" si="91"/>
        <v>181</v>
      </c>
      <c r="OM55" s="24">
        <f t="shared" si="91"/>
        <v>184</v>
      </c>
      <c r="ON55" s="24">
        <f t="shared" si="91"/>
        <v>181</v>
      </c>
      <c r="OO55" s="24">
        <f t="shared" si="91"/>
        <v>184</v>
      </c>
      <c r="OP55" s="24">
        <f t="shared" si="91"/>
        <v>181</v>
      </c>
      <c r="OQ55" s="24">
        <f t="shared" si="91"/>
        <v>184</v>
      </c>
      <c r="OR55" s="24">
        <f t="shared" si="91"/>
        <v>182</v>
      </c>
      <c r="OS55" s="24">
        <f t="shared" si="91"/>
        <v>184</v>
      </c>
      <c r="OT55" s="24">
        <f t="shared" si="91"/>
        <v>181</v>
      </c>
      <c r="OU55" s="24">
        <f t="shared" si="91"/>
        <v>184</v>
      </c>
      <c r="OV55" s="24">
        <f t="shared" si="91"/>
        <v>181</v>
      </c>
      <c r="OW55" s="24">
        <f t="shared" si="91"/>
        <v>184</v>
      </c>
      <c r="OX55" s="24">
        <f t="shared" si="91"/>
        <v>181</v>
      </c>
      <c r="OY55" s="24">
        <f t="shared" si="91"/>
        <v>184</v>
      </c>
      <c r="OZ55" s="24">
        <f t="shared" si="91"/>
        <v>182</v>
      </c>
      <c r="PA55" s="24">
        <f t="shared" si="91"/>
        <v>184</v>
      </c>
      <c r="PB55" s="24">
        <f t="shared" si="91"/>
        <v>181</v>
      </c>
      <c r="PC55" s="24">
        <f t="shared" si="91"/>
        <v>184</v>
      </c>
      <c r="PD55" s="24">
        <f t="shared" si="91"/>
        <v>181</v>
      </c>
      <c r="PE55" s="24">
        <f t="shared" si="91"/>
        <v>184</v>
      </c>
      <c r="PF55" s="24">
        <f t="shared" si="91"/>
        <v>181</v>
      </c>
      <c r="PG55" s="24">
        <f t="shared" si="91"/>
        <v>184</v>
      </c>
      <c r="PH55" s="24">
        <f t="shared" si="91"/>
        <v>182</v>
      </c>
      <c r="PI55" s="24">
        <f t="shared" si="91"/>
        <v>184</v>
      </c>
      <c r="PJ55" s="24">
        <f t="shared" si="91"/>
        <v>181</v>
      </c>
      <c r="PK55" s="24">
        <f t="shared" si="91"/>
        <v>184</v>
      </c>
      <c r="PL55" s="24">
        <f t="shared" si="91"/>
        <v>181</v>
      </c>
      <c r="PM55" s="24">
        <f t="shared" si="91"/>
        <v>184</v>
      </c>
      <c r="PN55" s="24">
        <f t="shared" si="91"/>
        <v>181</v>
      </c>
      <c r="PO55" s="24">
        <f t="shared" si="91"/>
        <v>184</v>
      </c>
      <c r="PP55" s="24">
        <f t="shared" si="91"/>
        <v>182</v>
      </c>
      <c r="PQ55" s="24">
        <f t="shared" si="91"/>
        <v>184</v>
      </c>
      <c r="PR55" s="25" t="s">
        <v>35</v>
      </c>
    </row>
    <row r="56" spans="2:434" x14ac:dyDescent="0.2">
      <c r="D56" s="23" t="s">
        <v>10</v>
      </c>
      <c r="J56" s="22" t="s">
        <v>4</v>
      </c>
      <c r="M56" s="27">
        <v>0</v>
      </c>
      <c r="N56" s="21" t="str">
        <f t="shared" ref="N56:BY56" si="92">IF(MONTH(FiscalYearEndMonth)&lt;MONTH(N53),"FY"&amp;RIGHT(YEAR(N53),2)+1,"FY"&amp;RIGHT(YEAR(N53),2))</f>
        <v>FY19</v>
      </c>
      <c r="O56" s="21" t="str">
        <f t="shared" si="92"/>
        <v>FY19</v>
      </c>
      <c r="P56" s="21" t="str">
        <f t="shared" si="92"/>
        <v>FY20</v>
      </c>
      <c r="Q56" s="21" t="str">
        <f t="shared" si="92"/>
        <v>FY20</v>
      </c>
      <c r="R56" s="21" t="str">
        <f t="shared" si="92"/>
        <v>FY21</v>
      </c>
      <c r="S56" s="21" t="str">
        <f t="shared" si="92"/>
        <v>FY21</v>
      </c>
      <c r="T56" s="21" t="str">
        <f t="shared" si="92"/>
        <v>FY22</v>
      </c>
      <c r="U56" s="21" t="str">
        <f t="shared" si="92"/>
        <v>FY22</v>
      </c>
      <c r="V56" s="21" t="str">
        <f t="shared" si="92"/>
        <v>FY23</v>
      </c>
      <c r="W56" s="21" t="str">
        <f t="shared" si="92"/>
        <v>FY23</v>
      </c>
      <c r="X56" s="21" t="str">
        <f t="shared" si="92"/>
        <v>FY24</v>
      </c>
      <c r="Y56" s="21" t="str">
        <f t="shared" si="92"/>
        <v>FY24</v>
      </c>
      <c r="Z56" s="21" t="str">
        <f t="shared" si="92"/>
        <v>FY25</v>
      </c>
      <c r="AA56" s="21" t="str">
        <f t="shared" si="92"/>
        <v>FY25</v>
      </c>
      <c r="AB56" s="21" t="str">
        <f t="shared" si="92"/>
        <v>FY26</v>
      </c>
      <c r="AC56" s="21" t="str">
        <f t="shared" si="92"/>
        <v>FY26</v>
      </c>
      <c r="AD56" s="21" t="str">
        <f t="shared" si="92"/>
        <v>FY27</v>
      </c>
      <c r="AE56" s="21" t="str">
        <f t="shared" si="92"/>
        <v>FY27</v>
      </c>
      <c r="AF56" s="21" t="str">
        <f t="shared" si="92"/>
        <v>FY28</v>
      </c>
      <c r="AG56" s="21" t="str">
        <f t="shared" si="92"/>
        <v>FY28</v>
      </c>
      <c r="AH56" s="21" t="str">
        <f t="shared" si="92"/>
        <v>FY29</v>
      </c>
      <c r="AI56" s="21" t="str">
        <f t="shared" si="92"/>
        <v>FY29</v>
      </c>
      <c r="AJ56" s="21" t="str">
        <f t="shared" si="92"/>
        <v>FY30</v>
      </c>
      <c r="AK56" s="21" t="str">
        <f t="shared" si="92"/>
        <v>FY30</v>
      </c>
      <c r="AL56" s="21" t="str">
        <f t="shared" si="92"/>
        <v>FY31</v>
      </c>
      <c r="AM56" s="21" t="str">
        <f t="shared" si="92"/>
        <v>FY31</v>
      </c>
      <c r="AN56" s="21" t="str">
        <f t="shared" si="92"/>
        <v>FY32</v>
      </c>
      <c r="AO56" s="21" t="str">
        <f t="shared" si="92"/>
        <v>FY32</v>
      </c>
      <c r="AP56" s="21" t="str">
        <f t="shared" si="92"/>
        <v>FY33</v>
      </c>
      <c r="AQ56" s="21" t="str">
        <f t="shared" si="92"/>
        <v>FY33</v>
      </c>
      <c r="AR56" s="21" t="str">
        <f t="shared" si="92"/>
        <v>FY34</v>
      </c>
      <c r="AS56" s="21" t="str">
        <f t="shared" si="92"/>
        <v>FY34</v>
      </c>
      <c r="AT56" s="21" t="str">
        <f t="shared" si="92"/>
        <v>FY35</v>
      </c>
      <c r="AU56" s="21" t="str">
        <f t="shared" si="92"/>
        <v>FY35</v>
      </c>
      <c r="AV56" s="21" t="str">
        <f t="shared" si="92"/>
        <v>FY36</v>
      </c>
      <c r="AW56" s="21" t="str">
        <f t="shared" si="92"/>
        <v>FY36</v>
      </c>
      <c r="AX56" s="21" t="str">
        <f t="shared" si="92"/>
        <v>FY37</v>
      </c>
      <c r="AY56" s="21" t="str">
        <f t="shared" si="92"/>
        <v>FY37</v>
      </c>
      <c r="AZ56" s="21" t="str">
        <f t="shared" si="92"/>
        <v>FY38</v>
      </c>
      <c r="BA56" s="21" t="str">
        <f t="shared" si="92"/>
        <v>FY38</v>
      </c>
      <c r="BB56" s="21" t="str">
        <f t="shared" si="92"/>
        <v>FY39</v>
      </c>
      <c r="BC56" s="21" t="str">
        <f t="shared" si="92"/>
        <v>FY39</v>
      </c>
      <c r="BD56" s="21" t="str">
        <f t="shared" si="92"/>
        <v>FY40</v>
      </c>
      <c r="BE56" s="21" t="str">
        <f t="shared" si="92"/>
        <v>FY40</v>
      </c>
      <c r="BF56" s="21" t="str">
        <f t="shared" si="92"/>
        <v>FY41</v>
      </c>
      <c r="BG56" s="21" t="str">
        <f t="shared" si="92"/>
        <v>FY41</v>
      </c>
      <c r="BH56" s="21" t="str">
        <f t="shared" si="92"/>
        <v>FY42</v>
      </c>
      <c r="BI56" s="21" t="str">
        <f t="shared" si="92"/>
        <v>FY42</v>
      </c>
      <c r="BJ56" s="21" t="str">
        <f t="shared" si="92"/>
        <v>FY43</v>
      </c>
      <c r="BK56" s="21" t="str">
        <f t="shared" si="92"/>
        <v>FY43</v>
      </c>
      <c r="BL56" s="21" t="str">
        <f t="shared" si="92"/>
        <v>FY44</v>
      </c>
      <c r="BM56" s="21" t="str">
        <f t="shared" si="92"/>
        <v>FY44</v>
      </c>
      <c r="BN56" s="21" t="str">
        <f t="shared" si="92"/>
        <v>FY45</v>
      </c>
      <c r="BO56" s="21" t="str">
        <f t="shared" si="92"/>
        <v>FY45</v>
      </c>
      <c r="BP56" s="21" t="str">
        <f t="shared" si="92"/>
        <v>FY46</v>
      </c>
      <c r="BQ56" s="21" t="str">
        <f t="shared" si="92"/>
        <v>FY46</v>
      </c>
      <c r="BR56" s="21" t="str">
        <f t="shared" si="92"/>
        <v>FY47</v>
      </c>
      <c r="BS56" s="21" t="str">
        <f t="shared" si="92"/>
        <v>FY47</v>
      </c>
      <c r="BT56" s="21" t="str">
        <f t="shared" si="92"/>
        <v>FY48</v>
      </c>
      <c r="BU56" s="21" t="str">
        <f t="shared" si="92"/>
        <v>FY48</v>
      </c>
      <c r="BV56" s="21" t="str">
        <f t="shared" si="92"/>
        <v>FY49</v>
      </c>
      <c r="BW56" s="21" t="str">
        <f t="shared" si="92"/>
        <v>FY49</v>
      </c>
      <c r="BX56" s="21" t="str">
        <f t="shared" si="92"/>
        <v>FY50</v>
      </c>
      <c r="BY56" s="21" t="str">
        <f t="shared" si="92"/>
        <v>FY50</v>
      </c>
      <c r="BZ56" s="21" t="str">
        <f t="shared" ref="BZ56:EK56" si="93">IF(MONTH(FiscalYearEndMonth)&lt;MONTH(BZ53),"FY"&amp;RIGHT(YEAR(BZ53),2)+1,"FY"&amp;RIGHT(YEAR(BZ53),2))</f>
        <v>FY51</v>
      </c>
      <c r="CA56" s="21" t="str">
        <f t="shared" si="93"/>
        <v>FY51</v>
      </c>
      <c r="CB56" s="21" t="str">
        <f t="shared" si="93"/>
        <v>FY52</v>
      </c>
      <c r="CC56" s="21" t="str">
        <f t="shared" si="93"/>
        <v>FY52</v>
      </c>
      <c r="CD56" s="21" t="str">
        <f t="shared" si="93"/>
        <v>FY53</v>
      </c>
      <c r="CE56" s="21" t="str">
        <f t="shared" si="93"/>
        <v>FY53</v>
      </c>
      <c r="CF56" s="21" t="str">
        <f t="shared" si="93"/>
        <v>FY54</v>
      </c>
      <c r="CG56" s="21" t="str">
        <f t="shared" si="93"/>
        <v>FY54</v>
      </c>
      <c r="CH56" s="21" t="str">
        <f t="shared" si="93"/>
        <v>FY55</v>
      </c>
      <c r="CI56" s="21" t="str">
        <f t="shared" si="93"/>
        <v>FY55</v>
      </c>
      <c r="CJ56" s="21" t="str">
        <f t="shared" si="93"/>
        <v>FY56</v>
      </c>
      <c r="CK56" s="21" t="str">
        <f t="shared" si="93"/>
        <v>FY56</v>
      </c>
      <c r="CL56" s="21" t="str">
        <f t="shared" si="93"/>
        <v>FY57</v>
      </c>
      <c r="CM56" s="21" t="str">
        <f t="shared" si="93"/>
        <v>FY57</v>
      </c>
      <c r="CN56" s="21" t="str">
        <f t="shared" si="93"/>
        <v>FY58</v>
      </c>
      <c r="CO56" s="21" t="str">
        <f t="shared" si="93"/>
        <v>FY58</v>
      </c>
      <c r="CP56" s="21" t="str">
        <f t="shared" si="93"/>
        <v>FY59</v>
      </c>
      <c r="CQ56" s="21" t="str">
        <f t="shared" si="93"/>
        <v>FY59</v>
      </c>
      <c r="CR56" s="21" t="str">
        <f t="shared" si="93"/>
        <v>FY60</v>
      </c>
      <c r="CS56" s="21" t="str">
        <f t="shared" si="93"/>
        <v>FY60</v>
      </c>
      <c r="CT56" s="21" t="str">
        <f t="shared" si="93"/>
        <v>FY61</v>
      </c>
      <c r="CU56" s="21" t="str">
        <f t="shared" si="93"/>
        <v>FY61</v>
      </c>
      <c r="CV56" s="21" t="str">
        <f t="shared" si="93"/>
        <v>FY62</v>
      </c>
      <c r="CW56" s="21" t="str">
        <f t="shared" si="93"/>
        <v>FY62</v>
      </c>
      <c r="CX56" s="21" t="str">
        <f t="shared" si="93"/>
        <v>FY63</v>
      </c>
      <c r="CY56" s="21" t="str">
        <f t="shared" si="93"/>
        <v>FY63</v>
      </c>
      <c r="CZ56" s="21" t="str">
        <f t="shared" si="93"/>
        <v>FY64</v>
      </c>
      <c r="DA56" s="21" t="str">
        <f t="shared" si="93"/>
        <v>FY64</v>
      </c>
      <c r="DB56" s="21" t="str">
        <f t="shared" si="93"/>
        <v>FY65</v>
      </c>
      <c r="DC56" s="21" t="str">
        <f t="shared" si="93"/>
        <v>FY65</v>
      </c>
      <c r="DD56" s="21" t="str">
        <f t="shared" si="93"/>
        <v>FY66</v>
      </c>
      <c r="DE56" s="21" t="str">
        <f t="shared" si="93"/>
        <v>FY66</v>
      </c>
      <c r="DF56" s="21" t="str">
        <f t="shared" si="93"/>
        <v>FY67</v>
      </c>
      <c r="DG56" s="21" t="str">
        <f t="shared" si="93"/>
        <v>FY67</v>
      </c>
      <c r="DH56" s="21" t="str">
        <f t="shared" si="93"/>
        <v>FY68</v>
      </c>
      <c r="DI56" s="21" t="str">
        <f t="shared" si="93"/>
        <v>FY68</v>
      </c>
      <c r="DJ56" s="21" t="str">
        <f t="shared" si="93"/>
        <v>FY69</v>
      </c>
      <c r="DK56" s="21" t="str">
        <f t="shared" si="93"/>
        <v>FY69</v>
      </c>
      <c r="DL56" s="21" t="str">
        <f t="shared" si="93"/>
        <v>FY70</v>
      </c>
      <c r="DM56" s="21" t="str">
        <f t="shared" si="93"/>
        <v>FY70</v>
      </c>
      <c r="DN56" s="21" t="str">
        <f t="shared" si="93"/>
        <v>FY71</v>
      </c>
      <c r="DO56" s="21" t="str">
        <f t="shared" si="93"/>
        <v>FY71</v>
      </c>
      <c r="DP56" s="21" t="str">
        <f t="shared" si="93"/>
        <v>FY72</v>
      </c>
      <c r="DQ56" s="21" t="str">
        <f t="shared" si="93"/>
        <v>FY72</v>
      </c>
      <c r="DR56" s="21" t="str">
        <f t="shared" si="93"/>
        <v>FY73</v>
      </c>
      <c r="DS56" s="21" t="str">
        <f t="shared" si="93"/>
        <v>FY73</v>
      </c>
      <c r="DT56" s="21" t="str">
        <f t="shared" si="93"/>
        <v>FY74</v>
      </c>
      <c r="DU56" s="21" t="str">
        <f t="shared" si="93"/>
        <v>FY74</v>
      </c>
      <c r="DV56" s="21" t="str">
        <f t="shared" si="93"/>
        <v>FY75</v>
      </c>
      <c r="DW56" s="21" t="str">
        <f t="shared" si="93"/>
        <v>FY75</v>
      </c>
      <c r="DX56" s="21" t="str">
        <f t="shared" si="93"/>
        <v>FY76</v>
      </c>
      <c r="DY56" s="21" t="str">
        <f t="shared" si="93"/>
        <v>FY76</v>
      </c>
      <c r="DZ56" s="21" t="str">
        <f t="shared" si="93"/>
        <v>FY77</v>
      </c>
      <c r="EA56" s="21" t="str">
        <f t="shared" si="93"/>
        <v>FY77</v>
      </c>
      <c r="EB56" s="21" t="str">
        <f t="shared" si="93"/>
        <v>FY78</v>
      </c>
      <c r="EC56" s="21" t="str">
        <f t="shared" si="93"/>
        <v>FY78</v>
      </c>
      <c r="ED56" s="21" t="str">
        <f t="shared" si="93"/>
        <v>FY79</v>
      </c>
      <c r="EE56" s="21" t="str">
        <f t="shared" si="93"/>
        <v>FY79</v>
      </c>
      <c r="EF56" s="21" t="str">
        <f t="shared" si="93"/>
        <v>FY80</v>
      </c>
      <c r="EG56" s="21" t="str">
        <f t="shared" si="93"/>
        <v>FY80</v>
      </c>
      <c r="EH56" s="21" t="str">
        <f t="shared" si="93"/>
        <v>FY81</v>
      </c>
      <c r="EI56" s="21" t="str">
        <f t="shared" si="93"/>
        <v>FY81</v>
      </c>
      <c r="EJ56" s="21" t="str">
        <f t="shared" si="93"/>
        <v>FY82</v>
      </c>
      <c r="EK56" s="21" t="str">
        <f t="shared" si="93"/>
        <v>FY82</v>
      </c>
      <c r="EL56" s="21" t="str">
        <f t="shared" ref="EL56:GW56" si="94">IF(MONTH(FiscalYearEndMonth)&lt;MONTH(EL53),"FY"&amp;RIGHT(YEAR(EL53),2)+1,"FY"&amp;RIGHT(YEAR(EL53),2))</f>
        <v>FY83</v>
      </c>
      <c r="EM56" s="21" t="str">
        <f t="shared" si="94"/>
        <v>FY83</v>
      </c>
      <c r="EN56" s="21" t="str">
        <f t="shared" si="94"/>
        <v>FY84</v>
      </c>
      <c r="EO56" s="21" t="str">
        <f t="shared" si="94"/>
        <v>FY84</v>
      </c>
      <c r="EP56" s="21" t="str">
        <f t="shared" si="94"/>
        <v>FY85</v>
      </c>
      <c r="EQ56" s="21" t="str">
        <f t="shared" si="94"/>
        <v>FY85</v>
      </c>
      <c r="ER56" s="21" t="str">
        <f t="shared" si="94"/>
        <v>FY86</v>
      </c>
      <c r="ES56" s="21" t="str">
        <f t="shared" si="94"/>
        <v>FY86</v>
      </c>
      <c r="ET56" s="21" t="str">
        <f t="shared" si="94"/>
        <v>FY87</v>
      </c>
      <c r="EU56" s="21" t="str">
        <f t="shared" si="94"/>
        <v>FY87</v>
      </c>
      <c r="EV56" s="21" t="str">
        <f t="shared" si="94"/>
        <v>FY88</v>
      </c>
      <c r="EW56" s="21" t="str">
        <f t="shared" si="94"/>
        <v>FY88</v>
      </c>
      <c r="EX56" s="21" t="str">
        <f t="shared" si="94"/>
        <v>FY89</v>
      </c>
      <c r="EY56" s="21" t="str">
        <f t="shared" si="94"/>
        <v>FY89</v>
      </c>
      <c r="EZ56" s="21" t="str">
        <f t="shared" si="94"/>
        <v>FY90</v>
      </c>
      <c r="FA56" s="21" t="str">
        <f t="shared" si="94"/>
        <v>FY90</v>
      </c>
      <c r="FB56" s="21" t="str">
        <f t="shared" si="94"/>
        <v>FY91</v>
      </c>
      <c r="FC56" s="21" t="str">
        <f t="shared" si="94"/>
        <v>FY91</v>
      </c>
      <c r="FD56" s="21" t="str">
        <f t="shared" si="94"/>
        <v>FY92</v>
      </c>
      <c r="FE56" s="21" t="str">
        <f t="shared" si="94"/>
        <v>FY92</v>
      </c>
      <c r="FF56" s="21" t="str">
        <f t="shared" si="94"/>
        <v>FY93</v>
      </c>
      <c r="FG56" s="21" t="str">
        <f t="shared" si="94"/>
        <v>FY93</v>
      </c>
      <c r="FH56" s="21" t="str">
        <f t="shared" si="94"/>
        <v>FY94</v>
      </c>
      <c r="FI56" s="21" t="str">
        <f t="shared" si="94"/>
        <v>FY94</v>
      </c>
      <c r="FJ56" s="21" t="str">
        <f t="shared" si="94"/>
        <v>FY95</v>
      </c>
      <c r="FK56" s="21" t="str">
        <f t="shared" si="94"/>
        <v>FY95</v>
      </c>
      <c r="FL56" s="21" t="str">
        <f t="shared" si="94"/>
        <v>FY96</v>
      </c>
      <c r="FM56" s="21" t="str">
        <f t="shared" si="94"/>
        <v>FY96</v>
      </c>
      <c r="FN56" s="21" t="str">
        <f t="shared" si="94"/>
        <v>FY97</v>
      </c>
      <c r="FO56" s="21" t="str">
        <f t="shared" si="94"/>
        <v>FY97</v>
      </c>
      <c r="FP56" s="21" t="str">
        <f t="shared" si="94"/>
        <v>FY98</v>
      </c>
      <c r="FQ56" s="21" t="str">
        <f t="shared" si="94"/>
        <v>FY98</v>
      </c>
      <c r="FR56" s="21" t="str">
        <f t="shared" si="94"/>
        <v>FY99</v>
      </c>
      <c r="FS56" s="21" t="str">
        <f t="shared" si="94"/>
        <v>FY99</v>
      </c>
      <c r="FT56" s="21" t="str">
        <f t="shared" si="94"/>
        <v>FY00</v>
      </c>
      <c r="FU56" s="21" t="str">
        <f t="shared" si="94"/>
        <v>FY00</v>
      </c>
      <c r="FV56" s="21" t="str">
        <f t="shared" si="94"/>
        <v>FY01</v>
      </c>
      <c r="FW56" s="21" t="str">
        <f t="shared" si="94"/>
        <v>FY01</v>
      </c>
      <c r="FX56" s="21" t="str">
        <f t="shared" si="94"/>
        <v>FY02</v>
      </c>
      <c r="FY56" s="21" t="str">
        <f t="shared" si="94"/>
        <v>FY02</v>
      </c>
      <c r="FZ56" s="21" t="str">
        <f t="shared" si="94"/>
        <v>FY03</v>
      </c>
      <c r="GA56" s="21" t="str">
        <f t="shared" si="94"/>
        <v>FY03</v>
      </c>
      <c r="GB56" s="21" t="str">
        <f t="shared" si="94"/>
        <v>FY04</v>
      </c>
      <c r="GC56" s="21" t="str">
        <f t="shared" si="94"/>
        <v>FY04</v>
      </c>
      <c r="GD56" s="21" t="str">
        <f t="shared" si="94"/>
        <v>FY05</v>
      </c>
      <c r="GE56" s="21" t="str">
        <f t="shared" si="94"/>
        <v>FY05</v>
      </c>
      <c r="GF56" s="21" t="str">
        <f t="shared" si="94"/>
        <v>FY06</v>
      </c>
      <c r="GG56" s="21" t="str">
        <f t="shared" si="94"/>
        <v>FY06</v>
      </c>
      <c r="GH56" s="21" t="str">
        <f t="shared" si="94"/>
        <v>FY07</v>
      </c>
      <c r="GI56" s="21" t="str">
        <f t="shared" si="94"/>
        <v>FY07</v>
      </c>
      <c r="GJ56" s="21" t="str">
        <f t="shared" si="94"/>
        <v>FY08</v>
      </c>
      <c r="GK56" s="21" t="str">
        <f t="shared" si="94"/>
        <v>FY08</v>
      </c>
      <c r="GL56" s="21" t="str">
        <f t="shared" si="94"/>
        <v>FY09</v>
      </c>
      <c r="GM56" s="21" t="str">
        <f t="shared" si="94"/>
        <v>FY09</v>
      </c>
      <c r="GN56" s="21" t="str">
        <f t="shared" si="94"/>
        <v>FY10</v>
      </c>
      <c r="GO56" s="21" t="str">
        <f t="shared" si="94"/>
        <v>FY10</v>
      </c>
      <c r="GP56" s="21" t="str">
        <f t="shared" si="94"/>
        <v>FY11</v>
      </c>
      <c r="GQ56" s="21" t="str">
        <f t="shared" si="94"/>
        <v>FY11</v>
      </c>
      <c r="GR56" s="21" t="str">
        <f t="shared" si="94"/>
        <v>FY12</v>
      </c>
      <c r="GS56" s="21" t="str">
        <f t="shared" si="94"/>
        <v>FY12</v>
      </c>
      <c r="GT56" s="21" t="str">
        <f t="shared" si="94"/>
        <v>FY13</v>
      </c>
      <c r="GU56" s="21" t="str">
        <f t="shared" si="94"/>
        <v>FY13</v>
      </c>
      <c r="GV56" s="21" t="str">
        <f t="shared" si="94"/>
        <v>FY14</v>
      </c>
      <c r="GW56" s="21" t="str">
        <f t="shared" si="94"/>
        <v>FY14</v>
      </c>
      <c r="GX56" s="21" t="str">
        <f t="shared" ref="GX56:JI56" si="95">IF(MONTH(FiscalYearEndMonth)&lt;MONTH(GX53),"FY"&amp;RIGHT(YEAR(GX53),2)+1,"FY"&amp;RIGHT(YEAR(GX53),2))</f>
        <v>FY15</v>
      </c>
      <c r="GY56" s="21" t="str">
        <f t="shared" si="95"/>
        <v>FY15</v>
      </c>
      <c r="GZ56" s="21" t="str">
        <f t="shared" si="95"/>
        <v>FY16</v>
      </c>
      <c r="HA56" s="21" t="str">
        <f t="shared" si="95"/>
        <v>FY16</v>
      </c>
      <c r="HB56" s="21" t="str">
        <f t="shared" si="95"/>
        <v>FY17</v>
      </c>
      <c r="HC56" s="21" t="str">
        <f t="shared" si="95"/>
        <v>FY17</v>
      </c>
      <c r="HD56" s="21" t="str">
        <f t="shared" si="95"/>
        <v>FY18</v>
      </c>
      <c r="HE56" s="21" t="str">
        <f t="shared" si="95"/>
        <v>FY18</v>
      </c>
      <c r="HF56" s="21" t="str">
        <f t="shared" si="95"/>
        <v>FY19</v>
      </c>
      <c r="HG56" s="21" t="str">
        <f t="shared" si="95"/>
        <v>FY19</v>
      </c>
      <c r="HH56" s="21" t="str">
        <f t="shared" si="95"/>
        <v>FY20</v>
      </c>
      <c r="HI56" s="21" t="str">
        <f t="shared" si="95"/>
        <v>FY20</v>
      </c>
      <c r="HJ56" s="21" t="str">
        <f t="shared" si="95"/>
        <v>FY21</v>
      </c>
      <c r="HK56" s="21" t="str">
        <f t="shared" si="95"/>
        <v>FY21</v>
      </c>
      <c r="HL56" s="21" t="str">
        <f t="shared" si="95"/>
        <v>FY22</v>
      </c>
      <c r="HM56" s="21" t="str">
        <f t="shared" si="95"/>
        <v>FY22</v>
      </c>
      <c r="HN56" s="21" t="str">
        <f t="shared" si="95"/>
        <v>FY23</v>
      </c>
      <c r="HO56" s="21" t="str">
        <f t="shared" si="95"/>
        <v>FY23</v>
      </c>
      <c r="HP56" s="21" t="str">
        <f t="shared" si="95"/>
        <v>FY24</v>
      </c>
      <c r="HQ56" s="21" t="str">
        <f t="shared" si="95"/>
        <v>FY24</v>
      </c>
      <c r="HR56" s="21" t="str">
        <f t="shared" si="95"/>
        <v>FY25</v>
      </c>
      <c r="HS56" s="21" t="str">
        <f t="shared" si="95"/>
        <v>FY25</v>
      </c>
      <c r="HT56" s="21" t="str">
        <f t="shared" si="95"/>
        <v>FY26</v>
      </c>
      <c r="HU56" s="21" t="str">
        <f t="shared" si="95"/>
        <v>FY26</v>
      </c>
      <c r="HV56" s="21" t="str">
        <f t="shared" si="95"/>
        <v>FY27</v>
      </c>
      <c r="HW56" s="21" t="str">
        <f t="shared" si="95"/>
        <v>FY27</v>
      </c>
      <c r="HX56" s="21" t="str">
        <f t="shared" si="95"/>
        <v>FY28</v>
      </c>
      <c r="HY56" s="21" t="str">
        <f t="shared" si="95"/>
        <v>FY28</v>
      </c>
      <c r="HZ56" s="21" t="str">
        <f t="shared" si="95"/>
        <v>FY29</v>
      </c>
      <c r="IA56" s="21" t="str">
        <f t="shared" si="95"/>
        <v>FY29</v>
      </c>
      <c r="IB56" s="21" t="str">
        <f t="shared" si="95"/>
        <v>FY30</v>
      </c>
      <c r="IC56" s="21" t="str">
        <f t="shared" si="95"/>
        <v>FY30</v>
      </c>
      <c r="ID56" s="21" t="str">
        <f t="shared" si="95"/>
        <v>FY31</v>
      </c>
      <c r="IE56" s="21" t="str">
        <f t="shared" si="95"/>
        <v>FY31</v>
      </c>
      <c r="IF56" s="21" t="str">
        <f t="shared" si="95"/>
        <v>FY32</v>
      </c>
      <c r="IG56" s="21" t="str">
        <f t="shared" si="95"/>
        <v>FY32</v>
      </c>
      <c r="IH56" s="21" t="str">
        <f t="shared" si="95"/>
        <v>FY33</v>
      </c>
      <c r="II56" s="21" t="str">
        <f t="shared" si="95"/>
        <v>FY33</v>
      </c>
      <c r="IJ56" s="21" t="str">
        <f t="shared" si="95"/>
        <v>FY34</v>
      </c>
      <c r="IK56" s="21" t="str">
        <f t="shared" si="95"/>
        <v>FY34</v>
      </c>
      <c r="IL56" s="21" t="str">
        <f t="shared" si="95"/>
        <v>FY35</v>
      </c>
      <c r="IM56" s="21" t="str">
        <f t="shared" si="95"/>
        <v>FY35</v>
      </c>
      <c r="IN56" s="21" t="str">
        <f t="shared" si="95"/>
        <v>FY36</v>
      </c>
      <c r="IO56" s="21" t="str">
        <f t="shared" si="95"/>
        <v>FY36</v>
      </c>
      <c r="IP56" s="21" t="str">
        <f t="shared" si="95"/>
        <v>FY37</v>
      </c>
      <c r="IQ56" s="21" t="str">
        <f t="shared" si="95"/>
        <v>FY37</v>
      </c>
      <c r="IR56" s="21" t="str">
        <f t="shared" si="95"/>
        <v>FY38</v>
      </c>
      <c r="IS56" s="21" t="str">
        <f t="shared" si="95"/>
        <v>FY38</v>
      </c>
      <c r="IT56" s="21" t="str">
        <f t="shared" si="95"/>
        <v>FY39</v>
      </c>
      <c r="IU56" s="21" t="str">
        <f t="shared" si="95"/>
        <v>FY39</v>
      </c>
      <c r="IV56" s="21" t="str">
        <f t="shared" si="95"/>
        <v>FY40</v>
      </c>
      <c r="IW56" s="21" t="str">
        <f t="shared" si="95"/>
        <v>FY40</v>
      </c>
      <c r="IX56" s="21" t="str">
        <f t="shared" si="95"/>
        <v>FY41</v>
      </c>
      <c r="IY56" s="21" t="str">
        <f t="shared" si="95"/>
        <v>FY41</v>
      </c>
      <c r="IZ56" s="21" t="str">
        <f t="shared" si="95"/>
        <v>FY42</v>
      </c>
      <c r="JA56" s="21" t="str">
        <f t="shared" si="95"/>
        <v>FY42</v>
      </c>
      <c r="JB56" s="21" t="str">
        <f t="shared" si="95"/>
        <v>FY43</v>
      </c>
      <c r="JC56" s="21" t="str">
        <f t="shared" si="95"/>
        <v>FY43</v>
      </c>
      <c r="JD56" s="21" t="str">
        <f t="shared" si="95"/>
        <v>FY44</v>
      </c>
      <c r="JE56" s="21" t="str">
        <f t="shared" si="95"/>
        <v>FY44</v>
      </c>
      <c r="JF56" s="21" t="str">
        <f t="shared" si="95"/>
        <v>FY45</v>
      </c>
      <c r="JG56" s="21" t="str">
        <f t="shared" si="95"/>
        <v>FY45</v>
      </c>
      <c r="JH56" s="21" t="str">
        <f t="shared" si="95"/>
        <v>FY46</v>
      </c>
      <c r="JI56" s="21" t="str">
        <f t="shared" si="95"/>
        <v>FY46</v>
      </c>
      <c r="JJ56" s="21" t="str">
        <f t="shared" ref="JJ56:LU56" si="96">IF(MONTH(FiscalYearEndMonth)&lt;MONTH(JJ53),"FY"&amp;RIGHT(YEAR(JJ53),2)+1,"FY"&amp;RIGHT(YEAR(JJ53),2))</f>
        <v>FY47</v>
      </c>
      <c r="JK56" s="21" t="str">
        <f t="shared" si="96"/>
        <v>FY47</v>
      </c>
      <c r="JL56" s="21" t="str">
        <f t="shared" si="96"/>
        <v>FY48</v>
      </c>
      <c r="JM56" s="21" t="str">
        <f t="shared" si="96"/>
        <v>FY48</v>
      </c>
      <c r="JN56" s="21" t="str">
        <f t="shared" si="96"/>
        <v>FY49</v>
      </c>
      <c r="JO56" s="21" t="str">
        <f t="shared" si="96"/>
        <v>FY49</v>
      </c>
      <c r="JP56" s="21" t="str">
        <f t="shared" si="96"/>
        <v>FY50</v>
      </c>
      <c r="JQ56" s="21" t="str">
        <f t="shared" si="96"/>
        <v>FY50</v>
      </c>
      <c r="JR56" s="21" t="str">
        <f t="shared" si="96"/>
        <v>FY51</v>
      </c>
      <c r="JS56" s="21" t="str">
        <f t="shared" si="96"/>
        <v>FY51</v>
      </c>
      <c r="JT56" s="21" t="str">
        <f t="shared" si="96"/>
        <v>FY52</v>
      </c>
      <c r="JU56" s="21" t="str">
        <f t="shared" si="96"/>
        <v>FY52</v>
      </c>
      <c r="JV56" s="21" t="str">
        <f t="shared" si="96"/>
        <v>FY53</v>
      </c>
      <c r="JW56" s="21" t="str">
        <f t="shared" si="96"/>
        <v>FY53</v>
      </c>
      <c r="JX56" s="21" t="str">
        <f t="shared" si="96"/>
        <v>FY54</v>
      </c>
      <c r="JY56" s="21" t="str">
        <f t="shared" si="96"/>
        <v>FY54</v>
      </c>
      <c r="JZ56" s="21" t="str">
        <f t="shared" si="96"/>
        <v>FY55</v>
      </c>
      <c r="KA56" s="21" t="str">
        <f t="shared" si="96"/>
        <v>FY55</v>
      </c>
      <c r="KB56" s="21" t="str">
        <f t="shared" si="96"/>
        <v>FY56</v>
      </c>
      <c r="KC56" s="21" t="str">
        <f t="shared" si="96"/>
        <v>FY56</v>
      </c>
      <c r="KD56" s="21" t="str">
        <f t="shared" si="96"/>
        <v>FY57</v>
      </c>
      <c r="KE56" s="21" t="str">
        <f t="shared" si="96"/>
        <v>FY57</v>
      </c>
      <c r="KF56" s="21" t="str">
        <f t="shared" si="96"/>
        <v>FY58</v>
      </c>
      <c r="KG56" s="21" t="str">
        <f t="shared" si="96"/>
        <v>FY58</v>
      </c>
      <c r="KH56" s="21" t="str">
        <f t="shared" si="96"/>
        <v>FY59</v>
      </c>
      <c r="KI56" s="21" t="str">
        <f t="shared" si="96"/>
        <v>FY59</v>
      </c>
      <c r="KJ56" s="21" t="str">
        <f t="shared" si="96"/>
        <v>FY60</v>
      </c>
      <c r="KK56" s="21" t="str">
        <f t="shared" si="96"/>
        <v>FY60</v>
      </c>
      <c r="KL56" s="21" t="str">
        <f t="shared" si="96"/>
        <v>FY61</v>
      </c>
      <c r="KM56" s="21" t="str">
        <f t="shared" si="96"/>
        <v>FY61</v>
      </c>
      <c r="KN56" s="21" t="str">
        <f t="shared" si="96"/>
        <v>FY62</v>
      </c>
      <c r="KO56" s="21" t="str">
        <f t="shared" si="96"/>
        <v>FY62</v>
      </c>
      <c r="KP56" s="21" t="str">
        <f t="shared" si="96"/>
        <v>FY63</v>
      </c>
      <c r="KQ56" s="21" t="str">
        <f t="shared" si="96"/>
        <v>FY63</v>
      </c>
      <c r="KR56" s="21" t="str">
        <f t="shared" si="96"/>
        <v>FY64</v>
      </c>
      <c r="KS56" s="21" t="str">
        <f t="shared" si="96"/>
        <v>FY64</v>
      </c>
      <c r="KT56" s="21" t="str">
        <f t="shared" si="96"/>
        <v>FY65</v>
      </c>
      <c r="KU56" s="21" t="str">
        <f t="shared" si="96"/>
        <v>FY65</v>
      </c>
      <c r="KV56" s="21" t="str">
        <f t="shared" si="96"/>
        <v>FY66</v>
      </c>
      <c r="KW56" s="21" t="str">
        <f t="shared" si="96"/>
        <v>FY66</v>
      </c>
      <c r="KX56" s="21" t="str">
        <f t="shared" si="96"/>
        <v>FY67</v>
      </c>
      <c r="KY56" s="21" t="str">
        <f t="shared" si="96"/>
        <v>FY67</v>
      </c>
      <c r="KZ56" s="21" t="str">
        <f t="shared" si="96"/>
        <v>FY68</v>
      </c>
      <c r="LA56" s="21" t="str">
        <f t="shared" si="96"/>
        <v>FY68</v>
      </c>
      <c r="LB56" s="21" t="str">
        <f t="shared" si="96"/>
        <v>FY69</v>
      </c>
      <c r="LC56" s="21" t="str">
        <f t="shared" si="96"/>
        <v>FY69</v>
      </c>
      <c r="LD56" s="21" t="str">
        <f t="shared" si="96"/>
        <v>FY70</v>
      </c>
      <c r="LE56" s="21" t="str">
        <f t="shared" si="96"/>
        <v>FY70</v>
      </c>
      <c r="LF56" s="21" t="str">
        <f t="shared" si="96"/>
        <v>FY71</v>
      </c>
      <c r="LG56" s="21" t="str">
        <f t="shared" si="96"/>
        <v>FY71</v>
      </c>
      <c r="LH56" s="21" t="str">
        <f t="shared" si="96"/>
        <v>FY72</v>
      </c>
      <c r="LI56" s="21" t="str">
        <f t="shared" si="96"/>
        <v>FY72</v>
      </c>
      <c r="LJ56" s="21" t="str">
        <f t="shared" si="96"/>
        <v>FY73</v>
      </c>
      <c r="LK56" s="21" t="str">
        <f t="shared" si="96"/>
        <v>FY73</v>
      </c>
      <c r="LL56" s="21" t="str">
        <f t="shared" si="96"/>
        <v>FY74</v>
      </c>
      <c r="LM56" s="21" t="str">
        <f t="shared" si="96"/>
        <v>FY74</v>
      </c>
      <c r="LN56" s="21" t="str">
        <f t="shared" si="96"/>
        <v>FY75</v>
      </c>
      <c r="LO56" s="21" t="str">
        <f t="shared" si="96"/>
        <v>FY75</v>
      </c>
      <c r="LP56" s="21" t="str">
        <f t="shared" si="96"/>
        <v>FY76</v>
      </c>
      <c r="LQ56" s="21" t="str">
        <f t="shared" si="96"/>
        <v>FY76</v>
      </c>
      <c r="LR56" s="21" t="str">
        <f t="shared" si="96"/>
        <v>FY77</v>
      </c>
      <c r="LS56" s="21" t="str">
        <f t="shared" si="96"/>
        <v>FY77</v>
      </c>
      <c r="LT56" s="21" t="str">
        <f t="shared" si="96"/>
        <v>FY78</v>
      </c>
      <c r="LU56" s="21" t="str">
        <f t="shared" si="96"/>
        <v>FY78</v>
      </c>
      <c r="LV56" s="21" t="str">
        <f t="shared" ref="LV56:OG56" si="97">IF(MONTH(FiscalYearEndMonth)&lt;MONTH(LV53),"FY"&amp;RIGHT(YEAR(LV53),2)+1,"FY"&amp;RIGHT(YEAR(LV53),2))</f>
        <v>FY79</v>
      </c>
      <c r="LW56" s="21" t="str">
        <f t="shared" si="97"/>
        <v>FY79</v>
      </c>
      <c r="LX56" s="21" t="str">
        <f t="shared" si="97"/>
        <v>FY80</v>
      </c>
      <c r="LY56" s="21" t="str">
        <f t="shared" si="97"/>
        <v>FY80</v>
      </c>
      <c r="LZ56" s="21" t="str">
        <f t="shared" si="97"/>
        <v>FY81</v>
      </c>
      <c r="MA56" s="21" t="str">
        <f t="shared" si="97"/>
        <v>FY81</v>
      </c>
      <c r="MB56" s="21" t="str">
        <f t="shared" si="97"/>
        <v>FY82</v>
      </c>
      <c r="MC56" s="21" t="str">
        <f t="shared" si="97"/>
        <v>FY82</v>
      </c>
      <c r="MD56" s="21" t="str">
        <f t="shared" si="97"/>
        <v>FY83</v>
      </c>
      <c r="ME56" s="21" t="str">
        <f t="shared" si="97"/>
        <v>FY83</v>
      </c>
      <c r="MF56" s="21" t="str">
        <f t="shared" si="97"/>
        <v>FY84</v>
      </c>
      <c r="MG56" s="21" t="str">
        <f t="shared" si="97"/>
        <v>FY84</v>
      </c>
      <c r="MH56" s="21" t="str">
        <f t="shared" si="97"/>
        <v>FY85</v>
      </c>
      <c r="MI56" s="21" t="str">
        <f t="shared" si="97"/>
        <v>FY85</v>
      </c>
      <c r="MJ56" s="21" t="str">
        <f t="shared" si="97"/>
        <v>FY86</v>
      </c>
      <c r="MK56" s="21" t="str">
        <f t="shared" si="97"/>
        <v>FY86</v>
      </c>
      <c r="ML56" s="21" t="str">
        <f t="shared" si="97"/>
        <v>FY87</v>
      </c>
      <c r="MM56" s="21" t="str">
        <f t="shared" si="97"/>
        <v>FY87</v>
      </c>
      <c r="MN56" s="21" t="str">
        <f t="shared" si="97"/>
        <v>FY88</v>
      </c>
      <c r="MO56" s="21" t="str">
        <f t="shared" si="97"/>
        <v>FY88</v>
      </c>
      <c r="MP56" s="21" t="str">
        <f t="shared" si="97"/>
        <v>FY89</v>
      </c>
      <c r="MQ56" s="21" t="str">
        <f t="shared" si="97"/>
        <v>FY89</v>
      </c>
      <c r="MR56" s="21" t="str">
        <f t="shared" si="97"/>
        <v>FY90</v>
      </c>
      <c r="MS56" s="21" t="str">
        <f t="shared" si="97"/>
        <v>FY90</v>
      </c>
      <c r="MT56" s="21" t="str">
        <f t="shared" si="97"/>
        <v>FY91</v>
      </c>
      <c r="MU56" s="21" t="str">
        <f t="shared" si="97"/>
        <v>FY91</v>
      </c>
      <c r="MV56" s="21" t="str">
        <f t="shared" si="97"/>
        <v>FY92</v>
      </c>
      <c r="MW56" s="21" t="str">
        <f t="shared" si="97"/>
        <v>FY92</v>
      </c>
      <c r="MX56" s="21" t="str">
        <f t="shared" si="97"/>
        <v>FY93</v>
      </c>
      <c r="MY56" s="21" t="str">
        <f t="shared" si="97"/>
        <v>FY93</v>
      </c>
      <c r="MZ56" s="21" t="str">
        <f t="shared" si="97"/>
        <v>FY94</v>
      </c>
      <c r="NA56" s="21" t="str">
        <f t="shared" si="97"/>
        <v>FY94</v>
      </c>
      <c r="NB56" s="21" t="str">
        <f t="shared" si="97"/>
        <v>FY95</v>
      </c>
      <c r="NC56" s="21" t="str">
        <f t="shared" si="97"/>
        <v>FY95</v>
      </c>
      <c r="ND56" s="21" t="str">
        <f t="shared" si="97"/>
        <v>FY96</v>
      </c>
      <c r="NE56" s="21" t="str">
        <f t="shared" si="97"/>
        <v>FY96</v>
      </c>
      <c r="NF56" s="21" t="str">
        <f t="shared" si="97"/>
        <v>FY97</v>
      </c>
      <c r="NG56" s="21" t="str">
        <f t="shared" si="97"/>
        <v>FY97</v>
      </c>
      <c r="NH56" s="21" t="str">
        <f t="shared" si="97"/>
        <v>FY98</v>
      </c>
      <c r="NI56" s="21" t="str">
        <f t="shared" si="97"/>
        <v>FY98</v>
      </c>
      <c r="NJ56" s="21" t="str">
        <f t="shared" si="97"/>
        <v>FY99</v>
      </c>
      <c r="NK56" s="21" t="str">
        <f t="shared" si="97"/>
        <v>FY99</v>
      </c>
      <c r="NL56" s="21" t="str">
        <f t="shared" si="97"/>
        <v>FY00</v>
      </c>
      <c r="NM56" s="21" t="str">
        <f t="shared" si="97"/>
        <v>FY00</v>
      </c>
      <c r="NN56" s="21" t="str">
        <f t="shared" si="97"/>
        <v>FY01</v>
      </c>
      <c r="NO56" s="21" t="str">
        <f t="shared" si="97"/>
        <v>FY01</v>
      </c>
      <c r="NP56" s="21" t="str">
        <f t="shared" si="97"/>
        <v>FY02</v>
      </c>
      <c r="NQ56" s="21" t="str">
        <f t="shared" si="97"/>
        <v>FY02</v>
      </c>
      <c r="NR56" s="21" t="str">
        <f t="shared" si="97"/>
        <v>FY03</v>
      </c>
      <c r="NS56" s="21" t="str">
        <f t="shared" si="97"/>
        <v>FY03</v>
      </c>
      <c r="NT56" s="21" t="str">
        <f t="shared" si="97"/>
        <v>FY04</v>
      </c>
      <c r="NU56" s="21" t="str">
        <f t="shared" si="97"/>
        <v>FY04</v>
      </c>
      <c r="NV56" s="21" t="str">
        <f t="shared" si="97"/>
        <v>FY05</v>
      </c>
      <c r="NW56" s="21" t="str">
        <f t="shared" si="97"/>
        <v>FY05</v>
      </c>
      <c r="NX56" s="21" t="str">
        <f t="shared" si="97"/>
        <v>FY06</v>
      </c>
      <c r="NY56" s="21" t="str">
        <f t="shared" si="97"/>
        <v>FY06</v>
      </c>
      <c r="NZ56" s="21" t="str">
        <f t="shared" si="97"/>
        <v>FY07</v>
      </c>
      <c r="OA56" s="21" t="str">
        <f t="shared" si="97"/>
        <v>FY07</v>
      </c>
      <c r="OB56" s="21" t="str">
        <f t="shared" si="97"/>
        <v>FY08</v>
      </c>
      <c r="OC56" s="21" t="str">
        <f t="shared" si="97"/>
        <v>FY08</v>
      </c>
      <c r="OD56" s="21" t="str">
        <f t="shared" si="97"/>
        <v>FY09</v>
      </c>
      <c r="OE56" s="21" t="str">
        <f t="shared" si="97"/>
        <v>FY09</v>
      </c>
      <c r="OF56" s="21" t="str">
        <f t="shared" si="97"/>
        <v>FY10</v>
      </c>
      <c r="OG56" s="21" t="str">
        <f t="shared" si="97"/>
        <v>FY10</v>
      </c>
      <c r="OH56" s="21" t="str">
        <f t="shared" ref="OH56:PQ56" si="98">IF(MONTH(FiscalYearEndMonth)&lt;MONTH(OH53),"FY"&amp;RIGHT(YEAR(OH53),2)+1,"FY"&amp;RIGHT(YEAR(OH53),2))</f>
        <v>FY11</v>
      </c>
      <c r="OI56" s="21" t="str">
        <f t="shared" si="98"/>
        <v>FY11</v>
      </c>
      <c r="OJ56" s="21" t="str">
        <f t="shared" si="98"/>
        <v>FY12</v>
      </c>
      <c r="OK56" s="21" t="str">
        <f t="shared" si="98"/>
        <v>FY12</v>
      </c>
      <c r="OL56" s="21" t="str">
        <f t="shared" si="98"/>
        <v>FY13</v>
      </c>
      <c r="OM56" s="21" t="str">
        <f t="shared" si="98"/>
        <v>FY13</v>
      </c>
      <c r="ON56" s="21" t="str">
        <f t="shared" si="98"/>
        <v>FY14</v>
      </c>
      <c r="OO56" s="21" t="str">
        <f t="shared" si="98"/>
        <v>FY14</v>
      </c>
      <c r="OP56" s="21" t="str">
        <f t="shared" si="98"/>
        <v>FY15</v>
      </c>
      <c r="OQ56" s="21" t="str">
        <f t="shared" si="98"/>
        <v>FY15</v>
      </c>
      <c r="OR56" s="21" t="str">
        <f t="shared" si="98"/>
        <v>FY16</v>
      </c>
      <c r="OS56" s="21" t="str">
        <f t="shared" si="98"/>
        <v>FY16</v>
      </c>
      <c r="OT56" s="21" t="str">
        <f t="shared" si="98"/>
        <v>FY17</v>
      </c>
      <c r="OU56" s="21" t="str">
        <f t="shared" si="98"/>
        <v>FY17</v>
      </c>
      <c r="OV56" s="21" t="str">
        <f t="shared" si="98"/>
        <v>FY18</v>
      </c>
      <c r="OW56" s="21" t="str">
        <f t="shared" si="98"/>
        <v>FY18</v>
      </c>
      <c r="OX56" s="21" t="str">
        <f t="shared" si="98"/>
        <v>FY19</v>
      </c>
      <c r="OY56" s="21" t="str">
        <f t="shared" si="98"/>
        <v>FY19</v>
      </c>
      <c r="OZ56" s="21" t="str">
        <f t="shared" si="98"/>
        <v>FY20</v>
      </c>
      <c r="PA56" s="21" t="str">
        <f t="shared" si="98"/>
        <v>FY20</v>
      </c>
      <c r="PB56" s="21" t="str">
        <f t="shared" si="98"/>
        <v>FY21</v>
      </c>
      <c r="PC56" s="21" t="str">
        <f t="shared" si="98"/>
        <v>FY21</v>
      </c>
      <c r="PD56" s="21" t="str">
        <f t="shared" si="98"/>
        <v>FY22</v>
      </c>
      <c r="PE56" s="21" t="str">
        <f t="shared" si="98"/>
        <v>FY22</v>
      </c>
      <c r="PF56" s="21" t="str">
        <f t="shared" si="98"/>
        <v>FY23</v>
      </c>
      <c r="PG56" s="21" t="str">
        <f t="shared" si="98"/>
        <v>FY23</v>
      </c>
      <c r="PH56" s="21" t="str">
        <f t="shared" si="98"/>
        <v>FY24</v>
      </c>
      <c r="PI56" s="21" t="str">
        <f t="shared" si="98"/>
        <v>FY24</v>
      </c>
      <c r="PJ56" s="21" t="str">
        <f t="shared" si="98"/>
        <v>FY25</v>
      </c>
      <c r="PK56" s="21" t="str">
        <f t="shared" si="98"/>
        <v>FY25</v>
      </c>
      <c r="PL56" s="21" t="str">
        <f t="shared" si="98"/>
        <v>FY26</v>
      </c>
      <c r="PM56" s="21" t="str">
        <f t="shared" si="98"/>
        <v>FY26</v>
      </c>
      <c r="PN56" s="21" t="str">
        <f t="shared" si="98"/>
        <v>FY27</v>
      </c>
      <c r="PO56" s="21" t="str">
        <f t="shared" si="98"/>
        <v>FY27</v>
      </c>
      <c r="PP56" s="21" t="str">
        <f t="shared" si="98"/>
        <v>FY28</v>
      </c>
      <c r="PQ56" s="21" t="str">
        <f t="shared" si="98"/>
        <v>FY28</v>
      </c>
      <c r="PR56" s="25" t="s">
        <v>36</v>
      </c>
    </row>
    <row r="57" spans="2:434" x14ac:dyDescent="0.2">
      <c r="D57" s="23" t="s">
        <v>11</v>
      </c>
      <c r="J57" s="22" t="s">
        <v>19</v>
      </c>
      <c r="M57" s="27">
        <v>0</v>
      </c>
      <c r="N57" s="24">
        <f>M57+MOD(MONTH(N53)+12-MONTH(N52),12)+1</f>
        <v>6</v>
      </c>
      <c r="O57" s="24">
        <f>N57+MOD(MONTH(O53)+12-MONTH(O52),12)+1</f>
        <v>12</v>
      </c>
      <c r="P57" s="24">
        <f t="shared" ref="P57:CA57" si="99">O57+MOD(MONTH(P53)+12-MONTH(P52),12)+1</f>
        <v>18</v>
      </c>
      <c r="Q57" s="24">
        <f t="shared" si="99"/>
        <v>24</v>
      </c>
      <c r="R57" s="24">
        <f t="shared" si="99"/>
        <v>30</v>
      </c>
      <c r="S57" s="24">
        <f t="shared" si="99"/>
        <v>36</v>
      </c>
      <c r="T57" s="24">
        <f t="shared" si="99"/>
        <v>42</v>
      </c>
      <c r="U57" s="24">
        <f t="shared" si="99"/>
        <v>48</v>
      </c>
      <c r="V57" s="24">
        <f t="shared" si="99"/>
        <v>54</v>
      </c>
      <c r="W57" s="24">
        <f t="shared" si="99"/>
        <v>60</v>
      </c>
      <c r="X57" s="24">
        <f t="shared" si="99"/>
        <v>66</v>
      </c>
      <c r="Y57" s="24">
        <f t="shared" si="99"/>
        <v>72</v>
      </c>
      <c r="Z57" s="24">
        <f t="shared" si="99"/>
        <v>78</v>
      </c>
      <c r="AA57" s="24">
        <f t="shared" si="99"/>
        <v>84</v>
      </c>
      <c r="AB57" s="24">
        <f t="shared" si="99"/>
        <v>90</v>
      </c>
      <c r="AC57" s="24">
        <f t="shared" si="99"/>
        <v>96</v>
      </c>
      <c r="AD57" s="24">
        <f t="shared" si="99"/>
        <v>102</v>
      </c>
      <c r="AE57" s="24">
        <f t="shared" si="99"/>
        <v>108</v>
      </c>
      <c r="AF57" s="24">
        <f t="shared" si="99"/>
        <v>114</v>
      </c>
      <c r="AG57" s="24">
        <f t="shared" si="99"/>
        <v>120</v>
      </c>
      <c r="AH57" s="24">
        <f t="shared" si="99"/>
        <v>126</v>
      </c>
      <c r="AI57" s="24">
        <f t="shared" si="99"/>
        <v>132</v>
      </c>
      <c r="AJ57" s="24">
        <f t="shared" si="99"/>
        <v>138</v>
      </c>
      <c r="AK57" s="24">
        <f t="shared" si="99"/>
        <v>144</v>
      </c>
      <c r="AL57" s="24">
        <f t="shared" si="99"/>
        <v>150</v>
      </c>
      <c r="AM57" s="24">
        <f t="shared" si="99"/>
        <v>156</v>
      </c>
      <c r="AN57" s="24">
        <f t="shared" si="99"/>
        <v>162</v>
      </c>
      <c r="AO57" s="24">
        <f t="shared" si="99"/>
        <v>168</v>
      </c>
      <c r="AP57" s="24">
        <f t="shared" si="99"/>
        <v>174</v>
      </c>
      <c r="AQ57" s="24">
        <f t="shared" si="99"/>
        <v>180</v>
      </c>
      <c r="AR57" s="24">
        <f t="shared" si="99"/>
        <v>186</v>
      </c>
      <c r="AS57" s="24">
        <f t="shared" si="99"/>
        <v>192</v>
      </c>
      <c r="AT57" s="24">
        <f t="shared" si="99"/>
        <v>198</v>
      </c>
      <c r="AU57" s="24">
        <f t="shared" si="99"/>
        <v>204</v>
      </c>
      <c r="AV57" s="24">
        <f t="shared" si="99"/>
        <v>210</v>
      </c>
      <c r="AW57" s="24">
        <f t="shared" si="99"/>
        <v>216</v>
      </c>
      <c r="AX57" s="24">
        <f t="shared" si="99"/>
        <v>222</v>
      </c>
      <c r="AY57" s="24">
        <f t="shared" si="99"/>
        <v>228</v>
      </c>
      <c r="AZ57" s="24">
        <f t="shared" si="99"/>
        <v>234</v>
      </c>
      <c r="BA57" s="24">
        <f t="shared" si="99"/>
        <v>240</v>
      </c>
      <c r="BB57" s="24">
        <f t="shared" si="99"/>
        <v>246</v>
      </c>
      <c r="BC57" s="24">
        <f t="shared" si="99"/>
        <v>252</v>
      </c>
      <c r="BD57" s="24">
        <f t="shared" si="99"/>
        <v>258</v>
      </c>
      <c r="BE57" s="24">
        <f t="shared" si="99"/>
        <v>264</v>
      </c>
      <c r="BF57" s="24">
        <f t="shared" si="99"/>
        <v>270</v>
      </c>
      <c r="BG57" s="24">
        <f t="shared" si="99"/>
        <v>276</v>
      </c>
      <c r="BH57" s="24">
        <f t="shared" si="99"/>
        <v>282</v>
      </c>
      <c r="BI57" s="24">
        <f t="shared" si="99"/>
        <v>288</v>
      </c>
      <c r="BJ57" s="24">
        <f t="shared" si="99"/>
        <v>294</v>
      </c>
      <c r="BK57" s="24">
        <f t="shared" si="99"/>
        <v>300</v>
      </c>
      <c r="BL57" s="24">
        <f t="shared" si="99"/>
        <v>306</v>
      </c>
      <c r="BM57" s="24">
        <f t="shared" si="99"/>
        <v>312</v>
      </c>
      <c r="BN57" s="24">
        <f t="shared" si="99"/>
        <v>318</v>
      </c>
      <c r="BO57" s="24">
        <f t="shared" si="99"/>
        <v>324</v>
      </c>
      <c r="BP57" s="24">
        <f t="shared" si="99"/>
        <v>330</v>
      </c>
      <c r="BQ57" s="24">
        <f t="shared" si="99"/>
        <v>336</v>
      </c>
      <c r="BR57" s="24">
        <f t="shared" si="99"/>
        <v>342</v>
      </c>
      <c r="BS57" s="24">
        <f t="shared" si="99"/>
        <v>348</v>
      </c>
      <c r="BT57" s="24">
        <f t="shared" si="99"/>
        <v>354</v>
      </c>
      <c r="BU57" s="24">
        <f t="shared" si="99"/>
        <v>360</v>
      </c>
      <c r="BV57" s="24">
        <f t="shared" si="99"/>
        <v>366</v>
      </c>
      <c r="BW57" s="24">
        <f t="shared" si="99"/>
        <v>372</v>
      </c>
      <c r="BX57" s="24">
        <f t="shared" si="99"/>
        <v>378</v>
      </c>
      <c r="BY57" s="24">
        <f t="shared" si="99"/>
        <v>384</v>
      </c>
      <c r="BZ57" s="24">
        <f t="shared" si="99"/>
        <v>390</v>
      </c>
      <c r="CA57" s="24">
        <f t="shared" si="99"/>
        <v>396</v>
      </c>
      <c r="CB57" s="24">
        <f t="shared" ref="CB57:EM57" si="100">CA57+MOD(MONTH(CB53)+12-MONTH(CB52),12)+1</f>
        <v>402</v>
      </c>
      <c r="CC57" s="24">
        <f t="shared" si="100"/>
        <v>408</v>
      </c>
      <c r="CD57" s="24">
        <f t="shared" si="100"/>
        <v>414</v>
      </c>
      <c r="CE57" s="24">
        <f t="shared" si="100"/>
        <v>420</v>
      </c>
      <c r="CF57" s="24">
        <f t="shared" si="100"/>
        <v>426</v>
      </c>
      <c r="CG57" s="24">
        <f t="shared" si="100"/>
        <v>432</v>
      </c>
      <c r="CH57" s="24">
        <f t="shared" si="100"/>
        <v>438</v>
      </c>
      <c r="CI57" s="24">
        <f t="shared" si="100"/>
        <v>444</v>
      </c>
      <c r="CJ57" s="24">
        <f t="shared" si="100"/>
        <v>450</v>
      </c>
      <c r="CK57" s="24">
        <f t="shared" si="100"/>
        <v>456</v>
      </c>
      <c r="CL57" s="24">
        <f t="shared" si="100"/>
        <v>462</v>
      </c>
      <c r="CM57" s="24">
        <f t="shared" si="100"/>
        <v>468</v>
      </c>
      <c r="CN57" s="24">
        <f t="shared" si="100"/>
        <v>474</v>
      </c>
      <c r="CO57" s="24">
        <f t="shared" si="100"/>
        <v>480</v>
      </c>
      <c r="CP57" s="24">
        <f t="shared" si="100"/>
        <v>486</v>
      </c>
      <c r="CQ57" s="24">
        <f t="shared" si="100"/>
        <v>492</v>
      </c>
      <c r="CR57" s="24">
        <f t="shared" si="100"/>
        <v>498</v>
      </c>
      <c r="CS57" s="24">
        <f t="shared" si="100"/>
        <v>504</v>
      </c>
      <c r="CT57" s="24">
        <f t="shared" si="100"/>
        <v>510</v>
      </c>
      <c r="CU57" s="24">
        <f t="shared" si="100"/>
        <v>516</v>
      </c>
      <c r="CV57" s="24">
        <f t="shared" si="100"/>
        <v>522</v>
      </c>
      <c r="CW57" s="24">
        <f t="shared" si="100"/>
        <v>528</v>
      </c>
      <c r="CX57" s="24">
        <f t="shared" si="100"/>
        <v>534</v>
      </c>
      <c r="CY57" s="24">
        <f t="shared" si="100"/>
        <v>540</v>
      </c>
      <c r="CZ57" s="24">
        <f t="shared" si="100"/>
        <v>546</v>
      </c>
      <c r="DA57" s="24">
        <f t="shared" si="100"/>
        <v>552</v>
      </c>
      <c r="DB57" s="24">
        <f t="shared" si="100"/>
        <v>558</v>
      </c>
      <c r="DC57" s="24">
        <f t="shared" si="100"/>
        <v>564</v>
      </c>
      <c r="DD57" s="24">
        <f t="shared" si="100"/>
        <v>570</v>
      </c>
      <c r="DE57" s="24">
        <f t="shared" si="100"/>
        <v>576</v>
      </c>
      <c r="DF57" s="24">
        <f t="shared" si="100"/>
        <v>582</v>
      </c>
      <c r="DG57" s="24">
        <f t="shared" si="100"/>
        <v>588</v>
      </c>
      <c r="DH57" s="24">
        <f t="shared" si="100"/>
        <v>594</v>
      </c>
      <c r="DI57" s="24">
        <f t="shared" si="100"/>
        <v>600</v>
      </c>
      <c r="DJ57" s="24">
        <f t="shared" si="100"/>
        <v>606</v>
      </c>
      <c r="DK57" s="24">
        <f t="shared" si="100"/>
        <v>612</v>
      </c>
      <c r="DL57" s="24">
        <f t="shared" si="100"/>
        <v>618</v>
      </c>
      <c r="DM57" s="24">
        <f t="shared" si="100"/>
        <v>624</v>
      </c>
      <c r="DN57" s="24">
        <f t="shared" si="100"/>
        <v>630</v>
      </c>
      <c r="DO57" s="24">
        <f t="shared" si="100"/>
        <v>636</v>
      </c>
      <c r="DP57" s="24">
        <f t="shared" si="100"/>
        <v>642</v>
      </c>
      <c r="DQ57" s="24">
        <f t="shared" si="100"/>
        <v>648</v>
      </c>
      <c r="DR57" s="24">
        <f t="shared" si="100"/>
        <v>654</v>
      </c>
      <c r="DS57" s="24">
        <f t="shared" si="100"/>
        <v>660</v>
      </c>
      <c r="DT57" s="24">
        <f t="shared" si="100"/>
        <v>666</v>
      </c>
      <c r="DU57" s="24">
        <f t="shared" si="100"/>
        <v>672</v>
      </c>
      <c r="DV57" s="24">
        <f t="shared" si="100"/>
        <v>678</v>
      </c>
      <c r="DW57" s="24">
        <f t="shared" si="100"/>
        <v>684</v>
      </c>
      <c r="DX57" s="24">
        <f t="shared" si="100"/>
        <v>690</v>
      </c>
      <c r="DY57" s="24">
        <f t="shared" si="100"/>
        <v>696</v>
      </c>
      <c r="DZ57" s="24">
        <f t="shared" si="100"/>
        <v>702</v>
      </c>
      <c r="EA57" s="24">
        <f t="shared" si="100"/>
        <v>708</v>
      </c>
      <c r="EB57" s="24">
        <f t="shared" si="100"/>
        <v>714</v>
      </c>
      <c r="EC57" s="24">
        <f t="shared" si="100"/>
        <v>720</v>
      </c>
      <c r="ED57" s="24">
        <f t="shared" si="100"/>
        <v>726</v>
      </c>
      <c r="EE57" s="24">
        <f t="shared" si="100"/>
        <v>732</v>
      </c>
      <c r="EF57" s="24">
        <f t="shared" si="100"/>
        <v>738</v>
      </c>
      <c r="EG57" s="24">
        <f t="shared" si="100"/>
        <v>744</v>
      </c>
      <c r="EH57" s="24">
        <f t="shared" si="100"/>
        <v>750</v>
      </c>
      <c r="EI57" s="24">
        <f t="shared" si="100"/>
        <v>756</v>
      </c>
      <c r="EJ57" s="24">
        <f t="shared" si="100"/>
        <v>762</v>
      </c>
      <c r="EK57" s="24">
        <f t="shared" si="100"/>
        <v>768</v>
      </c>
      <c r="EL57" s="24">
        <f t="shared" si="100"/>
        <v>774</v>
      </c>
      <c r="EM57" s="24">
        <f t="shared" si="100"/>
        <v>780</v>
      </c>
      <c r="EN57" s="24">
        <f t="shared" ref="EN57:GY57" si="101">EM57+MOD(MONTH(EN53)+12-MONTH(EN52),12)+1</f>
        <v>786</v>
      </c>
      <c r="EO57" s="24">
        <f t="shared" si="101"/>
        <v>792</v>
      </c>
      <c r="EP57" s="24">
        <f t="shared" si="101"/>
        <v>798</v>
      </c>
      <c r="EQ57" s="24">
        <f t="shared" si="101"/>
        <v>804</v>
      </c>
      <c r="ER57" s="24">
        <f t="shared" si="101"/>
        <v>810</v>
      </c>
      <c r="ES57" s="24">
        <f t="shared" si="101"/>
        <v>816</v>
      </c>
      <c r="ET57" s="24">
        <f t="shared" si="101"/>
        <v>822</v>
      </c>
      <c r="EU57" s="24">
        <f t="shared" si="101"/>
        <v>828</v>
      </c>
      <c r="EV57" s="24">
        <f t="shared" si="101"/>
        <v>834</v>
      </c>
      <c r="EW57" s="24">
        <f t="shared" si="101"/>
        <v>840</v>
      </c>
      <c r="EX57" s="24">
        <f t="shared" si="101"/>
        <v>846</v>
      </c>
      <c r="EY57" s="24">
        <f t="shared" si="101"/>
        <v>852</v>
      </c>
      <c r="EZ57" s="24">
        <f t="shared" si="101"/>
        <v>858</v>
      </c>
      <c r="FA57" s="24">
        <f t="shared" si="101"/>
        <v>864</v>
      </c>
      <c r="FB57" s="24">
        <f t="shared" si="101"/>
        <v>870</v>
      </c>
      <c r="FC57" s="24">
        <f t="shared" si="101"/>
        <v>876</v>
      </c>
      <c r="FD57" s="24">
        <f t="shared" si="101"/>
        <v>882</v>
      </c>
      <c r="FE57" s="24">
        <f t="shared" si="101"/>
        <v>888</v>
      </c>
      <c r="FF57" s="24">
        <f t="shared" si="101"/>
        <v>894</v>
      </c>
      <c r="FG57" s="24">
        <f t="shared" si="101"/>
        <v>900</v>
      </c>
      <c r="FH57" s="24">
        <f t="shared" si="101"/>
        <v>906</v>
      </c>
      <c r="FI57" s="24">
        <f t="shared" si="101"/>
        <v>912</v>
      </c>
      <c r="FJ57" s="24">
        <f t="shared" si="101"/>
        <v>918</v>
      </c>
      <c r="FK57" s="24">
        <f t="shared" si="101"/>
        <v>924</v>
      </c>
      <c r="FL57" s="24">
        <f t="shared" si="101"/>
        <v>930</v>
      </c>
      <c r="FM57" s="24">
        <f t="shared" si="101"/>
        <v>936</v>
      </c>
      <c r="FN57" s="24">
        <f t="shared" si="101"/>
        <v>942</v>
      </c>
      <c r="FO57" s="24">
        <f t="shared" si="101"/>
        <v>948</v>
      </c>
      <c r="FP57" s="24">
        <f t="shared" si="101"/>
        <v>954</v>
      </c>
      <c r="FQ57" s="24">
        <f t="shared" si="101"/>
        <v>960</v>
      </c>
      <c r="FR57" s="24">
        <f t="shared" si="101"/>
        <v>966</v>
      </c>
      <c r="FS57" s="24">
        <f t="shared" si="101"/>
        <v>972</v>
      </c>
      <c r="FT57" s="24">
        <f t="shared" si="101"/>
        <v>978</v>
      </c>
      <c r="FU57" s="24">
        <f t="shared" si="101"/>
        <v>984</v>
      </c>
      <c r="FV57" s="24">
        <f t="shared" si="101"/>
        <v>990</v>
      </c>
      <c r="FW57" s="24">
        <f t="shared" si="101"/>
        <v>996</v>
      </c>
      <c r="FX57" s="24">
        <f t="shared" si="101"/>
        <v>1002</v>
      </c>
      <c r="FY57" s="24">
        <f t="shared" si="101"/>
        <v>1008</v>
      </c>
      <c r="FZ57" s="24">
        <f t="shared" si="101"/>
        <v>1014</v>
      </c>
      <c r="GA57" s="24">
        <f t="shared" si="101"/>
        <v>1020</v>
      </c>
      <c r="GB57" s="24">
        <f t="shared" si="101"/>
        <v>1026</v>
      </c>
      <c r="GC57" s="24">
        <f t="shared" si="101"/>
        <v>1032</v>
      </c>
      <c r="GD57" s="24">
        <f t="shared" si="101"/>
        <v>1038</v>
      </c>
      <c r="GE57" s="24">
        <f t="shared" si="101"/>
        <v>1044</v>
      </c>
      <c r="GF57" s="24">
        <f t="shared" si="101"/>
        <v>1050</v>
      </c>
      <c r="GG57" s="24">
        <f t="shared" si="101"/>
        <v>1056</v>
      </c>
      <c r="GH57" s="24">
        <f t="shared" si="101"/>
        <v>1062</v>
      </c>
      <c r="GI57" s="24">
        <f t="shared" si="101"/>
        <v>1068</v>
      </c>
      <c r="GJ57" s="24">
        <f t="shared" si="101"/>
        <v>1074</v>
      </c>
      <c r="GK57" s="24">
        <f t="shared" si="101"/>
        <v>1080</v>
      </c>
      <c r="GL57" s="24">
        <f t="shared" si="101"/>
        <v>1086</v>
      </c>
      <c r="GM57" s="24">
        <f t="shared" si="101"/>
        <v>1092</v>
      </c>
      <c r="GN57" s="24">
        <f t="shared" si="101"/>
        <v>1098</v>
      </c>
      <c r="GO57" s="24">
        <f t="shared" si="101"/>
        <v>1104</v>
      </c>
      <c r="GP57" s="24">
        <f t="shared" si="101"/>
        <v>1110</v>
      </c>
      <c r="GQ57" s="24">
        <f t="shared" si="101"/>
        <v>1116</v>
      </c>
      <c r="GR57" s="24">
        <f t="shared" si="101"/>
        <v>1122</v>
      </c>
      <c r="GS57" s="24">
        <f t="shared" si="101"/>
        <v>1128</v>
      </c>
      <c r="GT57" s="24">
        <f t="shared" si="101"/>
        <v>1134</v>
      </c>
      <c r="GU57" s="24">
        <f t="shared" si="101"/>
        <v>1140</v>
      </c>
      <c r="GV57" s="24">
        <f t="shared" si="101"/>
        <v>1146</v>
      </c>
      <c r="GW57" s="24">
        <f t="shared" si="101"/>
        <v>1152</v>
      </c>
      <c r="GX57" s="24">
        <f t="shared" si="101"/>
        <v>1158</v>
      </c>
      <c r="GY57" s="24">
        <f t="shared" si="101"/>
        <v>1164</v>
      </c>
      <c r="GZ57" s="24">
        <f t="shared" ref="GZ57:JK57" si="102">GY57+MOD(MONTH(GZ53)+12-MONTH(GZ52),12)+1</f>
        <v>1170</v>
      </c>
      <c r="HA57" s="24">
        <f t="shared" si="102"/>
        <v>1176</v>
      </c>
      <c r="HB57" s="24">
        <f t="shared" si="102"/>
        <v>1182</v>
      </c>
      <c r="HC57" s="24">
        <f t="shared" si="102"/>
        <v>1188</v>
      </c>
      <c r="HD57" s="24">
        <f t="shared" si="102"/>
        <v>1194</v>
      </c>
      <c r="HE57" s="24">
        <f t="shared" si="102"/>
        <v>1200</v>
      </c>
      <c r="HF57" s="24">
        <f t="shared" si="102"/>
        <v>1206</v>
      </c>
      <c r="HG57" s="24">
        <f t="shared" si="102"/>
        <v>1212</v>
      </c>
      <c r="HH57" s="24">
        <f t="shared" si="102"/>
        <v>1218</v>
      </c>
      <c r="HI57" s="24">
        <f t="shared" si="102"/>
        <v>1224</v>
      </c>
      <c r="HJ57" s="24">
        <f t="shared" si="102"/>
        <v>1230</v>
      </c>
      <c r="HK57" s="24">
        <f t="shared" si="102"/>
        <v>1236</v>
      </c>
      <c r="HL57" s="24">
        <f t="shared" si="102"/>
        <v>1242</v>
      </c>
      <c r="HM57" s="24">
        <f t="shared" si="102"/>
        <v>1248</v>
      </c>
      <c r="HN57" s="24">
        <f t="shared" si="102"/>
        <v>1254</v>
      </c>
      <c r="HO57" s="24">
        <f t="shared" si="102"/>
        <v>1260</v>
      </c>
      <c r="HP57" s="24">
        <f t="shared" si="102"/>
        <v>1266</v>
      </c>
      <c r="HQ57" s="24">
        <f t="shared" si="102"/>
        <v>1272</v>
      </c>
      <c r="HR57" s="24">
        <f t="shared" si="102"/>
        <v>1278</v>
      </c>
      <c r="HS57" s="24">
        <f t="shared" si="102"/>
        <v>1284</v>
      </c>
      <c r="HT57" s="24">
        <f t="shared" si="102"/>
        <v>1290</v>
      </c>
      <c r="HU57" s="24">
        <f t="shared" si="102"/>
        <v>1296</v>
      </c>
      <c r="HV57" s="24">
        <f t="shared" si="102"/>
        <v>1302</v>
      </c>
      <c r="HW57" s="24">
        <f t="shared" si="102"/>
        <v>1308</v>
      </c>
      <c r="HX57" s="24">
        <f t="shared" si="102"/>
        <v>1314</v>
      </c>
      <c r="HY57" s="24">
        <f t="shared" si="102"/>
        <v>1320</v>
      </c>
      <c r="HZ57" s="24">
        <f t="shared" si="102"/>
        <v>1326</v>
      </c>
      <c r="IA57" s="24">
        <f t="shared" si="102"/>
        <v>1332</v>
      </c>
      <c r="IB57" s="24">
        <f t="shared" si="102"/>
        <v>1338</v>
      </c>
      <c r="IC57" s="24">
        <f t="shared" si="102"/>
        <v>1344</v>
      </c>
      <c r="ID57" s="24">
        <f t="shared" si="102"/>
        <v>1350</v>
      </c>
      <c r="IE57" s="24">
        <f t="shared" si="102"/>
        <v>1356</v>
      </c>
      <c r="IF57" s="24">
        <f t="shared" si="102"/>
        <v>1362</v>
      </c>
      <c r="IG57" s="24">
        <f t="shared" si="102"/>
        <v>1368</v>
      </c>
      <c r="IH57" s="24">
        <f t="shared" si="102"/>
        <v>1374</v>
      </c>
      <c r="II57" s="24">
        <f t="shared" si="102"/>
        <v>1380</v>
      </c>
      <c r="IJ57" s="24">
        <f t="shared" si="102"/>
        <v>1386</v>
      </c>
      <c r="IK57" s="24">
        <f t="shared" si="102"/>
        <v>1392</v>
      </c>
      <c r="IL57" s="24">
        <f t="shared" si="102"/>
        <v>1398</v>
      </c>
      <c r="IM57" s="24">
        <f t="shared" si="102"/>
        <v>1404</v>
      </c>
      <c r="IN57" s="24">
        <f t="shared" si="102"/>
        <v>1410</v>
      </c>
      <c r="IO57" s="24">
        <f t="shared" si="102"/>
        <v>1416</v>
      </c>
      <c r="IP57" s="24">
        <f t="shared" si="102"/>
        <v>1422</v>
      </c>
      <c r="IQ57" s="24">
        <f t="shared" si="102"/>
        <v>1428</v>
      </c>
      <c r="IR57" s="24">
        <f t="shared" si="102"/>
        <v>1434</v>
      </c>
      <c r="IS57" s="24">
        <f t="shared" si="102"/>
        <v>1440</v>
      </c>
      <c r="IT57" s="24">
        <f t="shared" si="102"/>
        <v>1446</v>
      </c>
      <c r="IU57" s="24">
        <f t="shared" si="102"/>
        <v>1452</v>
      </c>
      <c r="IV57" s="24">
        <f t="shared" si="102"/>
        <v>1458</v>
      </c>
      <c r="IW57" s="24">
        <f t="shared" si="102"/>
        <v>1464</v>
      </c>
      <c r="IX57" s="24">
        <f t="shared" si="102"/>
        <v>1470</v>
      </c>
      <c r="IY57" s="24">
        <f t="shared" si="102"/>
        <v>1476</v>
      </c>
      <c r="IZ57" s="24">
        <f t="shared" si="102"/>
        <v>1482</v>
      </c>
      <c r="JA57" s="24">
        <f t="shared" si="102"/>
        <v>1488</v>
      </c>
      <c r="JB57" s="24">
        <f t="shared" si="102"/>
        <v>1494</v>
      </c>
      <c r="JC57" s="24">
        <f t="shared" si="102"/>
        <v>1500</v>
      </c>
      <c r="JD57" s="24">
        <f t="shared" si="102"/>
        <v>1506</v>
      </c>
      <c r="JE57" s="24">
        <f t="shared" si="102"/>
        <v>1512</v>
      </c>
      <c r="JF57" s="24">
        <f t="shared" si="102"/>
        <v>1518</v>
      </c>
      <c r="JG57" s="24">
        <f t="shared" si="102"/>
        <v>1524</v>
      </c>
      <c r="JH57" s="24">
        <f t="shared" si="102"/>
        <v>1530</v>
      </c>
      <c r="JI57" s="24">
        <f t="shared" si="102"/>
        <v>1536</v>
      </c>
      <c r="JJ57" s="24">
        <f t="shared" si="102"/>
        <v>1542</v>
      </c>
      <c r="JK57" s="24">
        <f t="shared" si="102"/>
        <v>1548</v>
      </c>
      <c r="JL57" s="24">
        <f t="shared" ref="JL57:LW57" si="103">JK57+MOD(MONTH(JL53)+12-MONTH(JL52),12)+1</f>
        <v>1554</v>
      </c>
      <c r="JM57" s="24">
        <f t="shared" si="103"/>
        <v>1560</v>
      </c>
      <c r="JN57" s="24">
        <f t="shared" si="103"/>
        <v>1566</v>
      </c>
      <c r="JO57" s="24">
        <f t="shared" si="103"/>
        <v>1572</v>
      </c>
      <c r="JP57" s="24">
        <f t="shared" si="103"/>
        <v>1578</v>
      </c>
      <c r="JQ57" s="24">
        <f t="shared" si="103"/>
        <v>1584</v>
      </c>
      <c r="JR57" s="24">
        <f t="shared" si="103"/>
        <v>1590</v>
      </c>
      <c r="JS57" s="24">
        <f t="shared" si="103"/>
        <v>1596</v>
      </c>
      <c r="JT57" s="24">
        <f t="shared" si="103"/>
        <v>1602</v>
      </c>
      <c r="JU57" s="24">
        <f t="shared" si="103"/>
        <v>1608</v>
      </c>
      <c r="JV57" s="24">
        <f t="shared" si="103"/>
        <v>1614</v>
      </c>
      <c r="JW57" s="24">
        <f t="shared" si="103"/>
        <v>1620</v>
      </c>
      <c r="JX57" s="24">
        <f t="shared" si="103"/>
        <v>1626</v>
      </c>
      <c r="JY57" s="24">
        <f t="shared" si="103"/>
        <v>1632</v>
      </c>
      <c r="JZ57" s="24">
        <f t="shared" si="103"/>
        <v>1638</v>
      </c>
      <c r="KA57" s="24">
        <f t="shared" si="103"/>
        <v>1644</v>
      </c>
      <c r="KB57" s="24">
        <f t="shared" si="103"/>
        <v>1650</v>
      </c>
      <c r="KC57" s="24">
        <f t="shared" si="103"/>
        <v>1656</v>
      </c>
      <c r="KD57" s="24">
        <f t="shared" si="103"/>
        <v>1662</v>
      </c>
      <c r="KE57" s="24">
        <f t="shared" si="103"/>
        <v>1668</v>
      </c>
      <c r="KF57" s="24">
        <f t="shared" si="103"/>
        <v>1674</v>
      </c>
      <c r="KG57" s="24">
        <f t="shared" si="103"/>
        <v>1680</v>
      </c>
      <c r="KH57" s="24">
        <f t="shared" si="103"/>
        <v>1686</v>
      </c>
      <c r="KI57" s="24">
        <f t="shared" si="103"/>
        <v>1692</v>
      </c>
      <c r="KJ57" s="24">
        <f t="shared" si="103"/>
        <v>1698</v>
      </c>
      <c r="KK57" s="24">
        <f t="shared" si="103"/>
        <v>1704</v>
      </c>
      <c r="KL57" s="24">
        <f t="shared" si="103"/>
        <v>1710</v>
      </c>
      <c r="KM57" s="24">
        <f t="shared" si="103"/>
        <v>1716</v>
      </c>
      <c r="KN57" s="24">
        <f t="shared" si="103"/>
        <v>1722</v>
      </c>
      <c r="KO57" s="24">
        <f t="shared" si="103"/>
        <v>1728</v>
      </c>
      <c r="KP57" s="24">
        <f t="shared" si="103"/>
        <v>1734</v>
      </c>
      <c r="KQ57" s="24">
        <f t="shared" si="103"/>
        <v>1740</v>
      </c>
      <c r="KR57" s="24">
        <f t="shared" si="103"/>
        <v>1746</v>
      </c>
      <c r="KS57" s="24">
        <f t="shared" si="103"/>
        <v>1752</v>
      </c>
      <c r="KT57" s="24">
        <f t="shared" si="103"/>
        <v>1758</v>
      </c>
      <c r="KU57" s="24">
        <f t="shared" si="103"/>
        <v>1764</v>
      </c>
      <c r="KV57" s="24">
        <f t="shared" si="103"/>
        <v>1770</v>
      </c>
      <c r="KW57" s="24">
        <f t="shared" si="103"/>
        <v>1776</v>
      </c>
      <c r="KX57" s="24">
        <f t="shared" si="103"/>
        <v>1782</v>
      </c>
      <c r="KY57" s="24">
        <f t="shared" si="103"/>
        <v>1788</v>
      </c>
      <c r="KZ57" s="24">
        <f t="shared" si="103"/>
        <v>1794</v>
      </c>
      <c r="LA57" s="24">
        <f t="shared" si="103"/>
        <v>1800</v>
      </c>
      <c r="LB57" s="24">
        <f t="shared" si="103"/>
        <v>1806</v>
      </c>
      <c r="LC57" s="24">
        <f t="shared" si="103"/>
        <v>1812</v>
      </c>
      <c r="LD57" s="24">
        <f t="shared" si="103"/>
        <v>1818</v>
      </c>
      <c r="LE57" s="24">
        <f t="shared" si="103"/>
        <v>1824</v>
      </c>
      <c r="LF57" s="24">
        <f t="shared" si="103"/>
        <v>1830</v>
      </c>
      <c r="LG57" s="24">
        <f t="shared" si="103"/>
        <v>1836</v>
      </c>
      <c r="LH57" s="24">
        <f t="shared" si="103"/>
        <v>1842</v>
      </c>
      <c r="LI57" s="24">
        <f t="shared" si="103"/>
        <v>1848</v>
      </c>
      <c r="LJ57" s="24">
        <f t="shared" si="103"/>
        <v>1854</v>
      </c>
      <c r="LK57" s="24">
        <f t="shared" si="103"/>
        <v>1860</v>
      </c>
      <c r="LL57" s="24">
        <f t="shared" si="103"/>
        <v>1866</v>
      </c>
      <c r="LM57" s="24">
        <f t="shared" si="103"/>
        <v>1872</v>
      </c>
      <c r="LN57" s="24">
        <f t="shared" si="103"/>
        <v>1878</v>
      </c>
      <c r="LO57" s="24">
        <f t="shared" si="103"/>
        <v>1884</v>
      </c>
      <c r="LP57" s="24">
        <f t="shared" si="103"/>
        <v>1890</v>
      </c>
      <c r="LQ57" s="24">
        <f t="shared" si="103"/>
        <v>1896</v>
      </c>
      <c r="LR57" s="24">
        <f t="shared" si="103"/>
        <v>1902</v>
      </c>
      <c r="LS57" s="24">
        <f t="shared" si="103"/>
        <v>1908</v>
      </c>
      <c r="LT57" s="24">
        <f t="shared" si="103"/>
        <v>1914</v>
      </c>
      <c r="LU57" s="24">
        <f t="shared" si="103"/>
        <v>1920</v>
      </c>
      <c r="LV57" s="24">
        <f t="shared" si="103"/>
        <v>1926</v>
      </c>
      <c r="LW57" s="24">
        <f t="shared" si="103"/>
        <v>1932</v>
      </c>
      <c r="LX57" s="24">
        <f t="shared" ref="LX57:OI57" si="104">LW57+MOD(MONTH(LX53)+12-MONTH(LX52),12)+1</f>
        <v>1938</v>
      </c>
      <c r="LY57" s="24">
        <f t="shared" si="104"/>
        <v>1944</v>
      </c>
      <c r="LZ57" s="24">
        <f t="shared" si="104"/>
        <v>1950</v>
      </c>
      <c r="MA57" s="24">
        <f t="shared" si="104"/>
        <v>1956</v>
      </c>
      <c r="MB57" s="24">
        <f t="shared" si="104"/>
        <v>1962</v>
      </c>
      <c r="MC57" s="24">
        <f t="shared" si="104"/>
        <v>1968</v>
      </c>
      <c r="MD57" s="24">
        <f t="shared" si="104"/>
        <v>1974</v>
      </c>
      <c r="ME57" s="24">
        <f t="shared" si="104"/>
        <v>1980</v>
      </c>
      <c r="MF57" s="24">
        <f t="shared" si="104"/>
        <v>1986</v>
      </c>
      <c r="MG57" s="24">
        <f t="shared" si="104"/>
        <v>1992</v>
      </c>
      <c r="MH57" s="24">
        <f t="shared" si="104"/>
        <v>1998</v>
      </c>
      <c r="MI57" s="24">
        <f t="shared" si="104"/>
        <v>2004</v>
      </c>
      <c r="MJ57" s="24">
        <f t="shared" si="104"/>
        <v>2010</v>
      </c>
      <c r="MK57" s="24">
        <f t="shared" si="104"/>
        <v>2016</v>
      </c>
      <c r="ML57" s="24">
        <f t="shared" si="104"/>
        <v>2022</v>
      </c>
      <c r="MM57" s="24">
        <f t="shared" si="104"/>
        <v>2028</v>
      </c>
      <c r="MN57" s="24">
        <f t="shared" si="104"/>
        <v>2034</v>
      </c>
      <c r="MO57" s="24">
        <f t="shared" si="104"/>
        <v>2040</v>
      </c>
      <c r="MP57" s="24">
        <f t="shared" si="104"/>
        <v>2046</v>
      </c>
      <c r="MQ57" s="24">
        <f t="shared" si="104"/>
        <v>2052</v>
      </c>
      <c r="MR57" s="24">
        <f t="shared" si="104"/>
        <v>2058</v>
      </c>
      <c r="MS57" s="24">
        <f t="shared" si="104"/>
        <v>2064</v>
      </c>
      <c r="MT57" s="24">
        <f t="shared" si="104"/>
        <v>2070</v>
      </c>
      <c r="MU57" s="24">
        <f t="shared" si="104"/>
        <v>2076</v>
      </c>
      <c r="MV57" s="24">
        <f t="shared" si="104"/>
        <v>2082</v>
      </c>
      <c r="MW57" s="24">
        <f t="shared" si="104"/>
        <v>2088</v>
      </c>
      <c r="MX57" s="24">
        <f t="shared" si="104"/>
        <v>2094</v>
      </c>
      <c r="MY57" s="24">
        <f t="shared" si="104"/>
        <v>2100</v>
      </c>
      <c r="MZ57" s="24">
        <f t="shared" si="104"/>
        <v>2106</v>
      </c>
      <c r="NA57" s="24">
        <f t="shared" si="104"/>
        <v>2112</v>
      </c>
      <c r="NB57" s="24">
        <f t="shared" si="104"/>
        <v>2118</v>
      </c>
      <c r="NC57" s="24">
        <f t="shared" si="104"/>
        <v>2124</v>
      </c>
      <c r="ND57" s="24">
        <f t="shared" si="104"/>
        <v>2130</v>
      </c>
      <c r="NE57" s="24">
        <f t="shared" si="104"/>
        <v>2136</v>
      </c>
      <c r="NF57" s="24">
        <f t="shared" si="104"/>
        <v>2142</v>
      </c>
      <c r="NG57" s="24">
        <f t="shared" si="104"/>
        <v>2148</v>
      </c>
      <c r="NH57" s="24">
        <f t="shared" si="104"/>
        <v>2154</v>
      </c>
      <c r="NI57" s="24">
        <f t="shared" si="104"/>
        <v>2160</v>
      </c>
      <c r="NJ57" s="24">
        <f t="shared" si="104"/>
        <v>2166</v>
      </c>
      <c r="NK57" s="24">
        <f t="shared" si="104"/>
        <v>2172</v>
      </c>
      <c r="NL57" s="24">
        <f t="shared" si="104"/>
        <v>2178</v>
      </c>
      <c r="NM57" s="24">
        <f t="shared" si="104"/>
        <v>2184</v>
      </c>
      <c r="NN57" s="24">
        <f t="shared" si="104"/>
        <v>2190</v>
      </c>
      <c r="NO57" s="24">
        <f t="shared" si="104"/>
        <v>2196</v>
      </c>
      <c r="NP57" s="24">
        <f t="shared" si="104"/>
        <v>2202</v>
      </c>
      <c r="NQ57" s="24">
        <f t="shared" si="104"/>
        <v>2208</v>
      </c>
      <c r="NR57" s="24">
        <f t="shared" si="104"/>
        <v>2214</v>
      </c>
      <c r="NS57" s="24">
        <f t="shared" si="104"/>
        <v>2220</v>
      </c>
      <c r="NT57" s="24">
        <f t="shared" si="104"/>
        <v>2226</v>
      </c>
      <c r="NU57" s="24">
        <f t="shared" si="104"/>
        <v>2232</v>
      </c>
      <c r="NV57" s="24">
        <f t="shared" si="104"/>
        <v>2238</v>
      </c>
      <c r="NW57" s="24">
        <f t="shared" si="104"/>
        <v>2244</v>
      </c>
      <c r="NX57" s="24">
        <f t="shared" si="104"/>
        <v>2250</v>
      </c>
      <c r="NY57" s="24">
        <f t="shared" si="104"/>
        <v>2256</v>
      </c>
      <c r="NZ57" s="24">
        <f t="shared" si="104"/>
        <v>2262</v>
      </c>
      <c r="OA57" s="24">
        <f t="shared" si="104"/>
        <v>2268</v>
      </c>
      <c r="OB57" s="24">
        <f t="shared" si="104"/>
        <v>2274</v>
      </c>
      <c r="OC57" s="24">
        <f t="shared" si="104"/>
        <v>2280</v>
      </c>
      <c r="OD57" s="24">
        <f t="shared" si="104"/>
        <v>2286</v>
      </c>
      <c r="OE57" s="24">
        <f t="shared" si="104"/>
        <v>2292</v>
      </c>
      <c r="OF57" s="24">
        <f t="shared" si="104"/>
        <v>2298</v>
      </c>
      <c r="OG57" s="24">
        <f t="shared" si="104"/>
        <v>2304</v>
      </c>
      <c r="OH57" s="24">
        <f t="shared" si="104"/>
        <v>2310</v>
      </c>
      <c r="OI57" s="24">
        <f t="shared" si="104"/>
        <v>2316</v>
      </c>
      <c r="OJ57" s="24">
        <f t="shared" ref="OJ57:PQ57" si="105">OI57+MOD(MONTH(OJ53)+12-MONTH(OJ52),12)+1</f>
        <v>2322</v>
      </c>
      <c r="OK57" s="24">
        <f t="shared" si="105"/>
        <v>2328</v>
      </c>
      <c r="OL57" s="24">
        <f t="shared" si="105"/>
        <v>2334</v>
      </c>
      <c r="OM57" s="24">
        <f t="shared" si="105"/>
        <v>2340</v>
      </c>
      <c r="ON57" s="24">
        <f t="shared" si="105"/>
        <v>2346</v>
      </c>
      <c r="OO57" s="24">
        <f t="shared" si="105"/>
        <v>2352</v>
      </c>
      <c r="OP57" s="24">
        <f t="shared" si="105"/>
        <v>2358</v>
      </c>
      <c r="OQ57" s="24">
        <f t="shared" si="105"/>
        <v>2364</v>
      </c>
      <c r="OR57" s="24">
        <f t="shared" si="105"/>
        <v>2370</v>
      </c>
      <c r="OS57" s="24">
        <f t="shared" si="105"/>
        <v>2376</v>
      </c>
      <c r="OT57" s="24">
        <f t="shared" si="105"/>
        <v>2382</v>
      </c>
      <c r="OU57" s="24">
        <f t="shared" si="105"/>
        <v>2388</v>
      </c>
      <c r="OV57" s="24">
        <f t="shared" si="105"/>
        <v>2394</v>
      </c>
      <c r="OW57" s="24">
        <f t="shared" si="105"/>
        <v>2400</v>
      </c>
      <c r="OX57" s="24">
        <f t="shared" si="105"/>
        <v>2406</v>
      </c>
      <c r="OY57" s="24">
        <f t="shared" si="105"/>
        <v>2412</v>
      </c>
      <c r="OZ57" s="24">
        <f t="shared" si="105"/>
        <v>2418</v>
      </c>
      <c r="PA57" s="24">
        <f t="shared" si="105"/>
        <v>2424</v>
      </c>
      <c r="PB57" s="24">
        <f t="shared" si="105"/>
        <v>2430</v>
      </c>
      <c r="PC57" s="24">
        <f t="shared" si="105"/>
        <v>2436</v>
      </c>
      <c r="PD57" s="24">
        <f t="shared" si="105"/>
        <v>2442</v>
      </c>
      <c r="PE57" s="24">
        <f t="shared" si="105"/>
        <v>2448</v>
      </c>
      <c r="PF57" s="24">
        <f t="shared" si="105"/>
        <v>2454</v>
      </c>
      <c r="PG57" s="24">
        <f t="shared" si="105"/>
        <v>2460</v>
      </c>
      <c r="PH57" s="24">
        <f t="shared" si="105"/>
        <v>2466</v>
      </c>
      <c r="PI57" s="24">
        <f t="shared" si="105"/>
        <v>2472</v>
      </c>
      <c r="PJ57" s="24">
        <f t="shared" si="105"/>
        <v>2478</v>
      </c>
      <c r="PK57" s="24">
        <f t="shared" si="105"/>
        <v>2484</v>
      </c>
      <c r="PL57" s="24">
        <f t="shared" si="105"/>
        <v>2490</v>
      </c>
      <c r="PM57" s="24">
        <f t="shared" si="105"/>
        <v>2496</v>
      </c>
      <c r="PN57" s="24">
        <f t="shared" si="105"/>
        <v>2502</v>
      </c>
      <c r="PO57" s="24">
        <f t="shared" si="105"/>
        <v>2508</v>
      </c>
      <c r="PP57" s="24">
        <f t="shared" si="105"/>
        <v>2514</v>
      </c>
      <c r="PQ57" s="24">
        <f t="shared" si="105"/>
        <v>2520</v>
      </c>
      <c r="PR57" s="25" t="s">
        <v>37</v>
      </c>
    </row>
    <row r="58" spans="2:434" x14ac:dyDescent="0.2">
      <c r="D58" s="23" t="s">
        <v>12</v>
      </c>
      <c r="J58" s="22" t="s">
        <v>19</v>
      </c>
      <c r="N58" s="28">
        <f>INT(N57/3)+IF(MOD(N57,3)&lt;&gt;0,1,0)</f>
        <v>2</v>
      </c>
      <c r="O58" s="28">
        <f>N58+2</f>
        <v>4</v>
      </c>
      <c r="P58" s="24">
        <f t="shared" ref="P58:CA58" si="106">O58+2</f>
        <v>6</v>
      </c>
      <c r="Q58" s="24">
        <f t="shared" si="106"/>
        <v>8</v>
      </c>
      <c r="R58" s="24">
        <f t="shared" si="106"/>
        <v>10</v>
      </c>
      <c r="S58" s="24">
        <f t="shared" si="106"/>
        <v>12</v>
      </c>
      <c r="T58" s="24">
        <f t="shared" si="106"/>
        <v>14</v>
      </c>
      <c r="U58" s="24">
        <f t="shared" si="106"/>
        <v>16</v>
      </c>
      <c r="V58" s="24">
        <f t="shared" si="106"/>
        <v>18</v>
      </c>
      <c r="W58" s="24">
        <f t="shared" si="106"/>
        <v>20</v>
      </c>
      <c r="X58" s="24">
        <f t="shared" si="106"/>
        <v>22</v>
      </c>
      <c r="Y58" s="24">
        <f t="shared" si="106"/>
        <v>24</v>
      </c>
      <c r="Z58" s="24">
        <f t="shared" si="106"/>
        <v>26</v>
      </c>
      <c r="AA58" s="24">
        <f t="shared" si="106"/>
        <v>28</v>
      </c>
      <c r="AB58" s="24">
        <f t="shared" si="106"/>
        <v>30</v>
      </c>
      <c r="AC58" s="24">
        <f t="shared" si="106"/>
        <v>32</v>
      </c>
      <c r="AD58" s="24">
        <f t="shared" si="106"/>
        <v>34</v>
      </c>
      <c r="AE58" s="24">
        <f t="shared" si="106"/>
        <v>36</v>
      </c>
      <c r="AF58" s="24">
        <f t="shared" si="106"/>
        <v>38</v>
      </c>
      <c r="AG58" s="24">
        <f t="shared" si="106"/>
        <v>40</v>
      </c>
      <c r="AH58" s="24">
        <f t="shared" si="106"/>
        <v>42</v>
      </c>
      <c r="AI58" s="24">
        <f t="shared" si="106"/>
        <v>44</v>
      </c>
      <c r="AJ58" s="24">
        <f t="shared" si="106"/>
        <v>46</v>
      </c>
      <c r="AK58" s="24">
        <f t="shared" si="106"/>
        <v>48</v>
      </c>
      <c r="AL58" s="24">
        <f t="shared" si="106"/>
        <v>50</v>
      </c>
      <c r="AM58" s="24">
        <f t="shared" si="106"/>
        <v>52</v>
      </c>
      <c r="AN58" s="24">
        <f t="shared" si="106"/>
        <v>54</v>
      </c>
      <c r="AO58" s="24">
        <f t="shared" si="106"/>
        <v>56</v>
      </c>
      <c r="AP58" s="24">
        <f t="shared" si="106"/>
        <v>58</v>
      </c>
      <c r="AQ58" s="24">
        <f t="shared" si="106"/>
        <v>60</v>
      </c>
      <c r="AR58" s="24">
        <f t="shared" si="106"/>
        <v>62</v>
      </c>
      <c r="AS58" s="24">
        <f t="shared" si="106"/>
        <v>64</v>
      </c>
      <c r="AT58" s="24">
        <f t="shared" si="106"/>
        <v>66</v>
      </c>
      <c r="AU58" s="24">
        <f t="shared" si="106"/>
        <v>68</v>
      </c>
      <c r="AV58" s="24">
        <f t="shared" si="106"/>
        <v>70</v>
      </c>
      <c r="AW58" s="24">
        <f t="shared" si="106"/>
        <v>72</v>
      </c>
      <c r="AX58" s="24">
        <f t="shared" si="106"/>
        <v>74</v>
      </c>
      <c r="AY58" s="24">
        <f t="shared" si="106"/>
        <v>76</v>
      </c>
      <c r="AZ58" s="24">
        <f t="shared" si="106"/>
        <v>78</v>
      </c>
      <c r="BA58" s="24">
        <f t="shared" si="106"/>
        <v>80</v>
      </c>
      <c r="BB58" s="24">
        <f t="shared" si="106"/>
        <v>82</v>
      </c>
      <c r="BC58" s="24">
        <f t="shared" si="106"/>
        <v>84</v>
      </c>
      <c r="BD58" s="24">
        <f t="shared" si="106"/>
        <v>86</v>
      </c>
      <c r="BE58" s="24">
        <f t="shared" si="106"/>
        <v>88</v>
      </c>
      <c r="BF58" s="24">
        <f t="shared" si="106"/>
        <v>90</v>
      </c>
      <c r="BG58" s="24">
        <f t="shared" si="106"/>
        <v>92</v>
      </c>
      <c r="BH58" s="24">
        <f t="shared" si="106"/>
        <v>94</v>
      </c>
      <c r="BI58" s="24">
        <f t="shared" si="106"/>
        <v>96</v>
      </c>
      <c r="BJ58" s="24">
        <f t="shared" si="106"/>
        <v>98</v>
      </c>
      <c r="BK58" s="24">
        <f t="shared" si="106"/>
        <v>100</v>
      </c>
      <c r="BL58" s="24">
        <f t="shared" si="106"/>
        <v>102</v>
      </c>
      <c r="BM58" s="24">
        <f t="shared" si="106"/>
        <v>104</v>
      </c>
      <c r="BN58" s="24">
        <f t="shared" si="106"/>
        <v>106</v>
      </c>
      <c r="BO58" s="24">
        <f t="shared" si="106"/>
        <v>108</v>
      </c>
      <c r="BP58" s="24">
        <f t="shared" si="106"/>
        <v>110</v>
      </c>
      <c r="BQ58" s="24">
        <f t="shared" si="106"/>
        <v>112</v>
      </c>
      <c r="BR58" s="24">
        <f t="shared" si="106"/>
        <v>114</v>
      </c>
      <c r="BS58" s="24">
        <f t="shared" si="106"/>
        <v>116</v>
      </c>
      <c r="BT58" s="24">
        <f t="shared" si="106"/>
        <v>118</v>
      </c>
      <c r="BU58" s="24">
        <f t="shared" si="106"/>
        <v>120</v>
      </c>
      <c r="BV58" s="24">
        <f t="shared" si="106"/>
        <v>122</v>
      </c>
      <c r="BW58" s="24">
        <f t="shared" si="106"/>
        <v>124</v>
      </c>
      <c r="BX58" s="24">
        <f t="shared" si="106"/>
        <v>126</v>
      </c>
      <c r="BY58" s="24">
        <f t="shared" si="106"/>
        <v>128</v>
      </c>
      <c r="BZ58" s="24">
        <f t="shared" si="106"/>
        <v>130</v>
      </c>
      <c r="CA58" s="24">
        <f t="shared" si="106"/>
        <v>132</v>
      </c>
      <c r="CB58" s="24">
        <f t="shared" ref="CB58:EM58" si="107">CA58+2</f>
        <v>134</v>
      </c>
      <c r="CC58" s="24">
        <f t="shared" si="107"/>
        <v>136</v>
      </c>
      <c r="CD58" s="24">
        <f t="shared" si="107"/>
        <v>138</v>
      </c>
      <c r="CE58" s="24">
        <f t="shared" si="107"/>
        <v>140</v>
      </c>
      <c r="CF58" s="24">
        <f t="shared" si="107"/>
        <v>142</v>
      </c>
      <c r="CG58" s="24">
        <f t="shared" si="107"/>
        <v>144</v>
      </c>
      <c r="CH58" s="24">
        <f t="shared" si="107"/>
        <v>146</v>
      </c>
      <c r="CI58" s="24">
        <f t="shared" si="107"/>
        <v>148</v>
      </c>
      <c r="CJ58" s="24">
        <f t="shared" si="107"/>
        <v>150</v>
      </c>
      <c r="CK58" s="24">
        <f t="shared" si="107"/>
        <v>152</v>
      </c>
      <c r="CL58" s="24">
        <f t="shared" si="107"/>
        <v>154</v>
      </c>
      <c r="CM58" s="24">
        <f t="shared" si="107"/>
        <v>156</v>
      </c>
      <c r="CN58" s="24">
        <f t="shared" si="107"/>
        <v>158</v>
      </c>
      <c r="CO58" s="24">
        <f t="shared" si="107"/>
        <v>160</v>
      </c>
      <c r="CP58" s="24">
        <f t="shared" si="107"/>
        <v>162</v>
      </c>
      <c r="CQ58" s="24">
        <f t="shared" si="107"/>
        <v>164</v>
      </c>
      <c r="CR58" s="24">
        <f t="shared" si="107"/>
        <v>166</v>
      </c>
      <c r="CS58" s="24">
        <f t="shared" si="107"/>
        <v>168</v>
      </c>
      <c r="CT58" s="24">
        <f t="shared" si="107"/>
        <v>170</v>
      </c>
      <c r="CU58" s="24">
        <f t="shared" si="107"/>
        <v>172</v>
      </c>
      <c r="CV58" s="24">
        <f t="shared" si="107"/>
        <v>174</v>
      </c>
      <c r="CW58" s="24">
        <f t="shared" si="107"/>
        <v>176</v>
      </c>
      <c r="CX58" s="24">
        <f t="shared" si="107"/>
        <v>178</v>
      </c>
      <c r="CY58" s="24">
        <f t="shared" si="107"/>
        <v>180</v>
      </c>
      <c r="CZ58" s="24">
        <f t="shared" si="107"/>
        <v>182</v>
      </c>
      <c r="DA58" s="24">
        <f t="shared" si="107"/>
        <v>184</v>
      </c>
      <c r="DB58" s="24">
        <f t="shared" si="107"/>
        <v>186</v>
      </c>
      <c r="DC58" s="24">
        <f t="shared" si="107"/>
        <v>188</v>
      </c>
      <c r="DD58" s="24">
        <f t="shared" si="107"/>
        <v>190</v>
      </c>
      <c r="DE58" s="24">
        <f t="shared" si="107"/>
        <v>192</v>
      </c>
      <c r="DF58" s="24">
        <f t="shared" si="107"/>
        <v>194</v>
      </c>
      <c r="DG58" s="24">
        <f t="shared" si="107"/>
        <v>196</v>
      </c>
      <c r="DH58" s="24">
        <f t="shared" si="107"/>
        <v>198</v>
      </c>
      <c r="DI58" s="24">
        <f t="shared" si="107"/>
        <v>200</v>
      </c>
      <c r="DJ58" s="24">
        <f t="shared" si="107"/>
        <v>202</v>
      </c>
      <c r="DK58" s="24">
        <f t="shared" si="107"/>
        <v>204</v>
      </c>
      <c r="DL58" s="24">
        <f t="shared" si="107"/>
        <v>206</v>
      </c>
      <c r="DM58" s="24">
        <f t="shared" si="107"/>
        <v>208</v>
      </c>
      <c r="DN58" s="24">
        <f t="shared" si="107"/>
        <v>210</v>
      </c>
      <c r="DO58" s="24">
        <f t="shared" si="107"/>
        <v>212</v>
      </c>
      <c r="DP58" s="24">
        <f t="shared" si="107"/>
        <v>214</v>
      </c>
      <c r="DQ58" s="24">
        <f t="shared" si="107"/>
        <v>216</v>
      </c>
      <c r="DR58" s="24">
        <f t="shared" si="107"/>
        <v>218</v>
      </c>
      <c r="DS58" s="24">
        <f t="shared" si="107"/>
        <v>220</v>
      </c>
      <c r="DT58" s="24">
        <f t="shared" si="107"/>
        <v>222</v>
      </c>
      <c r="DU58" s="24">
        <f t="shared" si="107"/>
        <v>224</v>
      </c>
      <c r="DV58" s="24">
        <f t="shared" si="107"/>
        <v>226</v>
      </c>
      <c r="DW58" s="24">
        <f t="shared" si="107"/>
        <v>228</v>
      </c>
      <c r="DX58" s="24">
        <f t="shared" si="107"/>
        <v>230</v>
      </c>
      <c r="DY58" s="24">
        <f t="shared" si="107"/>
        <v>232</v>
      </c>
      <c r="DZ58" s="24">
        <f t="shared" si="107"/>
        <v>234</v>
      </c>
      <c r="EA58" s="24">
        <f t="shared" si="107"/>
        <v>236</v>
      </c>
      <c r="EB58" s="24">
        <f t="shared" si="107"/>
        <v>238</v>
      </c>
      <c r="EC58" s="24">
        <f t="shared" si="107"/>
        <v>240</v>
      </c>
      <c r="ED58" s="24">
        <f t="shared" si="107"/>
        <v>242</v>
      </c>
      <c r="EE58" s="24">
        <f t="shared" si="107"/>
        <v>244</v>
      </c>
      <c r="EF58" s="24">
        <f t="shared" si="107"/>
        <v>246</v>
      </c>
      <c r="EG58" s="24">
        <f t="shared" si="107"/>
        <v>248</v>
      </c>
      <c r="EH58" s="24">
        <f t="shared" si="107"/>
        <v>250</v>
      </c>
      <c r="EI58" s="24">
        <f t="shared" si="107"/>
        <v>252</v>
      </c>
      <c r="EJ58" s="24">
        <f t="shared" si="107"/>
        <v>254</v>
      </c>
      <c r="EK58" s="24">
        <f t="shared" si="107"/>
        <v>256</v>
      </c>
      <c r="EL58" s="24">
        <f t="shared" si="107"/>
        <v>258</v>
      </c>
      <c r="EM58" s="24">
        <f t="shared" si="107"/>
        <v>260</v>
      </c>
      <c r="EN58" s="24">
        <f t="shared" ref="EN58:GY58" si="108">EM58+2</f>
        <v>262</v>
      </c>
      <c r="EO58" s="24">
        <f t="shared" si="108"/>
        <v>264</v>
      </c>
      <c r="EP58" s="24">
        <f t="shared" si="108"/>
        <v>266</v>
      </c>
      <c r="EQ58" s="24">
        <f t="shared" si="108"/>
        <v>268</v>
      </c>
      <c r="ER58" s="24">
        <f t="shared" si="108"/>
        <v>270</v>
      </c>
      <c r="ES58" s="24">
        <f t="shared" si="108"/>
        <v>272</v>
      </c>
      <c r="ET58" s="24">
        <f t="shared" si="108"/>
        <v>274</v>
      </c>
      <c r="EU58" s="24">
        <f t="shared" si="108"/>
        <v>276</v>
      </c>
      <c r="EV58" s="24">
        <f t="shared" si="108"/>
        <v>278</v>
      </c>
      <c r="EW58" s="24">
        <f t="shared" si="108"/>
        <v>280</v>
      </c>
      <c r="EX58" s="24">
        <f t="shared" si="108"/>
        <v>282</v>
      </c>
      <c r="EY58" s="24">
        <f t="shared" si="108"/>
        <v>284</v>
      </c>
      <c r="EZ58" s="24">
        <f t="shared" si="108"/>
        <v>286</v>
      </c>
      <c r="FA58" s="24">
        <f t="shared" si="108"/>
        <v>288</v>
      </c>
      <c r="FB58" s="24">
        <f t="shared" si="108"/>
        <v>290</v>
      </c>
      <c r="FC58" s="24">
        <f t="shared" si="108"/>
        <v>292</v>
      </c>
      <c r="FD58" s="24">
        <f t="shared" si="108"/>
        <v>294</v>
      </c>
      <c r="FE58" s="24">
        <f t="shared" si="108"/>
        <v>296</v>
      </c>
      <c r="FF58" s="24">
        <f t="shared" si="108"/>
        <v>298</v>
      </c>
      <c r="FG58" s="24">
        <f t="shared" si="108"/>
        <v>300</v>
      </c>
      <c r="FH58" s="24">
        <f t="shared" si="108"/>
        <v>302</v>
      </c>
      <c r="FI58" s="24">
        <f t="shared" si="108"/>
        <v>304</v>
      </c>
      <c r="FJ58" s="24">
        <f t="shared" si="108"/>
        <v>306</v>
      </c>
      <c r="FK58" s="24">
        <f t="shared" si="108"/>
        <v>308</v>
      </c>
      <c r="FL58" s="24">
        <f t="shared" si="108"/>
        <v>310</v>
      </c>
      <c r="FM58" s="24">
        <f t="shared" si="108"/>
        <v>312</v>
      </c>
      <c r="FN58" s="24">
        <f t="shared" si="108"/>
        <v>314</v>
      </c>
      <c r="FO58" s="24">
        <f t="shared" si="108"/>
        <v>316</v>
      </c>
      <c r="FP58" s="24">
        <f t="shared" si="108"/>
        <v>318</v>
      </c>
      <c r="FQ58" s="24">
        <f t="shared" si="108"/>
        <v>320</v>
      </c>
      <c r="FR58" s="24">
        <f t="shared" si="108"/>
        <v>322</v>
      </c>
      <c r="FS58" s="24">
        <f t="shared" si="108"/>
        <v>324</v>
      </c>
      <c r="FT58" s="24">
        <f t="shared" si="108"/>
        <v>326</v>
      </c>
      <c r="FU58" s="24">
        <f t="shared" si="108"/>
        <v>328</v>
      </c>
      <c r="FV58" s="24">
        <f t="shared" si="108"/>
        <v>330</v>
      </c>
      <c r="FW58" s="24">
        <f t="shared" si="108"/>
        <v>332</v>
      </c>
      <c r="FX58" s="24">
        <f t="shared" si="108"/>
        <v>334</v>
      </c>
      <c r="FY58" s="24">
        <f t="shared" si="108"/>
        <v>336</v>
      </c>
      <c r="FZ58" s="24">
        <f t="shared" si="108"/>
        <v>338</v>
      </c>
      <c r="GA58" s="24">
        <f t="shared" si="108"/>
        <v>340</v>
      </c>
      <c r="GB58" s="24">
        <f t="shared" si="108"/>
        <v>342</v>
      </c>
      <c r="GC58" s="24">
        <f t="shared" si="108"/>
        <v>344</v>
      </c>
      <c r="GD58" s="24">
        <f t="shared" si="108"/>
        <v>346</v>
      </c>
      <c r="GE58" s="24">
        <f t="shared" si="108"/>
        <v>348</v>
      </c>
      <c r="GF58" s="24">
        <f t="shared" si="108"/>
        <v>350</v>
      </c>
      <c r="GG58" s="24">
        <f t="shared" si="108"/>
        <v>352</v>
      </c>
      <c r="GH58" s="24">
        <f t="shared" si="108"/>
        <v>354</v>
      </c>
      <c r="GI58" s="24">
        <f t="shared" si="108"/>
        <v>356</v>
      </c>
      <c r="GJ58" s="24">
        <f t="shared" si="108"/>
        <v>358</v>
      </c>
      <c r="GK58" s="24">
        <f t="shared" si="108"/>
        <v>360</v>
      </c>
      <c r="GL58" s="24">
        <f t="shared" si="108"/>
        <v>362</v>
      </c>
      <c r="GM58" s="24">
        <f t="shared" si="108"/>
        <v>364</v>
      </c>
      <c r="GN58" s="24">
        <f t="shared" si="108"/>
        <v>366</v>
      </c>
      <c r="GO58" s="24">
        <f t="shared" si="108"/>
        <v>368</v>
      </c>
      <c r="GP58" s="24">
        <f t="shared" si="108"/>
        <v>370</v>
      </c>
      <c r="GQ58" s="24">
        <f t="shared" si="108"/>
        <v>372</v>
      </c>
      <c r="GR58" s="24">
        <f t="shared" si="108"/>
        <v>374</v>
      </c>
      <c r="GS58" s="24">
        <f t="shared" si="108"/>
        <v>376</v>
      </c>
      <c r="GT58" s="24">
        <f t="shared" si="108"/>
        <v>378</v>
      </c>
      <c r="GU58" s="24">
        <f t="shared" si="108"/>
        <v>380</v>
      </c>
      <c r="GV58" s="24">
        <f t="shared" si="108"/>
        <v>382</v>
      </c>
      <c r="GW58" s="24">
        <f t="shared" si="108"/>
        <v>384</v>
      </c>
      <c r="GX58" s="24">
        <f t="shared" si="108"/>
        <v>386</v>
      </c>
      <c r="GY58" s="24">
        <f t="shared" si="108"/>
        <v>388</v>
      </c>
      <c r="GZ58" s="24">
        <f t="shared" ref="GZ58:JK58" si="109">GY58+2</f>
        <v>390</v>
      </c>
      <c r="HA58" s="24">
        <f t="shared" si="109"/>
        <v>392</v>
      </c>
      <c r="HB58" s="24">
        <f t="shared" si="109"/>
        <v>394</v>
      </c>
      <c r="HC58" s="24">
        <f t="shared" si="109"/>
        <v>396</v>
      </c>
      <c r="HD58" s="24">
        <f t="shared" si="109"/>
        <v>398</v>
      </c>
      <c r="HE58" s="24">
        <f t="shared" si="109"/>
        <v>400</v>
      </c>
      <c r="HF58" s="24">
        <f t="shared" si="109"/>
        <v>402</v>
      </c>
      <c r="HG58" s="24">
        <f t="shared" si="109"/>
        <v>404</v>
      </c>
      <c r="HH58" s="24">
        <f t="shared" si="109"/>
        <v>406</v>
      </c>
      <c r="HI58" s="24">
        <f t="shared" si="109"/>
        <v>408</v>
      </c>
      <c r="HJ58" s="24">
        <f t="shared" si="109"/>
        <v>410</v>
      </c>
      <c r="HK58" s="24">
        <f t="shared" si="109"/>
        <v>412</v>
      </c>
      <c r="HL58" s="24">
        <f t="shared" si="109"/>
        <v>414</v>
      </c>
      <c r="HM58" s="24">
        <f t="shared" si="109"/>
        <v>416</v>
      </c>
      <c r="HN58" s="24">
        <f t="shared" si="109"/>
        <v>418</v>
      </c>
      <c r="HO58" s="24">
        <f t="shared" si="109"/>
        <v>420</v>
      </c>
      <c r="HP58" s="24">
        <f t="shared" si="109"/>
        <v>422</v>
      </c>
      <c r="HQ58" s="24">
        <f t="shared" si="109"/>
        <v>424</v>
      </c>
      <c r="HR58" s="24">
        <f t="shared" si="109"/>
        <v>426</v>
      </c>
      <c r="HS58" s="24">
        <f t="shared" si="109"/>
        <v>428</v>
      </c>
      <c r="HT58" s="24">
        <f t="shared" si="109"/>
        <v>430</v>
      </c>
      <c r="HU58" s="24">
        <f t="shared" si="109"/>
        <v>432</v>
      </c>
      <c r="HV58" s="24">
        <f t="shared" si="109"/>
        <v>434</v>
      </c>
      <c r="HW58" s="24">
        <f t="shared" si="109"/>
        <v>436</v>
      </c>
      <c r="HX58" s="24">
        <f t="shared" si="109"/>
        <v>438</v>
      </c>
      <c r="HY58" s="24">
        <f t="shared" si="109"/>
        <v>440</v>
      </c>
      <c r="HZ58" s="24">
        <f t="shared" si="109"/>
        <v>442</v>
      </c>
      <c r="IA58" s="24">
        <f t="shared" si="109"/>
        <v>444</v>
      </c>
      <c r="IB58" s="24">
        <f t="shared" si="109"/>
        <v>446</v>
      </c>
      <c r="IC58" s="24">
        <f t="shared" si="109"/>
        <v>448</v>
      </c>
      <c r="ID58" s="24">
        <f t="shared" si="109"/>
        <v>450</v>
      </c>
      <c r="IE58" s="24">
        <f t="shared" si="109"/>
        <v>452</v>
      </c>
      <c r="IF58" s="24">
        <f t="shared" si="109"/>
        <v>454</v>
      </c>
      <c r="IG58" s="24">
        <f t="shared" si="109"/>
        <v>456</v>
      </c>
      <c r="IH58" s="24">
        <f t="shared" si="109"/>
        <v>458</v>
      </c>
      <c r="II58" s="24">
        <f t="shared" si="109"/>
        <v>460</v>
      </c>
      <c r="IJ58" s="24">
        <f t="shared" si="109"/>
        <v>462</v>
      </c>
      <c r="IK58" s="24">
        <f t="shared" si="109"/>
        <v>464</v>
      </c>
      <c r="IL58" s="24">
        <f t="shared" si="109"/>
        <v>466</v>
      </c>
      <c r="IM58" s="24">
        <f t="shared" si="109"/>
        <v>468</v>
      </c>
      <c r="IN58" s="24">
        <f t="shared" si="109"/>
        <v>470</v>
      </c>
      <c r="IO58" s="24">
        <f t="shared" si="109"/>
        <v>472</v>
      </c>
      <c r="IP58" s="24">
        <f t="shared" si="109"/>
        <v>474</v>
      </c>
      <c r="IQ58" s="24">
        <f t="shared" si="109"/>
        <v>476</v>
      </c>
      <c r="IR58" s="24">
        <f t="shared" si="109"/>
        <v>478</v>
      </c>
      <c r="IS58" s="24">
        <f t="shared" si="109"/>
        <v>480</v>
      </c>
      <c r="IT58" s="24">
        <f t="shared" si="109"/>
        <v>482</v>
      </c>
      <c r="IU58" s="24">
        <f t="shared" si="109"/>
        <v>484</v>
      </c>
      <c r="IV58" s="24">
        <f t="shared" si="109"/>
        <v>486</v>
      </c>
      <c r="IW58" s="24">
        <f t="shared" si="109"/>
        <v>488</v>
      </c>
      <c r="IX58" s="24">
        <f t="shared" si="109"/>
        <v>490</v>
      </c>
      <c r="IY58" s="24">
        <f t="shared" si="109"/>
        <v>492</v>
      </c>
      <c r="IZ58" s="24">
        <f t="shared" si="109"/>
        <v>494</v>
      </c>
      <c r="JA58" s="24">
        <f t="shared" si="109"/>
        <v>496</v>
      </c>
      <c r="JB58" s="24">
        <f t="shared" si="109"/>
        <v>498</v>
      </c>
      <c r="JC58" s="24">
        <f t="shared" si="109"/>
        <v>500</v>
      </c>
      <c r="JD58" s="24">
        <f t="shared" si="109"/>
        <v>502</v>
      </c>
      <c r="JE58" s="24">
        <f t="shared" si="109"/>
        <v>504</v>
      </c>
      <c r="JF58" s="24">
        <f t="shared" si="109"/>
        <v>506</v>
      </c>
      <c r="JG58" s="24">
        <f t="shared" si="109"/>
        <v>508</v>
      </c>
      <c r="JH58" s="24">
        <f t="shared" si="109"/>
        <v>510</v>
      </c>
      <c r="JI58" s="24">
        <f t="shared" si="109"/>
        <v>512</v>
      </c>
      <c r="JJ58" s="24">
        <f t="shared" si="109"/>
        <v>514</v>
      </c>
      <c r="JK58" s="24">
        <f t="shared" si="109"/>
        <v>516</v>
      </c>
      <c r="JL58" s="24">
        <f t="shared" ref="JL58:LW58" si="110">JK58+2</f>
        <v>518</v>
      </c>
      <c r="JM58" s="24">
        <f t="shared" si="110"/>
        <v>520</v>
      </c>
      <c r="JN58" s="24">
        <f t="shared" si="110"/>
        <v>522</v>
      </c>
      <c r="JO58" s="24">
        <f t="shared" si="110"/>
        <v>524</v>
      </c>
      <c r="JP58" s="24">
        <f t="shared" si="110"/>
        <v>526</v>
      </c>
      <c r="JQ58" s="24">
        <f t="shared" si="110"/>
        <v>528</v>
      </c>
      <c r="JR58" s="24">
        <f t="shared" si="110"/>
        <v>530</v>
      </c>
      <c r="JS58" s="24">
        <f t="shared" si="110"/>
        <v>532</v>
      </c>
      <c r="JT58" s="24">
        <f t="shared" si="110"/>
        <v>534</v>
      </c>
      <c r="JU58" s="24">
        <f t="shared" si="110"/>
        <v>536</v>
      </c>
      <c r="JV58" s="24">
        <f t="shared" si="110"/>
        <v>538</v>
      </c>
      <c r="JW58" s="24">
        <f t="shared" si="110"/>
        <v>540</v>
      </c>
      <c r="JX58" s="24">
        <f t="shared" si="110"/>
        <v>542</v>
      </c>
      <c r="JY58" s="24">
        <f t="shared" si="110"/>
        <v>544</v>
      </c>
      <c r="JZ58" s="24">
        <f t="shared" si="110"/>
        <v>546</v>
      </c>
      <c r="KA58" s="24">
        <f t="shared" si="110"/>
        <v>548</v>
      </c>
      <c r="KB58" s="24">
        <f t="shared" si="110"/>
        <v>550</v>
      </c>
      <c r="KC58" s="24">
        <f t="shared" si="110"/>
        <v>552</v>
      </c>
      <c r="KD58" s="24">
        <f t="shared" si="110"/>
        <v>554</v>
      </c>
      <c r="KE58" s="24">
        <f t="shared" si="110"/>
        <v>556</v>
      </c>
      <c r="KF58" s="24">
        <f t="shared" si="110"/>
        <v>558</v>
      </c>
      <c r="KG58" s="24">
        <f t="shared" si="110"/>
        <v>560</v>
      </c>
      <c r="KH58" s="24">
        <f t="shared" si="110"/>
        <v>562</v>
      </c>
      <c r="KI58" s="24">
        <f t="shared" si="110"/>
        <v>564</v>
      </c>
      <c r="KJ58" s="24">
        <f t="shared" si="110"/>
        <v>566</v>
      </c>
      <c r="KK58" s="24">
        <f t="shared" si="110"/>
        <v>568</v>
      </c>
      <c r="KL58" s="24">
        <f t="shared" si="110"/>
        <v>570</v>
      </c>
      <c r="KM58" s="24">
        <f t="shared" si="110"/>
        <v>572</v>
      </c>
      <c r="KN58" s="24">
        <f t="shared" si="110"/>
        <v>574</v>
      </c>
      <c r="KO58" s="24">
        <f t="shared" si="110"/>
        <v>576</v>
      </c>
      <c r="KP58" s="24">
        <f t="shared" si="110"/>
        <v>578</v>
      </c>
      <c r="KQ58" s="24">
        <f t="shared" si="110"/>
        <v>580</v>
      </c>
      <c r="KR58" s="24">
        <f t="shared" si="110"/>
        <v>582</v>
      </c>
      <c r="KS58" s="24">
        <f t="shared" si="110"/>
        <v>584</v>
      </c>
      <c r="KT58" s="24">
        <f t="shared" si="110"/>
        <v>586</v>
      </c>
      <c r="KU58" s="24">
        <f t="shared" si="110"/>
        <v>588</v>
      </c>
      <c r="KV58" s="24">
        <f t="shared" si="110"/>
        <v>590</v>
      </c>
      <c r="KW58" s="24">
        <f t="shared" si="110"/>
        <v>592</v>
      </c>
      <c r="KX58" s="24">
        <f t="shared" si="110"/>
        <v>594</v>
      </c>
      <c r="KY58" s="24">
        <f t="shared" si="110"/>
        <v>596</v>
      </c>
      <c r="KZ58" s="24">
        <f t="shared" si="110"/>
        <v>598</v>
      </c>
      <c r="LA58" s="24">
        <f t="shared" si="110"/>
        <v>600</v>
      </c>
      <c r="LB58" s="24">
        <f t="shared" si="110"/>
        <v>602</v>
      </c>
      <c r="LC58" s="24">
        <f t="shared" si="110"/>
        <v>604</v>
      </c>
      <c r="LD58" s="24">
        <f t="shared" si="110"/>
        <v>606</v>
      </c>
      <c r="LE58" s="24">
        <f t="shared" si="110"/>
        <v>608</v>
      </c>
      <c r="LF58" s="24">
        <f t="shared" si="110"/>
        <v>610</v>
      </c>
      <c r="LG58" s="24">
        <f t="shared" si="110"/>
        <v>612</v>
      </c>
      <c r="LH58" s="24">
        <f t="shared" si="110"/>
        <v>614</v>
      </c>
      <c r="LI58" s="24">
        <f t="shared" si="110"/>
        <v>616</v>
      </c>
      <c r="LJ58" s="24">
        <f t="shared" si="110"/>
        <v>618</v>
      </c>
      <c r="LK58" s="24">
        <f t="shared" si="110"/>
        <v>620</v>
      </c>
      <c r="LL58" s="24">
        <f t="shared" si="110"/>
        <v>622</v>
      </c>
      <c r="LM58" s="24">
        <f t="shared" si="110"/>
        <v>624</v>
      </c>
      <c r="LN58" s="24">
        <f t="shared" si="110"/>
        <v>626</v>
      </c>
      <c r="LO58" s="24">
        <f t="shared" si="110"/>
        <v>628</v>
      </c>
      <c r="LP58" s="24">
        <f t="shared" si="110"/>
        <v>630</v>
      </c>
      <c r="LQ58" s="24">
        <f t="shared" si="110"/>
        <v>632</v>
      </c>
      <c r="LR58" s="24">
        <f t="shared" si="110"/>
        <v>634</v>
      </c>
      <c r="LS58" s="24">
        <f t="shared" si="110"/>
        <v>636</v>
      </c>
      <c r="LT58" s="24">
        <f t="shared" si="110"/>
        <v>638</v>
      </c>
      <c r="LU58" s="24">
        <f t="shared" si="110"/>
        <v>640</v>
      </c>
      <c r="LV58" s="24">
        <f t="shared" si="110"/>
        <v>642</v>
      </c>
      <c r="LW58" s="24">
        <f t="shared" si="110"/>
        <v>644</v>
      </c>
      <c r="LX58" s="24">
        <f t="shared" ref="LX58:OI58" si="111">LW58+2</f>
        <v>646</v>
      </c>
      <c r="LY58" s="24">
        <f t="shared" si="111"/>
        <v>648</v>
      </c>
      <c r="LZ58" s="24">
        <f t="shared" si="111"/>
        <v>650</v>
      </c>
      <c r="MA58" s="24">
        <f t="shared" si="111"/>
        <v>652</v>
      </c>
      <c r="MB58" s="24">
        <f t="shared" si="111"/>
        <v>654</v>
      </c>
      <c r="MC58" s="24">
        <f t="shared" si="111"/>
        <v>656</v>
      </c>
      <c r="MD58" s="24">
        <f t="shared" si="111"/>
        <v>658</v>
      </c>
      <c r="ME58" s="24">
        <f t="shared" si="111"/>
        <v>660</v>
      </c>
      <c r="MF58" s="24">
        <f t="shared" si="111"/>
        <v>662</v>
      </c>
      <c r="MG58" s="24">
        <f t="shared" si="111"/>
        <v>664</v>
      </c>
      <c r="MH58" s="24">
        <f t="shared" si="111"/>
        <v>666</v>
      </c>
      <c r="MI58" s="24">
        <f t="shared" si="111"/>
        <v>668</v>
      </c>
      <c r="MJ58" s="24">
        <f t="shared" si="111"/>
        <v>670</v>
      </c>
      <c r="MK58" s="24">
        <f t="shared" si="111"/>
        <v>672</v>
      </c>
      <c r="ML58" s="24">
        <f t="shared" si="111"/>
        <v>674</v>
      </c>
      <c r="MM58" s="24">
        <f t="shared" si="111"/>
        <v>676</v>
      </c>
      <c r="MN58" s="24">
        <f t="shared" si="111"/>
        <v>678</v>
      </c>
      <c r="MO58" s="24">
        <f t="shared" si="111"/>
        <v>680</v>
      </c>
      <c r="MP58" s="24">
        <f t="shared" si="111"/>
        <v>682</v>
      </c>
      <c r="MQ58" s="24">
        <f t="shared" si="111"/>
        <v>684</v>
      </c>
      <c r="MR58" s="24">
        <f t="shared" si="111"/>
        <v>686</v>
      </c>
      <c r="MS58" s="24">
        <f t="shared" si="111"/>
        <v>688</v>
      </c>
      <c r="MT58" s="24">
        <f t="shared" si="111"/>
        <v>690</v>
      </c>
      <c r="MU58" s="24">
        <f t="shared" si="111"/>
        <v>692</v>
      </c>
      <c r="MV58" s="24">
        <f t="shared" si="111"/>
        <v>694</v>
      </c>
      <c r="MW58" s="24">
        <f t="shared" si="111"/>
        <v>696</v>
      </c>
      <c r="MX58" s="24">
        <f t="shared" si="111"/>
        <v>698</v>
      </c>
      <c r="MY58" s="24">
        <f t="shared" si="111"/>
        <v>700</v>
      </c>
      <c r="MZ58" s="24">
        <f t="shared" si="111"/>
        <v>702</v>
      </c>
      <c r="NA58" s="24">
        <f t="shared" si="111"/>
        <v>704</v>
      </c>
      <c r="NB58" s="24">
        <f t="shared" si="111"/>
        <v>706</v>
      </c>
      <c r="NC58" s="24">
        <f t="shared" si="111"/>
        <v>708</v>
      </c>
      <c r="ND58" s="24">
        <f t="shared" si="111"/>
        <v>710</v>
      </c>
      <c r="NE58" s="24">
        <f t="shared" si="111"/>
        <v>712</v>
      </c>
      <c r="NF58" s="24">
        <f t="shared" si="111"/>
        <v>714</v>
      </c>
      <c r="NG58" s="24">
        <f t="shared" si="111"/>
        <v>716</v>
      </c>
      <c r="NH58" s="24">
        <f t="shared" si="111"/>
        <v>718</v>
      </c>
      <c r="NI58" s="24">
        <f t="shared" si="111"/>
        <v>720</v>
      </c>
      <c r="NJ58" s="24">
        <f t="shared" si="111"/>
        <v>722</v>
      </c>
      <c r="NK58" s="24">
        <f t="shared" si="111"/>
        <v>724</v>
      </c>
      <c r="NL58" s="24">
        <f t="shared" si="111"/>
        <v>726</v>
      </c>
      <c r="NM58" s="24">
        <f t="shared" si="111"/>
        <v>728</v>
      </c>
      <c r="NN58" s="24">
        <f t="shared" si="111"/>
        <v>730</v>
      </c>
      <c r="NO58" s="24">
        <f t="shared" si="111"/>
        <v>732</v>
      </c>
      <c r="NP58" s="24">
        <f t="shared" si="111"/>
        <v>734</v>
      </c>
      <c r="NQ58" s="24">
        <f t="shared" si="111"/>
        <v>736</v>
      </c>
      <c r="NR58" s="24">
        <f t="shared" si="111"/>
        <v>738</v>
      </c>
      <c r="NS58" s="24">
        <f t="shared" si="111"/>
        <v>740</v>
      </c>
      <c r="NT58" s="24">
        <f t="shared" si="111"/>
        <v>742</v>
      </c>
      <c r="NU58" s="24">
        <f t="shared" si="111"/>
        <v>744</v>
      </c>
      <c r="NV58" s="24">
        <f t="shared" si="111"/>
        <v>746</v>
      </c>
      <c r="NW58" s="24">
        <f t="shared" si="111"/>
        <v>748</v>
      </c>
      <c r="NX58" s="24">
        <f t="shared" si="111"/>
        <v>750</v>
      </c>
      <c r="NY58" s="24">
        <f t="shared" si="111"/>
        <v>752</v>
      </c>
      <c r="NZ58" s="24">
        <f t="shared" si="111"/>
        <v>754</v>
      </c>
      <c r="OA58" s="24">
        <f t="shared" si="111"/>
        <v>756</v>
      </c>
      <c r="OB58" s="24">
        <f t="shared" si="111"/>
        <v>758</v>
      </c>
      <c r="OC58" s="24">
        <f t="shared" si="111"/>
        <v>760</v>
      </c>
      <c r="OD58" s="24">
        <f t="shared" si="111"/>
        <v>762</v>
      </c>
      <c r="OE58" s="24">
        <f t="shared" si="111"/>
        <v>764</v>
      </c>
      <c r="OF58" s="24">
        <f t="shared" si="111"/>
        <v>766</v>
      </c>
      <c r="OG58" s="24">
        <f t="shared" si="111"/>
        <v>768</v>
      </c>
      <c r="OH58" s="24">
        <f t="shared" si="111"/>
        <v>770</v>
      </c>
      <c r="OI58" s="24">
        <f t="shared" si="111"/>
        <v>772</v>
      </c>
      <c r="OJ58" s="24">
        <f t="shared" ref="OJ58:PQ58" si="112">OI58+2</f>
        <v>774</v>
      </c>
      <c r="OK58" s="24">
        <f t="shared" si="112"/>
        <v>776</v>
      </c>
      <c r="OL58" s="24">
        <f t="shared" si="112"/>
        <v>778</v>
      </c>
      <c r="OM58" s="24">
        <f t="shared" si="112"/>
        <v>780</v>
      </c>
      <c r="ON58" s="24">
        <f t="shared" si="112"/>
        <v>782</v>
      </c>
      <c r="OO58" s="24">
        <f t="shared" si="112"/>
        <v>784</v>
      </c>
      <c r="OP58" s="24">
        <f t="shared" si="112"/>
        <v>786</v>
      </c>
      <c r="OQ58" s="24">
        <f t="shared" si="112"/>
        <v>788</v>
      </c>
      <c r="OR58" s="24">
        <f t="shared" si="112"/>
        <v>790</v>
      </c>
      <c r="OS58" s="24">
        <f t="shared" si="112"/>
        <v>792</v>
      </c>
      <c r="OT58" s="24">
        <f t="shared" si="112"/>
        <v>794</v>
      </c>
      <c r="OU58" s="24">
        <f t="shared" si="112"/>
        <v>796</v>
      </c>
      <c r="OV58" s="24">
        <f t="shared" si="112"/>
        <v>798</v>
      </c>
      <c r="OW58" s="24">
        <f t="shared" si="112"/>
        <v>800</v>
      </c>
      <c r="OX58" s="24">
        <f t="shared" si="112"/>
        <v>802</v>
      </c>
      <c r="OY58" s="24">
        <f t="shared" si="112"/>
        <v>804</v>
      </c>
      <c r="OZ58" s="24">
        <f t="shared" si="112"/>
        <v>806</v>
      </c>
      <c r="PA58" s="24">
        <f t="shared" si="112"/>
        <v>808</v>
      </c>
      <c r="PB58" s="24">
        <f t="shared" si="112"/>
        <v>810</v>
      </c>
      <c r="PC58" s="24">
        <f t="shared" si="112"/>
        <v>812</v>
      </c>
      <c r="PD58" s="24">
        <f t="shared" si="112"/>
        <v>814</v>
      </c>
      <c r="PE58" s="24">
        <f t="shared" si="112"/>
        <v>816</v>
      </c>
      <c r="PF58" s="24">
        <f t="shared" si="112"/>
        <v>818</v>
      </c>
      <c r="PG58" s="24">
        <f t="shared" si="112"/>
        <v>820</v>
      </c>
      <c r="PH58" s="24">
        <f t="shared" si="112"/>
        <v>822</v>
      </c>
      <c r="PI58" s="24">
        <f t="shared" si="112"/>
        <v>824</v>
      </c>
      <c r="PJ58" s="24">
        <f t="shared" si="112"/>
        <v>826</v>
      </c>
      <c r="PK58" s="24">
        <f t="shared" si="112"/>
        <v>828</v>
      </c>
      <c r="PL58" s="24">
        <f t="shared" si="112"/>
        <v>830</v>
      </c>
      <c r="PM58" s="24">
        <f t="shared" si="112"/>
        <v>832</v>
      </c>
      <c r="PN58" s="24">
        <f t="shared" si="112"/>
        <v>834</v>
      </c>
      <c r="PO58" s="24">
        <f t="shared" si="112"/>
        <v>836</v>
      </c>
      <c r="PP58" s="24">
        <f t="shared" si="112"/>
        <v>838</v>
      </c>
      <c r="PQ58" s="24">
        <f t="shared" si="112"/>
        <v>840</v>
      </c>
      <c r="PR58" s="25" t="s">
        <v>38</v>
      </c>
    </row>
    <row r="59" spans="2:434" x14ac:dyDescent="0.2">
      <c r="D59" s="13" t="s">
        <v>40</v>
      </c>
      <c r="J59" s="22" t="s">
        <v>19</v>
      </c>
      <c r="N59" s="28">
        <f>INT(N57/6)+IF(MOD(N57,6)&lt;&gt;0,1,0)</f>
        <v>1</v>
      </c>
      <c r="O59" s="28">
        <f>N59+1</f>
        <v>2</v>
      </c>
      <c r="P59" s="24">
        <f t="shared" ref="P59:CA59" si="113">O59+1</f>
        <v>3</v>
      </c>
      <c r="Q59" s="24">
        <f t="shared" si="113"/>
        <v>4</v>
      </c>
      <c r="R59" s="24">
        <f t="shared" si="113"/>
        <v>5</v>
      </c>
      <c r="S59" s="24">
        <f t="shared" si="113"/>
        <v>6</v>
      </c>
      <c r="T59" s="24">
        <f t="shared" si="113"/>
        <v>7</v>
      </c>
      <c r="U59" s="24">
        <f t="shared" si="113"/>
        <v>8</v>
      </c>
      <c r="V59" s="24">
        <f t="shared" si="113"/>
        <v>9</v>
      </c>
      <c r="W59" s="24">
        <f t="shared" si="113"/>
        <v>10</v>
      </c>
      <c r="X59" s="24">
        <f t="shared" si="113"/>
        <v>11</v>
      </c>
      <c r="Y59" s="24">
        <f t="shared" si="113"/>
        <v>12</v>
      </c>
      <c r="Z59" s="24">
        <f t="shared" si="113"/>
        <v>13</v>
      </c>
      <c r="AA59" s="24">
        <f t="shared" si="113"/>
        <v>14</v>
      </c>
      <c r="AB59" s="24">
        <f t="shared" si="113"/>
        <v>15</v>
      </c>
      <c r="AC59" s="24">
        <f t="shared" si="113"/>
        <v>16</v>
      </c>
      <c r="AD59" s="24">
        <f t="shared" si="113"/>
        <v>17</v>
      </c>
      <c r="AE59" s="24">
        <f t="shared" si="113"/>
        <v>18</v>
      </c>
      <c r="AF59" s="24">
        <f t="shared" si="113"/>
        <v>19</v>
      </c>
      <c r="AG59" s="24">
        <f t="shared" si="113"/>
        <v>20</v>
      </c>
      <c r="AH59" s="24">
        <f t="shared" si="113"/>
        <v>21</v>
      </c>
      <c r="AI59" s="24">
        <f t="shared" si="113"/>
        <v>22</v>
      </c>
      <c r="AJ59" s="24">
        <f t="shared" si="113"/>
        <v>23</v>
      </c>
      <c r="AK59" s="24">
        <f t="shared" si="113"/>
        <v>24</v>
      </c>
      <c r="AL59" s="24">
        <f t="shared" si="113"/>
        <v>25</v>
      </c>
      <c r="AM59" s="24">
        <f t="shared" si="113"/>
        <v>26</v>
      </c>
      <c r="AN59" s="24">
        <f t="shared" si="113"/>
        <v>27</v>
      </c>
      <c r="AO59" s="24">
        <f t="shared" si="113"/>
        <v>28</v>
      </c>
      <c r="AP59" s="24">
        <f t="shared" si="113"/>
        <v>29</v>
      </c>
      <c r="AQ59" s="24">
        <f t="shared" si="113"/>
        <v>30</v>
      </c>
      <c r="AR59" s="24">
        <f t="shared" si="113"/>
        <v>31</v>
      </c>
      <c r="AS59" s="24">
        <f t="shared" si="113"/>
        <v>32</v>
      </c>
      <c r="AT59" s="24">
        <f t="shared" si="113"/>
        <v>33</v>
      </c>
      <c r="AU59" s="24">
        <f t="shared" si="113"/>
        <v>34</v>
      </c>
      <c r="AV59" s="24">
        <f t="shared" si="113"/>
        <v>35</v>
      </c>
      <c r="AW59" s="24">
        <f t="shared" si="113"/>
        <v>36</v>
      </c>
      <c r="AX59" s="24">
        <f t="shared" si="113"/>
        <v>37</v>
      </c>
      <c r="AY59" s="24">
        <f t="shared" si="113"/>
        <v>38</v>
      </c>
      <c r="AZ59" s="24">
        <f t="shared" si="113"/>
        <v>39</v>
      </c>
      <c r="BA59" s="24">
        <f t="shared" si="113"/>
        <v>40</v>
      </c>
      <c r="BB59" s="24">
        <f t="shared" si="113"/>
        <v>41</v>
      </c>
      <c r="BC59" s="24">
        <f t="shared" si="113"/>
        <v>42</v>
      </c>
      <c r="BD59" s="24">
        <f t="shared" si="113"/>
        <v>43</v>
      </c>
      <c r="BE59" s="24">
        <f t="shared" si="113"/>
        <v>44</v>
      </c>
      <c r="BF59" s="24">
        <f t="shared" si="113"/>
        <v>45</v>
      </c>
      <c r="BG59" s="24">
        <f t="shared" si="113"/>
        <v>46</v>
      </c>
      <c r="BH59" s="24">
        <f t="shared" si="113"/>
        <v>47</v>
      </c>
      <c r="BI59" s="24">
        <f t="shared" si="113"/>
        <v>48</v>
      </c>
      <c r="BJ59" s="24">
        <f t="shared" si="113"/>
        <v>49</v>
      </c>
      <c r="BK59" s="24">
        <f t="shared" si="113"/>
        <v>50</v>
      </c>
      <c r="BL59" s="24">
        <f t="shared" si="113"/>
        <v>51</v>
      </c>
      <c r="BM59" s="24">
        <f t="shared" si="113"/>
        <v>52</v>
      </c>
      <c r="BN59" s="24">
        <f t="shared" si="113"/>
        <v>53</v>
      </c>
      <c r="BO59" s="24">
        <f t="shared" si="113"/>
        <v>54</v>
      </c>
      <c r="BP59" s="24">
        <f t="shared" si="113"/>
        <v>55</v>
      </c>
      <c r="BQ59" s="24">
        <f t="shared" si="113"/>
        <v>56</v>
      </c>
      <c r="BR59" s="24">
        <f t="shared" si="113"/>
        <v>57</v>
      </c>
      <c r="BS59" s="24">
        <f t="shared" si="113"/>
        <v>58</v>
      </c>
      <c r="BT59" s="24">
        <f t="shared" si="113"/>
        <v>59</v>
      </c>
      <c r="BU59" s="24">
        <f t="shared" si="113"/>
        <v>60</v>
      </c>
      <c r="BV59" s="24">
        <f t="shared" si="113"/>
        <v>61</v>
      </c>
      <c r="BW59" s="24">
        <f t="shared" si="113"/>
        <v>62</v>
      </c>
      <c r="BX59" s="24">
        <f t="shared" si="113"/>
        <v>63</v>
      </c>
      <c r="BY59" s="24">
        <f t="shared" si="113"/>
        <v>64</v>
      </c>
      <c r="BZ59" s="24">
        <f t="shared" si="113"/>
        <v>65</v>
      </c>
      <c r="CA59" s="24">
        <f t="shared" si="113"/>
        <v>66</v>
      </c>
      <c r="CB59" s="24">
        <f t="shared" ref="CB59:EM59" si="114">CA59+1</f>
        <v>67</v>
      </c>
      <c r="CC59" s="24">
        <f t="shared" si="114"/>
        <v>68</v>
      </c>
      <c r="CD59" s="24">
        <f t="shared" si="114"/>
        <v>69</v>
      </c>
      <c r="CE59" s="24">
        <f t="shared" si="114"/>
        <v>70</v>
      </c>
      <c r="CF59" s="24">
        <f t="shared" si="114"/>
        <v>71</v>
      </c>
      <c r="CG59" s="24">
        <f t="shared" si="114"/>
        <v>72</v>
      </c>
      <c r="CH59" s="24">
        <f t="shared" si="114"/>
        <v>73</v>
      </c>
      <c r="CI59" s="24">
        <f t="shared" si="114"/>
        <v>74</v>
      </c>
      <c r="CJ59" s="24">
        <f t="shared" si="114"/>
        <v>75</v>
      </c>
      <c r="CK59" s="24">
        <f t="shared" si="114"/>
        <v>76</v>
      </c>
      <c r="CL59" s="24">
        <f t="shared" si="114"/>
        <v>77</v>
      </c>
      <c r="CM59" s="24">
        <f t="shared" si="114"/>
        <v>78</v>
      </c>
      <c r="CN59" s="24">
        <f t="shared" si="114"/>
        <v>79</v>
      </c>
      <c r="CO59" s="24">
        <f t="shared" si="114"/>
        <v>80</v>
      </c>
      <c r="CP59" s="24">
        <f t="shared" si="114"/>
        <v>81</v>
      </c>
      <c r="CQ59" s="24">
        <f t="shared" si="114"/>
        <v>82</v>
      </c>
      <c r="CR59" s="24">
        <f t="shared" si="114"/>
        <v>83</v>
      </c>
      <c r="CS59" s="24">
        <f t="shared" si="114"/>
        <v>84</v>
      </c>
      <c r="CT59" s="24">
        <f t="shared" si="114"/>
        <v>85</v>
      </c>
      <c r="CU59" s="24">
        <f t="shared" si="114"/>
        <v>86</v>
      </c>
      <c r="CV59" s="24">
        <f t="shared" si="114"/>
        <v>87</v>
      </c>
      <c r="CW59" s="24">
        <f t="shared" si="114"/>
        <v>88</v>
      </c>
      <c r="CX59" s="24">
        <f t="shared" si="114"/>
        <v>89</v>
      </c>
      <c r="CY59" s="24">
        <f t="shared" si="114"/>
        <v>90</v>
      </c>
      <c r="CZ59" s="24">
        <f t="shared" si="114"/>
        <v>91</v>
      </c>
      <c r="DA59" s="24">
        <f t="shared" si="114"/>
        <v>92</v>
      </c>
      <c r="DB59" s="24">
        <f t="shared" si="114"/>
        <v>93</v>
      </c>
      <c r="DC59" s="24">
        <f t="shared" si="114"/>
        <v>94</v>
      </c>
      <c r="DD59" s="24">
        <f t="shared" si="114"/>
        <v>95</v>
      </c>
      <c r="DE59" s="24">
        <f t="shared" si="114"/>
        <v>96</v>
      </c>
      <c r="DF59" s="24">
        <f t="shared" si="114"/>
        <v>97</v>
      </c>
      <c r="DG59" s="24">
        <f t="shared" si="114"/>
        <v>98</v>
      </c>
      <c r="DH59" s="24">
        <f t="shared" si="114"/>
        <v>99</v>
      </c>
      <c r="DI59" s="24">
        <f t="shared" si="114"/>
        <v>100</v>
      </c>
      <c r="DJ59" s="24">
        <f t="shared" si="114"/>
        <v>101</v>
      </c>
      <c r="DK59" s="24">
        <f t="shared" si="114"/>
        <v>102</v>
      </c>
      <c r="DL59" s="24">
        <f t="shared" si="114"/>
        <v>103</v>
      </c>
      <c r="DM59" s="24">
        <f t="shared" si="114"/>
        <v>104</v>
      </c>
      <c r="DN59" s="24">
        <f t="shared" si="114"/>
        <v>105</v>
      </c>
      <c r="DO59" s="24">
        <f t="shared" si="114"/>
        <v>106</v>
      </c>
      <c r="DP59" s="24">
        <f t="shared" si="114"/>
        <v>107</v>
      </c>
      <c r="DQ59" s="24">
        <f t="shared" si="114"/>
        <v>108</v>
      </c>
      <c r="DR59" s="24">
        <f t="shared" si="114"/>
        <v>109</v>
      </c>
      <c r="DS59" s="24">
        <f t="shared" si="114"/>
        <v>110</v>
      </c>
      <c r="DT59" s="24">
        <f t="shared" si="114"/>
        <v>111</v>
      </c>
      <c r="DU59" s="24">
        <f t="shared" si="114"/>
        <v>112</v>
      </c>
      <c r="DV59" s="24">
        <f t="shared" si="114"/>
        <v>113</v>
      </c>
      <c r="DW59" s="24">
        <f t="shared" si="114"/>
        <v>114</v>
      </c>
      <c r="DX59" s="24">
        <f t="shared" si="114"/>
        <v>115</v>
      </c>
      <c r="DY59" s="24">
        <f t="shared" si="114"/>
        <v>116</v>
      </c>
      <c r="DZ59" s="24">
        <f t="shared" si="114"/>
        <v>117</v>
      </c>
      <c r="EA59" s="24">
        <f t="shared" si="114"/>
        <v>118</v>
      </c>
      <c r="EB59" s="24">
        <f t="shared" si="114"/>
        <v>119</v>
      </c>
      <c r="EC59" s="24">
        <f t="shared" si="114"/>
        <v>120</v>
      </c>
      <c r="ED59" s="24">
        <f t="shared" si="114"/>
        <v>121</v>
      </c>
      <c r="EE59" s="24">
        <f t="shared" si="114"/>
        <v>122</v>
      </c>
      <c r="EF59" s="24">
        <f t="shared" si="114"/>
        <v>123</v>
      </c>
      <c r="EG59" s="24">
        <f t="shared" si="114"/>
        <v>124</v>
      </c>
      <c r="EH59" s="24">
        <f t="shared" si="114"/>
        <v>125</v>
      </c>
      <c r="EI59" s="24">
        <f t="shared" si="114"/>
        <v>126</v>
      </c>
      <c r="EJ59" s="24">
        <f t="shared" si="114"/>
        <v>127</v>
      </c>
      <c r="EK59" s="24">
        <f t="shared" si="114"/>
        <v>128</v>
      </c>
      <c r="EL59" s="24">
        <f t="shared" si="114"/>
        <v>129</v>
      </c>
      <c r="EM59" s="24">
        <f t="shared" si="114"/>
        <v>130</v>
      </c>
      <c r="EN59" s="24">
        <f t="shared" ref="EN59:GY59" si="115">EM59+1</f>
        <v>131</v>
      </c>
      <c r="EO59" s="24">
        <f t="shared" si="115"/>
        <v>132</v>
      </c>
      <c r="EP59" s="24">
        <f t="shared" si="115"/>
        <v>133</v>
      </c>
      <c r="EQ59" s="24">
        <f t="shared" si="115"/>
        <v>134</v>
      </c>
      <c r="ER59" s="24">
        <f t="shared" si="115"/>
        <v>135</v>
      </c>
      <c r="ES59" s="24">
        <f t="shared" si="115"/>
        <v>136</v>
      </c>
      <c r="ET59" s="24">
        <f t="shared" si="115"/>
        <v>137</v>
      </c>
      <c r="EU59" s="24">
        <f t="shared" si="115"/>
        <v>138</v>
      </c>
      <c r="EV59" s="24">
        <f t="shared" si="115"/>
        <v>139</v>
      </c>
      <c r="EW59" s="24">
        <f t="shared" si="115"/>
        <v>140</v>
      </c>
      <c r="EX59" s="24">
        <f t="shared" si="115"/>
        <v>141</v>
      </c>
      <c r="EY59" s="24">
        <f t="shared" si="115"/>
        <v>142</v>
      </c>
      <c r="EZ59" s="24">
        <f t="shared" si="115"/>
        <v>143</v>
      </c>
      <c r="FA59" s="24">
        <f t="shared" si="115"/>
        <v>144</v>
      </c>
      <c r="FB59" s="24">
        <f t="shared" si="115"/>
        <v>145</v>
      </c>
      <c r="FC59" s="24">
        <f t="shared" si="115"/>
        <v>146</v>
      </c>
      <c r="FD59" s="24">
        <f t="shared" si="115"/>
        <v>147</v>
      </c>
      <c r="FE59" s="24">
        <f t="shared" si="115"/>
        <v>148</v>
      </c>
      <c r="FF59" s="24">
        <f t="shared" si="115"/>
        <v>149</v>
      </c>
      <c r="FG59" s="24">
        <f t="shared" si="115"/>
        <v>150</v>
      </c>
      <c r="FH59" s="24">
        <f t="shared" si="115"/>
        <v>151</v>
      </c>
      <c r="FI59" s="24">
        <f t="shared" si="115"/>
        <v>152</v>
      </c>
      <c r="FJ59" s="24">
        <f t="shared" si="115"/>
        <v>153</v>
      </c>
      <c r="FK59" s="24">
        <f t="shared" si="115"/>
        <v>154</v>
      </c>
      <c r="FL59" s="24">
        <f t="shared" si="115"/>
        <v>155</v>
      </c>
      <c r="FM59" s="24">
        <f t="shared" si="115"/>
        <v>156</v>
      </c>
      <c r="FN59" s="24">
        <f t="shared" si="115"/>
        <v>157</v>
      </c>
      <c r="FO59" s="24">
        <f t="shared" si="115"/>
        <v>158</v>
      </c>
      <c r="FP59" s="24">
        <f t="shared" si="115"/>
        <v>159</v>
      </c>
      <c r="FQ59" s="24">
        <f t="shared" si="115"/>
        <v>160</v>
      </c>
      <c r="FR59" s="24">
        <f t="shared" si="115"/>
        <v>161</v>
      </c>
      <c r="FS59" s="24">
        <f t="shared" si="115"/>
        <v>162</v>
      </c>
      <c r="FT59" s="24">
        <f t="shared" si="115"/>
        <v>163</v>
      </c>
      <c r="FU59" s="24">
        <f t="shared" si="115"/>
        <v>164</v>
      </c>
      <c r="FV59" s="24">
        <f t="shared" si="115"/>
        <v>165</v>
      </c>
      <c r="FW59" s="24">
        <f t="shared" si="115"/>
        <v>166</v>
      </c>
      <c r="FX59" s="24">
        <f t="shared" si="115"/>
        <v>167</v>
      </c>
      <c r="FY59" s="24">
        <f t="shared" si="115"/>
        <v>168</v>
      </c>
      <c r="FZ59" s="24">
        <f t="shared" si="115"/>
        <v>169</v>
      </c>
      <c r="GA59" s="24">
        <f t="shared" si="115"/>
        <v>170</v>
      </c>
      <c r="GB59" s="24">
        <f t="shared" si="115"/>
        <v>171</v>
      </c>
      <c r="GC59" s="24">
        <f t="shared" si="115"/>
        <v>172</v>
      </c>
      <c r="GD59" s="24">
        <f t="shared" si="115"/>
        <v>173</v>
      </c>
      <c r="GE59" s="24">
        <f t="shared" si="115"/>
        <v>174</v>
      </c>
      <c r="GF59" s="24">
        <f t="shared" si="115"/>
        <v>175</v>
      </c>
      <c r="GG59" s="24">
        <f t="shared" si="115"/>
        <v>176</v>
      </c>
      <c r="GH59" s="24">
        <f t="shared" si="115"/>
        <v>177</v>
      </c>
      <c r="GI59" s="24">
        <f t="shared" si="115"/>
        <v>178</v>
      </c>
      <c r="GJ59" s="24">
        <f t="shared" si="115"/>
        <v>179</v>
      </c>
      <c r="GK59" s="24">
        <f t="shared" si="115"/>
        <v>180</v>
      </c>
      <c r="GL59" s="24">
        <f t="shared" si="115"/>
        <v>181</v>
      </c>
      <c r="GM59" s="24">
        <f t="shared" si="115"/>
        <v>182</v>
      </c>
      <c r="GN59" s="24">
        <f t="shared" si="115"/>
        <v>183</v>
      </c>
      <c r="GO59" s="24">
        <f t="shared" si="115"/>
        <v>184</v>
      </c>
      <c r="GP59" s="24">
        <f t="shared" si="115"/>
        <v>185</v>
      </c>
      <c r="GQ59" s="24">
        <f t="shared" si="115"/>
        <v>186</v>
      </c>
      <c r="GR59" s="24">
        <f t="shared" si="115"/>
        <v>187</v>
      </c>
      <c r="GS59" s="24">
        <f t="shared" si="115"/>
        <v>188</v>
      </c>
      <c r="GT59" s="24">
        <f t="shared" si="115"/>
        <v>189</v>
      </c>
      <c r="GU59" s="24">
        <f t="shared" si="115"/>
        <v>190</v>
      </c>
      <c r="GV59" s="24">
        <f t="shared" si="115"/>
        <v>191</v>
      </c>
      <c r="GW59" s="24">
        <f t="shared" si="115"/>
        <v>192</v>
      </c>
      <c r="GX59" s="24">
        <f t="shared" si="115"/>
        <v>193</v>
      </c>
      <c r="GY59" s="24">
        <f t="shared" si="115"/>
        <v>194</v>
      </c>
      <c r="GZ59" s="24">
        <f t="shared" ref="GZ59:JK59" si="116">GY59+1</f>
        <v>195</v>
      </c>
      <c r="HA59" s="24">
        <f t="shared" si="116"/>
        <v>196</v>
      </c>
      <c r="HB59" s="24">
        <f t="shared" si="116"/>
        <v>197</v>
      </c>
      <c r="HC59" s="24">
        <f t="shared" si="116"/>
        <v>198</v>
      </c>
      <c r="HD59" s="24">
        <f t="shared" si="116"/>
        <v>199</v>
      </c>
      <c r="HE59" s="24">
        <f t="shared" si="116"/>
        <v>200</v>
      </c>
      <c r="HF59" s="24">
        <f t="shared" si="116"/>
        <v>201</v>
      </c>
      <c r="HG59" s="24">
        <f t="shared" si="116"/>
        <v>202</v>
      </c>
      <c r="HH59" s="24">
        <f t="shared" si="116"/>
        <v>203</v>
      </c>
      <c r="HI59" s="24">
        <f t="shared" si="116"/>
        <v>204</v>
      </c>
      <c r="HJ59" s="24">
        <f t="shared" si="116"/>
        <v>205</v>
      </c>
      <c r="HK59" s="24">
        <f t="shared" si="116"/>
        <v>206</v>
      </c>
      <c r="HL59" s="24">
        <f t="shared" si="116"/>
        <v>207</v>
      </c>
      <c r="HM59" s="24">
        <f t="shared" si="116"/>
        <v>208</v>
      </c>
      <c r="HN59" s="24">
        <f t="shared" si="116"/>
        <v>209</v>
      </c>
      <c r="HO59" s="24">
        <f t="shared" si="116"/>
        <v>210</v>
      </c>
      <c r="HP59" s="24">
        <f t="shared" si="116"/>
        <v>211</v>
      </c>
      <c r="HQ59" s="24">
        <f t="shared" si="116"/>
        <v>212</v>
      </c>
      <c r="HR59" s="24">
        <f t="shared" si="116"/>
        <v>213</v>
      </c>
      <c r="HS59" s="24">
        <f t="shared" si="116"/>
        <v>214</v>
      </c>
      <c r="HT59" s="24">
        <f t="shared" si="116"/>
        <v>215</v>
      </c>
      <c r="HU59" s="24">
        <f t="shared" si="116"/>
        <v>216</v>
      </c>
      <c r="HV59" s="24">
        <f t="shared" si="116"/>
        <v>217</v>
      </c>
      <c r="HW59" s="24">
        <f t="shared" si="116"/>
        <v>218</v>
      </c>
      <c r="HX59" s="24">
        <f t="shared" si="116"/>
        <v>219</v>
      </c>
      <c r="HY59" s="24">
        <f t="shared" si="116"/>
        <v>220</v>
      </c>
      <c r="HZ59" s="24">
        <f t="shared" si="116"/>
        <v>221</v>
      </c>
      <c r="IA59" s="24">
        <f t="shared" si="116"/>
        <v>222</v>
      </c>
      <c r="IB59" s="24">
        <f t="shared" si="116"/>
        <v>223</v>
      </c>
      <c r="IC59" s="24">
        <f t="shared" si="116"/>
        <v>224</v>
      </c>
      <c r="ID59" s="24">
        <f t="shared" si="116"/>
        <v>225</v>
      </c>
      <c r="IE59" s="24">
        <f t="shared" si="116"/>
        <v>226</v>
      </c>
      <c r="IF59" s="24">
        <f t="shared" si="116"/>
        <v>227</v>
      </c>
      <c r="IG59" s="24">
        <f t="shared" si="116"/>
        <v>228</v>
      </c>
      <c r="IH59" s="24">
        <f t="shared" si="116"/>
        <v>229</v>
      </c>
      <c r="II59" s="24">
        <f t="shared" si="116"/>
        <v>230</v>
      </c>
      <c r="IJ59" s="24">
        <f t="shared" si="116"/>
        <v>231</v>
      </c>
      <c r="IK59" s="24">
        <f t="shared" si="116"/>
        <v>232</v>
      </c>
      <c r="IL59" s="24">
        <f t="shared" si="116"/>
        <v>233</v>
      </c>
      <c r="IM59" s="24">
        <f t="shared" si="116"/>
        <v>234</v>
      </c>
      <c r="IN59" s="24">
        <f t="shared" si="116"/>
        <v>235</v>
      </c>
      <c r="IO59" s="24">
        <f t="shared" si="116"/>
        <v>236</v>
      </c>
      <c r="IP59" s="24">
        <f t="shared" si="116"/>
        <v>237</v>
      </c>
      <c r="IQ59" s="24">
        <f t="shared" si="116"/>
        <v>238</v>
      </c>
      <c r="IR59" s="24">
        <f t="shared" si="116"/>
        <v>239</v>
      </c>
      <c r="IS59" s="24">
        <f t="shared" si="116"/>
        <v>240</v>
      </c>
      <c r="IT59" s="24">
        <f t="shared" si="116"/>
        <v>241</v>
      </c>
      <c r="IU59" s="24">
        <f t="shared" si="116"/>
        <v>242</v>
      </c>
      <c r="IV59" s="24">
        <f t="shared" si="116"/>
        <v>243</v>
      </c>
      <c r="IW59" s="24">
        <f t="shared" si="116"/>
        <v>244</v>
      </c>
      <c r="IX59" s="24">
        <f t="shared" si="116"/>
        <v>245</v>
      </c>
      <c r="IY59" s="24">
        <f t="shared" si="116"/>
        <v>246</v>
      </c>
      <c r="IZ59" s="24">
        <f t="shared" si="116"/>
        <v>247</v>
      </c>
      <c r="JA59" s="24">
        <f t="shared" si="116"/>
        <v>248</v>
      </c>
      <c r="JB59" s="24">
        <f t="shared" si="116"/>
        <v>249</v>
      </c>
      <c r="JC59" s="24">
        <f t="shared" si="116"/>
        <v>250</v>
      </c>
      <c r="JD59" s="24">
        <f t="shared" si="116"/>
        <v>251</v>
      </c>
      <c r="JE59" s="24">
        <f t="shared" si="116"/>
        <v>252</v>
      </c>
      <c r="JF59" s="24">
        <f t="shared" si="116"/>
        <v>253</v>
      </c>
      <c r="JG59" s="24">
        <f t="shared" si="116"/>
        <v>254</v>
      </c>
      <c r="JH59" s="24">
        <f t="shared" si="116"/>
        <v>255</v>
      </c>
      <c r="JI59" s="24">
        <f t="shared" si="116"/>
        <v>256</v>
      </c>
      <c r="JJ59" s="24">
        <f t="shared" si="116"/>
        <v>257</v>
      </c>
      <c r="JK59" s="24">
        <f t="shared" si="116"/>
        <v>258</v>
      </c>
      <c r="JL59" s="24">
        <f t="shared" ref="JL59:LW59" si="117">JK59+1</f>
        <v>259</v>
      </c>
      <c r="JM59" s="24">
        <f t="shared" si="117"/>
        <v>260</v>
      </c>
      <c r="JN59" s="24">
        <f t="shared" si="117"/>
        <v>261</v>
      </c>
      <c r="JO59" s="24">
        <f t="shared" si="117"/>
        <v>262</v>
      </c>
      <c r="JP59" s="24">
        <f t="shared" si="117"/>
        <v>263</v>
      </c>
      <c r="JQ59" s="24">
        <f t="shared" si="117"/>
        <v>264</v>
      </c>
      <c r="JR59" s="24">
        <f t="shared" si="117"/>
        <v>265</v>
      </c>
      <c r="JS59" s="24">
        <f t="shared" si="117"/>
        <v>266</v>
      </c>
      <c r="JT59" s="24">
        <f t="shared" si="117"/>
        <v>267</v>
      </c>
      <c r="JU59" s="24">
        <f t="shared" si="117"/>
        <v>268</v>
      </c>
      <c r="JV59" s="24">
        <f t="shared" si="117"/>
        <v>269</v>
      </c>
      <c r="JW59" s="24">
        <f t="shared" si="117"/>
        <v>270</v>
      </c>
      <c r="JX59" s="24">
        <f t="shared" si="117"/>
        <v>271</v>
      </c>
      <c r="JY59" s="24">
        <f t="shared" si="117"/>
        <v>272</v>
      </c>
      <c r="JZ59" s="24">
        <f t="shared" si="117"/>
        <v>273</v>
      </c>
      <c r="KA59" s="24">
        <f t="shared" si="117"/>
        <v>274</v>
      </c>
      <c r="KB59" s="24">
        <f t="shared" si="117"/>
        <v>275</v>
      </c>
      <c r="KC59" s="24">
        <f t="shared" si="117"/>
        <v>276</v>
      </c>
      <c r="KD59" s="24">
        <f t="shared" si="117"/>
        <v>277</v>
      </c>
      <c r="KE59" s="24">
        <f t="shared" si="117"/>
        <v>278</v>
      </c>
      <c r="KF59" s="24">
        <f t="shared" si="117"/>
        <v>279</v>
      </c>
      <c r="KG59" s="24">
        <f t="shared" si="117"/>
        <v>280</v>
      </c>
      <c r="KH59" s="24">
        <f t="shared" si="117"/>
        <v>281</v>
      </c>
      <c r="KI59" s="24">
        <f t="shared" si="117"/>
        <v>282</v>
      </c>
      <c r="KJ59" s="24">
        <f t="shared" si="117"/>
        <v>283</v>
      </c>
      <c r="KK59" s="24">
        <f t="shared" si="117"/>
        <v>284</v>
      </c>
      <c r="KL59" s="24">
        <f t="shared" si="117"/>
        <v>285</v>
      </c>
      <c r="KM59" s="24">
        <f t="shared" si="117"/>
        <v>286</v>
      </c>
      <c r="KN59" s="24">
        <f t="shared" si="117"/>
        <v>287</v>
      </c>
      <c r="KO59" s="24">
        <f t="shared" si="117"/>
        <v>288</v>
      </c>
      <c r="KP59" s="24">
        <f t="shared" si="117"/>
        <v>289</v>
      </c>
      <c r="KQ59" s="24">
        <f t="shared" si="117"/>
        <v>290</v>
      </c>
      <c r="KR59" s="24">
        <f t="shared" si="117"/>
        <v>291</v>
      </c>
      <c r="KS59" s="24">
        <f t="shared" si="117"/>
        <v>292</v>
      </c>
      <c r="KT59" s="24">
        <f t="shared" si="117"/>
        <v>293</v>
      </c>
      <c r="KU59" s="24">
        <f t="shared" si="117"/>
        <v>294</v>
      </c>
      <c r="KV59" s="24">
        <f t="shared" si="117"/>
        <v>295</v>
      </c>
      <c r="KW59" s="24">
        <f t="shared" si="117"/>
        <v>296</v>
      </c>
      <c r="KX59" s="24">
        <f t="shared" si="117"/>
        <v>297</v>
      </c>
      <c r="KY59" s="24">
        <f t="shared" si="117"/>
        <v>298</v>
      </c>
      <c r="KZ59" s="24">
        <f t="shared" si="117"/>
        <v>299</v>
      </c>
      <c r="LA59" s="24">
        <f t="shared" si="117"/>
        <v>300</v>
      </c>
      <c r="LB59" s="24">
        <f t="shared" si="117"/>
        <v>301</v>
      </c>
      <c r="LC59" s="24">
        <f t="shared" si="117"/>
        <v>302</v>
      </c>
      <c r="LD59" s="24">
        <f t="shared" si="117"/>
        <v>303</v>
      </c>
      <c r="LE59" s="24">
        <f t="shared" si="117"/>
        <v>304</v>
      </c>
      <c r="LF59" s="24">
        <f t="shared" si="117"/>
        <v>305</v>
      </c>
      <c r="LG59" s="24">
        <f t="shared" si="117"/>
        <v>306</v>
      </c>
      <c r="LH59" s="24">
        <f t="shared" si="117"/>
        <v>307</v>
      </c>
      <c r="LI59" s="24">
        <f t="shared" si="117"/>
        <v>308</v>
      </c>
      <c r="LJ59" s="24">
        <f t="shared" si="117"/>
        <v>309</v>
      </c>
      <c r="LK59" s="24">
        <f t="shared" si="117"/>
        <v>310</v>
      </c>
      <c r="LL59" s="24">
        <f t="shared" si="117"/>
        <v>311</v>
      </c>
      <c r="LM59" s="24">
        <f t="shared" si="117"/>
        <v>312</v>
      </c>
      <c r="LN59" s="24">
        <f t="shared" si="117"/>
        <v>313</v>
      </c>
      <c r="LO59" s="24">
        <f t="shared" si="117"/>
        <v>314</v>
      </c>
      <c r="LP59" s="24">
        <f t="shared" si="117"/>
        <v>315</v>
      </c>
      <c r="LQ59" s="24">
        <f t="shared" si="117"/>
        <v>316</v>
      </c>
      <c r="LR59" s="24">
        <f t="shared" si="117"/>
        <v>317</v>
      </c>
      <c r="LS59" s="24">
        <f t="shared" si="117"/>
        <v>318</v>
      </c>
      <c r="LT59" s="24">
        <f t="shared" si="117"/>
        <v>319</v>
      </c>
      <c r="LU59" s="24">
        <f t="shared" si="117"/>
        <v>320</v>
      </c>
      <c r="LV59" s="24">
        <f t="shared" si="117"/>
        <v>321</v>
      </c>
      <c r="LW59" s="24">
        <f t="shared" si="117"/>
        <v>322</v>
      </c>
      <c r="LX59" s="24">
        <f t="shared" ref="LX59:OI59" si="118">LW59+1</f>
        <v>323</v>
      </c>
      <c r="LY59" s="24">
        <f t="shared" si="118"/>
        <v>324</v>
      </c>
      <c r="LZ59" s="24">
        <f t="shared" si="118"/>
        <v>325</v>
      </c>
      <c r="MA59" s="24">
        <f t="shared" si="118"/>
        <v>326</v>
      </c>
      <c r="MB59" s="24">
        <f t="shared" si="118"/>
        <v>327</v>
      </c>
      <c r="MC59" s="24">
        <f t="shared" si="118"/>
        <v>328</v>
      </c>
      <c r="MD59" s="24">
        <f t="shared" si="118"/>
        <v>329</v>
      </c>
      <c r="ME59" s="24">
        <f t="shared" si="118"/>
        <v>330</v>
      </c>
      <c r="MF59" s="24">
        <f t="shared" si="118"/>
        <v>331</v>
      </c>
      <c r="MG59" s="24">
        <f t="shared" si="118"/>
        <v>332</v>
      </c>
      <c r="MH59" s="24">
        <f t="shared" si="118"/>
        <v>333</v>
      </c>
      <c r="MI59" s="24">
        <f t="shared" si="118"/>
        <v>334</v>
      </c>
      <c r="MJ59" s="24">
        <f t="shared" si="118"/>
        <v>335</v>
      </c>
      <c r="MK59" s="24">
        <f t="shared" si="118"/>
        <v>336</v>
      </c>
      <c r="ML59" s="24">
        <f t="shared" si="118"/>
        <v>337</v>
      </c>
      <c r="MM59" s="24">
        <f t="shared" si="118"/>
        <v>338</v>
      </c>
      <c r="MN59" s="24">
        <f t="shared" si="118"/>
        <v>339</v>
      </c>
      <c r="MO59" s="24">
        <f t="shared" si="118"/>
        <v>340</v>
      </c>
      <c r="MP59" s="24">
        <f t="shared" si="118"/>
        <v>341</v>
      </c>
      <c r="MQ59" s="24">
        <f t="shared" si="118"/>
        <v>342</v>
      </c>
      <c r="MR59" s="24">
        <f t="shared" si="118"/>
        <v>343</v>
      </c>
      <c r="MS59" s="24">
        <f t="shared" si="118"/>
        <v>344</v>
      </c>
      <c r="MT59" s="24">
        <f t="shared" si="118"/>
        <v>345</v>
      </c>
      <c r="MU59" s="24">
        <f t="shared" si="118"/>
        <v>346</v>
      </c>
      <c r="MV59" s="24">
        <f t="shared" si="118"/>
        <v>347</v>
      </c>
      <c r="MW59" s="24">
        <f t="shared" si="118"/>
        <v>348</v>
      </c>
      <c r="MX59" s="24">
        <f t="shared" si="118"/>
        <v>349</v>
      </c>
      <c r="MY59" s="24">
        <f t="shared" si="118"/>
        <v>350</v>
      </c>
      <c r="MZ59" s="24">
        <f t="shared" si="118"/>
        <v>351</v>
      </c>
      <c r="NA59" s="24">
        <f t="shared" si="118"/>
        <v>352</v>
      </c>
      <c r="NB59" s="24">
        <f t="shared" si="118"/>
        <v>353</v>
      </c>
      <c r="NC59" s="24">
        <f t="shared" si="118"/>
        <v>354</v>
      </c>
      <c r="ND59" s="24">
        <f t="shared" si="118"/>
        <v>355</v>
      </c>
      <c r="NE59" s="24">
        <f t="shared" si="118"/>
        <v>356</v>
      </c>
      <c r="NF59" s="24">
        <f t="shared" si="118"/>
        <v>357</v>
      </c>
      <c r="NG59" s="24">
        <f t="shared" si="118"/>
        <v>358</v>
      </c>
      <c r="NH59" s="24">
        <f t="shared" si="118"/>
        <v>359</v>
      </c>
      <c r="NI59" s="24">
        <f t="shared" si="118"/>
        <v>360</v>
      </c>
      <c r="NJ59" s="24">
        <f t="shared" si="118"/>
        <v>361</v>
      </c>
      <c r="NK59" s="24">
        <f t="shared" si="118"/>
        <v>362</v>
      </c>
      <c r="NL59" s="24">
        <f t="shared" si="118"/>
        <v>363</v>
      </c>
      <c r="NM59" s="24">
        <f t="shared" si="118"/>
        <v>364</v>
      </c>
      <c r="NN59" s="24">
        <f t="shared" si="118"/>
        <v>365</v>
      </c>
      <c r="NO59" s="24">
        <f t="shared" si="118"/>
        <v>366</v>
      </c>
      <c r="NP59" s="24">
        <f t="shared" si="118"/>
        <v>367</v>
      </c>
      <c r="NQ59" s="24">
        <f t="shared" si="118"/>
        <v>368</v>
      </c>
      <c r="NR59" s="24">
        <f t="shared" si="118"/>
        <v>369</v>
      </c>
      <c r="NS59" s="24">
        <f t="shared" si="118"/>
        <v>370</v>
      </c>
      <c r="NT59" s="24">
        <f t="shared" si="118"/>
        <v>371</v>
      </c>
      <c r="NU59" s="24">
        <f t="shared" si="118"/>
        <v>372</v>
      </c>
      <c r="NV59" s="24">
        <f t="shared" si="118"/>
        <v>373</v>
      </c>
      <c r="NW59" s="24">
        <f t="shared" si="118"/>
        <v>374</v>
      </c>
      <c r="NX59" s="24">
        <f t="shared" si="118"/>
        <v>375</v>
      </c>
      <c r="NY59" s="24">
        <f t="shared" si="118"/>
        <v>376</v>
      </c>
      <c r="NZ59" s="24">
        <f t="shared" si="118"/>
        <v>377</v>
      </c>
      <c r="OA59" s="24">
        <f t="shared" si="118"/>
        <v>378</v>
      </c>
      <c r="OB59" s="24">
        <f t="shared" si="118"/>
        <v>379</v>
      </c>
      <c r="OC59" s="24">
        <f t="shared" si="118"/>
        <v>380</v>
      </c>
      <c r="OD59" s="24">
        <f t="shared" si="118"/>
        <v>381</v>
      </c>
      <c r="OE59" s="24">
        <f t="shared" si="118"/>
        <v>382</v>
      </c>
      <c r="OF59" s="24">
        <f t="shared" si="118"/>
        <v>383</v>
      </c>
      <c r="OG59" s="24">
        <f t="shared" si="118"/>
        <v>384</v>
      </c>
      <c r="OH59" s="24">
        <f t="shared" si="118"/>
        <v>385</v>
      </c>
      <c r="OI59" s="24">
        <f t="shared" si="118"/>
        <v>386</v>
      </c>
      <c r="OJ59" s="24">
        <f t="shared" ref="OJ59:PQ59" si="119">OI59+1</f>
        <v>387</v>
      </c>
      <c r="OK59" s="24">
        <f t="shared" si="119"/>
        <v>388</v>
      </c>
      <c r="OL59" s="24">
        <f t="shared" si="119"/>
        <v>389</v>
      </c>
      <c r="OM59" s="24">
        <f t="shared" si="119"/>
        <v>390</v>
      </c>
      <c r="ON59" s="24">
        <f t="shared" si="119"/>
        <v>391</v>
      </c>
      <c r="OO59" s="24">
        <f t="shared" si="119"/>
        <v>392</v>
      </c>
      <c r="OP59" s="24">
        <f t="shared" si="119"/>
        <v>393</v>
      </c>
      <c r="OQ59" s="24">
        <f t="shared" si="119"/>
        <v>394</v>
      </c>
      <c r="OR59" s="24">
        <f t="shared" si="119"/>
        <v>395</v>
      </c>
      <c r="OS59" s="24">
        <f t="shared" si="119"/>
        <v>396</v>
      </c>
      <c r="OT59" s="24">
        <f t="shared" si="119"/>
        <v>397</v>
      </c>
      <c r="OU59" s="24">
        <f t="shared" si="119"/>
        <v>398</v>
      </c>
      <c r="OV59" s="24">
        <f t="shared" si="119"/>
        <v>399</v>
      </c>
      <c r="OW59" s="24">
        <f t="shared" si="119"/>
        <v>400</v>
      </c>
      <c r="OX59" s="24">
        <f t="shared" si="119"/>
        <v>401</v>
      </c>
      <c r="OY59" s="24">
        <f t="shared" si="119"/>
        <v>402</v>
      </c>
      <c r="OZ59" s="24">
        <f t="shared" si="119"/>
        <v>403</v>
      </c>
      <c r="PA59" s="24">
        <f t="shared" si="119"/>
        <v>404</v>
      </c>
      <c r="PB59" s="24">
        <f t="shared" si="119"/>
        <v>405</v>
      </c>
      <c r="PC59" s="24">
        <f t="shared" si="119"/>
        <v>406</v>
      </c>
      <c r="PD59" s="24">
        <f t="shared" si="119"/>
        <v>407</v>
      </c>
      <c r="PE59" s="24">
        <f t="shared" si="119"/>
        <v>408</v>
      </c>
      <c r="PF59" s="24">
        <f t="shared" si="119"/>
        <v>409</v>
      </c>
      <c r="PG59" s="24">
        <f t="shared" si="119"/>
        <v>410</v>
      </c>
      <c r="PH59" s="24">
        <f t="shared" si="119"/>
        <v>411</v>
      </c>
      <c r="PI59" s="24">
        <f t="shared" si="119"/>
        <v>412</v>
      </c>
      <c r="PJ59" s="24">
        <f t="shared" si="119"/>
        <v>413</v>
      </c>
      <c r="PK59" s="24">
        <f t="shared" si="119"/>
        <v>414</v>
      </c>
      <c r="PL59" s="24">
        <f t="shared" si="119"/>
        <v>415</v>
      </c>
      <c r="PM59" s="24">
        <f t="shared" si="119"/>
        <v>416</v>
      </c>
      <c r="PN59" s="24">
        <f t="shared" si="119"/>
        <v>417</v>
      </c>
      <c r="PO59" s="24">
        <f t="shared" si="119"/>
        <v>418</v>
      </c>
      <c r="PP59" s="24">
        <f t="shared" si="119"/>
        <v>419</v>
      </c>
      <c r="PQ59" s="24">
        <f t="shared" si="119"/>
        <v>420</v>
      </c>
      <c r="PR59" s="25" t="s">
        <v>44</v>
      </c>
    </row>
    <row r="60" spans="2:434" x14ac:dyDescent="0.2">
      <c r="D60" s="13" t="s">
        <v>41</v>
      </c>
      <c r="J60" s="22" t="s">
        <v>19</v>
      </c>
      <c r="M60" s="27">
        <v>0</v>
      </c>
      <c r="N60" s="24">
        <f t="shared" ref="N60:T60" si="120">IF(M56=N56,M60,M60+1)</f>
        <v>1</v>
      </c>
      <c r="O60" s="24">
        <f t="shared" si="120"/>
        <v>1</v>
      </c>
      <c r="P60" s="24">
        <f t="shared" si="120"/>
        <v>2</v>
      </c>
      <c r="Q60" s="24">
        <f t="shared" si="120"/>
        <v>2</v>
      </c>
      <c r="R60" s="24">
        <f t="shared" si="120"/>
        <v>3</v>
      </c>
      <c r="S60" s="24">
        <f t="shared" si="120"/>
        <v>3</v>
      </c>
      <c r="T60" s="24">
        <f t="shared" si="120"/>
        <v>4</v>
      </c>
      <c r="U60" s="24">
        <f t="shared" ref="U60:BZ60" si="121">IF(T56=U56,T60,T60+1)</f>
        <v>4</v>
      </c>
      <c r="V60" s="24">
        <f t="shared" si="121"/>
        <v>5</v>
      </c>
      <c r="W60" s="24">
        <f t="shared" si="121"/>
        <v>5</v>
      </c>
      <c r="X60" s="24">
        <f t="shared" si="121"/>
        <v>6</v>
      </c>
      <c r="Y60" s="24">
        <f t="shared" si="121"/>
        <v>6</v>
      </c>
      <c r="Z60" s="24">
        <f t="shared" si="121"/>
        <v>7</v>
      </c>
      <c r="AA60" s="24">
        <f t="shared" si="121"/>
        <v>7</v>
      </c>
      <c r="AB60" s="24">
        <f t="shared" si="121"/>
        <v>8</v>
      </c>
      <c r="AC60" s="24">
        <f t="shared" si="121"/>
        <v>8</v>
      </c>
      <c r="AD60" s="24">
        <f t="shared" si="121"/>
        <v>9</v>
      </c>
      <c r="AE60" s="24">
        <f t="shared" si="121"/>
        <v>9</v>
      </c>
      <c r="AF60" s="24">
        <f t="shared" si="121"/>
        <v>10</v>
      </c>
      <c r="AG60" s="24">
        <f t="shared" si="121"/>
        <v>10</v>
      </c>
      <c r="AH60" s="24">
        <f t="shared" si="121"/>
        <v>11</v>
      </c>
      <c r="AI60" s="24">
        <f t="shared" si="121"/>
        <v>11</v>
      </c>
      <c r="AJ60" s="24">
        <f t="shared" si="121"/>
        <v>12</v>
      </c>
      <c r="AK60" s="24">
        <f t="shared" si="121"/>
        <v>12</v>
      </c>
      <c r="AL60" s="24">
        <f t="shared" si="121"/>
        <v>13</v>
      </c>
      <c r="AM60" s="24">
        <f t="shared" si="121"/>
        <v>13</v>
      </c>
      <c r="AN60" s="24">
        <f t="shared" si="121"/>
        <v>14</v>
      </c>
      <c r="AO60" s="24">
        <f t="shared" si="121"/>
        <v>14</v>
      </c>
      <c r="AP60" s="24">
        <f t="shared" si="121"/>
        <v>15</v>
      </c>
      <c r="AQ60" s="24">
        <f t="shared" si="121"/>
        <v>15</v>
      </c>
      <c r="AR60" s="24">
        <f t="shared" si="121"/>
        <v>16</v>
      </c>
      <c r="AS60" s="24">
        <f t="shared" si="121"/>
        <v>16</v>
      </c>
      <c r="AT60" s="24">
        <f t="shared" si="121"/>
        <v>17</v>
      </c>
      <c r="AU60" s="24">
        <f t="shared" si="121"/>
        <v>17</v>
      </c>
      <c r="AV60" s="24">
        <f t="shared" si="121"/>
        <v>18</v>
      </c>
      <c r="AW60" s="24">
        <f t="shared" si="121"/>
        <v>18</v>
      </c>
      <c r="AX60" s="24">
        <f t="shared" si="121"/>
        <v>19</v>
      </c>
      <c r="AY60" s="24">
        <f t="shared" si="121"/>
        <v>19</v>
      </c>
      <c r="AZ60" s="24">
        <f t="shared" si="121"/>
        <v>20</v>
      </c>
      <c r="BA60" s="24">
        <f t="shared" si="121"/>
        <v>20</v>
      </c>
      <c r="BB60" s="24">
        <f t="shared" si="121"/>
        <v>21</v>
      </c>
      <c r="BC60" s="24">
        <f t="shared" si="121"/>
        <v>21</v>
      </c>
      <c r="BD60" s="24">
        <f t="shared" si="121"/>
        <v>22</v>
      </c>
      <c r="BE60" s="24">
        <f t="shared" si="121"/>
        <v>22</v>
      </c>
      <c r="BF60" s="24">
        <f t="shared" si="121"/>
        <v>23</v>
      </c>
      <c r="BG60" s="24">
        <f t="shared" si="121"/>
        <v>23</v>
      </c>
      <c r="BH60" s="24">
        <f t="shared" si="121"/>
        <v>24</v>
      </c>
      <c r="BI60" s="24">
        <f t="shared" si="121"/>
        <v>24</v>
      </c>
      <c r="BJ60" s="24">
        <f t="shared" si="121"/>
        <v>25</v>
      </c>
      <c r="BK60" s="24">
        <f t="shared" si="121"/>
        <v>25</v>
      </c>
      <c r="BL60" s="24">
        <f t="shared" si="121"/>
        <v>26</v>
      </c>
      <c r="BM60" s="24">
        <f t="shared" si="121"/>
        <v>26</v>
      </c>
      <c r="BN60" s="24">
        <f t="shared" si="121"/>
        <v>27</v>
      </c>
      <c r="BO60" s="24">
        <f t="shared" si="121"/>
        <v>27</v>
      </c>
      <c r="BP60" s="24">
        <f t="shared" si="121"/>
        <v>28</v>
      </c>
      <c r="BQ60" s="24">
        <f t="shared" si="121"/>
        <v>28</v>
      </c>
      <c r="BR60" s="24">
        <f t="shared" si="121"/>
        <v>29</v>
      </c>
      <c r="BS60" s="24">
        <f t="shared" si="121"/>
        <v>29</v>
      </c>
      <c r="BT60" s="24">
        <f t="shared" si="121"/>
        <v>30</v>
      </c>
      <c r="BU60" s="24">
        <f t="shared" si="121"/>
        <v>30</v>
      </c>
      <c r="BV60" s="24">
        <f t="shared" si="121"/>
        <v>31</v>
      </c>
      <c r="BW60" s="24">
        <f t="shared" si="121"/>
        <v>31</v>
      </c>
      <c r="BX60" s="24">
        <f t="shared" si="121"/>
        <v>32</v>
      </c>
      <c r="BY60" s="24">
        <f t="shared" si="121"/>
        <v>32</v>
      </c>
      <c r="BZ60" s="24">
        <f t="shared" si="121"/>
        <v>33</v>
      </c>
      <c r="CA60" s="24">
        <f t="shared" ref="CA60:EL60" si="122">IF(BZ56=CA56,BZ60,BZ60+1)</f>
        <v>33</v>
      </c>
      <c r="CB60" s="24">
        <f t="shared" si="122"/>
        <v>34</v>
      </c>
      <c r="CC60" s="24">
        <f t="shared" si="122"/>
        <v>34</v>
      </c>
      <c r="CD60" s="24">
        <f t="shared" si="122"/>
        <v>35</v>
      </c>
      <c r="CE60" s="24">
        <f t="shared" si="122"/>
        <v>35</v>
      </c>
      <c r="CF60" s="24">
        <f t="shared" si="122"/>
        <v>36</v>
      </c>
      <c r="CG60" s="24">
        <f t="shared" si="122"/>
        <v>36</v>
      </c>
      <c r="CH60" s="24">
        <f t="shared" si="122"/>
        <v>37</v>
      </c>
      <c r="CI60" s="24">
        <f t="shared" si="122"/>
        <v>37</v>
      </c>
      <c r="CJ60" s="24">
        <f t="shared" si="122"/>
        <v>38</v>
      </c>
      <c r="CK60" s="24">
        <f t="shared" si="122"/>
        <v>38</v>
      </c>
      <c r="CL60" s="24">
        <f t="shared" si="122"/>
        <v>39</v>
      </c>
      <c r="CM60" s="24">
        <f t="shared" si="122"/>
        <v>39</v>
      </c>
      <c r="CN60" s="24">
        <f t="shared" si="122"/>
        <v>40</v>
      </c>
      <c r="CO60" s="24">
        <f t="shared" si="122"/>
        <v>40</v>
      </c>
      <c r="CP60" s="24">
        <f t="shared" si="122"/>
        <v>41</v>
      </c>
      <c r="CQ60" s="24">
        <f t="shared" si="122"/>
        <v>41</v>
      </c>
      <c r="CR60" s="24">
        <f t="shared" si="122"/>
        <v>42</v>
      </c>
      <c r="CS60" s="24">
        <f t="shared" si="122"/>
        <v>42</v>
      </c>
      <c r="CT60" s="24">
        <f t="shared" si="122"/>
        <v>43</v>
      </c>
      <c r="CU60" s="24">
        <f t="shared" si="122"/>
        <v>43</v>
      </c>
      <c r="CV60" s="24">
        <f t="shared" si="122"/>
        <v>44</v>
      </c>
      <c r="CW60" s="24">
        <f t="shared" si="122"/>
        <v>44</v>
      </c>
      <c r="CX60" s="24">
        <f t="shared" si="122"/>
        <v>45</v>
      </c>
      <c r="CY60" s="24">
        <f t="shared" si="122"/>
        <v>45</v>
      </c>
      <c r="CZ60" s="24">
        <f t="shared" si="122"/>
        <v>46</v>
      </c>
      <c r="DA60" s="24">
        <f t="shared" si="122"/>
        <v>46</v>
      </c>
      <c r="DB60" s="24">
        <f t="shared" si="122"/>
        <v>47</v>
      </c>
      <c r="DC60" s="24">
        <f t="shared" si="122"/>
        <v>47</v>
      </c>
      <c r="DD60" s="24">
        <f t="shared" si="122"/>
        <v>48</v>
      </c>
      <c r="DE60" s="24">
        <f t="shared" si="122"/>
        <v>48</v>
      </c>
      <c r="DF60" s="24">
        <f t="shared" si="122"/>
        <v>49</v>
      </c>
      <c r="DG60" s="24">
        <f t="shared" si="122"/>
        <v>49</v>
      </c>
      <c r="DH60" s="24">
        <f t="shared" si="122"/>
        <v>50</v>
      </c>
      <c r="DI60" s="24">
        <f t="shared" si="122"/>
        <v>50</v>
      </c>
      <c r="DJ60" s="24">
        <f t="shared" si="122"/>
        <v>51</v>
      </c>
      <c r="DK60" s="24">
        <f t="shared" si="122"/>
        <v>51</v>
      </c>
      <c r="DL60" s="24">
        <f t="shared" si="122"/>
        <v>52</v>
      </c>
      <c r="DM60" s="24">
        <f t="shared" si="122"/>
        <v>52</v>
      </c>
      <c r="DN60" s="24">
        <f t="shared" si="122"/>
        <v>53</v>
      </c>
      <c r="DO60" s="24">
        <f t="shared" si="122"/>
        <v>53</v>
      </c>
      <c r="DP60" s="24">
        <f t="shared" si="122"/>
        <v>54</v>
      </c>
      <c r="DQ60" s="24">
        <f t="shared" si="122"/>
        <v>54</v>
      </c>
      <c r="DR60" s="24">
        <f t="shared" si="122"/>
        <v>55</v>
      </c>
      <c r="DS60" s="24">
        <f t="shared" si="122"/>
        <v>55</v>
      </c>
      <c r="DT60" s="24">
        <f t="shared" si="122"/>
        <v>56</v>
      </c>
      <c r="DU60" s="24">
        <f t="shared" si="122"/>
        <v>56</v>
      </c>
      <c r="DV60" s="24">
        <f t="shared" si="122"/>
        <v>57</v>
      </c>
      <c r="DW60" s="24">
        <f t="shared" si="122"/>
        <v>57</v>
      </c>
      <c r="DX60" s="24">
        <f t="shared" si="122"/>
        <v>58</v>
      </c>
      <c r="DY60" s="24">
        <f t="shared" si="122"/>
        <v>58</v>
      </c>
      <c r="DZ60" s="24">
        <f t="shared" si="122"/>
        <v>59</v>
      </c>
      <c r="EA60" s="24">
        <f t="shared" si="122"/>
        <v>59</v>
      </c>
      <c r="EB60" s="24">
        <f t="shared" si="122"/>
        <v>60</v>
      </c>
      <c r="EC60" s="24">
        <f t="shared" si="122"/>
        <v>60</v>
      </c>
      <c r="ED60" s="24">
        <f t="shared" si="122"/>
        <v>61</v>
      </c>
      <c r="EE60" s="24">
        <f t="shared" si="122"/>
        <v>61</v>
      </c>
      <c r="EF60" s="24">
        <f t="shared" si="122"/>
        <v>62</v>
      </c>
      <c r="EG60" s="24">
        <f t="shared" si="122"/>
        <v>62</v>
      </c>
      <c r="EH60" s="24">
        <f t="shared" si="122"/>
        <v>63</v>
      </c>
      <c r="EI60" s="24">
        <f t="shared" si="122"/>
        <v>63</v>
      </c>
      <c r="EJ60" s="24">
        <f t="shared" si="122"/>
        <v>64</v>
      </c>
      <c r="EK60" s="24">
        <f t="shared" si="122"/>
        <v>64</v>
      </c>
      <c r="EL60" s="24">
        <f t="shared" si="122"/>
        <v>65</v>
      </c>
      <c r="EM60" s="24">
        <f t="shared" ref="EM60:GX60" si="123">IF(EL56=EM56,EL60,EL60+1)</f>
        <v>65</v>
      </c>
      <c r="EN60" s="24">
        <f t="shared" si="123"/>
        <v>66</v>
      </c>
      <c r="EO60" s="24">
        <f t="shared" si="123"/>
        <v>66</v>
      </c>
      <c r="EP60" s="24">
        <f t="shared" si="123"/>
        <v>67</v>
      </c>
      <c r="EQ60" s="24">
        <f t="shared" si="123"/>
        <v>67</v>
      </c>
      <c r="ER60" s="24">
        <f t="shared" si="123"/>
        <v>68</v>
      </c>
      <c r="ES60" s="24">
        <f t="shared" si="123"/>
        <v>68</v>
      </c>
      <c r="ET60" s="24">
        <f t="shared" si="123"/>
        <v>69</v>
      </c>
      <c r="EU60" s="24">
        <f t="shared" si="123"/>
        <v>69</v>
      </c>
      <c r="EV60" s="24">
        <f t="shared" si="123"/>
        <v>70</v>
      </c>
      <c r="EW60" s="24">
        <f t="shared" si="123"/>
        <v>70</v>
      </c>
      <c r="EX60" s="24">
        <f t="shared" si="123"/>
        <v>71</v>
      </c>
      <c r="EY60" s="24">
        <f t="shared" si="123"/>
        <v>71</v>
      </c>
      <c r="EZ60" s="24">
        <f t="shared" si="123"/>
        <v>72</v>
      </c>
      <c r="FA60" s="24">
        <f t="shared" si="123"/>
        <v>72</v>
      </c>
      <c r="FB60" s="24">
        <f t="shared" si="123"/>
        <v>73</v>
      </c>
      <c r="FC60" s="24">
        <f t="shared" si="123"/>
        <v>73</v>
      </c>
      <c r="FD60" s="24">
        <f t="shared" si="123"/>
        <v>74</v>
      </c>
      <c r="FE60" s="24">
        <f t="shared" si="123"/>
        <v>74</v>
      </c>
      <c r="FF60" s="24">
        <f t="shared" si="123"/>
        <v>75</v>
      </c>
      <c r="FG60" s="24">
        <f t="shared" si="123"/>
        <v>75</v>
      </c>
      <c r="FH60" s="24">
        <f t="shared" si="123"/>
        <v>76</v>
      </c>
      <c r="FI60" s="24">
        <f t="shared" si="123"/>
        <v>76</v>
      </c>
      <c r="FJ60" s="24">
        <f t="shared" si="123"/>
        <v>77</v>
      </c>
      <c r="FK60" s="24">
        <f t="shared" si="123"/>
        <v>77</v>
      </c>
      <c r="FL60" s="24">
        <f t="shared" si="123"/>
        <v>78</v>
      </c>
      <c r="FM60" s="24">
        <f t="shared" si="123"/>
        <v>78</v>
      </c>
      <c r="FN60" s="24">
        <f t="shared" si="123"/>
        <v>79</v>
      </c>
      <c r="FO60" s="24">
        <f t="shared" si="123"/>
        <v>79</v>
      </c>
      <c r="FP60" s="24">
        <f t="shared" si="123"/>
        <v>80</v>
      </c>
      <c r="FQ60" s="24">
        <f t="shared" si="123"/>
        <v>80</v>
      </c>
      <c r="FR60" s="24">
        <f t="shared" si="123"/>
        <v>81</v>
      </c>
      <c r="FS60" s="24">
        <f t="shared" si="123"/>
        <v>81</v>
      </c>
      <c r="FT60" s="24">
        <f t="shared" si="123"/>
        <v>82</v>
      </c>
      <c r="FU60" s="24">
        <f t="shared" si="123"/>
        <v>82</v>
      </c>
      <c r="FV60" s="24">
        <f t="shared" si="123"/>
        <v>83</v>
      </c>
      <c r="FW60" s="24">
        <f t="shared" si="123"/>
        <v>83</v>
      </c>
      <c r="FX60" s="24">
        <f t="shared" si="123"/>
        <v>84</v>
      </c>
      <c r="FY60" s="24">
        <f t="shared" si="123"/>
        <v>84</v>
      </c>
      <c r="FZ60" s="24">
        <f t="shared" si="123"/>
        <v>85</v>
      </c>
      <c r="GA60" s="24">
        <f t="shared" si="123"/>
        <v>85</v>
      </c>
      <c r="GB60" s="24">
        <f t="shared" si="123"/>
        <v>86</v>
      </c>
      <c r="GC60" s="24">
        <f t="shared" si="123"/>
        <v>86</v>
      </c>
      <c r="GD60" s="24">
        <f t="shared" si="123"/>
        <v>87</v>
      </c>
      <c r="GE60" s="24">
        <f t="shared" si="123"/>
        <v>87</v>
      </c>
      <c r="GF60" s="24">
        <f t="shared" si="123"/>
        <v>88</v>
      </c>
      <c r="GG60" s="24">
        <f t="shared" si="123"/>
        <v>88</v>
      </c>
      <c r="GH60" s="24">
        <f t="shared" si="123"/>
        <v>89</v>
      </c>
      <c r="GI60" s="24">
        <f t="shared" si="123"/>
        <v>89</v>
      </c>
      <c r="GJ60" s="24">
        <f t="shared" si="123"/>
        <v>90</v>
      </c>
      <c r="GK60" s="24">
        <f t="shared" si="123"/>
        <v>90</v>
      </c>
      <c r="GL60" s="24">
        <f t="shared" si="123"/>
        <v>91</v>
      </c>
      <c r="GM60" s="24">
        <f t="shared" si="123"/>
        <v>91</v>
      </c>
      <c r="GN60" s="24">
        <f t="shared" si="123"/>
        <v>92</v>
      </c>
      <c r="GO60" s="24">
        <f t="shared" si="123"/>
        <v>92</v>
      </c>
      <c r="GP60" s="24">
        <f t="shared" si="123"/>
        <v>93</v>
      </c>
      <c r="GQ60" s="24">
        <f t="shared" si="123"/>
        <v>93</v>
      </c>
      <c r="GR60" s="24">
        <f t="shared" si="123"/>
        <v>94</v>
      </c>
      <c r="GS60" s="24">
        <f t="shared" si="123"/>
        <v>94</v>
      </c>
      <c r="GT60" s="24">
        <f t="shared" si="123"/>
        <v>95</v>
      </c>
      <c r="GU60" s="24">
        <f t="shared" si="123"/>
        <v>95</v>
      </c>
      <c r="GV60" s="24">
        <f t="shared" si="123"/>
        <v>96</v>
      </c>
      <c r="GW60" s="24">
        <f t="shared" si="123"/>
        <v>96</v>
      </c>
      <c r="GX60" s="24">
        <f t="shared" si="123"/>
        <v>97</v>
      </c>
      <c r="GY60" s="24">
        <f t="shared" ref="GY60:JJ60" si="124">IF(GX56=GY56,GX60,GX60+1)</f>
        <v>97</v>
      </c>
      <c r="GZ60" s="24">
        <f t="shared" si="124"/>
        <v>98</v>
      </c>
      <c r="HA60" s="24">
        <f t="shared" si="124"/>
        <v>98</v>
      </c>
      <c r="HB60" s="24">
        <f t="shared" si="124"/>
        <v>99</v>
      </c>
      <c r="HC60" s="24">
        <f t="shared" si="124"/>
        <v>99</v>
      </c>
      <c r="HD60" s="24">
        <f t="shared" si="124"/>
        <v>100</v>
      </c>
      <c r="HE60" s="24">
        <f t="shared" si="124"/>
        <v>100</v>
      </c>
      <c r="HF60" s="24">
        <f t="shared" si="124"/>
        <v>101</v>
      </c>
      <c r="HG60" s="24">
        <f t="shared" si="124"/>
        <v>101</v>
      </c>
      <c r="HH60" s="24">
        <f t="shared" si="124"/>
        <v>102</v>
      </c>
      <c r="HI60" s="24">
        <f t="shared" si="124"/>
        <v>102</v>
      </c>
      <c r="HJ60" s="24">
        <f t="shared" si="124"/>
        <v>103</v>
      </c>
      <c r="HK60" s="24">
        <f t="shared" si="124"/>
        <v>103</v>
      </c>
      <c r="HL60" s="24">
        <f t="shared" si="124"/>
        <v>104</v>
      </c>
      <c r="HM60" s="24">
        <f t="shared" si="124"/>
        <v>104</v>
      </c>
      <c r="HN60" s="24">
        <f t="shared" si="124"/>
        <v>105</v>
      </c>
      <c r="HO60" s="24">
        <f t="shared" si="124"/>
        <v>105</v>
      </c>
      <c r="HP60" s="24">
        <f t="shared" si="124"/>
        <v>106</v>
      </c>
      <c r="HQ60" s="24">
        <f t="shared" si="124"/>
        <v>106</v>
      </c>
      <c r="HR60" s="24">
        <f t="shared" si="124"/>
        <v>107</v>
      </c>
      <c r="HS60" s="24">
        <f t="shared" si="124"/>
        <v>107</v>
      </c>
      <c r="HT60" s="24">
        <f t="shared" si="124"/>
        <v>108</v>
      </c>
      <c r="HU60" s="24">
        <f t="shared" si="124"/>
        <v>108</v>
      </c>
      <c r="HV60" s="24">
        <f t="shared" si="124"/>
        <v>109</v>
      </c>
      <c r="HW60" s="24">
        <f t="shared" si="124"/>
        <v>109</v>
      </c>
      <c r="HX60" s="24">
        <f t="shared" si="124"/>
        <v>110</v>
      </c>
      <c r="HY60" s="24">
        <f t="shared" si="124"/>
        <v>110</v>
      </c>
      <c r="HZ60" s="24">
        <f t="shared" si="124"/>
        <v>111</v>
      </c>
      <c r="IA60" s="24">
        <f t="shared" si="124"/>
        <v>111</v>
      </c>
      <c r="IB60" s="24">
        <f t="shared" si="124"/>
        <v>112</v>
      </c>
      <c r="IC60" s="24">
        <f t="shared" si="124"/>
        <v>112</v>
      </c>
      <c r="ID60" s="24">
        <f t="shared" si="124"/>
        <v>113</v>
      </c>
      <c r="IE60" s="24">
        <f t="shared" si="124"/>
        <v>113</v>
      </c>
      <c r="IF60" s="24">
        <f t="shared" si="124"/>
        <v>114</v>
      </c>
      <c r="IG60" s="24">
        <f t="shared" si="124"/>
        <v>114</v>
      </c>
      <c r="IH60" s="24">
        <f t="shared" si="124"/>
        <v>115</v>
      </c>
      <c r="II60" s="24">
        <f t="shared" si="124"/>
        <v>115</v>
      </c>
      <c r="IJ60" s="24">
        <f t="shared" si="124"/>
        <v>116</v>
      </c>
      <c r="IK60" s="24">
        <f t="shared" si="124"/>
        <v>116</v>
      </c>
      <c r="IL60" s="24">
        <f t="shared" si="124"/>
        <v>117</v>
      </c>
      <c r="IM60" s="24">
        <f t="shared" si="124"/>
        <v>117</v>
      </c>
      <c r="IN60" s="24">
        <f t="shared" si="124"/>
        <v>118</v>
      </c>
      <c r="IO60" s="24">
        <f t="shared" si="124"/>
        <v>118</v>
      </c>
      <c r="IP60" s="24">
        <f t="shared" si="124"/>
        <v>119</v>
      </c>
      <c r="IQ60" s="24">
        <f t="shared" si="124"/>
        <v>119</v>
      </c>
      <c r="IR60" s="24">
        <f t="shared" si="124"/>
        <v>120</v>
      </c>
      <c r="IS60" s="24">
        <f t="shared" si="124"/>
        <v>120</v>
      </c>
      <c r="IT60" s="24">
        <f t="shared" si="124"/>
        <v>121</v>
      </c>
      <c r="IU60" s="24">
        <f t="shared" si="124"/>
        <v>121</v>
      </c>
      <c r="IV60" s="24">
        <f t="shared" si="124"/>
        <v>122</v>
      </c>
      <c r="IW60" s="24">
        <f t="shared" si="124"/>
        <v>122</v>
      </c>
      <c r="IX60" s="24">
        <f t="shared" si="124"/>
        <v>123</v>
      </c>
      <c r="IY60" s="24">
        <f t="shared" si="124"/>
        <v>123</v>
      </c>
      <c r="IZ60" s="24">
        <f t="shared" si="124"/>
        <v>124</v>
      </c>
      <c r="JA60" s="24">
        <f t="shared" si="124"/>
        <v>124</v>
      </c>
      <c r="JB60" s="24">
        <f t="shared" si="124"/>
        <v>125</v>
      </c>
      <c r="JC60" s="24">
        <f t="shared" si="124"/>
        <v>125</v>
      </c>
      <c r="JD60" s="24">
        <f t="shared" si="124"/>
        <v>126</v>
      </c>
      <c r="JE60" s="24">
        <f t="shared" si="124"/>
        <v>126</v>
      </c>
      <c r="JF60" s="24">
        <f t="shared" si="124"/>
        <v>127</v>
      </c>
      <c r="JG60" s="24">
        <f t="shared" si="124"/>
        <v>127</v>
      </c>
      <c r="JH60" s="24">
        <f t="shared" si="124"/>
        <v>128</v>
      </c>
      <c r="JI60" s="24">
        <f t="shared" si="124"/>
        <v>128</v>
      </c>
      <c r="JJ60" s="24">
        <f t="shared" si="124"/>
        <v>129</v>
      </c>
      <c r="JK60" s="24">
        <f t="shared" ref="JK60:LV60" si="125">IF(JJ56=JK56,JJ60,JJ60+1)</f>
        <v>129</v>
      </c>
      <c r="JL60" s="24">
        <f t="shared" si="125"/>
        <v>130</v>
      </c>
      <c r="JM60" s="24">
        <f t="shared" si="125"/>
        <v>130</v>
      </c>
      <c r="JN60" s="24">
        <f t="shared" si="125"/>
        <v>131</v>
      </c>
      <c r="JO60" s="24">
        <f t="shared" si="125"/>
        <v>131</v>
      </c>
      <c r="JP60" s="24">
        <f t="shared" si="125"/>
        <v>132</v>
      </c>
      <c r="JQ60" s="24">
        <f t="shared" si="125"/>
        <v>132</v>
      </c>
      <c r="JR60" s="24">
        <f t="shared" si="125"/>
        <v>133</v>
      </c>
      <c r="JS60" s="24">
        <f t="shared" si="125"/>
        <v>133</v>
      </c>
      <c r="JT60" s="24">
        <f t="shared" si="125"/>
        <v>134</v>
      </c>
      <c r="JU60" s="24">
        <f t="shared" si="125"/>
        <v>134</v>
      </c>
      <c r="JV60" s="24">
        <f t="shared" si="125"/>
        <v>135</v>
      </c>
      <c r="JW60" s="24">
        <f t="shared" si="125"/>
        <v>135</v>
      </c>
      <c r="JX60" s="24">
        <f t="shared" si="125"/>
        <v>136</v>
      </c>
      <c r="JY60" s="24">
        <f t="shared" si="125"/>
        <v>136</v>
      </c>
      <c r="JZ60" s="24">
        <f t="shared" si="125"/>
        <v>137</v>
      </c>
      <c r="KA60" s="24">
        <f t="shared" si="125"/>
        <v>137</v>
      </c>
      <c r="KB60" s="24">
        <f t="shared" si="125"/>
        <v>138</v>
      </c>
      <c r="KC60" s="24">
        <f t="shared" si="125"/>
        <v>138</v>
      </c>
      <c r="KD60" s="24">
        <f t="shared" si="125"/>
        <v>139</v>
      </c>
      <c r="KE60" s="24">
        <f t="shared" si="125"/>
        <v>139</v>
      </c>
      <c r="KF60" s="24">
        <f t="shared" si="125"/>
        <v>140</v>
      </c>
      <c r="KG60" s="24">
        <f t="shared" si="125"/>
        <v>140</v>
      </c>
      <c r="KH60" s="24">
        <f t="shared" si="125"/>
        <v>141</v>
      </c>
      <c r="KI60" s="24">
        <f t="shared" si="125"/>
        <v>141</v>
      </c>
      <c r="KJ60" s="24">
        <f t="shared" si="125"/>
        <v>142</v>
      </c>
      <c r="KK60" s="24">
        <f t="shared" si="125"/>
        <v>142</v>
      </c>
      <c r="KL60" s="24">
        <f t="shared" si="125"/>
        <v>143</v>
      </c>
      <c r="KM60" s="24">
        <f t="shared" si="125"/>
        <v>143</v>
      </c>
      <c r="KN60" s="24">
        <f t="shared" si="125"/>
        <v>144</v>
      </c>
      <c r="KO60" s="24">
        <f t="shared" si="125"/>
        <v>144</v>
      </c>
      <c r="KP60" s="24">
        <f t="shared" si="125"/>
        <v>145</v>
      </c>
      <c r="KQ60" s="24">
        <f t="shared" si="125"/>
        <v>145</v>
      </c>
      <c r="KR60" s="24">
        <f t="shared" si="125"/>
        <v>146</v>
      </c>
      <c r="KS60" s="24">
        <f t="shared" si="125"/>
        <v>146</v>
      </c>
      <c r="KT60" s="24">
        <f t="shared" si="125"/>
        <v>147</v>
      </c>
      <c r="KU60" s="24">
        <f t="shared" si="125"/>
        <v>147</v>
      </c>
      <c r="KV60" s="24">
        <f t="shared" si="125"/>
        <v>148</v>
      </c>
      <c r="KW60" s="24">
        <f t="shared" si="125"/>
        <v>148</v>
      </c>
      <c r="KX60" s="24">
        <f t="shared" si="125"/>
        <v>149</v>
      </c>
      <c r="KY60" s="24">
        <f t="shared" si="125"/>
        <v>149</v>
      </c>
      <c r="KZ60" s="24">
        <f t="shared" si="125"/>
        <v>150</v>
      </c>
      <c r="LA60" s="24">
        <f t="shared" si="125"/>
        <v>150</v>
      </c>
      <c r="LB60" s="24">
        <f t="shared" si="125"/>
        <v>151</v>
      </c>
      <c r="LC60" s="24">
        <f t="shared" si="125"/>
        <v>151</v>
      </c>
      <c r="LD60" s="24">
        <f t="shared" si="125"/>
        <v>152</v>
      </c>
      <c r="LE60" s="24">
        <f t="shared" si="125"/>
        <v>152</v>
      </c>
      <c r="LF60" s="24">
        <f t="shared" si="125"/>
        <v>153</v>
      </c>
      <c r="LG60" s="24">
        <f t="shared" si="125"/>
        <v>153</v>
      </c>
      <c r="LH60" s="24">
        <f t="shared" si="125"/>
        <v>154</v>
      </c>
      <c r="LI60" s="24">
        <f t="shared" si="125"/>
        <v>154</v>
      </c>
      <c r="LJ60" s="24">
        <f t="shared" si="125"/>
        <v>155</v>
      </c>
      <c r="LK60" s="24">
        <f t="shared" si="125"/>
        <v>155</v>
      </c>
      <c r="LL60" s="24">
        <f t="shared" si="125"/>
        <v>156</v>
      </c>
      <c r="LM60" s="24">
        <f t="shared" si="125"/>
        <v>156</v>
      </c>
      <c r="LN60" s="24">
        <f t="shared" si="125"/>
        <v>157</v>
      </c>
      <c r="LO60" s="24">
        <f t="shared" si="125"/>
        <v>157</v>
      </c>
      <c r="LP60" s="24">
        <f t="shared" si="125"/>
        <v>158</v>
      </c>
      <c r="LQ60" s="24">
        <f t="shared" si="125"/>
        <v>158</v>
      </c>
      <c r="LR60" s="24">
        <f t="shared" si="125"/>
        <v>159</v>
      </c>
      <c r="LS60" s="24">
        <f t="shared" si="125"/>
        <v>159</v>
      </c>
      <c r="LT60" s="24">
        <f t="shared" si="125"/>
        <v>160</v>
      </c>
      <c r="LU60" s="24">
        <f t="shared" si="125"/>
        <v>160</v>
      </c>
      <c r="LV60" s="24">
        <f t="shared" si="125"/>
        <v>161</v>
      </c>
      <c r="LW60" s="24">
        <f t="shared" ref="LW60:OH60" si="126">IF(LV56=LW56,LV60,LV60+1)</f>
        <v>161</v>
      </c>
      <c r="LX60" s="24">
        <f t="shared" si="126"/>
        <v>162</v>
      </c>
      <c r="LY60" s="24">
        <f t="shared" si="126"/>
        <v>162</v>
      </c>
      <c r="LZ60" s="24">
        <f t="shared" si="126"/>
        <v>163</v>
      </c>
      <c r="MA60" s="24">
        <f t="shared" si="126"/>
        <v>163</v>
      </c>
      <c r="MB60" s="24">
        <f t="shared" si="126"/>
        <v>164</v>
      </c>
      <c r="MC60" s="24">
        <f t="shared" si="126"/>
        <v>164</v>
      </c>
      <c r="MD60" s="24">
        <f t="shared" si="126"/>
        <v>165</v>
      </c>
      <c r="ME60" s="24">
        <f t="shared" si="126"/>
        <v>165</v>
      </c>
      <c r="MF60" s="24">
        <f t="shared" si="126"/>
        <v>166</v>
      </c>
      <c r="MG60" s="24">
        <f t="shared" si="126"/>
        <v>166</v>
      </c>
      <c r="MH60" s="24">
        <f t="shared" si="126"/>
        <v>167</v>
      </c>
      <c r="MI60" s="24">
        <f t="shared" si="126"/>
        <v>167</v>
      </c>
      <c r="MJ60" s="24">
        <f t="shared" si="126"/>
        <v>168</v>
      </c>
      <c r="MK60" s="24">
        <f t="shared" si="126"/>
        <v>168</v>
      </c>
      <c r="ML60" s="24">
        <f t="shared" si="126"/>
        <v>169</v>
      </c>
      <c r="MM60" s="24">
        <f t="shared" si="126"/>
        <v>169</v>
      </c>
      <c r="MN60" s="24">
        <f t="shared" si="126"/>
        <v>170</v>
      </c>
      <c r="MO60" s="24">
        <f t="shared" si="126"/>
        <v>170</v>
      </c>
      <c r="MP60" s="24">
        <f t="shared" si="126"/>
        <v>171</v>
      </c>
      <c r="MQ60" s="24">
        <f t="shared" si="126"/>
        <v>171</v>
      </c>
      <c r="MR60" s="24">
        <f t="shared" si="126"/>
        <v>172</v>
      </c>
      <c r="MS60" s="24">
        <f t="shared" si="126"/>
        <v>172</v>
      </c>
      <c r="MT60" s="24">
        <f t="shared" si="126"/>
        <v>173</v>
      </c>
      <c r="MU60" s="24">
        <f t="shared" si="126"/>
        <v>173</v>
      </c>
      <c r="MV60" s="24">
        <f t="shared" si="126"/>
        <v>174</v>
      </c>
      <c r="MW60" s="24">
        <f t="shared" si="126"/>
        <v>174</v>
      </c>
      <c r="MX60" s="24">
        <f t="shared" si="126"/>
        <v>175</v>
      </c>
      <c r="MY60" s="24">
        <f t="shared" si="126"/>
        <v>175</v>
      </c>
      <c r="MZ60" s="24">
        <f t="shared" si="126"/>
        <v>176</v>
      </c>
      <c r="NA60" s="24">
        <f t="shared" si="126"/>
        <v>176</v>
      </c>
      <c r="NB60" s="24">
        <f t="shared" si="126"/>
        <v>177</v>
      </c>
      <c r="NC60" s="24">
        <f t="shared" si="126"/>
        <v>177</v>
      </c>
      <c r="ND60" s="24">
        <f t="shared" si="126"/>
        <v>178</v>
      </c>
      <c r="NE60" s="24">
        <f t="shared" si="126"/>
        <v>178</v>
      </c>
      <c r="NF60" s="24">
        <f t="shared" si="126"/>
        <v>179</v>
      </c>
      <c r="NG60" s="24">
        <f t="shared" si="126"/>
        <v>179</v>
      </c>
      <c r="NH60" s="24">
        <f t="shared" si="126"/>
        <v>180</v>
      </c>
      <c r="NI60" s="24">
        <f t="shared" si="126"/>
        <v>180</v>
      </c>
      <c r="NJ60" s="24">
        <f t="shared" si="126"/>
        <v>181</v>
      </c>
      <c r="NK60" s="24">
        <f t="shared" si="126"/>
        <v>181</v>
      </c>
      <c r="NL60" s="24">
        <f t="shared" si="126"/>
        <v>182</v>
      </c>
      <c r="NM60" s="24">
        <f t="shared" si="126"/>
        <v>182</v>
      </c>
      <c r="NN60" s="24">
        <f t="shared" si="126"/>
        <v>183</v>
      </c>
      <c r="NO60" s="24">
        <f t="shared" si="126"/>
        <v>183</v>
      </c>
      <c r="NP60" s="24">
        <f t="shared" si="126"/>
        <v>184</v>
      </c>
      <c r="NQ60" s="24">
        <f t="shared" si="126"/>
        <v>184</v>
      </c>
      <c r="NR60" s="24">
        <f t="shared" si="126"/>
        <v>185</v>
      </c>
      <c r="NS60" s="24">
        <f t="shared" si="126"/>
        <v>185</v>
      </c>
      <c r="NT60" s="24">
        <f t="shared" si="126"/>
        <v>186</v>
      </c>
      <c r="NU60" s="24">
        <f t="shared" si="126"/>
        <v>186</v>
      </c>
      <c r="NV60" s="24">
        <f t="shared" si="126"/>
        <v>187</v>
      </c>
      <c r="NW60" s="24">
        <f t="shared" si="126"/>
        <v>187</v>
      </c>
      <c r="NX60" s="24">
        <f t="shared" si="126"/>
        <v>188</v>
      </c>
      <c r="NY60" s="24">
        <f t="shared" si="126"/>
        <v>188</v>
      </c>
      <c r="NZ60" s="24">
        <f t="shared" si="126"/>
        <v>189</v>
      </c>
      <c r="OA60" s="24">
        <f t="shared" si="126"/>
        <v>189</v>
      </c>
      <c r="OB60" s="24">
        <f t="shared" si="126"/>
        <v>190</v>
      </c>
      <c r="OC60" s="24">
        <f t="shared" si="126"/>
        <v>190</v>
      </c>
      <c r="OD60" s="24">
        <f t="shared" si="126"/>
        <v>191</v>
      </c>
      <c r="OE60" s="24">
        <f t="shared" si="126"/>
        <v>191</v>
      </c>
      <c r="OF60" s="24">
        <f t="shared" si="126"/>
        <v>192</v>
      </c>
      <c r="OG60" s="24">
        <f t="shared" si="126"/>
        <v>192</v>
      </c>
      <c r="OH60" s="24">
        <f t="shared" si="126"/>
        <v>193</v>
      </c>
      <c r="OI60" s="24">
        <f t="shared" ref="OI60:PQ60" si="127">IF(OH56=OI56,OH60,OH60+1)</f>
        <v>193</v>
      </c>
      <c r="OJ60" s="24">
        <f t="shared" si="127"/>
        <v>194</v>
      </c>
      <c r="OK60" s="24">
        <f t="shared" si="127"/>
        <v>194</v>
      </c>
      <c r="OL60" s="24">
        <f t="shared" si="127"/>
        <v>195</v>
      </c>
      <c r="OM60" s="24">
        <f t="shared" si="127"/>
        <v>195</v>
      </c>
      <c r="ON60" s="24">
        <f t="shared" si="127"/>
        <v>196</v>
      </c>
      <c r="OO60" s="24">
        <f t="shared" si="127"/>
        <v>196</v>
      </c>
      <c r="OP60" s="24">
        <f t="shared" si="127"/>
        <v>197</v>
      </c>
      <c r="OQ60" s="24">
        <f t="shared" si="127"/>
        <v>197</v>
      </c>
      <c r="OR60" s="24">
        <f t="shared" si="127"/>
        <v>198</v>
      </c>
      <c r="OS60" s="24">
        <f t="shared" si="127"/>
        <v>198</v>
      </c>
      <c r="OT60" s="24">
        <f t="shared" si="127"/>
        <v>199</v>
      </c>
      <c r="OU60" s="24">
        <f t="shared" si="127"/>
        <v>199</v>
      </c>
      <c r="OV60" s="24">
        <f t="shared" si="127"/>
        <v>200</v>
      </c>
      <c r="OW60" s="24">
        <f t="shared" si="127"/>
        <v>200</v>
      </c>
      <c r="OX60" s="24">
        <f t="shared" si="127"/>
        <v>201</v>
      </c>
      <c r="OY60" s="24">
        <f t="shared" si="127"/>
        <v>201</v>
      </c>
      <c r="OZ60" s="24">
        <f t="shared" si="127"/>
        <v>202</v>
      </c>
      <c r="PA60" s="24">
        <f t="shared" si="127"/>
        <v>202</v>
      </c>
      <c r="PB60" s="24">
        <f t="shared" si="127"/>
        <v>203</v>
      </c>
      <c r="PC60" s="24">
        <f t="shared" si="127"/>
        <v>203</v>
      </c>
      <c r="PD60" s="24">
        <f t="shared" si="127"/>
        <v>204</v>
      </c>
      <c r="PE60" s="24">
        <f t="shared" si="127"/>
        <v>204</v>
      </c>
      <c r="PF60" s="24">
        <f t="shared" si="127"/>
        <v>205</v>
      </c>
      <c r="PG60" s="24">
        <f t="shared" si="127"/>
        <v>205</v>
      </c>
      <c r="PH60" s="24">
        <f t="shared" si="127"/>
        <v>206</v>
      </c>
      <c r="PI60" s="24">
        <f t="shared" si="127"/>
        <v>206</v>
      </c>
      <c r="PJ60" s="24">
        <f t="shared" si="127"/>
        <v>207</v>
      </c>
      <c r="PK60" s="24">
        <f t="shared" si="127"/>
        <v>207</v>
      </c>
      <c r="PL60" s="24">
        <f t="shared" si="127"/>
        <v>208</v>
      </c>
      <c r="PM60" s="24">
        <f t="shared" si="127"/>
        <v>208</v>
      </c>
      <c r="PN60" s="24">
        <f t="shared" si="127"/>
        <v>209</v>
      </c>
      <c r="PO60" s="24">
        <f t="shared" si="127"/>
        <v>209</v>
      </c>
      <c r="PP60" s="24">
        <f t="shared" si="127"/>
        <v>210</v>
      </c>
      <c r="PQ60" s="24">
        <f t="shared" si="127"/>
        <v>210</v>
      </c>
      <c r="PR60" s="25" t="s">
        <v>45</v>
      </c>
    </row>
    <row r="61" spans="2:434" x14ac:dyDescent="0.2"/>
    <row r="62" spans="2:434" ht="13.8" x14ac:dyDescent="0.25">
      <c r="B62" s="20" t="s">
        <v>39</v>
      </c>
    </row>
    <row r="63" spans="2:434" x14ac:dyDescent="0.2">
      <c r="D63" s="23" t="s">
        <v>6</v>
      </c>
      <c r="J63" s="22" t="s">
        <v>17</v>
      </c>
      <c r="N63" s="34">
        <f>ModelStartDate</f>
        <v>43466</v>
      </c>
      <c r="O63" s="34">
        <f>N64+1</f>
        <v>43556</v>
      </c>
      <c r="P63" s="26">
        <f t="shared" ref="P63:CA63" si="128">O64+1</f>
        <v>43647</v>
      </c>
      <c r="Q63" s="26">
        <f t="shared" si="128"/>
        <v>43739</v>
      </c>
      <c r="R63" s="26">
        <f t="shared" si="128"/>
        <v>43831</v>
      </c>
      <c r="S63" s="26">
        <f t="shared" si="128"/>
        <v>43922</v>
      </c>
      <c r="T63" s="26">
        <f t="shared" si="128"/>
        <v>44013</v>
      </c>
      <c r="U63" s="26">
        <f t="shared" si="128"/>
        <v>44105</v>
      </c>
      <c r="V63" s="26">
        <f t="shared" si="128"/>
        <v>44197</v>
      </c>
      <c r="W63" s="26">
        <f t="shared" si="128"/>
        <v>44287</v>
      </c>
      <c r="X63" s="26">
        <f t="shared" si="128"/>
        <v>44378</v>
      </c>
      <c r="Y63" s="26">
        <f t="shared" si="128"/>
        <v>44470</v>
      </c>
      <c r="Z63" s="26">
        <f t="shared" si="128"/>
        <v>44562</v>
      </c>
      <c r="AA63" s="26">
        <f t="shared" si="128"/>
        <v>44652</v>
      </c>
      <c r="AB63" s="26">
        <f t="shared" si="128"/>
        <v>44743</v>
      </c>
      <c r="AC63" s="26">
        <f t="shared" si="128"/>
        <v>44835</v>
      </c>
      <c r="AD63" s="26">
        <f t="shared" si="128"/>
        <v>44927</v>
      </c>
      <c r="AE63" s="26">
        <f t="shared" si="128"/>
        <v>45017</v>
      </c>
      <c r="AF63" s="26">
        <f t="shared" si="128"/>
        <v>45108</v>
      </c>
      <c r="AG63" s="26">
        <f t="shared" si="128"/>
        <v>45200</v>
      </c>
      <c r="AH63" s="26">
        <f t="shared" si="128"/>
        <v>45292</v>
      </c>
      <c r="AI63" s="26">
        <f t="shared" si="128"/>
        <v>45383</v>
      </c>
      <c r="AJ63" s="26">
        <f t="shared" si="128"/>
        <v>45474</v>
      </c>
      <c r="AK63" s="26">
        <f t="shared" si="128"/>
        <v>45566</v>
      </c>
      <c r="AL63" s="26">
        <f t="shared" si="128"/>
        <v>45658</v>
      </c>
      <c r="AM63" s="26">
        <f t="shared" si="128"/>
        <v>45748</v>
      </c>
      <c r="AN63" s="26">
        <f t="shared" si="128"/>
        <v>45839</v>
      </c>
      <c r="AO63" s="26">
        <f t="shared" si="128"/>
        <v>45931</v>
      </c>
      <c r="AP63" s="26">
        <f t="shared" si="128"/>
        <v>46023</v>
      </c>
      <c r="AQ63" s="26">
        <f t="shared" si="128"/>
        <v>46113</v>
      </c>
      <c r="AR63" s="26">
        <f t="shared" si="128"/>
        <v>46204</v>
      </c>
      <c r="AS63" s="26">
        <f t="shared" si="128"/>
        <v>46296</v>
      </c>
      <c r="AT63" s="26">
        <f t="shared" si="128"/>
        <v>46388</v>
      </c>
      <c r="AU63" s="26">
        <f t="shared" si="128"/>
        <v>46478</v>
      </c>
      <c r="AV63" s="26">
        <f t="shared" si="128"/>
        <v>46569</v>
      </c>
      <c r="AW63" s="26">
        <f t="shared" si="128"/>
        <v>46661</v>
      </c>
      <c r="AX63" s="26">
        <f t="shared" si="128"/>
        <v>46753</v>
      </c>
      <c r="AY63" s="26">
        <f t="shared" si="128"/>
        <v>46844</v>
      </c>
      <c r="AZ63" s="26">
        <f t="shared" si="128"/>
        <v>46935</v>
      </c>
      <c r="BA63" s="26">
        <f t="shared" si="128"/>
        <v>47027</v>
      </c>
      <c r="BB63" s="26">
        <f t="shared" si="128"/>
        <v>47119</v>
      </c>
      <c r="BC63" s="26">
        <f t="shared" si="128"/>
        <v>47209</v>
      </c>
      <c r="BD63" s="26">
        <f t="shared" si="128"/>
        <v>47300</v>
      </c>
      <c r="BE63" s="26">
        <f t="shared" si="128"/>
        <v>47392</v>
      </c>
      <c r="BF63" s="26">
        <f t="shared" si="128"/>
        <v>47484</v>
      </c>
      <c r="BG63" s="26">
        <f t="shared" si="128"/>
        <v>47574</v>
      </c>
      <c r="BH63" s="26">
        <f t="shared" si="128"/>
        <v>47665</v>
      </c>
      <c r="BI63" s="26">
        <f t="shared" si="128"/>
        <v>47757</v>
      </c>
      <c r="BJ63" s="26">
        <f t="shared" si="128"/>
        <v>47849</v>
      </c>
      <c r="BK63" s="26">
        <f t="shared" si="128"/>
        <v>47939</v>
      </c>
      <c r="BL63" s="26">
        <f t="shared" si="128"/>
        <v>48030</v>
      </c>
      <c r="BM63" s="26">
        <f t="shared" si="128"/>
        <v>48122</v>
      </c>
      <c r="BN63" s="26">
        <f t="shared" si="128"/>
        <v>48214</v>
      </c>
      <c r="BO63" s="26">
        <f t="shared" si="128"/>
        <v>48305</v>
      </c>
      <c r="BP63" s="26">
        <f t="shared" si="128"/>
        <v>48396</v>
      </c>
      <c r="BQ63" s="26">
        <f t="shared" si="128"/>
        <v>48488</v>
      </c>
      <c r="BR63" s="26">
        <f t="shared" si="128"/>
        <v>48580</v>
      </c>
      <c r="BS63" s="26">
        <f t="shared" si="128"/>
        <v>48670</v>
      </c>
      <c r="BT63" s="26">
        <f t="shared" si="128"/>
        <v>48761</v>
      </c>
      <c r="BU63" s="26">
        <f t="shared" si="128"/>
        <v>48853</v>
      </c>
      <c r="BV63" s="26">
        <f t="shared" si="128"/>
        <v>48945</v>
      </c>
      <c r="BW63" s="26">
        <f t="shared" si="128"/>
        <v>49035</v>
      </c>
      <c r="BX63" s="26">
        <f t="shared" si="128"/>
        <v>49126</v>
      </c>
      <c r="BY63" s="26">
        <f t="shared" si="128"/>
        <v>49218</v>
      </c>
      <c r="BZ63" s="26">
        <f t="shared" si="128"/>
        <v>49310</v>
      </c>
      <c r="CA63" s="26">
        <f t="shared" si="128"/>
        <v>49400</v>
      </c>
      <c r="CB63" s="26">
        <f t="shared" ref="CB63:EM63" si="129">CA64+1</f>
        <v>49491</v>
      </c>
      <c r="CC63" s="26">
        <f t="shared" si="129"/>
        <v>49583</v>
      </c>
      <c r="CD63" s="26">
        <f t="shared" si="129"/>
        <v>49675</v>
      </c>
      <c r="CE63" s="26">
        <f t="shared" si="129"/>
        <v>49766</v>
      </c>
      <c r="CF63" s="26">
        <f t="shared" si="129"/>
        <v>49857</v>
      </c>
      <c r="CG63" s="26">
        <f t="shared" si="129"/>
        <v>49949</v>
      </c>
      <c r="CH63" s="26">
        <f t="shared" si="129"/>
        <v>50041</v>
      </c>
      <c r="CI63" s="26">
        <f t="shared" si="129"/>
        <v>50131</v>
      </c>
      <c r="CJ63" s="26">
        <f t="shared" si="129"/>
        <v>50222</v>
      </c>
      <c r="CK63" s="26">
        <f t="shared" si="129"/>
        <v>50314</v>
      </c>
      <c r="CL63" s="26">
        <f t="shared" si="129"/>
        <v>50406</v>
      </c>
      <c r="CM63" s="26">
        <f t="shared" si="129"/>
        <v>50496</v>
      </c>
      <c r="CN63" s="26">
        <f t="shared" si="129"/>
        <v>50587</v>
      </c>
      <c r="CO63" s="26">
        <f t="shared" si="129"/>
        <v>50679</v>
      </c>
      <c r="CP63" s="26">
        <f t="shared" si="129"/>
        <v>50771</v>
      </c>
      <c r="CQ63" s="26">
        <f t="shared" si="129"/>
        <v>50861</v>
      </c>
      <c r="CR63" s="26">
        <f t="shared" si="129"/>
        <v>50952</v>
      </c>
      <c r="CS63" s="26">
        <f t="shared" si="129"/>
        <v>51044</v>
      </c>
      <c r="CT63" s="26">
        <f t="shared" si="129"/>
        <v>51136</v>
      </c>
      <c r="CU63" s="26">
        <f t="shared" si="129"/>
        <v>51227</v>
      </c>
      <c r="CV63" s="26">
        <f t="shared" si="129"/>
        <v>51318</v>
      </c>
      <c r="CW63" s="26">
        <f t="shared" si="129"/>
        <v>51410</v>
      </c>
      <c r="CX63" s="26">
        <f t="shared" si="129"/>
        <v>51502</v>
      </c>
      <c r="CY63" s="26">
        <f t="shared" si="129"/>
        <v>51592</v>
      </c>
      <c r="CZ63" s="26">
        <f t="shared" si="129"/>
        <v>51683</v>
      </c>
      <c r="DA63" s="26">
        <f t="shared" si="129"/>
        <v>51775</v>
      </c>
      <c r="DB63" s="26">
        <f t="shared" si="129"/>
        <v>51867</v>
      </c>
      <c r="DC63" s="26">
        <f t="shared" si="129"/>
        <v>51957</v>
      </c>
      <c r="DD63" s="26">
        <f t="shared" si="129"/>
        <v>52048</v>
      </c>
      <c r="DE63" s="26">
        <f t="shared" si="129"/>
        <v>52140</v>
      </c>
      <c r="DF63" s="26">
        <f t="shared" si="129"/>
        <v>52232</v>
      </c>
      <c r="DG63" s="26">
        <f t="shared" si="129"/>
        <v>52322</v>
      </c>
      <c r="DH63" s="26">
        <f t="shared" si="129"/>
        <v>52413</v>
      </c>
      <c r="DI63" s="26">
        <f t="shared" si="129"/>
        <v>52505</v>
      </c>
      <c r="DJ63" s="26">
        <f t="shared" si="129"/>
        <v>52597</v>
      </c>
      <c r="DK63" s="26">
        <f t="shared" si="129"/>
        <v>52688</v>
      </c>
      <c r="DL63" s="26">
        <f t="shared" si="129"/>
        <v>52779</v>
      </c>
      <c r="DM63" s="26">
        <f t="shared" si="129"/>
        <v>52871</v>
      </c>
      <c r="DN63" s="26">
        <f t="shared" si="129"/>
        <v>52963</v>
      </c>
      <c r="DO63" s="26">
        <f t="shared" si="129"/>
        <v>53053</v>
      </c>
      <c r="DP63" s="26">
        <f t="shared" si="129"/>
        <v>53144</v>
      </c>
      <c r="DQ63" s="26">
        <f t="shared" si="129"/>
        <v>53236</v>
      </c>
      <c r="DR63" s="26">
        <f t="shared" si="129"/>
        <v>53328</v>
      </c>
      <c r="DS63" s="26">
        <f t="shared" si="129"/>
        <v>53418</v>
      </c>
      <c r="DT63" s="26">
        <f t="shared" si="129"/>
        <v>53509</v>
      </c>
      <c r="DU63" s="26">
        <f t="shared" si="129"/>
        <v>53601</v>
      </c>
      <c r="DV63" s="26">
        <f t="shared" si="129"/>
        <v>53693</v>
      </c>
      <c r="DW63" s="26">
        <f t="shared" si="129"/>
        <v>53783</v>
      </c>
      <c r="DX63" s="26">
        <f t="shared" si="129"/>
        <v>53874</v>
      </c>
      <c r="DY63" s="26">
        <f t="shared" si="129"/>
        <v>53966</v>
      </c>
      <c r="DZ63" s="26">
        <f t="shared" si="129"/>
        <v>54058</v>
      </c>
      <c r="EA63" s="26">
        <f t="shared" si="129"/>
        <v>54149</v>
      </c>
      <c r="EB63" s="26">
        <f t="shared" si="129"/>
        <v>54240</v>
      </c>
      <c r="EC63" s="26">
        <f t="shared" si="129"/>
        <v>54332</v>
      </c>
      <c r="ED63" s="26">
        <f t="shared" si="129"/>
        <v>54424</v>
      </c>
      <c r="EE63" s="26">
        <f t="shared" si="129"/>
        <v>54514</v>
      </c>
      <c r="EF63" s="26">
        <f t="shared" si="129"/>
        <v>54605</v>
      </c>
      <c r="EG63" s="26">
        <f t="shared" si="129"/>
        <v>54697</v>
      </c>
      <c r="EH63" s="26">
        <f t="shared" si="129"/>
        <v>54789</v>
      </c>
      <c r="EI63" s="26">
        <f t="shared" si="129"/>
        <v>54879</v>
      </c>
      <c r="EJ63" s="26">
        <f t="shared" si="129"/>
        <v>54970</v>
      </c>
      <c r="EK63" s="26">
        <f t="shared" si="129"/>
        <v>55062</v>
      </c>
      <c r="EL63" s="26">
        <f t="shared" si="129"/>
        <v>55154</v>
      </c>
      <c r="EM63" s="26">
        <f t="shared" si="129"/>
        <v>55244</v>
      </c>
      <c r="EN63" s="26">
        <f t="shared" ref="EN63:GY63" si="130">EM64+1</f>
        <v>55335</v>
      </c>
      <c r="EO63" s="26">
        <f t="shared" si="130"/>
        <v>55427</v>
      </c>
      <c r="EP63" s="26">
        <f t="shared" si="130"/>
        <v>55519</v>
      </c>
      <c r="EQ63" s="26">
        <f t="shared" si="130"/>
        <v>55610</v>
      </c>
      <c r="ER63" s="26">
        <f t="shared" si="130"/>
        <v>55701</v>
      </c>
      <c r="ES63" s="26">
        <f t="shared" si="130"/>
        <v>55793</v>
      </c>
      <c r="ET63" s="26">
        <f t="shared" si="130"/>
        <v>55885</v>
      </c>
      <c r="EU63" s="26">
        <f t="shared" si="130"/>
        <v>55975</v>
      </c>
      <c r="EV63" s="26">
        <f t="shared" si="130"/>
        <v>56066</v>
      </c>
      <c r="EW63" s="26">
        <f t="shared" si="130"/>
        <v>56158</v>
      </c>
      <c r="EX63" s="26">
        <f t="shared" si="130"/>
        <v>56250</v>
      </c>
      <c r="EY63" s="26">
        <f t="shared" si="130"/>
        <v>56340</v>
      </c>
      <c r="EZ63" s="26">
        <f t="shared" si="130"/>
        <v>56431</v>
      </c>
      <c r="FA63" s="26">
        <f t="shared" si="130"/>
        <v>56523</v>
      </c>
      <c r="FB63" s="26">
        <f t="shared" si="130"/>
        <v>56615</v>
      </c>
      <c r="FC63" s="26">
        <f t="shared" si="130"/>
        <v>56705</v>
      </c>
      <c r="FD63" s="26">
        <f t="shared" si="130"/>
        <v>56796</v>
      </c>
      <c r="FE63" s="26">
        <f t="shared" si="130"/>
        <v>56888</v>
      </c>
      <c r="FF63" s="26">
        <f t="shared" si="130"/>
        <v>56980</v>
      </c>
      <c r="FG63" s="26">
        <f t="shared" si="130"/>
        <v>57071</v>
      </c>
      <c r="FH63" s="26">
        <f t="shared" si="130"/>
        <v>57162</v>
      </c>
      <c r="FI63" s="26">
        <f t="shared" si="130"/>
        <v>57254</v>
      </c>
      <c r="FJ63" s="26">
        <f t="shared" si="130"/>
        <v>57346</v>
      </c>
      <c r="FK63" s="26">
        <f t="shared" si="130"/>
        <v>57436</v>
      </c>
      <c r="FL63" s="26">
        <f t="shared" si="130"/>
        <v>57527</v>
      </c>
      <c r="FM63" s="26">
        <f t="shared" si="130"/>
        <v>57619</v>
      </c>
      <c r="FN63" s="26">
        <f t="shared" si="130"/>
        <v>57711</v>
      </c>
      <c r="FO63" s="26">
        <f t="shared" si="130"/>
        <v>57801</v>
      </c>
      <c r="FP63" s="26">
        <f t="shared" si="130"/>
        <v>57892</v>
      </c>
      <c r="FQ63" s="26">
        <f t="shared" si="130"/>
        <v>57984</v>
      </c>
      <c r="FR63" s="26">
        <f t="shared" si="130"/>
        <v>58076</v>
      </c>
      <c r="FS63" s="26">
        <f t="shared" si="130"/>
        <v>58166</v>
      </c>
      <c r="FT63" s="26">
        <f t="shared" si="130"/>
        <v>58257</v>
      </c>
      <c r="FU63" s="26">
        <f t="shared" si="130"/>
        <v>58349</v>
      </c>
      <c r="FV63" s="26">
        <f t="shared" si="130"/>
        <v>58441</v>
      </c>
      <c r="FW63" s="26">
        <f t="shared" si="130"/>
        <v>58532</v>
      </c>
      <c r="FX63" s="26">
        <f t="shared" si="130"/>
        <v>58623</v>
      </c>
      <c r="FY63" s="26">
        <f t="shared" si="130"/>
        <v>58715</v>
      </c>
      <c r="FZ63" s="26">
        <f t="shared" si="130"/>
        <v>58807</v>
      </c>
      <c r="GA63" s="26">
        <f t="shared" si="130"/>
        <v>58897</v>
      </c>
      <c r="GB63" s="26">
        <f t="shared" si="130"/>
        <v>58988</v>
      </c>
      <c r="GC63" s="26">
        <f t="shared" si="130"/>
        <v>59080</v>
      </c>
      <c r="GD63" s="26">
        <f t="shared" si="130"/>
        <v>59172</v>
      </c>
      <c r="GE63" s="26">
        <f t="shared" si="130"/>
        <v>59262</v>
      </c>
      <c r="GF63" s="26">
        <f t="shared" si="130"/>
        <v>59353</v>
      </c>
      <c r="GG63" s="26">
        <f t="shared" si="130"/>
        <v>59445</v>
      </c>
      <c r="GH63" s="26">
        <f t="shared" si="130"/>
        <v>59537</v>
      </c>
      <c r="GI63" s="26">
        <f t="shared" si="130"/>
        <v>59627</v>
      </c>
      <c r="GJ63" s="26">
        <f t="shared" si="130"/>
        <v>59718</v>
      </c>
      <c r="GK63" s="26">
        <f t="shared" si="130"/>
        <v>59810</v>
      </c>
      <c r="GL63" s="26">
        <f t="shared" si="130"/>
        <v>59902</v>
      </c>
      <c r="GM63" s="26">
        <f t="shared" si="130"/>
        <v>59993</v>
      </c>
      <c r="GN63" s="26">
        <f t="shared" si="130"/>
        <v>60084</v>
      </c>
      <c r="GO63" s="26">
        <f t="shared" si="130"/>
        <v>60176</v>
      </c>
      <c r="GP63" s="26">
        <f t="shared" si="130"/>
        <v>60268</v>
      </c>
      <c r="GQ63" s="26">
        <f t="shared" si="130"/>
        <v>60358</v>
      </c>
      <c r="GR63" s="26">
        <f t="shared" si="130"/>
        <v>60449</v>
      </c>
      <c r="GS63" s="26">
        <f t="shared" si="130"/>
        <v>60541</v>
      </c>
      <c r="GT63" s="26">
        <f t="shared" si="130"/>
        <v>60633</v>
      </c>
      <c r="GU63" s="26">
        <f t="shared" si="130"/>
        <v>60723</v>
      </c>
      <c r="GV63" s="26">
        <f t="shared" si="130"/>
        <v>60814</v>
      </c>
      <c r="GW63" s="26">
        <f t="shared" si="130"/>
        <v>60906</v>
      </c>
      <c r="GX63" s="26">
        <f t="shared" si="130"/>
        <v>60998</v>
      </c>
      <c r="GY63" s="26">
        <f t="shared" si="130"/>
        <v>61088</v>
      </c>
      <c r="GZ63" s="26">
        <f t="shared" ref="GZ63:JK63" si="131">GY64+1</f>
        <v>61179</v>
      </c>
      <c r="HA63" s="26">
        <f t="shared" si="131"/>
        <v>61271</v>
      </c>
      <c r="HB63" s="26">
        <f t="shared" si="131"/>
        <v>61363</v>
      </c>
      <c r="HC63" s="26">
        <f t="shared" si="131"/>
        <v>61454</v>
      </c>
      <c r="HD63" s="26">
        <f t="shared" si="131"/>
        <v>61545</v>
      </c>
      <c r="HE63" s="26">
        <f t="shared" si="131"/>
        <v>61637</v>
      </c>
      <c r="HF63" s="26">
        <f t="shared" si="131"/>
        <v>61729</v>
      </c>
      <c r="HG63" s="26">
        <f t="shared" si="131"/>
        <v>61819</v>
      </c>
      <c r="HH63" s="26">
        <f t="shared" si="131"/>
        <v>61910</v>
      </c>
      <c r="HI63" s="26">
        <f t="shared" si="131"/>
        <v>62002</v>
      </c>
      <c r="HJ63" s="26">
        <f t="shared" si="131"/>
        <v>62094</v>
      </c>
      <c r="HK63" s="26">
        <f t="shared" si="131"/>
        <v>62184</v>
      </c>
      <c r="HL63" s="26">
        <f t="shared" si="131"/>
        <v>62275</v>
      </c>
      <c r="HM63" s="26">
        <f t="shared" si="131"/>
        <v>62367</v>
      </c>
      <c r="HN63" s="26">
        <f t="shared" si="131"/>
        <v>62459</v>
      </c>
      <c r="HO63" s="26">
        <f t="shared" si="131"/>
        <v>62549</v>
      </c>
      <c r="HP63" s="26">
        <f t="shared" si="131"/>
        <v>62640</v>
      </c>
      <c r="HQ63" s="26">
        <f t="shared" si="131"/>
        <v>62732</v>
      </c>
      <c r="HR63" s="26">
        <f t="shared" si="131"/>
        <v>62824</v>
      </c>
      <c r="HS63" s="26">
        <f t="shared" si="131"/>
        <v>62915</v>
      </c>
      <c r="HT63" s="26">
        <f t="shared" si="131"/>
        <v>63006</v>
      </c>
      <c r="HU63" s="26">
        <f t="shared" si="131"/>
        <v>63098</v>
      </c>
      <c r="HV63" s="26">
        <f t="shared" si="131"/>
        <v>63190</v>
      </c>
      <c r="HW63" s="26">
        <f t="shared" si="131"/>
        <v>63280</v>
      </c>
      <c r="HX63" s="26">
        <f t="shared" si="131"/>
        <v>63371</v>
      </c>
      <c r="HY63" s="26">
        <f t="shared" si="131"/>
        <v>63463</v>
      </c>
      <c r="HZ63" s="26">
        <f t="shared" si="131"/>
        <v>63555</v>
      </c>
      <c r="IA63" s="26">
        <f t="shared" si="131"/>
        <v>63645</v>
      </c>
      <c r="IB63" s="26">
        <f t="shared" si="131"/>
        <v>63736</v>
      </c>
      <c r="IC63" s="26">
        <f t="shared" si="131"/>
        <v>63828</v>
      </c>
      <c r="ID63" s="26">
        <f t="shared" si="131"/>
        <v>63920</v>
      </c>
      <c r="IE63" s="26">
        <f t="shared" si="131"/>
        <v>64010</v>
      </c>
      <c r="IF63" s="26">
        <f t="shared" si="131"/>
        <v>64101</v>
      </c>
      <c r="IG63" s="26">
        <f t="shared" si="131"/>
        <v>64193</v>
      </c>
      <c r="IH63" s="26">
        <f t="shared" si="131"/>
        <v>64285</v>
      </c>
      <c r="II63" s="26">
        <f t="shared" si="131"/>
        <v>64376</v>
      </c>
      <c r="IJ63" s="26">
        <f t="shared" si="131"/>
        <v>64467</v>
      </c>
      <c r="IK63" s="26">
        <f t="shared" si="131"/>
        <v>64559</v>
      </c>
      <c r="IL63" s="26">
        <f t="shared" si="131"/>
        <v>64651</v>
      </c>
      <c r="IM63" s="26">
        <f t="shared" si="131"/>
        <v>64741</v>
      </c>
      <c r="IN63" s="26">
        <f t="shared" si="131"/>
        <v>64832</v>
      </c>
      <c r="IO63" s="26">
        <f t="shared" si="131"/>
        <v>64924</v>
      </c>
      <c r="IP63" s="26">
        <f t="shared" si="131"/>
        <v>65016</v>
      </c>
      <c r="IQ63" s="26">
        <f t="shared" si="131"/>
        <v>65106</v>
      </c>
      <c r="IR63" s="26">
        <f t="shared" si="131"/>
        <v>65197</v>
      </c>
      <c r="IS63" s="26">
        <f t="shared" si="131"/>
        <v>65289</v>
      </c>
      <c r="IT63" s="26">
        <f t="shared" si="131"/>
        <v>65381</v>
      </c>
      <c r="IU63" s="26">
        <f t="shared" si="131"/>
        <v>65471</v>
      </c>
      <c r="IV63" s="26">
        <f t="shared" si="131"/>
        <v>65562</v>
      </c>
      <c r="IW63" s="26">
        <f t="shared" si="131"/>
        <v>65654</v>
      </c>
      <c r="IX63" s="26">
        <f t="shared" si="131"/>
        <v>65746</v>
      </c>
      <c r="IY63" s="26">
        <f t="shared" si="131"/>
        <v>65837</v>
      </c>
      <c r="IZ63" s="26">
        <f t="shared" si="131"/>
        <v>65928</v>
      </c>
      <c r="JA63" s="26">
        <f t="shared" si="131"/>
        <v>66020</v>
      </c>
      <c r="JB63" s="26">
        <f t="shared" si="131"/>
        <v>66112</v>
      </c>
      <c r="JC63" s="26">
        <f t="shared" si="131"/>
        <v>66202</v>
      </c>
      <c r="JD63" s="26">
        <f t="shared" si="131"/>
        <v>66293</v>
      </c>
      <c r="JE63" s="26">
        <f t="shared" si="131"/>
        <v>66385</v>
      </c>
      <c r="JF63" s="26">
        <f t="shared" si="131"/>
        <v>66477</v>
      </c>
      <c r="JG63" s="26">
        <f t="shared" si="131"/>
        <v>66567</v>
      </c>
      <c r="JH63" s="26">
        <f t="shared" si="131"/>
        <v>66658</v>
      </c>
      <c r="JI63" s="26">
        <f t="shared" si="131"/>
        <v>66750</v>
      </c>
      <c r="JJ63" s="26">
        <f t="shared" si="131"/>
        <v>66842</v>
      </c>
      <c r="JK63" s="26">
        <f t="shared" si="131"/>
        <v>66932</v>
      </c>
      <c r="JL63" s="26">
        <f t="shared" ref="JL63:LW63" si="132">JK64+1</f>
        <v>67023</v>
      </c>
      <c r="JM63" s="26">
        <f t="shared" si="132"/>
        <v>67115</v>
      </c>
      <c r="JN63" s="26">
        <f t="shared" si="132"/>
        <v>67207</v>
      </c>
      <c r="JO63" s="26">
        <f t="shared" si="132"/>
        <v>67298</v>
      </c>
      <c r="JP63" s="26">
        <f t="shared" si="132"/>
        <v>67389</v>
      </c>
      <c r="JQ63" s="26">
        <f t="shared" si="132"/>
        <v>67481</v>
      </c>
      <c r="JR63" s="26">
        <f t="shared" si="132"/>
        <v>67573</v>
      </c>
      <c r="JS63" s="26">
        <f t="shared" si="132"/>
        <v>67663</v>
      </c>
      <c r="JT63" s="26">
        <f t="shared" si="132"/>
        <v>67754</v>
      </c>
      <c r="JU63" s="26">
        <f t="shared" si="132"/>
        <v>67846</v>
      </c>
      <c r="JV63" s="26">
        <f t="shared" si="132"/>
        <v>67938</v>
      </c>
      <c r="JW63" s="26">
        <f t="shared" si="132"/>
        <v>68028</v>
      </c>
      <c r="JX63" s="26">
        <f t="shared" si="132"/>
        <v>68119</v>
      </c>
      <c r="JY63" s="26">
        <f t="shared" si="132"/>
        <v>68211</v>
      </c>
      <c r="JZ63" s="26">
        <f t="shared" si="132"/>
        <v>68303</v>
      </c>
      <c r="KA63" s="26">
        <f t="shared" si="132"/>
        <v>68393</v>
      </c>
      <c r="KB63" s="26">
        <f t="shared" si="132"/>
        <v>68484</v>
      </c>
      <c r="KC63" s="26">
        <f t="shared" si="132"/>
        <v>68576</v>
      </c>
      <c r="KD63" s="26">
        <f t="shared" si="132"/>
        <v>68668</v>
      </c>
      <c r="KE63" s="26">
        <f t="shared" si="132"/>
        <v>68759</v>
      </c>
      <c r="KF63" s="26">
        <f t="shared" si="132"/>
        <v>68850</v>
      </c>
      <c r="KG63" s="26">
        <f t="shared" si="132"/>
        <v>68942</v>
      </c>
      <c r="KH63" s="26">
        <f t="shared" si="132"/>
        <v>69034</v>
      </c>
      <c r="KI63" s="26">
        <f t="shared" si="132"/>
        <v>69124</v>
      </c>
      <c r="KJ63" s="26">
        <f t="shared" si="132"/>
        <v>69215</v>
      </c>
      <c r="KK63" s="26">
        <f t="shared" si="132"/>
        <v>69307</v>
      </c>
      <c r="KL63" s="26">
        <f t="shared" si="132"/>
        <v>69399</v>
      </c>
      <c r="KM63" s="26">
        <f t="shared" si="132"/>
        <v>69489</v>
      </c>
      <c r="KN63" s="26">
        <f t="shared" si="132"/>
        <v>69580</v>
      </c>
      <c r="KO63" s="26">
        <f t="shared" si="132"/>
        <v>69672</v>
      </c>
      <c r="KP63" s="26">
        <f t="shared" si="132"/>
        <v>69764</v>
      </c>
      <c r="KQ63" s="26">
        <f t="shared" si="132"/>
        <v>69854</v>
      </c>
      <c r="KR63" s="26">
        <f t="shared" si="132"/>
        <v>69945</v>
      </c>
      <c r="KS63" s="26">
        <f t="shared" si="132"/>
        <v>70037</v>
      </c>
      <c r="KT63" s="26">
        <f t="shared" si="132"/>
        <v>70129</v>
      </c>
      <c r="KU63" s="26">
        <f t="shared" si="132"/>
        <v>70220</v>
      </c>
      <c r="KV63" s="26">
        <f t="shared" si="132"/>
        <v>70311</v>
      </c>
      <c r="KW63" s="26">
        <f t="shared" si="132"/>
        <v>70403</v>
      </c>
      <c r="KX63" s="26">
        <f t="shared" si="132"/>
        <v>70495</v>
      </c>
      <c r="KY63" s="26">
        <f t="shared" si="132"/>
        <v>70585</v>
      </c>
      <c r="KZ63" s="26">
        <f t="shared" si="132"/>
        <v>70676</v>
      </c>
      <c r="LA63" s="26">
        <f t="shared" si="132"/>
        <v>70768</v>
      </c>
      <c r="LB63" s="26">
        <f t="shared" si="132"/>
        <v>70860</v>
      </c>
      <c r="LC63" s="26">
        <f t="shared" si="132"/>
        <v>70950</v>
      </c>
      <c r="LD63" s="26">
        <f t="shared" si="132"/>
        <v>71041</v>
      </c>
      <c r="LE63" s="26">
        <f t="shared" si="132"/>
        <v>71133</v>
      </c>
      <c r="LF63" s="26">
        <f t="shared" si="132"/>
        <v>71225</v>
      </c>
      <c r="LG63" s="26">
        <f t="shared" si="132"/>
        <v>71315</v>
      </c>
      <c r="LH63" s="26">
        <f t="shared" si="132"/>
        <v>71406</v>
      </c>
      <c r="LI63" s="26">
        <f t="shared" si="132"/>
        <v>71498</v>
      </c>
      <c r="LJ63" s="26">
        <f t="shared" si="132"/>
        <v>71590</v>
      </c>
      <c r="LK63" s="26">
        <f t="shared" si="132"/>
        <v>71681</v>
      </c>
      <c r="LL63" s="26">
        <f t="shared" si="132"/>
        <v>71772</v>
      </c>
      <c r="LM63" s="26">
        <f t="shared" si="132"/>
        <v>71864</v>
      </c>
      <c r="LN63" s="26">
        <f t="shared" si="132"/>
        <v>71956</v>
      </c>
      <c r="LO63" s="26">
        <f t="shared" si="132"/>
        <v>72046</v>
      </c>
      <c r="LP63" s="26">
        <f t="shared" si="132"/>
        <v>72137</v>
      </c>
      <c r="LQ63" s="26">
        <f t="shared" si="132"/>
        <v>72229</v>
      </c>
      <c r="LR63" s="26">
        <f t="shared" si="132"/>
        <v>72321</v>
      </c>
      <c r="LS63" s="26">
        <f t="shared" si="132"/>
        <v>72411</v>
      </c>
      <c r="LT63" s="26">
        <f t="shared" si="132"/>
        <v>72502</v>
      </c>
      <c r="LU63" s="26">
        <f t="shared" si="132"/>
        <v>72594</v>
      </c>
      <c r="LV63" s="26">
        <f t="shared" si="132"/>
        <v>72686</v>
      </c>
      <c r="LW63" s="26">
        <f t="shared" si="132"/>
        <v>72776</v>
      </c>
      <c r="LX63" s="26">
        <f t="shared" ref="LX63:OI63" si="133">LW64+1</f>
        <v>72867</v>
      </c>
      <c r="LY63" s="26">
        <f t="shared" si="133"/>
        <v>72959</v>
      </c>
      <c r="LZ63" s="26">
        <f t="shared" si="133"/>
        <v>73051</v>
      </c>
      <c r="MA63" s="26">
        <f t="shared" si="133"/>
        <v>73141</v>
      </c>
      <c r="MB63" s="26">
        <f t="shared" si="133"/>
        <v>73232</v>
      </c>
      <c r="MC63" s="26">
        <f t="shared" si="133"/>
        <v>73324</v>
      </c>
      <c r="MD63" s="26">
        <f t="shared" si="133"/>
        <v>73416</v>
      </c>
      <c r="ME63" s="26">
        <f t="shared" si="133"/>
        <v>73506</v>
      </c>
      <c r="MF63" s="26">
        <f t="shared" si="133"/>
        <v>73597</v>
      </c>
      <c r="MG63" s="26">
        <f t="shared" si="133"/>
        <v>73689</v>
      </c>
      <c r="MH63" s="26">
        <f t="shared" si="133"/>
        <v>73781</v>
      </c>
      <c r="MI63" s="26">
        <f t="shared" si="133"/>
        <v>73871</v>
      </c>
      <c r="MJ63" s="26">
        <f t="shared" si="133"/>
        <v>73962</v>
      </c>
      <c r="MK63" s="26">
        <f t="shared" si="133"/>
        <v>74054</v>
      </c>
      <c r="ML63" s="26">
        <f t="shared" si="133"/>
        <v>74146</v>
      </c>
      <c r="MM63" s="26">
        <f t="shared" si="133"/>
        <v>74236</v>
      </c>
      <c r="MN63" s="26">
        <f t="shared" si="133"/>
        <v>74327</v>
      </c>
      <c r="MO63" s="26">
        <f t="shared" si="133"/>
        <v>74419</v>
      </c>
      <c r="MP63" s="26">
        <f t="shared" si="133"/>
        <v>74511</v>
      </c>
      <c r="MQ63" s="26">
        <f t="shared" si="133"/>
        <v>74602</v>
      </c>
      <c r="MR63" s="26">
        <f t="shared" si="133"/>
        <v>74693</v>
      </c>
      <c r="MS63" s="26">
        <f t="shared" si="133"/>
        <v>74785</v>
      </c>
      <c r="MT63" s="26">
        <f t="shared" si="133"/>
        <v>74877</v>
      </c>
      <c r="MU63" s="26">
        <f t="shared" si="133"/>
        <v>74967</v>
      </c>
      <c r="MV63" s="26">
        <f t="shared" si="133"/>
        <v>75058</v>
      </c>
      <c r="MW63" s="26">
        <f t="shared" si="133"/>
        <v>75150</v>
      </c>
      <c r="MX63" s="26">
        <f t="shared" si="133"/>
        <v>75242</v>
      </c>
      <c r="MY63" s="26">
        <f t="shared" si="133"/>
        <v>75332</v>
      </c>
      <c r="MZ63" s="26">
        <f t="shared" si="133"/>
        <v>75423</v>
      </c>
      <c r="NA63" s="26">
        <f t="shared" si="133"/>
        <v>75515</v>
      </c>
      <c r="NB63" s="26">
        <f t="shared" si="133"/>
        <v>75607</v>
      </c>
      <c r="NC63" s="26">
        <f t="shared" si="133"/>
        <v>75697</v>
      </c>
      <c r="ND63" s="26">
        <f t="shared" si="133"/>
        <v>75788</v>
      </c>
      <c r="NE63" s="26">
        <f t="shared" si="133"/>
        <v>75880</v>
      </c>
      <c r="NF63" s="26">
        <f t="shared" si="133"/>
        <v>75972</v>
      </c>
      <c r="NG63" s="26">
        <f t="shared" si="133"/>
        <v>76063</v>
      </c>
      <c r="NH63" s="26">
        <f t="shared" si="133"/>
        <v>76154</v>
      </c>
      <c r="NI63" s="26">
        <f t="shared" si="133"/>
        <v>76246</v>
      </c>
      <c r="NJ63" s="26">
        <f t="shared" si="133"/>
        <v>76338</v>
      </c>
      <c r="NK63" s="26">
        <f t="shared" si="133"/>
        <v>76428</v>
      </c>
      <c r="NL63" s="26">
        <f t="shared" si="133"/>
        <v>76519</v>
      </c>
      <c r="NM63" s="26">
        <f t="shared" si="133"/>
        <v>76611</v>
      </c>
      <c r="NN63" s="26">
        <f t="shared" si="133"/>
        <v>76703</v>
      </c>
      <c r="NO63" s="26">
        <f t="shared" si="133"/>
        <v>76793</v>
      </c>
      <c r="NP63" s="26">
        <f t="shared" si="133"/>
        <v>76884</v>
      </c>
      <c r="NQ63" s="26">
        <f t="shared" si="133"/>
        <v>76976</v>
      </c>
      <c r="NR63" s="26">
        <f t="shared" si="133"/>
        <v>77068</v>
      </c>
      <c r="NS63" s="26">
        <f t="shared" si="133"/>
        <v>77158</v>
      </c>
      <c r="NT63" s="26">
        <f t="shared" si="133"/>
        <v>77249</v>
      </c>
      <c r="NU63" s="26">
        <f t="shared" si="133"/>
        <v>77341</v>
      </c>
      <c r="NV63" s="26">
        <f t="shared" si="133"/>
        <v>77433</v>
      </c>
      <c r="NW63" s="26">
        <f t="shared" si="133"/>
        <v>77524</v>
      </c>
      <c r="NX63" s="26">
        <f t="shared" si="133"/>
        <v>77615</v>
      </c>
      <c r="NY63" s="26">
        <f t="shared" si="133"/>
        <v>77707</v>
      </c>
      <c r="NZ63" s="26">
        <f t="shared" si="133"/>
        <v>77799</v>
      </c>
      <c r="OA63" s="26">
        <f t="shared" si="133"/>
        <v>77889</v>
      </c>
      <c r="OB63" s="26">
        <f t="shared" si="133"/>
        <v>77980</v>
      </c>
      <c r="OC63" s="26">
        <f t="shared" si="133"/>
        <v>78072</v>
      </c>
      <c r="OD63" s="26">
        <f t="shared" si="133"/>
        <v>78164</v>
      </c>
      <c r="OE63" s="26">
        <f t="shared" si="133"/>
        <v>78254</v>
      </c>
      <c r="OF63" s="26">
        <f t="shared" si="133"/>
        <v>78345</v>
      </c>
      <c r="OG63" s="26">
        <f t="shared" si="133"/>
        <v>78437</v>
      </c>
      <c r="OH63" s="26">
        <f t="shared" si="133"/>
        <v>78529</v>
      </c>
      <c r="OI63" s="26">
        <f t="shared" si="133"/>
        <v>78619</v>
      </c>
      <c r="OJ63" s="26">
        <f t="shared" ref="OJ63:PQ63" si="134">OI64+1</f>
        <v>78710</v>
      </c>
      <c r="OK63" s="26">
        <f t="shared" si="134"/>
        <v>78802</v>
      </c>
      <c r="OL63" s="26">
        <f t="shared" si="134"/>
        <v>78894</v>
      </c>
      <c r="OM63" s="26">
        <f t="shared" si="134"/>
        <v>78985</v>
      </c>
      <c r="ON63" s="26">
        <f t="shared" si="134"/>
        <v>79076</v>
      </c>
      <c r="OO63" s="26">
        <f t="shared" si="134"/>
        <v>79168</v>
      </c>
      <c r="OP63" s="26">
        <f t="shared" si="134"/>
        <v>79260</v>
      </c>
      <c r="OQ63" s="26">
        <f t="shared" si="134"/>
        <v>79350</v>
      </c>
      <c r="OR63" s="26">
        <f t="shared" si="134"/>
        <v>79441</v>
      </c>
      <c r="OS63" s="26">
        <f t="shared" si="134"/>
        <v>79533</v>
      </c>
      <c r="OT63" s="26">
        <f t="shared" si="134"/>
        <v>79625</v>
      </c>
      <c r="OU63" s="26">
        <f t="shared" si="134"/>
        <v>79715</v>
      </c>
      <c r="OV63" s="26">
        <f t="shared" si="134"/>
        <v>79806</v>
      </c>
      <c r="OW63" s="26">
        <f t="shared" si="134"/>
        <v>79898</v>
      </c>
      <c r="OX63" s="26">
        <f t="shared" si="134"/>
        <v>79990</v>
      </c>
      <c r="OY63" s="26">
        <f t="shared" si="134"/>
        <v>80080</v>
      </c>
      <c r="OZ63" s="26">
        <f t="shared" si="134"/>
        <v>80171</v>
      </c>
      <c r="PA63" s="26">
        <f t="shared" si="134"/>
        <v>80263</v>
      </c>
      <c r="PB63" s="26">
        <f t="shared" si="134"/>
        <v>80355</v>
      </c>
      <c r="PC63" s="26">
        <f t="shared" si="134"/>
        <v>80446</v>
      </c>
      <c r="PD63" s="26">
        <f t="shared" si="134"/>
        <v>80537</v>
      </c>
      <c r="PE63" s="26">
        <f t="shared" si="134"/>
        <v>80629</v>
      </c>
      <c r="PF63" s="26">
        <f t="shared" si="134"/>
        <v>80721</v>
      </c>
      <c r="PG63" s="26">
        <f t="shared" si="134"/>
        <v>80811</v>
      </c>
      <c r="PH63" s="26">
        <f t="shared" si="134"/>
        <v>80902</v>
      </c>
      <c r="PI63" s="26">
        <f t="shared" si="134"/>
        <v>80994</v>
      </c>
      <c r="PJ63" s="26">
        <f t="shared" si="134"/>
        <v>81086</v>
      </c>
      <c r="PK63" s="26">
        <f t="shared" si="134"/>
        <v>81176</v>
      </c>
      <c r="PL63" s="26">
        <f t="shared" si="134"/>
        <v>81267</v>
      </c>
      <c r="PM63" s="26">
        <f t="shared" si="134"/>
        <v>81359</v>
      </c>
      <c r="PN63" s="26">
        <f t="shared" si="134"/>
        <v>81451</v>
      </c>
      <c r="PO63" s="26">
        <f t="shared" si="134"/>
        <v>81541</v>
      </c>
      <c r="PP63" s="26">
        <f t="shared" si="134"/>
        <v>81632</v>
      </c>
      <c r="PQ63" s="26">
        <f t="shared" si="134"/>
        <v>81724</v>
      </c>
      <c r="PR63" s="25" t="s">
        <v>47</v>
      </c>
    </row>
    <row r="64" spans="2:434" x14ac:dyDescent="0.2">
      <c r="D64" s="23" t="s">
        <v>7</v>
      </c>
      <c r="J64" s="22" t="s">
        <v>17</v>
      </c>
      <c r="N64" s="34">
        <f>EOMONTH(N63,MOD(OffsetMonthCounter,3))</f>
        <v>43555</v>
      </c>
      <c r="O64" s="34">
        <f>EOMONTH(O63,2)</f>
        <v>43646</v>
      </c>
      <c r="P64" s="26">
        <f t="shared" ref="P64:CA64" si="135">EOMONTH(P63,2)</f>
        <v>43738</v>
      </c>
      <c r="Q64" s="26">
        <f t="shared" si="135"/>
        <v>43830</v>
      </c>
      <c r="R64" s="26">
        <f t="shared" si="135"/>
        <v>43921</v>
      </c>
      <c r="S64" s="26">
        <f t="shared" si="135"/>
        <v>44012</v>
      </c>
      <c r="T64" s="26">
        <f t="shared" si="135"/>
        <v>44104</v>
      </c>
      <c r="U64" s="26">
        <f t="shared" si="135"/>
        <v>44196</v>
      </c>
      <c r="V64" s="26">
        <f t="shared" si="135"/>
        <v>44286</v>
      </c>
      <c r="W64" s="26">
        <f t="shared" si="135"/>
        <v>44377</v>
      </c>
      <c r="X64" s="26">
        <f t="shared" si="135"/>
        <v>44469</v>
      </c>
      <c r="Y64" s="26">
        <f t="shared" si="135"/>
        <v>44561</v>
      </c>
      <c r="Z64" s="26">
        <f t="shared" si="135"/>
        <v>44651</v>
      </c>
      <c r="AA64" s="26">
        <f t="shared" si="135"/>
        <v>44742</v>
      </c>
      <c r="AB64" s="26">
        <f t="shared" si="135"/>
        <v>44834</v>
      </c>
      <c r="AC64" s="26">
        <f t="shared" si="135"/>
        <v>44926</v>
      </c>
      <c r="AD64" s="26">
        <f t="shared" si="135"/>
        <v>45016</v>
      </c>
      <c r="AE64" s="26">
        <f t="shared" si="135"/>
        <v>45107</v>
      </c>
      <c r="AF64" s="26">
        <f t="shared" si="135"/>
        <v>45199</v>
      </c>
      <c r="AG64" s="26">
        <f t="shared" si="135"/>
        <v>45291</v>
      </c>
      <c r="AH64" s="26">
        <f t="shared" si="135"/>
        <v>45382</v>
      </c>
      <c r="AI64" s="26">
        <f t="shared" si="135"/>
        <v>45473</v>
      </c>
      <c r="AJ64" s="26">
        <f t="shared" si="135"/>
        <v>45565</v>
      </c>
      <c r="AK64" s="26">
        <f t="shared" si="135"/>
        <v>45657</v>
      </c>
      <c r="AL64" s="26">
        <f t="shared" si="135"/>
        <v>45747</v>
      </c>
      <c r="AM64" s="26">
        <f t="shared" si="135"/>
        <v>45838</v>
      </c>
      <c r="AN64" s="26">
        <f t="shared" si="135"/>
        <v>45930</v>
      </c>
      <c r="AO64" s="26">
        <f t="shared" si="135"/>
        <v>46022</v>
      </c>
      <c r="AP64" s="26">
        <f t="shared" si="135"/>
        <v>46112</v>
      </c>
      <c r="AQ64" s="26">
        <f t="shared" si="135"/>
        <v>46203</v>
      </c>
      <c r="AR64" s="26">
        <f t="shared" si="135"/>
        <v>46295</v>
      </c>
      <c r="AS64" s="26">
        <f t="shared" si="135"/>
        <v>46387</v>
      </c>
      <c r="AT64" s="26">
        <f t="shared" si="135"/>
        <v>46477</v>
      </c>
      <c r="AU64" s="26">
        <f t="shared" si="135"/>
        <v>46568</v>
      </c>
      <c r="AV64" s="26">
        <f t="shared" si="135"/>
        <v>46660</v>
      </c>
      <c r="AW64" s="26">
        <f t="shared" si="135"/>
        <v>46752</v>
      </c>
      <c r="AX64" s="26">
        <f t="shared" si="135"/>
        <v>46843</v>
      </c>
      <c r="AY64" s="26">
        <f t="shared" si="135"/>
        <v>46934</v>
      </c>
      <c r="AZ64" s="26">
        <f t="shared" si="135"/>
        <v>47026</v>
      </c>
      <c r="BA64" s="26">
        <f t="shared" si="135"/>
        <v>47118</v>
      </c>
      <c r="BB64" s="26">
        <f t="shared" si="135"/>
        <v>47208</v>
      </c>
      <c r="BC64" s="26">
        <f t="shared" si="135"/>
        <v>47299</v>
      </c>
      <c r="BD64" s="26">
        <f t="shared" si="135"/>
        <v>47391</v>
      </c>
      <c r="BE64" s="26">
        <f t="shared" si="135"/>
        <v>47483</v>
      </c>
      <c r="BF64" s="26">
        <f t="shared" si="135"/>
        <v>47573</v>
      </c>
      <c r="BG64" s="26">
        <f t="shared" si="135"/>
        <v>47664</v>
      </c>
      <c r="BH64" s="26">
        <f t="shared" si="135"/>
        <v>47756</v>
      </c>
      <c r="BI64" s="26">
        <f t="shared" si="135"/>
        <v>47848</v>
      </c>
      <c r="BJ64" s="26">
        <f t="shared" si="135"/>
        <v>47938</v>
      </c>
      <c r="BK64" s="26">
        <f t="shared" si="135"/>
        <v>48029</v>
      </c>
      <c r="BL64" s="26">
        <f t="shared" si="135"/>
        <v>48121</v>
      </c>
      <c r="BM64" s="26">
        <f t="shared" si="135"/>
        <v>48213</v>
      </c>
      <c r="BN64" s="26">
        <f t="shared" si="135"/>
        <v>48304</v>
      </c>
      <c r="BO64" s="26">
        <f t="shared" si="135"/>
        <v>48395</v>
      </c>
      <c r="BP64" s="26">
        <f t="shared" si="135"/>
        <v>48487</v>
      </c>
      <c r="BQ64" s="26">
        <f t="shared" si="135"/>
        <v>48579</v>
      </c>
      <c r="BR64" s="26">
        <f t="shared" si="135"/>
        <v>48669</v>
      </c>
      <c r="BS64" s="26">
        <f t="shared" si="135"/>
        <v>48760</v>
      </c>
      <c r="BT64" s="26">
        <f t="shared" si="135"/>
        <v>48852</v>
      </c>
      <c r="BU64" s="26">
        <f t="shared" si="135"/>
        <v>48944</v>
      </c>
      <c r="BV64" s="26">
        <f t="shared" si="135"/>
        <v>49034</v>
      </c>
      <c r="BW64" s="26">
        <f t="shared" si="135"/>
        <v>49125</v>
      </c>
      <c r="BX64" s="26">
        <f t="shared" si="135"/>
        <v>49217</v>
      </c>
      <c r="BY64" s="26">
        <f t="shared" si="135"/>
        <v>49309</v>
      </c>
      <c r="BZ64" s="26">
        <f t="shared" si="135"/>
        <v>49399</v>
      </c>
      <c r="CA64" s="26">
        <f t="shared" si="135"/>
        <v>49490</v>
      </c>
      <c r="CB64" s="26">
        <f t="shared" ref="CB64:EM64" si="136">EOMONTH(CB63,2)</f>
        <v>49582</v>
      </c>
      <c r="CC64" s="26">
        <f t="shared" si="136"/>
        <v>49674</v>
      </c>
      <c r="CD64" s="26">
        <f t="shared" si="136"/>
        <v>49765</v>
      </c>
      <c r="CE64" s="26">
        <f t="shared" si="136"/>
        <v>49856</v>
      </c>
      <c r="CF64" s="26">
        <f t="shared" si="136"/>
        <v>49948</v>
      </c>
      <c r="CG64" s="26">
        <f t="shared" si="136"/>
        <v>50040</v>
      </c>
      <c r="CH64" s="26">
        <f t="shared" si="136"/>
        <v>50130</v>
      </c>
      <c r="CI64" s="26">
        <f t="shared" si="136"/>
        <v>50221</v>
      </c>
      <c r="CJ64" s="26">
        <f t="shared" si="136"/>
        <v>50313</v>
      </c>
      <c r="CK64" s="26">
        <f t="shared" si="136"/>
        <v>50405</v>
      </c>
      <c r="CL64" s="26">
        <f t="shared" si="136"/>
        <v>50495</v>
      </c>
      <c r="CM64" s="26">
        <f t="shared" si="136"/>
        <v>50586</v>
      </c>
      <c r="CN64" s="26">
        <f t="shared" si="136"/>
        <v>50678</v>
      </c>
      <c r="CO64" s="26">
        <f t="shared" si="136"/>
        <v>50770</v>
      </c>
      <c r="CP64" s="26">
        <f t="shared" si="136"/>
        <v>50860</v>
      </c>
      <c r="CQ64" s="26">
        <f t="shared" si="136"/>
        <v>50951</v>
      </c>
      <c r="CR64" s="26">
        <f t="shared" si="136"/>
        <v>51043</v>
      </c>
      <c r="CS64" s="26">
        <f t="shared" si="136"/>
        <v>51135</v>
      </c>
      <c r="CT64" s="26">
        <f t="shared" si="136"/>
        <v>51226</v>
      </c>
      <c r="CU64" s="26">
        <f t="shared" si="136"/>
        <v>51317</v>
      </c>
      <c r="CV64" s="26">
        <f t="shared" si="136"/>
        <v>51409</v>
      </c>
      <c r="CW64" s="26">
        <f t="shared" si="136"/>
        <v>51501</v>
      </c>
      <c r="CX64" s="26">
        <f t="shared" si="136"/>
        <v>51591</v>
      </c>
      <c r="CY64" s="26">
        <f t="shared" si="136"/>
        <v>51682</v>
      </c>
      <c r="CZ64" s="26">
        <f t="shared" si="136"/>
        <v>51774</v>
      </c>
      <c r="DA64" s="26">
        <f t="shared" si="136"/>
        <v>51866</v>
      </c>
      <c r="DB64" s="26">
        <f t="shared" si="136"/>
        <v>51956</v>
      </c>
      <c r="DC64" s="26">
        <f t="shared" si="136"/>
        <v>52047</v>
      </c>
      <c r="DD64" s="26">
        <f t="shared" si="136"/>
        <v>52139</v>
      </c>
      <c r="DE64" s="26">
        <f t="shared" si="136"/>
        <v>52231</v>
      </c>
      <c r="DF64" s="26">
        <f t="shared" si="136"/>
        <v>52321</v>
      </c>
      <c r="DG64" s="26">
        <f t="shared" si="136"/>
        <v>52412</v>
      </c>
      <c r="DH64" s="26">
        <f t="shared" si="136"/>
        <v>52504</v>
      </c>
      <c r="DI64" s="26">
        <f t="shared" si="136"/>
        <v>52596</v>
      </c>
      <c r="DJ64" s="26">
        <f t="shared" si="136"/>
        <v>52687</v>
      </c>
      <c r="DK64" s="26">
        <f t="shared" si="136"/>
        <v>52778</v>
      </c>
      <c r="DL64" s="26">
        <f t="shared" si="136"/>
        <v>52870</v>
      </c>
      <c r="DM64" s="26">
        <f t="shared" si="136"/>
        <v>52962</v>
      </c>
      <c r="DN64" s="26">
        <f t="shared" si="136"/>
        <v>53052</v>
      </c>
      <c r="DO64" s="26">
        <f t="shared" si="136"/>
        <v>53143</v>
      </c>
      <c r="DP64" s="26">
        <f t="shared" si="136"/>
        <v>53235</v>
      </c>
      <c r="DQ64" s="26">
        <f t="shared" si="136"/>
        <v>53327</v>
      </c>
      <c r="DR64" s="26">
        <f t="shared" si="136"/>
        <v>53417</v>
      </c>
      <c r="DS64" s="26">
        <f t="shared" si="136"/>
        <v>53508</v>
      </c>
      <c r="DT64" s="26">
        <f t="shared" si="136"/>
        <v>53600</v>
      </c>
      <c r="DU64" s="26">
        <f t="shared" si="136"/>
        <v>53692</v>
      </c>
      <c r="DV64" s="26">
        <f t="shared" si="136"/>
        <v>53782</v>
      </c>
      <c r="DW64" s="26">
        <f t="shared" si="136"/>
        <v>53873</v>
      </c>
      <c r="DX64" s="26">
        <f t="shared" si="136"/>
        <v>53965</v>
      </c>
      <c r="DY64" s="26">
        <f t="shared" si="136"/>
        <v>54057</v>
      </c>
      <c r="DZ64" s="26">
        <f t="shared" si="136"/>
        <v>54148</v>
      </c>
      <c r="EA64" s="26">
        <f t="shared" si="136"/>
        <v>54239</v>
      </c>
      <c r="EB64" s="26">
        <f t="shared" si="136"/>
        <v>54331</v>
      </c>
      <c r="EC64" s="26">
        <f t="shared" si="136"/>
        <v>54423</v>
      </c>
      <c r="ED64" s="26">
        <f t="shared" si="136"/>
        <v>54513</v>
      </c>
      <c r="EE64" s="26">
        <f t="shared" si="136"/>
        <v>54604</v>
      </c>
      <c r="EF64" s="26">
        <f t="shared" si="136"/>
        <v>54696</v>
      </c>
      <c r="EG64" s="26">
        <f t="shared" si="136"/>
        <v>54788</v>
      </c>
      <c r="EH64" s="26">
        <f t="shared" si="136"/>
        <v>54878</v>
      </c>
      <c r="EI64" s="26">
        <f t="shared" si="136"/>
        <v>54969</v>
      </c>
      <c r="EJ64" s="26">
        <f t="shared" si="136"/>
        <v>55061</v>
      </c>
      <c r="EK64" s="26">
        <f t="shared" si="136"/>
        <v>55153</v>
      </c>
      <c r="EL64" s="26">
        <f t="shared" si="136"/>
        <v>55243</v>
      </c>
      <c r="EM64" s="26">
        <f t="shared" si="136"/>
        <v>55334</v>
      </c>
      <c r="EN64" s="26">
        <f t="shared" ref="EN64:GY64" si="137">EOMONTH(EN63,2)</f>
        <v>55426</v>
      </c>
      <c r="EO64" s="26">
        <f t="shared" si="137"/>
        <v>55518</v>
      </c>
      <c r="EP64" s="26">
        <f t="shared" si="137"/>
        <v>55609</v>
      </c>
      <c r="EQ64" s="26">
        <f t="shared" si="137"/>
        <v>55700</v>
      </c>
      <c r="ER64" s="26">
        <f t="shared" si="137"/>
        <v>55792</v>
      </c>
      <c r="ES64" s="26">
        <f t="shared" si="137"/>
        <v>55884</v>
      </c>
      <c r="ET64" s="26">
        <f t="shared" si="137"/>
        <v>55974</v>
      </c>
      <c r="EU64" s="26">
        <f t="shared" si="137"/>
        <v>56065</v>
      </c>
      <c r="EV64" s="26">
        <f t="shared" si="137"/>
        <v>56157</v>
      </c>
      <c r="EW64" s="26">
        <f t="shared" si="137"/>
        <v>56249</v>
      </c>
      <c r="EX64" s="26">
        <f t="shared" si="137"/>
        <v>56339</v>
      </c>
      <c r="EY64" s="26">
        <f t="shared" si="137"/>
        <v>56430</v>
      </c>
      <c r="EZ64" s="26">
        <f t="shared" si="137"/>
        <v>56522</v>
      </c>
      <c r="FA64" s="26">
        <f t="shared" si="137"/>
        <v>56614</v>
      </c>
      <c r="FB64" s="26">
        <f t="shared" si="137"/>
        <v>56704</v>
      </c>
      <c r="FC64" s="26">
        <f t="shared" si="137"/>
        <v>56795</v>
      </c>
      <c r="FD64" s="26">
        <f t="shared" si="137"/>
        <v>56887</v>
      </c>
      <c r="FE64" s="26">
        <f t="shared" si="137"/>
        <v>56979</v>
      </c>
      <c r="FF64" s="26">
        <f t="shared" si="137"/>
        <v>57070</v>
      </c>
      <c r="FG64" s="26">
        <f t="shared" si="137"/>
        <v>57161</v>
      </c>
      <c r="FH64" s="26">
        <f t="shared" si="137"/>
        <v>57253</v>
      </c>
      <c r="FI64" s="26">
        <f t="shared" si="137"/>
        <v>57345</v>
      </c>
      <c r="FJ64" s="26">
        <f t="shared" si="137"/>
        <v>57435</v>
      </c>
      <c r="FK64" s="26">
        <f t="shared" si="137"/>
        <v>57526</v>
      </c>
      <c r="FL64" s="26">
        <f t="shared" si="137"/>
        <v>57618</v>
      </c>
      <c r="FM64" s="26">
        <f t="shared" si="137"/>
        <v>57710</v>
      </c>
      <c r="FN64" s="26">
        <f t="shared" si="137"/>
        <v>57800</v>
      </c>
      <c r="FO64" s="26">
        <f t="shared" si="137"/>
        <v>57891</v>
      </c>
      <c r="FP64" s="26">
        <f t="shared" si="137"/>
        <v>57983</v>
      </c>
      <c r="FQ64" s="26">
        <f t="shared" si="137"/>
        <v>58075</v>
      </c>
      <c r="FR64" s="26">
        <f t="shared" si="137"/>
        <v>58165</v>
      </c>
      <c r="FS64" s="26">
        <f t="shared" si="137"/>
        <v>58256</v>
      </c>
      <c r="FT64" s="26">
        <f t="shared" si="137"/>
        <v>58348</v>
      </c>
      <c r="FU64" s="26">
        <f t="shared" si="137"/>
        <v>58440</v>
      </c>
      <c r="FV64" s="26">
        <f t="shared" si="137"/>
        <v>58531</v>
      </c>
      <c r="FW64" s="26">
        <f t="shared" si="137"/>
        <v>58622</v>
      </c>
      <c r="FX64" s="26">
        <f t="shared" si="137"/>
        <v>58714</v>
      </c>
      <c r="FY64" s="26">
        <f t="shared" si="137"/>
        <v>58806</v>
      </c>
      <c r="FZ64" s="26">
        <f t="shared" si="137"/>
        <v>58896</v>
      </c>
      <c r="GA64" s="26">
        <f t="shared" si="137"/>
        <v>58987</v>
      </c>
      <c r="GB64" s="26">
        <f t="shared" si="137"/>
        <v>59079</v>
      </c>
      <c r="GC64" s="26">
        <f t="shared" si="137"/>
        <v>59171</v>
      </c>
      <c r="GD64" s="26">
        <f t="shared" si="137"/>
        <v>59261</v>
      </c>
      <c r="GE64" s="26">
        <f t="shared" si="137"/>
        <v>59352</v>
      </c>
      <c r="GF64" s="26">
        <f t="shared" si="137"/>
        <v>59444</v>
      </c>
      <c r="GG64" s="26">
        <f t="shared" si="137"/>
        <v>59536</v>
      </c>
      <c r="GH64" s="26">
        <f t="shared" si="137"/>
        <v>59626</v>
      </c>
      <c r="GI64" s="26">
        <f t="shared" si="137"/>
        <v>59717</v>
      </c>
      <c r="GJ64" s="26">
        <f t="shared" si="137"/>
        <v>59809</v>
      </c>
      <c r="GK64" s="26">
        <f t="shared" si="137"/>
        <v>59901</v>
      </c>
      <c r="GL64" s="26">
        <f t="shared" si="137"/>
        <v>59992</v>
      </c>
      <c r="GM64" s="26">
        <f t="shared" si="137"/>
        <v>60083</v>
      </c>
      <c r="GN64" s="26">
        <f t="shared" si="137"/>
        <v>60175</v>
      </c>
      <c r="GO64" s="26">
        <f t="shared" si="137"/>
        <v>60267</v>
      </c>
      <c r="GP64" s="26">
        <f t="shared" si="137"/>
        <v>60357</v>
      </c>
      <c r="GQ64" s="26">
        <f t="shared" si="137"/>
        <v>60448</v>
      </c>
      <c r="GR64" s="26">
        <f t="shared" si="137"/>
        <v>60540</v>
      </c>
      <c r="GS64" s="26">
        <f t="shared" si="137"/>
        <v>60632</v>
      </c>
      <c r="GT64" s="26">
        <f t="shared" si="137"/>
        <v>60722</v>
      </c>
      <c r="GU64" s="26">
        <f t="shared" si="137"/>
        <v>60813</v>
      </c>
      <c r="GV64" s="26">
        <f t="shared" si="137"/>
        <v>60905</v>
      </c>
      <c r="GW64" s="26">
        <f t="shared" si="137"/>
        <v>60997</v>
      </c>
      <c r="GX64" s="26">
        <f t="shared" si="137"/>
        <v>61087</v>
      </c>
      <c r="GY64" s="26">
        <f t="shared" si="137"/>
        <v>61178</v>
      </c>
      <c r="GZ64" s="26">
        <f t="shared" ref="GZ64:JK64" si="138">EOMONTH(GZ63,2)</f>
        <v>61270</v>
      </c>
      <c r="HA64" s="26">
        <f t="shared" si="138"/>
        <v>61362</v>
      </c>
      <c r="HB64" s="26">
        <f t="shared" si="138"/>
        <v>61453</v>
      </c>
      <c r="HC64" s="26">
        <f t="shared" si="138"/>
        <v>61544</v>
      </c>
      <c r="HD64" s="26">
        <f t="shared" si="138"/>
        <v>61636</v>
      </c>
      <c r="HE64" s="26">
        <f t="shared" si="138"/>
        <v>61728</v>
      </c>
      <c r="HF64" s="26">
        <f t="shared" si="138"/>
        <v>61818</v>
      </c>
      <c r="HG64" s="26">
        <f t="shared" si="138"/>
        <v>61909</v>
      </c>
      <c r="HH64" s="26">
        <f t="shared" si="138"/>
        <v>62001</v>
      </c>
      <c r="HI64" s="26">
        <f t="shared" si="138"/>
        <v>62093</v>
      </c>
      <c r="HJ64" s="26">
        <f t="shared" si="138"/>
        <v>62183</v>
      </c>
      <c r="HK64" s="26">
        <f t="shared" si="138"/>
        <v>62274</v>
      </c>
      <c r="HL64" s="26">
        <f t="shared" si="138"/>
        <v>62366</v>
      </c>
      <c r="HM64" s="26">
        <f t="shared" si="138"/>
        <v>62458</v>
      </c>
      <c r="HN64" s="26">
        <f t="shared" si="138"/>
        <v>62548</v>
      </c>
      <c r="HO64" s="26">
        <f t="shared" si="138"/>
        <v>62639</v>
      </c>
      <c r="HP64" s="26">
        <f t="shared" si="138"/>
        <v>62731</v>
      </c>
      <c r="HQ64" s="26">
        <f t="shared" si="138"/>
        <v>62823</v>
      </c>
      <c r="HR64" s="26">
        <f t="shared" si="138"/>
        <v>62914</v>
      </c>
      <c r="HS64" s="26">
        <f t="shared" si="138"/>
        <v>63005</v>
      </c>
      <c r="HT64" s="26">
        <f t="shared" si="138"/>
        <v>63097</v>
      </c>
      <c r="HU64" s="26">
        <f t="shared" si="138"/>
        <v>63189</v>
      </c>
      <c r="HV64" s="26">
        <f t="shared" si="138"/>
        <v>63279</v>
      </c>
      <c r="HW64" s="26">
        <f t="shared" si="138"/>
        <v>63370</v>
      </c>
      <c r="HX64" s="26">
        <f t="shared" si="138"/>
        <v>63462</v>
      </c>
      <c r="HY64" s="26">
        <f t="shared" si="138"/>
        <v>63554</v>
      </c>
      <c r="HZ64" s="26">
        <f t="shared" si="138"/>
        <v>63644</v>
      </c>
      <c r="IA64" s="26">
        <f t="shared" si="138"/>
        <v>63735</v>
      </c>
      <c r="IB64" s="26">
        <f t="shared" si="138"/>
        <v>63827</v>
      </c>
      <c r="IC64" s="26">
        <f t="shared" si="138"/>
        <v>63919</v>
      </c>
      <c r="ID64" s="26">
        <f t="shared" si="138"/>
        <v>64009</v>
      </c>
      <c r="IE64" s="26">
        <f t="shared" si="138"/>
        <v>64100</v>
      </c>
      <c r="IF64" s="26">
        <f t="shared" si="138"/>
        <v>64192</v>
      </c>
      <c r="IG64" s="26">
        <f t="shared" si="138"/>
        <v>64284</v>
      </c>
      <c r="IH64" s="26">
        <f t="shared" si="138"/>
        <v>64375</v>
      </c>
      <c r="II64" s="26">
        <f t="shared" si="138"/>
        <v>64466</v>
      </c>
      <c r="IJ64" s="26">
        <f t="shared" si="138"/>
        <v>64558</v>
      </c>
      <c r="IK64" s="26">
        <f t="shared" si="138"/>
        <v>64650</v>
      </c>
      <c r="IL64" s="26">
        <f t="shared" si="138"/>
        <v>64740</v>
      </c>
      <c r="IM64" s="26">
        <f t="shared" si="138"/>
        <v>64831</v>
      </c>
      <c r="IN64" s="26">
        <f t="shared" si="138"/>
        <v>64923</v>
      </c>
      <c r="IO64" s="26">
        <f t="shared" si="138"/>
        <v>65015</v>
      </c>
      <c r="IP64" s="26">
        <f t="shared" si="138"/>
        <v>65105</v>
      </c>
      <c r="IQ64" s="26">
        <f t="shared" si="138"/>
        <v>65196</v>
      </c>
      <c r="IR64" s="26">
        <f t="shared" si="138"/>
        <v>65288</v>
      </c>
      <c r="IS64" s="26">
        <f t="shared" si="138"/>
        <v>65380</v>
      </c>
      <c r="IT64" s="26">
        <f t="shared" si="138"/>
        <v>65470</v>
      </c>
      <c r="IU64" s="26">
        <f t="shared" si="138"/>
        <v>65561</v>
      </c>
      <c r="IV64" s="26">
        <f t="shared" si="138"/>
        <v>65653</v>
      </c>
      <c r="IW64" s="26">
        <f t="shared" si="138"/>
        <v>65745</v>
      </c>
      <c r="IX64" s="26">
        <f t="shared" si="138"/>
        <v>65836</v>
      </c>
      <c r="IY64" s="26">
        <f t="shared" si="138"/>
        <v>65927</v>
      </c>
      <c r="IZ64" s="26">
        <f t="shared" si="138"/>
        <v>66019</v>
      </c>
      <c r="JA64" s="26">
        <f t="shared" si="138"/>
        <v>66111</v>
      </c>
      <c r="JB64" s="26">
        <f t="shared" si="138"/>
        <v>66201</v>
      </c>
      <c r="JC64" s="26">
        <f t="shared" si="138"/>
        <v>66292</v>
      </c>
      <c r="JD64" s="26">
        <f t="shared" si="138"/>
        <v>66384</v>
      </c>
      <c r="JE64" s="26">
        <f t="shared" si="138"/>
        <v>66476</v>
      </c>
      <c r="JF64" s="26">
        <f t="shared" si="138"/>
        <v>66566</v>
      </c>
      <c r="JG64" s="26">
        <f t="shared" si="138"/>
        <v>66657</v>
      </c>
      <c r="JH64" s="26">
        <f t="shared" si="138"/>
        <v>66749</v>
      </c>
      <c r="JI64" s="26">
        <f t="shared" si="138"/>
        <v>66841</v>
      </c>
      <c r="JJ64" s="26">
        <f t="shared" si="138"/>
        <v>66931</v>
      </c>
      <c r="JK64" s="26">
        <f t="shared" si="138"/>
        <v>67022</v>
      </c>
      <c r="JL64" s="26">
        <f t="shared" ref="JL64:LW64" si="139">EOMONTH(JL63,2)</f>
        <v>67114</v>
      </c>
      <c r="JM64" s="26">
        <f t="shared" si="139"/>
        <v>67206</v>
      </c>
      <c r="JN64" s="26">
        <f t="shared" si="139"/>
        <v>67297</v>
      </c>
      <c r="JO64" s="26">
        <f t="shared" si="139"/>
        <v>67388</v>
      </c>
      <c r="JP64" s="26">
        <f t="shared" si="139"/>
        <v>67480</v>
      </c>
      <c r="JQ64" s="26">
        <f t="shared" si="139"/>
        <v>67572</v>
      </c>
      <c r="JR64" s="26">
        <f t="shared" si="139"/>
        <v>67662</v>
      </c>
      <c r="JS64" s="26">
        <f t="shared" si="139"/>
        <v>67753</v>
      </c>
      <c r="JT64" s="26">
        <f t="shared" si="139"/>
        <v>67845</v>
      </c>
      <c r="JU64" s="26">
        <f t="shared" si="139"/>
        <v>67937</v>
      </c>
      <c r="JV64" s="26">
        <f t="shared" si="139"/>
        <v>68027</v>
      </c>
      <c r="JW64" s="26">
        <f t="shared" si="139"/>
        <v>68118</v>
      </c>
      <c r="JX64" s="26">
        <f t="shared" si="139"/>
        <v>68210</v>
      </c>
      <c r="JY64" s="26">
        <f t="shared" si="139"/>
        <v>68302</v>
      </c>
      <c r="JZ64" s="26">
        <f t="shared" si="139"/>
        <v>68392</v>
      </c>
      <c r="KA64" s="26">
        <f t="shared" si="139"/>
        <v>68483</v>
      </c>
      <c r="KB64" s="26">
        <f t="shared" si="139"/>
        <v>68575</v>
      </c>
      <c r="KC64" s="26">
        <f t="shared" si="139"/>
        <v>68667</v>
      </c>
      <c r="KD64" s="26">
        <f t="shared" si="139"/>
        <v>68758</v>
      </c>
      <c r="KE64" s="26">
        <f t="shared" si="139"/>
        <v>68849</v>
      </c>
      <c r="KF64" s="26">
        <f t="shared" si="139"/>
        <v>68941</v>
      </c>
      <c r="KG64" s="26">
        <f t="shared" si="139"/>
        <v>69033</v>
      </c>
      <c r="KH64" s="26">
        <f t="shared" si="139"/>
        <v>69123</v>
      </c>
      <c r="KI64" s="26">
        <f t="shared" si="139"/>
        <v>69214</v>
      </c>
      <c r="KJ64" s="26">
        <f t="shared" si="139"/>
        <v>69306</v>
      </c>
      <c r="KK64" s="26">
        <f t="shared" si="139"/>
        <v>69398</v>
      </c>
      <c r="KL64" s="26">
        <f t="shared" si="139"/>
        <v>69488</v>
      </c>
      <c r="KM64" s="26">
        <f t="shared" si="139"/>
        <v>69579</v>
      </c>
      <c r="KN64" s="26">
        <f t="shared" si="139"/>
        <v>69671</v>
      </c>
      <c r="KO64" s="26">
        <f t="shared" si="139"/>
        <v>69763</v>
      </c>
      <c r="KP64" s="26">
        <f t="shared" si="139"/>
        <v>69853</v>
      </c>
      <c r="KQ64" s="26">
        <f t="shared" si="139"/>
        <v>69944</v>
      </c>
      <c r="KR64" s="26">
        <f t="shared" si="139"/>
        <v>70036</v>
      </c>
      <c r="KS64" s="26">
        <f t="shared" si="139"/>
        <v>70128</v>
      </c>
      <c r="KT64" s="26">
        <f t="shared" si="139"/>
        <v>70219</v>
      </c>
      <c r="KU64" s="26">
        <f t="shared" si="139"/>
        <v>70310</v>
      </c>
      <c r="KV64" s="26">
        <f t="shared" si="139"/>
        <v>70402</v>
      </c>
      <c r="KW64" s="26">
        <f t="shared" si="139"/>
        <v>70494</v>
      </c>
      <c r="KX64" s="26">
        <f t="shared" si="139"/>
        <v>70584</v>
      </c>
      <c r="KY64" s="26">
        <f t="shared" si="139"/>
        <v>70675</v>
      </c>
      <c r="KZ64" s="26">
        <f t="shared" si="139"/>
        <v>70767</v>
      </c>
      <c r="LA64" s="26">
        <f t="shared" si="139"/>
        <v>70859</v>
      </c>
      <c r="LB64" s="26">
        <f t="shared" si="139"/>
        <v>70949</v>
      </c>
      <c r="LC64" s="26">
        <f t="shared" si="139"/>
        <v>71040</v>
      </c>
      <c r="LD64" s="26">
        <f t="shared" si="139"/>
        <v>71132</v>
      </c>
      <c r="LE64" s="26">
        <f t="shared" si="139"/>
        <v>71224</v>
      </c>
      <c r="LF64" s="26">
        <f t="shared" si="139"/>
        <v>71314</v>
      </c>
      <c r="LG64" s="26">
        <f t="shared" si="139"/>
        <v>71405</v>
      </c>
      <c r="LH64" s="26">
        <f t="shared" si="139"/>
        <v>71497</v>
      </c>
      <c r="LI64" s="26">
        <f t="shared" si="139"/>
        <v>71589</v>
      </c>
      <c r="LJ64" s="26">
        <f t="shared" si="139"/>
        <v>71680</v>
      </c>
      <c r="LK64" s="26">
        <f t="shared" si="139"/>
        <v>71771</v>
      </c>
      <c r="LL64" s="26">
        <f t="shared" si="139"/>
        <v>71863</v>
      </c>
      <c r="LM64" s="26">
        <f t="shared" si="139"/>
        <v>71955</v>
      </c>
      <c r="LN64" s="26">
        <f t="shared" si="139"/>
        <v>72045</v>
      </c>
      <c r="LO64" s="26">
        <f t="shared" si="139"/>
        <v>72136</v>
      </c>
      <c r="LP64" s="26">
        <f t="shared" si="139"/>
        <v>72228</v>
      </c>
      <c r="LQ64" s="26">
        <f t="shared" si="139"/>
        <v>72320</v>
      </c>
      <c r="LR64" s="26">
        <f t="shared" si="139"/>
        <v>72410</v>
      </c>
      <c r="LS64" s="26">
        <f t="shared" si="139"/>
        <v>72501</v>
      </c>
      <c r="LT64" s="26">
        <f t="shared" si="139"/>
        <v>72593</v>
      </c>
      <c r="LU64" s="26">
        <f t="shared" si="139"/>
        <v>72685</v>
      </c>
      <c r="LV64" s="26">
        <f t="shared" si="139"/>
        <v>72775</v>
      </c>
      <c r="LW64" s="26">
        <f t="shared" si="139"/>
        <v>72866</v>
      </c>
      <c r="LX64" s="26">
        <f t="shared" ref="LX64:OI64" si="140">EOMONTH(LX63,2)</f>
        <v>72958</v>
      </c>
      <c r="LY64" s="26">
        <f t="shared" si="140"/>
        <v>73050</v>
      </c>
      <c r="LZ64" s="26">
        <f t="shared" si="140"/>
        <v>73140</v>
      </c>
      <c r="MA64" s="26">
        <f t="shared" si="140"/>
        <v>73231</v>
      </c>
      <c r="MB64" s="26">
        <f t="shared" si="140"/>
        <v>73323</v>
      </c>
      <c r="MC64" s="26">
        <f t="shared" si="140"/>
        <v>73415</v>
      </c>
      <c r="MD64" s="26">
        <f t="shared" si="140"/>
        <v>73505</v>
      </c>
      <c r="ME64" s="26">
        <f t="shared" si="140"/>
        <v>73596</v>
      </c>
      <c r="MF64" s="26">
        <f t="shared" si="140"/>
        <v>73688</v>
      </c>
      <c r="MG64" s="26">
        <f t="shared" si="140"/>
        <v>73780</v>
      </c>
      <c r="MH64" s="26">
        <f t="shared" si="140"/>
        <v>73870</v>
      </c>
      <c r="MI64" s="26">
        <f t="shared" si="140"/>
        <v>73961</v>
      </c>
      <c r="MJ64" s="26">
        <f t="shared" si="140"/>
        <v>74053</v>
      </c>
      <c r="MK64" s="26">
        <f t="shared" si="140"/>
        <v>74145</v>
      </c>
      <c r="ML64" s="26">
        <f t="shared" si="140"/>
        <v>74235</v>
      </c>
      <c r="MM64" s="26">
        <f t="shared" si="140"/>
        <v>74326</v>
      </c>
      <c r="MN64" s="26">
        <f t="shared" si="140"/>
        <v>74418</v>
      </c>
      <c r="MO64" s="26">
        <f t="shared" si="140"/>
        <v>74510</v>
      </c>
      <c r="MP64" s="26">
        <f t="shared" si="140"/>
        <v>74601</v>
      </c>
      <c r="MQ64" s="26">
        <f t="shared" si="140"/>
        <v>74692</v>
      </c>
      <c r="MR64" s="26">
        <f t="shared" si="140"/>
        <v>74784</v>
      </c>
      <c r="MS64" s="26">
        <f t="shared" si="140"/>
        <v>74876</v>
      </c>
      <c r="MT64" s="26">
        <f t="shared" si="140"/>
        <v>74966</v>
      </c>
      <c r="MU64" s="26">
        <f t="shared" si="140"/>
        <v>75057</v>
      </c>
      <c r="MV64" s="26">
        <f t="shared" si="140"/>
        <v>75149</v>
      </c>
      <c r="MW64" s="26">
        <f t="shared" si="140"/>
        <v>75241</v>
      </c>
      <c r="MX64" s="26">
        <f t="shared" si="140"/>
        <v>75331</v>
      </c>
      <c r="MY64" s="26">
        <f t="shared" si="140"/>
        <v>75422</v>
      </c>
      <c r="MZ64" s="26">
        <f t="shared" si="140"/>
        <v>75514</v>
      </c>
      <c r="NA64" s="26">
        <f t="shared" si="140"/>
        <v>75606</v>
      </c>
      <c r="NB64" s="26">
        <f t="shared" si="140"/>
        <v>75696</v>
      </c>
      <c r="NC64" s="26">
        <f t="shared" si="140"/>
        <v>75787</v>
      </c>
      <c r="ND64" s="26">
        <f t="shared" si="140"/>
        <v>75879</v>
      </c>
      <c r="NE64" s="26">
        <f t="shared" si="140"/>
        <v>75971</v>
      </c>
      <c r="NF64" s="26">
        <f t="shared" si="140"/>
        <v>76062</v>
      </c>
      <c r="NG64" s="26">
        <f t="shared" si="140"/>
        <v>76153</v>
      </c>
      <c r="NH64" s="26">
        <f t="shared" si="140"/>
        <v>76245</v>
      </c>
      <c r="NI64" s="26">
        <f t="shared" si="140"/>
        <v>76337</v>
      </c>
      <c r="NJ64" s="26">
        <f t="shared" si="140"/>
        <v>76427</v>
      </c>
      <c r="NK64" s="26">
        <f t="shared" si="140"/>
        <v>76518</v>
      </c>
      <c r="NL64" s="26">
        <f t="shared" si="140"/>
        <v>76610</v>
      </c>
      <c r="NM64" s="26">
        <f t="shared" si="140"/>
        <v>76702</v>
      </c>
      <c r="NN64" s="26">
        <f t="shared" si="140"/>
        <v>76792</v>
      </c>
      <c r="NO64" s="26">
        <f t="shared" si="140"/>
        <v>76883</v>
      </c>
      <c r="NP64" s="26">
        <f t="shared" si="140"/>
        <v>76975</v>
      </c>
      <c r="NQ64" s="26">
        <f t="shared" si="140"/>
        <v>77067</v>
      </c>
      <c r="NR64" s="26">
        <f t="shared" si="140"/>
        <v>77157</v>
      </c>
      <c r="NS64" s="26">
        <f t="shared" si="140"/>
        <v>77248</v>
      </c>
      <c r="NT64" s="26">
        <f t="shared" si="140"/>
        <v>77340</v>
      </c>
      <c r="NU64" s="26">
        <f t="shared" si="140"/>
        <v>77432</v>
      </c>
      <c r="NV64" s="26">
        <f t="shared" si="140"/>
        <v>77523</v>
      </c>
      <c r="NW64" s="26">
        <f t="shared" si="140"/>
        <v>77614</v>
      </c>
      <c r="NX64" s="26">
        <f t="shared" si="140"/>
        <v>77706</v>
      </c>
      <c r="NY64" s="26">
        <f t="shared" si="140"/>
        <v>77798</v>
      </c>
      <c r="NZ64" s="26">
        <f t="shared" si="140"/>
        <v>77888</v>
      </c>
      <c r="OA64" s="26">
        <f t="shared" si="140"/>
        <v>77979</v>
      </c>
      <c r="OB64" s="26">
        <f t="shared" si="140"/>
        <v>78071</v>
      </c>
      <c r="OC64" s="26">
        <f t="shared" si="140"/>
        <v>78163</v>
      </c>
      <c r="OD64" s="26">
        <f t="shared" si="140"/>
        <v>78253</v>
      </c>
      <c r="OE64" s="26">
        <f t="shared" si="140"/>
        <v>78344</v>
      </c>
      <c r="OF64" s="26">
        <f t="shared" si="140"/>
        <v>78436</v>
      </c>
      <c r="OG64" s="26">
        <f t="shared" si="140"/>
        <v>78528</v>
      </c>
      <c r="OH64" s="26">
        <f t="shared" si="140"/>
        <v>78618</v>
      </c>
      <c r="OI64" s="26">
        <f t="shared" si="140"/>
        <v>78709</v>
      </c>
      <c r="OJ64" s="26">
        <f t="shared" ref="OJ64:PQ64" si="141">EOMONTH(OJ63,2)</f>
        <v>78801</v>
      </c>
      <c r="OK64" s="26">
        <f t="shared" si="141"/>
        <v>78893</v>
      </c>
      <c r="OL64" s="26">
        <f t="shared" si="141"/>
        <v>78984</v>
      </c>
      <c r="OM64" s="26">
        <f t="shared" si="141"/>
        <v>79075</v>
      </c>
      <c r="ON64" s="26">
        <f t="shared" si="141"/>
        <v>79167</v>
      </c>
      <c r="OO64" s="26">
        <f t="shared" si="141"/>
        <v>79259</v>
      </c>
      <c r="OP64" s="26">
        <f t="shared" si="141"/>
        <v>79349</v>
      </c>
      <c r="OQ64" s="26">
        <f t="shared" si="141"/>
        <v>79440</v>
      </c>
      <c r="OR64" s="26">
        <f t="shared" si="141"/>
        <v>79532</v>
      </c>
      <c r="OS64" s="26">
        <f t="shared" si="141"/>
        <v>79624</v>
      </c>
      <c r="OT64" s="26">
        <f t="shared" si="141"/>
        <v>79714</v>
      </c>
      <c r="OU64" s="26">
        <f t="shared" si="141"/>
        <v>79805</v>
      </c>
      <c r="OV64" s="26">
        <f t="shared" si="141"/>
        <v>79897</v>
      </c>
      <c r="OW64" s="26">
        <f t="shared" si="141"/>
        <v>79989</v>
      </c>
      <c r="OX64" s="26">
        <f t="shared" si="141"/>
        <v>80079</v>
      </c>
      <c r="OY64" s="26">
        <f t="shared" si="141"/>
        <v>80170</v>
      </c>
      <c r="OZ64" s="26">
        <f t="shared" si="141"/>
        <v>80262</v>
      </c>
      <c r="PA64" s="26">
        <f t="shared" si="141"/>
        <v>80354</v>
      </c>
      <c r="PB64" s="26">
        <f t="shared" si="141"/>
        <v>80445</v>
      </c>
      <c r="PC64" s="26">
        <f t="shared" si="141"/>
        <v>80536</v>
      </c>
      <c r="PD64" s="26">
        <f t="shared" si="141"/>
        <v>80628</v>
      </c>
      <c r="PE64" s="26">
        <f t="shared" si="141"/>
        <v>80720</v>
      </c>
      <c r="PF64" s="26">
        <f t="shared" si="141"/>
        <v>80810</v>
      </c>
      <c r="PG64" s="26">
        <f t="shared" si="141"/>
        <v>80901</v>
      </c>
      <c r="PH64" s="26">
        <f t="shared" si="141"/>
        <v>80993</v>
      </c>
      <c r="PI64" s="26">
        <f t="shared" si="141"/>
        <v>81085</v>
      </c>
      <c r="PJ64" s="26">
        <f t="shared" si="141"/>
        <v>81175</v>
      </c>
      <c r="PK64" s="26">
        <f t="shared" si="141"/>
        <v>81266</v>
      </c>
      <c r="PL64" s="26">
        <f t="shared" si="141"/>
        <v>81358</v>
      </c>
      <c r="PM64" s="26">
        <f t="shared" si="141"/>
        <v>81450</v>
      </c>
      <c r="PN64" s="26">
        <f t="shared" si="141"/>
        <v>81540</v>
      </c>
      <c r="PO64" s="26">
        <f t="shared" si="141"/>
        <v>81631</v>
      </c>
      <c r="PP64" s="26">
        <f t="shared" si="141"/>
        <v>81723</v>
      </c>
      <c r="PQ64" s="26">
        <f t="shared" si="141"/>
        <v>81815</v>
      </c>
      <c r="PR64" s="25" t="s">
        <v>48</v>
      </c>
    </row>
    <row r="65" spans="2:434" x14ac:dyDescent="0.2">
      <c r="D65" s="23" t="s">
        <v>8</v>
      </c>
      <c r="J65" s="22" t="s">
        <v>19</v>
      </c>
      <c r="M65" s="27">
        <v>0</v>
      </c>
      <c r="N65" s="24">
        <f>M65+1</f>
        <v>1</v>
      </c>
      <c r="O65" s="24">
        <f t="shared" ref="O65:BZ65" si="142">N65+1</f>
        <v>2</v>
      </c>
      <c r="P65" s="24">
        <f t="shared" si="142"/>
        <v>3</v>
      </c>
      <c r="Q65" s="24">
        <f t="shared" si="142"/>
        <v>4</v>
      </c>
      <c r="R65" s="24">
        <f t="shared" si="142"/>
        <v>5</v>
      </c>
      <c r="S65" s="24">
        <f t="shared" si="142"/>
        <v>6</v>
      </c>
      <c r="T65" s="24">
        <f t="shared" si="142"/>
        <v>7</v>
      </c>
      <c r="U65" s="24">
        <f t="shared" si="142"/>
        <v>8</v>
      </c>
      <c r="V65" s="24">
        <f t="shared" si="142"/>
        <v>9</v>
      </c>
      <c r="W65" s="24">
        <f t="shared" si="142"/>
        <v>10</v>
      </c>
      <c r="X65" s="24">
        <f t="shared" si="142"/>
        <v>11</v>
      </c>
      <c r="Y65" s="24">
        <f t="shared" si="142"/>
        <v>12</v>
      </c>
      <c r="Z65" s="24">
        <f t="shared" si="142"/>
        <v>13</v>
      </c>
      <c r="AA65" s="24">
        <f t="shared" si="142"/>
        <v>14</v>
      </c>
      <c r="AB65" s="24">
        <f t="shared" si="142"/>
        <v>15</v>
      </c>
      <c r="AC65" s="24">
        <f t="shared" si="142"/>
        <v>16</v>
      </c>
      <c r="AD65" s="24">
        <f t="shared" si="142"/>
        <v>17</v>
      </c>
      <c r="AE65" s="24">
        <f t="shared" si="142"/>
        <v>18</v>
      </c>
      <c r="AF65" s="24">
        <f t="shared" si="142"/>
        <v>19</v>
      </c>
      <c r="AG65" s="24">
        <f t="shared" si="142"/>
        <v>20</v>
      </c>
      <c r="AH65" s="24">
        <f t="shared" si="142"/>
        <v>21</v>
      </c>
      <c r="AI65" s="24">
        <f t="shared" si="142"/>
        <v>22</v>
      </c>
      <c r="AJ65" s="24">
        <f t="shared" si="142"/>
        <v>23</v>
      </c>
      <c r="AK65" s="24">
        <f t="shared" si="142"/>
        <v>24</v>
      </c>
      <c r="AL65" s="24">
        <f t="shared" si="142"/>
        <v>25</v>
      </c>
      <c r="AM65" s="24">
        <f t="shared" si="142"/>
        <v>26</v>
      </c>
      <c r="AN65" s="24">
        <f t="shared" si="142"/>
        <v>27</v>
      </c>
      <c r="AO65" s="24">
        <f t="shared" si="142"/>
        <v>28</v>
      </c>
      <c r="AP65" s="24">
        <f t="shared" si="142"/>
        <v>29</v>
      </c>
      <c r="AQ65" s="24">
        <f t="shared" si="142"/>
        <v>30</v>
      </c>
      <c r="AR65" s="24">
        <f t="shared" si="142"/>
        <v>31</v>
      </c>
      <c r="AS65" s="24">
        <f t="shared" si="142"/>
        <v>32</v>
      </c>
      <c r="AT65" s="24">
        <f t="shared" si="142"/>
        <v>33</v>
      </c>
      <c r="AU65" s="24">
        <f t="shared" si="142"/>
        <v>34</v>
      </c>
      <c r="AV65" s="24">
        <f t="shared" si="142"/>
        <v>35</v>
      </c>
      <c r="AW65" s="24">
        <f t="shared" si="142"/>
        <v>36</v>
      </c>
      <c r="AX65" s="24">
        <f t="shared" si="142"/>
        <v>37</v>
      </c>
      <c r="AY65" s="24">
        <f t="shared" si="142"/>
        <v>38</v>
      </c>
      <c r="AZ65" s="24">
        <f t="shared" si="142"/>
        <v>39</v>
      </c>
      <c r="BA65" s="24">
        <f t="shared" si="142"/>
        <v>40</v>
      </c>
      <c r="BB65" s="24">
        <f t="shared" si="142"/>
        <v>41</v>
      </c>
      <c r="BC65" s="24">
        <f t="shared" si="142"/>
        <v>42</v>
      </c>
      <c r="BD65" s="24">
        <f t="shared" si="142"/>
        <v>43</v>
      </c>
      <c r="BE65" s="24">
        <f t="shared" si="142"/>
        <v>44</v>
      </c>
      <c r="BF65" s="24">
        <f t="shared" si="142"/>
        <v>45</v>
      </c>
      <c r="BG65" s="24">
        <f t="shared" si="142"/>
        <v>46</v>
      </c>
      <c r="BH65" s="24">
        <f t="shared" si="142"/>
        <v>47</v>
      </c>
      <c r="BI65" s="24">
        <f t="shared" si="142"/>
        <v>48</v>
      </c>
      <c r="BJ65" s="24">
        <f t="shared" si="142"/>
        <v>49</v>
      </c>
      <c r="BK65" s="24">
        <f t="shared" si="142"/>
        <v>50</v>
      </c>
      <c r="BL65" s="24">
        <f t="shared" si="142"/>
        <v>51</v>
      </c>
      <c r="BM65" s="24">
        <f t="shared" si="142"/>
        <v>52</v>
      </c>
      <c r="BN65" s="24">
        <f t="shared" si="142"/>
        <v>53</v>
      </c>
      <c r="BO65" s="24">
        <f t="shared" si="142"/>
        <v>54</v>
      </c>
      <c r="BP65" s="24">
        <f t="shared" si="142"/>
        <v>55</v>
      </c>
      <c r="BQ65" s="24">
        <f t="shared" si="142"/>
        <v>56</v>
      </c>
      <c r="BR65" s="24">
        <f t="shared" si="142"/>
        <v>57</v>
      </c>
      <c r="BS65" s="24">
        <f t="shared" si="142"/>
        <v>58</v>
      </c>
      <c r="BT65" s="24">
        <f t="shared" si="142"/>
        <v>59</v>
      </c>
      <c r="BU65" s="24">
        <f t="shared" si="142"/>
        <v>60</v>
      </c>
      <c r="BV65" s="24">
        <f t="shared" si="142"/>
        <v>61</v>
      </c>
      <c r="BW65" s="24">
        <f t="shared" si="142"/>
        <v>62</v>
      </c>
      <c r="BX65" s="24">
        <f t="shared" si="142"/>
        <v>63</v>
      </c>
      <c r="BY65" s="24">
        <f t="shared" si="142"/>
        <v>64</v>
      </c>
      <c r="BZ65" s="24">
        <f t="shared" si="142"/>
        <v>65</v>
      </c>
      <c r="CA65" s="24">
        <f t="shared" ref="CA65:EL65" si="143">BZ65+1</f>
        <v>66</v>
      </c>
      <c r="CB65" s="24">
        <f t="shared" si="143"/>
        <v>67</v>
      </c>
      <c r="CC65" s="24">
        <f t="shared" si="143"/>
        <v>68</v>
      </c>
      <c r="CD65" s="24">
        <f t="shared" si="143"/>
        <v>69</v>
      </c>
      <c r="CE65" s="24">
        <f t="shared" si="143"/>
        <v>70</v>
      </c>
      <c r="CF65" s="24">
        <f t="shared" si="143"/>
        <v>71</v>
      </c>
      <c r="CG65" s="24">
        <f t="shared" si="143"/>
        <v>72</v>
      </c>
      <c r="CH65" s="24">
        <f t="shared" si="143"/>
        <v>73</v>
      </c>
      <c r="CI65" s="24">
        <f t="shared" si="143"/>
        <v>74</v>
      </c>
      <c r="CJ65" s="24">
        <f t="shared" si="143"/>
        <v>75</v>
      </c>
      <c r="CK65" s="24">
        <f t="shared" si="143"/>
        <v>76</v>
      </c>
      <c r="CL65" s="24">
        <f t="shared" si="143"/>
        <v>77</v>
      </c>
      <c r="CM65" s="24">
        <f t="shared" si="143"/>
        <v>78</v>
      </c>
      <c r="CN65" s="24">
        <f t="shared" si="143"/>
        <v>79</v>
      </c>
      <c r="CO65" s="24">
        <f t="shared" si="143"/>
        <v>80</v>
      </c>
      <c r="CP65" s="24">
        <f t="shared" si="143"/>
        <v>81</v>
      </c>
      <c r="CQ65" s="24">
        <f t="shared" si="143"/>
        <v>82</v>
      </c>
      <c r="CR65" s="24">
        <f t="shared" si="143"/>
        <v>83</v>
      </c>
      <c r="CS65" s="24">
        <f t="shared" si="143"/>
        <v>84</v>
      </c>
      <c r="CT65" s="24">
        <f t="shared" si="143"/>
        <v>85</v>
      </c>
      <c r="CU65" s="24">
        <f t="shared" si="143"/>
        <v>86</v>
      </c>
      <c r="CV65" s="24">
        <f t="shared" si="143"/>
        <v>87</v>
      </c>
      <c r="CW65" s="24">
        <f t="shared" si="143"/>
        <v>88</v>
      </c>
      <c r="CX65" s="24">
        <f t="shared" si="143"/>
        <v>89</v>
      </c>
      <c r="CY65" s="24">
        <f t="shared" si="143"/>
        <v>90</v>
      </c>
      <c r="CZ65" s="24">
        <f t="shared" si="143"/>
        <v>91</v>
      </c>
      <c r="DA65" s="24">
        <f t="shared" si="143"/>
        <v>92</v>
      </c>
      <c r="DB65" s="24">
        <f t="shared" si="143"/>
        <v>93</v>
      </c>
      <c r="DC65" s="24">
        <f t="shared" si="143"/>
        <v>94</v>
      </c>
      <c r="DD65" s="24">
        <f t="shared" si="143"/>
        <v>95</v>
      </c>
      <c r="DE65" s="24">
        <f t="shared" si="143"/>
        <v>96</v>
      </c>
      <c r="DF65" s="24">
        <f t="shared" si="143"/>
        <v>97</v>
      </c>
      <c r="DG65" s="24">
        <f t="shared" si="143"/>
        <v>98</v>
      </c>
      <c r="DH65" s="24">
        <f t="shared" si="143"/>
        <v>99</v>
      </c>
      <c r="DI65" s="24">
        <f t="shared" si="143"/>
        <v>100</v>
      </c>
      <c r="DJ65" s="24">
        <f t="shared" si="143"/>
        <v>101</v>
      </c>
      <c r="DK65" s="24">
        <f t="shared" si="143"/>
        <v>102</v>
      </c>
      <c r="DL65" s="24">
        <f t="shared" si="143"/>
        <v>103</v>
      </c>
      <c r="DM65" s="24">
        <f t="shared" si="143"/>
        <v>104</v>
      </c>
      <c r="DN65" s="24">
        <f t="shared" si="143"/>
        <v>105</v>
      </c>
      <c r="DO65" s="24">
        <f t="shared" si="143"/>
        <v>106</v>
      </c>
      <c r="DP65" s="24">
        <f t="shared" si="143"/>
        <v>107</v>
      </c>
      <c r="DQ65" s="24">
        <f t="shared" si="143"/>
        <v>108</v>
      </c>
      <c r="DR65" s="24">
        <f t="shared" si="143"/>
        <v>109</v>
      </c>
      <c r="DS65" s="24">
        <f t="shared" si="143"/>
        <v>110</v>
      </c>
      <c r="DT65" s="24">
        <f t="shared" si="143"/>
        <v>111</v>
      </c>
      <c r="DU65" s="24">
        <f t="shared" si="143"/>
        <v>112</v>
      </c>
      <c r="DV65" s="24">
        <f t="shared" si="143"/>
        <v>113</v>
      </c>
      <c r="DW65" s="24">
        <f t="shared" si="143"/>
        <v>114</v>
      </c>
      <c r="DX65" s="24">
        <f t="shared" si="143"/>
        <v>115</v>
      </c>
      <c r="DY65" s="24">
        <f t="shared" si="143"/>
        <v>116</v>
      </c>
      <c r="DZ65" s="24">
        <f t="shared" si="143"/>
        <v>117</v>
      </c>
      <c r="EA65" s="24">
        <f t="shared" si="143"/>
        <v>118</v>
      </c>
      <c r="EB65" s="24">
        <f t="shared" si="143"/>
        <v>119</v>
      </c>
      <c r="EC65" s="24">
        <f t="shared" si="143"/>
        <v>120</v>
      </c>
      <c r="ED65" s="24">
        <f t="shared" si="143"/>
        <v>121</v>
      </c>
      <c r="EE65" s="24">
        <f t="shared" si="143"/>
        <v>122</v>
      </c>
      <c r="EF65" s="24">
        <f t="shared" si="143"/>
        <v>123</v>
      </c>
      <c r="EG65" s="24">
        <f t="shared" si="143"/>
        <v>124</v>
      </c>
      <c r="EH65" s="24">
        <f t="shared" si="143"/>
        <v>125</v>
      </c>
      <c r="EI65" s="24">
        <f t="shared" si="143"/>
        <v>126</v>
      </c>
      <c r="EJ65" s="24">
        <f t="shared" si="143"/>
        <v>127</v>
      </c>
      <c r="EK65" s="24">
        <f t="shared" si="143"/>
        <v>128</v>
      </c>
      <c r="EL65" s="24">
        <f t="shared" si="143"/>
        <v>129</v>
      </c>
      <c r="EM65" s="24">
        <f t="shared" ref="EM65:GX65" si="144">EL65+1</f>
        <v>130</v>
      </c>
      <c r="EN65" s="24">
        <f t="shared" si="144"/>
        <v>131</v>
      </c>
      <c r="EO65" s="24">
        <f t="shared" si="144"/>
        <v>132</v>
      </c>
      <c r="EP65" s="24">
        <f t="shared" si="144"/>
        <v>133</v>
      </c>
      <c r="EQ65" s="24">
        <f t="shared" si="144"/>
        <v>134</v>
      </c>
      <c r="ER65" s="24">
        <f t="shared" si="144"/>
        <v>135</v>
      </c>
      <c r="ES65" s="24">
        <f t="shared" si="144"/>
        <v>136</v>
      </c>
      <c r="ET65" s="24">
        <f t="shared" si="144"/>
        <v>137</v>
      </c>
      <c r="EU65" s="24">
        <f t="shared" si="144"/>
        <v>138</v>
      </c>
      <c r="EV65" s="24">
        <f t="shared" si="144"/>
        <v>139</v>
      </c>
      <c r="EW65" s="24">
        <f t="shared" si="144"/>
        <v>140</v>
      </c>
      <c r="EX65" s="24">
        <f t="shared" si="144"/>
        <v>141</v>
      </c>
      <c r="EY65" s="24">
        <f t="shared" si="144"/>
        <v>142</v>
      </c>
      <c r="EZ65" s="24">
        <f t="shared" si="144"/>
        <v>143</v>
      </c>
      <c r="FA65" s="24">
        <f t="shared" si="144"/>
        <v>144</v>
      </c>
      <c r="FB65" s="24">
        <f t="shared" si="144"/>
        <v>145</v>
      </c>
      <c r="FC65" s="24">
        <f t="shared" si="144"/>
        <v>146</v>
      </c>
      <c r="FD65" s="24">
        <f t="shared" si="144"/>
        <v>147</v>
      </c>
      <c r="FE65" s="24">
        <f t="shared" si="144"/>
        <v>148</v>
      </c>
      <c r="FF65" s="24">
        <f t="shared" si="144"/>
        <v>149</v>
      </c>
      <c r="FG65" s="24">
        <f t="shared" si="144"/>
        <v>150</v>
      </c>
      <c r="FH65" s="24">
        <f t="shared" si="144"/>
        <v>151</v>
      </c>
      <c r="FI65" s="24">
        <f t="shared" si="144"/>
        <v>152</v>
      </c>
      <c r="FJ65" s="24">
        <f t="shared" si="144"/>
        <v>153</v>
      </c>
      <c r="FK65" s="24">
        <f t="shared" si="144"/>
        <v>154</v>
      </c>
      <c r="FL65" s="24">
        <f t="shared" si="144"/>
        <v>155</v>
      </c>
      <c r="FM65" s="24">
        <f t="shared" si="144"/>
        <v>156</v>
      </c>
      <c r="FN65" s="24">
        <f t="shared" si="144"/>
        <v>157</v>
      </c>
      <c r="FO65" s="24">
        <f t="shared" si="144"/>
        <v>158</v>
      </c>
      <c r="FP65" s="24">
        <f t="shared" si="144"/>
        <v>159</v>
      </c>
      <c r="FQ65" s="24">
        <f t="shared" si="144"/>
        <v>160</v>
      </c>
      <c r="FR65" s="24">
        <f t="shared" si="144"/>
        <v>161</v>
      </c>
      <c r="FS65" s="24">
        <f t="shared" si="144"/>
        <v>162</v>
      </c>
      <c r="FT65" s="24">
        <f t="shared" si="144"/>
        <v>163</v>
      </c>
      <c r="FU65" s="24">
        <f t="shared" si="144"/>
        <v>164</v>
      </c>
      <c r="FV65" s="24">
        <f t="shared" si="144"/>
        <v>165</v>
      </c>
      <c r="FW65" s="24">
        <f t="shared" si="144"/>
        <v>166</v>
      </c>
      <c r="FX65" s="24">
        <f t="shared" si="144"/>
        <v>167</v>
      </c>
      <c r="FY65" s="24">
        <f t="shared" si="144"/>
        <v>168</v>
      </c>
      <c r="FZ65" s="24">
        <f t="shared" si="144"/>
        <v>169</v>
      </c>
      <c r="GA65" s="24">
        <f t="shared" si="144"/>
        <v>170</v>
      </c>
      <c r="GB65" s="24">
        <f t="shared" si="144"/>
        <v>171</v>
      </c>
      <c r="GC65" s="24">
        <f t="shared" si="144"/>
        <v>172</v>
      </c>
      <c r="GD65" s="24">
        <f t="shared" si="144"/>
        <v>173</v>
      </c>
      <c r="GE65" s="24">
        <f t="shared" si="144"/>
        <v>174</v>
      </c>
      <c r="GF65" s="24">
        <f t="shared" si="144"/>
        <v>175</v>
      </c>
      <c r="GG65" s="24">
        <f t="shared" si="144"/>
        <v>176</v>
      </c>
      <c r="GH65" s="24">
        <f t="shared" si="144"/>
        <v>177</v>
      </c>
      <c r="GI65" s="24">
        <f t="shared" si="144"/>
        <v>178</v>
      </c>
      <c r="GJ65" s="24">
        <f t="shared" si="144"/>
        <v>179</v>
      </c>
      <c r="GK65" s="24">
        <f t="shared" si="144"/>
        <v>180</v>
      </c>
      <c r="GL65" s="24">
        <f t="shared" si="144"/>
        <v>181</v>
      </c>
      <c r="GM65" s="24">
        <f t="shared" si="144"/>
        <v>182</v>
      </c>
      <c r="GN65" s="24">
        <f t="shared" si="144"/>
        <v>183</v>
      </c>
      <c r="GO65" s="24">
        <f t="shared" si="144"/>
        <v>184</v>
      </c>
      <c r="GP65" s="24">
        <f t="shared" si="144"/>
        <v>185</v>
      </c>
      <c r="GQ65" s="24">
        <f t="shared" si="144"/>
        <v>186</v>
      </c>
      <c r="GR65" s="24">
        <f t="shared" si="144"/>
        <v>187</v>
      </c>
      <c r="GS65" s="24">
        <f t="shared" si="144"/>
        <v>188</v>
      </c>
      <c r="GT65" s="24">
        <f t="shared" si="144"/>
        <v>189</v>
      </c>
      <c r="GU65" s="24">
        <f t="shared" si="144"/>
        <v>190</v>
      </c>
      <c r="GV65" s="24">
        <f t="shared" si="144"/>
        <v>191</v>
      </c>
      <c r="GW65" s="24">
        <f t="shared" si="144"/>
        <v>192</v>
      </c>
      <c r="GX65" s="24">
        <f t="shared" si="144"/>
        <v>193</v>
      </c>
      <c r="GY65" s="24">
        <f t="shared" ref="GY65:JJ65" si="145">GX65+1</f>
        <v>194</v>
      </c>
      <c r="GZ65" s="24">
        <f t="shared" si="145"/>
        <v>195</v>
      </c>
      <c r="HA65" s="24">
        <f t="shared" si="145"/>
        <v>196</v>
      </c>
      <c r="HB65" s="24">
        <f t="shared" si="145"/>
        <v>197</v>
      </c>
      <c r="HC65" s="24">
        <f t="shared" si="145"/>
        <v>198</v>
      </c>
      <c r="HD65" s="24">
        <f t="shared" si="145"/>
        <v>199</v>
      </c>
      <c r="HE65" s="24">
        <f t="shared" si="145"/>
        <v>200</v>
      </c>
      <c r="HF65" s="24">
        <f t="shared" si="145"/>
        <v>201</v>
      </c>
      <c r="HG65" s="24">
        <f t="shared" si="145"/>
        <v>202</v>
      </c>
      <c r="HH65" s="24">
        <f t="shared" si="145"/>
        <v>203</v>
      </c>
      <c r="HI65" s="24">
        <f t="shared" si="145"/>
        <v>204</v>
      </c>
      <c r="HJ65" s="24">
        <f t="shared" si="145"/>
        <v>205</v>
      </c>
      <c r="HK65" s="24">
        <f t="shared" si="145"/>
        <v>206</v>
      </c>
      <c r="HL65" s="24">
        <f t="shared" si="145"/>
        <v>207</v>
      </c>
      <c r="HM65" s="24">
        <f t="shared" si="145"/>
        <v>208</v>
      </c>
      <c r="HN65" s="24">
        <f t="shared" si="145"/>
        <v>209</v>
      </c>
      <c r="HO65" s="24">
        <f t="shared" si="145"/>
        <v>210</v>
      </c>
      <c r="HP65" s="24">
        <f t="shared" si="145"/>
        <v>211</v>
      </c>
      <c r="HQ65" s="24">
        <f t="shared" si="145"/>
        <v>212</v>
      </c>
      <c r="HR65" s="24">
        <f t="shared" si="145"/>
        <v>213</v>
      </c>
      <c r="HS65" s="24">
        <f t="shared" si="145"/>
        <v>214</v>
      </c>
      <c r="HT65" s="24">
        <f t="shared" si="145"/>
        <v>215</v>
      </c>
      <c r="HU65" s="24">
        <f t="shared" si="145"/>
        <v>216</v>
      </c>
      <c r="HV65" s="24">
        <f t="shared" si="145"/>
        <v>217</v>
      </c>
      <c r="HW65" s="24">
        <f t="shared" si="145"/>
        <v>218</v>
      </c>
      <c r="HX65" s="24">
        <f t="shared" si="145"/>
        <v>219</v>
      </c>
      <c r="HY65" s="24">
        <f t="shared" si="145"/>
        <v>220</v>
      </c>
      <c r="HZ65" s="24">
        <f t="shared" si="145"/>
        <v>221</v>
      </c>
      <c r="IA65" s="24">
        <f t="shared" si="145"/>
        <v>222</v>
      </c>
      <c r="IB65" s="24">
        <f t="shared" si="145"/>
        <v>223</v>
      </c>
      <c r="IC65" s="24">
        <f t="shared" si="145"/>
        <v>224</v>
      </c>
      <c r="ID65" s="24">
        <f t="shared" si="145"/>
        <v>225</v>
      </c>
      <c r="IE65" s="24">
        <f t="shared" si="145"/>
        <v>226</v>
      </c>
      <c r="IF65" s="24">
        <f t="shared" si="145"/>
        <v>227</v>
      </c>
      <c r="IG65" s="24">
        <f t="shared" si="145"/>
        <v>228</v>
      </c>
      <c r="IH65" s="24">
        <f t="shared" si="145"/>
        <v>229</v>
      </c>
      <c r="II65" s="24">
        <f t="shared" si="145"/>
        <v>230</v>
      </c>
      <c r="IJ65" s="24">
        <f t="shared" si="145"/>
        <v>231</v>
      </c>
      <c r="IK65" s="24">
        <f t="shared" si="145"/>
        <v>232</v>
      </c>
      <c r="IL65" s="24">
        <f t="shared" si="145"/>
        <v>233</v>
      </c>
      <c r="IM65" s="24">
        <f t="shared" si="145"/>
        <v>234</v>
      </c>
      <c r="IN65" s="24">
        <f t="shared" si="145"/>
        <v>235</v>
      </c>
      <c r="IO65" s="24">
        <f t="shared" si="145"/>
        <v>236</v>
      </c>
      <c r="IP65" s="24">
        <f t="shared" si="145"/>
        <v>237</v>
      </c>
      <c r="IQ65" s="24">
        <f t="shared" si="145"/>
        <v>238</v>
      </c>
      <c r="IR65" s="24">
        <f t="shared" si="145"/>
        <v>239</v>
      </c>
      <c r="IS65" s="24">
        <f t="shared" si="145"/>
        <v>240</v>
      </c>
      <c r="IT65" s="24">
        <f t="shared" si="145"/>
        <v>241</v>
      </c>
      <c r="IU65" s="24">
        <f t="shared" si="145"/>
        <v>242</v>
      </c>
      <c r="IV65" s="24">
        <f t="shared" si="145"/>
        <v>243</v>
      </c>
      <c r="IW65" s="24">
        <f t="shared" si="145"/>
        <v>244</v>
      </c>
      <c r="IX65" s="24">
        <f t="shared" si="145"/>
        <v>245</v>
      </c>
      <c r="IY65" s="24">
        <f t="shared" si="145"/>
        <v>246</v>
      </c>
      <c r="IZ65" s="24">
        <f t="shared" si="145"/>
        <v>247</v>
      </c>
      <c r="JA65" s="24">
        <f t="shared" si="145"/>
        <v>248</v>
      </c>
      <c r="JB65" s="24">
        <f t="shared" si="145"/>
        <v>249</v>
      </c>
      <c r="JC65" s="24">
        <f t="shared" si="145"/>
        <v>250</v>
      </c>
      <c r="JD65" s="24">
        <f t="shared" si="145"/>
        <v>251</v>
      </c>
      <c r="JE65" s="24">
        <f t="shared" si="145"/>
        <v>252</v>
      </c>
      <c r="JF65" s="24">
        <f t="shared" si="145"/>
        <v>253</v>
      </c>
      <c r="JG65" s="24">
        <f t="shared" si="145"/>
        <v>254</v>
      </c>
      <c r="JH65" s="24">
        <f t="shared" si="145"/>
        <v>255</v>
      </c>
      <c r="JI65" s="24">
        <f t="shared" si="145"/>
        <v>256</v>
      </c>
      <c r="JJ65" s="24">
        <f t="shared" si="145"/>
        <v>257</v>
      </c>
      <c r="JK65" s="24">
        <f t="shared" ref="JK65:LV65" si="146">JJ65+1</f>
        <v>258</v>
      </c>
      <c r="JL65" s="24">
        <f t="shared" si="146"/>
        <v>259</v>
      </c>
      <c r="JM65" s="24">
        <f t="shared" si="146"/>
        <v>260</v>
      </c>
      <c r="JN65" s="24">
        <f t="shared" si="146"/>
        <v>261</v>
      </c>
      <c r="JO65" s="24">
        <f t="shared" si="146"/>
        <v>262</v>
      </c>
      <c r="JP65" s="24">
        <f t="shared" si="146"/>
        <v>263</v>
      </c>
      <c r="JQ65" s="24">
        <f t="shared" si="146"/>
        <v>264</v>
      </c>
      <c r="JR65" s="24">
        <f t="shared" si="146"/>
        <v>265</v>
      </c>
      <c r="JS65" s="24">
        <f t="shared" si="146"/>
        <v>266</v>
      </c>
      <c r="JT65" s="24">
        <f t="shared" si="146"/>
        <v>267</v>
      </c>
      <c r="JU65" s="24">
        <f t="shared" si="146"/>
        <v>268</v>
      </c>
      <c r="JV65" s="24">
        <f t="shared" si="146"/>
        <v>269</v>
      </c>
      <c r="JW65" s="24">
        <f t="shared" si="146"/>
        <v>270</v>
      </c>
      <c r="JX65" s="24">
        <f t="shared" si="146"/>
        <v>271</v>
      </c>
      <c r="JY65" s="24">
        <f t="shared" si="146"/>
        <v>272</v>
      </c>
      <c r="JZ65" s="24">
        <f t="shared" si="146"/>
        <v>273</v>
      </c>
      <c r="KA65" s="24">
        <f t="shared" si="146"/>
        <v>274</v>
      </c>
      <c r="KB65" s="24">
        <f t="shared" si="146"/>
        <v>275</v>
      </c>
      <c r="KC65" s="24">
        <f t="shared" si="146"/>
        <v>276</v>
      </c>
      <c r="KD65" s="24">
        <f t="shared" si="146"/>
        <v>277</v>
      </c>
      <c r="KE65" s="24">
        <f t="shared" si="146"/>
        <v>278</v>
      </c>
      <c r="KF65" s="24">
        <f t="shared" si="146"/>
        <v>279</v>
      </c>
      <c r="KG65" s="24">
        <f t="shared" si="146"/>
        <v>280</v>
      </c>
      <c r="KH65" s="24">
        <f t="shared" si="146"/>
        <v>281</v>
      </c>
      <c r="KI65" s="24">
        <f t="shared" si="146"/>
        <v>282</v>
      </c>
      <c r="KJ65" s="24">
        <f t="shared" si="146"/>
        <v>283</v>
      </c>
      <c r="KK65" s="24">
        <f t="shared" si="146"/>
        <v>284</v>
      </c>
      <c r="KL65" s="24">
        <f t="shared" si="146"/>
        <v>285</v>
      </c>
      <c r="KM65" s="24">
        <f t="shared" si="146"/>
        <v>286</v>
      </c>
      <c r="KN65" s="24">
        <f t="shared" si="146"/>
        <v>287</v>
      </c>
      <c r="KO65" s="24">
        <f t="shared" si="146"/>
        <v>288</v>
      </c>
      <c r="KP65" s="24">
        <f t="shared" si="146"/>
        <v>289</v>
      </c>
      <c r="KQ65" s="24">
        <f t="shared" si="146"/>
        <v>290</v>
      </c>
      <c r="KR65" s="24">
        <f t="shared" si="146"/>
        <v>291</v>
      </c>
      <c r="KS65" s="24">
        <f t="shared" si="146"/>
        <v>292</v>
      </c>
      <c r="KT65" s="24">
        <f t="shared" si="146"/>
        <v>293</v>
      </c>
      <c r="KU65" s="24">
        <f t="shared" si="146"/>
        <v>294</v>
      </c>
      <c r="KV65" s="24">
        <f t="shared" si="146"/>
        <v>295</v>
      </c>
      <c r="KW65" s="24">
        <f t="shared" si="146"/>
        <v>296</v>
      </c>
      <c r="KX65" s="24">
        <f t="shared" si="146"/>
        <v>297</v>
      </c>
      <c r="KY65" s="24">
        <f t="shared" si="146"/>
        <v>298</v>
      </c>
      <c r="KZ65" s="24">
        <f t="shared" si="146"/>
        <v>299</v>
      </c>
      <c r="LA65" s="24">
        <f t="shared" si="146"/>
        <v>300</v>
      </c>
      <c r="LB65" s="24">
        <f t="shared" si="146"/>
        <v>301</v>
      </c>
      <c r="LC65" s="24">
        <f t="shared" si="146"/>
        <v>302</v>
      </c>
      <c r="LD65" s="24">
        <f t="shared" si="146"/>
        <v>303</v>
      </c>
      <c r="LE65" s="24">
        <f t="shared" si="146"/>
        <v>304</v>
      </c>
      <c r="LF65" s="24">
        <f t="shared" si="146"/>
        <v>305</v>
      </c>
      <c r="LG65" s="24">
        <f t="shared" si="146"/>
        <v>306</v>
      </c>
      <c r="LH65" s="24">
        <f t="shared" si="146"/>
        <v>307</v>
      </c>
      <c r="LI65" s="24">
        <f t="shared" si="146"/>
        <v>308</v>
      </c>
      <c r="LJ65" s="24">
        <f t="shared" si="146"/>
        <v>309</v>
      </c>
      <c r="LK65" s="24">
        <f t="shared" si="146"/>
        <v>310</v>
      </c>
      <c r="LL65" s="24">
        <f t="shared" si="146"/>
        <v>311</v>
      </c>
      <c r="LM65" s="24">
        <f t="shared" si="146"/>
        <v>312</v>
      </c>
      <c r="LN65" s="24">
        <f t="shared" si="146"/>
        <v>313</v>
      </c>
      <c r="LO65" s="24">
        <f t="shared" si="146"/>
        <v>314</v>
      </c>
      <c r="LP65" s="24">
        <f t="shared" si="146"/>
        <v>315</v>
      </c>
      <c r="LQ65" s="24">
        <f t="shared" si="146"/>
        <v>316</v>
      </c>
      <c r="LR65" s="24">
        <f t="shared" si="146"/>
        <v>317</v>
      </c>
      <c r="LS65" s="24">
        <f t="shared" si="146"/>
        <v>318</v>
      </c>
      <c r="LT65" s="24">
        <f t="shared" si="146"/>
        <v>319</v>
      </c>
      <c r="LU65" s="24">
        <f t="shared" si="146"/>
        <v>320</v>
      </c>
      <c r="LV65" s="24">
        <f t="shared" si="146"/>
        <v>321</v>
      </c>
      <c r="LW65" s="24">
        <f t="shared" ref="LW65:OH65" si="147">LV65+1</f>
        <v>322</v>
      </c>
      <c r="LX65" s="24">
        <f t="shared" si="147"/>
        <v>323</v>
      </c>
      <c r="LY65" s="24">
        <f t="shared" si="147"/>
        <v>324</v>
      </c>
      <c r="LZ65" s="24">
        <f t="shared" si="147"/>
        <v>325</v>
      </c>
      <c r="MA65" s="24">
        <f t="shared" si="147"/>
        <v>326</v>
      </c>
      <c r="MB65" s="24">
        <f t="shared" si="147"/>
        <v>327</v>
      </c>
      <c r="MC65" s="24">
        <f t="shared" si="147"/>
        <v>328</v>
      </c>
      <c r="MD65" s="24">
        <f t="shared" si="147"/>
        <v>329</v>
      </c>
      <c r="ME65" s="24">
        <f t="shared" si="147"/>
        <v>330</v>
      </c>
      <c r="MF65" s="24">
        <f t="shared" si="147"/>
        <v>331</v>
      </c>
      <c r="MG65" s="24">
        <f t="shared" si="147"/>
        <v>332</v>
      </c>
      <c r="MH65" s="24">
        <f t="shared" si="147"/>
        <v>333</v>
      </c>
      <c r="MI65" s="24">
        <f t="shared" si="147"/>
        <v>334</v>
      </c>
      <c r="MJ65" s="24">
        <f t="shared" si="147"/>
        <v>335</v>
      </c>
      <c r="MK65" s="24">
        <f t="shared" si="147"/>
        <v>336</v>
      </c>
      <c r="ML65" s="24">
        <f t="shared" si="147"/>
        <v>337</v>
      </c>
      <c r="MM65" s="24">
        <f t="shared" si="147"/>
        <v>338</v>
      </c>
      <c r="MN65" s="24">
        <f t="shared" si="147"/>
        <v>339</v>
      </c>
      <c r="MO65" s="24">
        <f t="shared" si="147"/>
        <v>340</v>
      </c>
      <c r="MP65" s="24">
        <f t="shared" si="147"/>
        <v>341</v>
      </c>
      <c r="MQ65" s="24">
        <f t="shared" si="147"/>
        <v>342</v>
      </c>
      <c r="MR65" s="24">
        <f t="shared" si="147"/>
        <v>343</v>
      </c>
      <c r="MS65" s="24">
        <f t="shared" si="147"/>
        <v>344</v>
      </c>
      <c r="MT65" s="24">
        <f t="shared" si="147"/>
        <v>345</v>
      </c>
      <c r="MU65" s="24">
        <f t="shared" si="147"/>
        <v>346</v>
      </c>
      <c r="MV65" s="24">
        <f t="shared" si="147"/>
        <v>347</v>
      </c>
      <c r="MW65" s="24">
        <f t="shared" si="147"/>
        <v>348</v>
      </c>
      <c r="MX65" s="24">
        <f t="shared" si="147"/>
        <v>349</v>
      </c>
      <c r="MY65" s="24">
        <f t="shared" si="147"/>
        <v>350</v>
      </c>
      <c r="MZ65" s="24">
        <f t="shared" si="147"/>
        <v>351</v>
      </c>
      <c r="NA65" s="24">
        <f t="shared" si="147"/>
        <v>352</v>
      </c>
      <c r="NB65" s="24">
        <f t="shared" si="147"/>
        <v>353</v>
      </c>
      <c r="NC65" s="24">
        <f t="shared" si="147"/>
        <v>354</v>
      </c>
      <c r="ND65" s="24">
        <f t="shared" si="147"/>
        <v>355</v>
      </c>
      <c r="NE65" s="24">
        <f t="shared" si="147"/>
        <v>356</v>
      </c>
      <c r="NF65" s="24">
        <f t="shared" si="147"/>
        <v>357</v>
      </c>
      <c r="NG65" s="24">
        <f t="shared" si="147"/>
        <v>358</v>
      </c>
      <c r="NH65" s="24">
        <f t="shared" si="147"/>
        <v>359</v>
      </c>
      <c r="NI65" s="24">
        <f t="shared" si="147"/>
        <v>360</v>
      </c>
      <c r="NJ65" s="24">
        <f t="shared" si="147"/>
        <v>361</v>
      </c>
      <c r="NK65" s="24">
        <f t="shared" si="147"/>
        <v>362</v>
      </c>
      <c r="NL65" s="24">
        <f t="shared" si="147"/>
        <v>363</v>
      </c>
      <c r="NM65" s="24">
        <f t="shared" si="147"/>
        <v>364</v>
      </c>
      <c r="NN65" s="24">
        <f t="shared" si="147"/>
        <v>365</v>
      </c>
      <c r="NO65" s="24">
        <f t="shared" si="147"/>
        <v>366</v>
      </c>
      <c r="NP65" s="24">
        <f t="shared" si="147"/>
        <v>367</v>
      </c>
      <c r="NQ65" s="24">
        <f t="shared" si="147"/>
        <v>368</v>
      </c>
      <c r="NR65" s="24">
        <f t="shared" si="147"/>
        <v>369</v>
      </c>
      <c r="NS65" s="24">
        <f t="shared" si="147"/>
        <v>370</v>
      </c>
      <c r="NT65" s="24">
        <f t="shared" si="147"/>
        <v>371</v>
      </c>
      <c r="NU65" s="24">
        <f t="shared" si="147"/>
        <v>372</v>
      </c>
      <c r="NV65" s="24">
        <f t="shared" si="147"/>
        <v>373</v>
      </c>
      <c r="NW65" s="24">
        <f t="shared" si="147"/>
        <v>374</v>
      </c>
      <c r="NX65" s="24">
        <f t="shared" si="147"/>
        <v>375</v>
      </c>
      <c r="NY65" s="24">
        <f t="shared" si="147"/>
        <v>376</v>
      </c>
      <c r="NZ65" s="24">
        <f t="shared" si="147"/>
        <v>377</v>
      </c>
      <c r="OA65" s="24">
        <f t="shared" si="147"/>
        <v>378</v>
      </c>
      <c r="OB65" s="24">
        <f t="shared" si="147"/>
        <v>379</v>
      </c>
      <c r="OC65" s="24">
        <f t="shared" si="147"/>
        <v>380</v>
      </c>
      <c r="OD65" s="24">
        <f t="shared" si="147"/>
        <v>381</v>
      </c>
      <c r="OE65" s="24">
        <f t="shared" si="147"/>
        <v>382</v>
      </c>
      <c r="OF65" s="24">
        <f t="shared" si="147"/>
        <v>383</v>
      </c>
      <c r="OG65" s="24">
        <f t="shared" si="147"/>
        <v>384</v>
      </c>
      <c r="OH65" s="24">
        <f t="shared" si="147"/>
        <v>385</v>
      </c>
      <c r="OI65" s="24">
        <f t="shared" ref="OI65:PQ65" si="148">OH65+1</f>
        <v>386</v>
      </c>
      <c r="OJ65" s="24">
        <f t="shared" si="148"/>
        <v>387</v>
      </c>
      <c r="OK65" s="24">
        <f t="shared" si="148"/>
        <v>388</v>
      </c>
      <c r="OL65" s="24">
        <f t="shared" si="148"/>
        <v>389</v>
      </c>
      <c r="OM65" s="24">
        <f t="shared" si="148"/>
        <v>390</v>
      </c>
      <c r="ON65" s="24">
        <f t="shared" si="148"/>
        <v>391</v>
      </c>
      <c r="OO65" s="24">
        <f t="shared" si="148"/>
        <v>392</v>
      </c>
      <c r="OP65" s="24">
        <f t="shared" si="148"/>
        <v>393</v>
      </c>
      <c r="OQ65" s="24">
        <f t="shared" si="148"/>
        <v>394</v>
      </c>
      <c r="OR65" s="24">
        <f t="shared" si="148"/>
        <v>395</v>
      </c>
      <c r="OS65" s="24">
        <f t="shared" si="148"/>
        <v>396</v>
      </c>
      <c r="OT65" s="24">
        <f t="shared" si="148"/>
        <v>397</v>
      </c>
      <c r="OU65" s="24">
        <f t="shared" si="148"/>
        <v>398</v>
      </c>
      <c r="OV65" s="24">
        <f t="shared" si="148"/>
        <v>399</v>
      </c>
      <c r="OW65" s="24">
        <f t="shared" si="148"/>
        <v>400</v>
      </c>
      <c r="OX65" s="24">
        <f t="shared" si="148"/>
        <v>401</v>
      </c>
      <c r="OY65" s="24">
        <f t="shared" si="148"/>
        <v>402</v>
      </c>
      <c r="OZ65" s="24">
        <f t="shared" si="148"/>
        <v>403</v>
      </c>
      <c r="PA65" s="24">
        <f t="shared" si="148"/>
        <v>404</v>
      </c>
      <c r="PB65" s="24">
        <f t="shared" si="148"/>
        <v>405</v>
      </c>
      <c r="PC65" s="24">
        <f t="shared" si="148"/>
        <v>406</v>
      </c>
      <c r="PD65" s="24">
        <f t="shared" si="148"/>
        <v>407</v>
      </c>
      <c r="PE65" s="24">
        <f t="shared" si="148"/>
        <v>408</v>
      </c>
      <c r="PF65" s="24">
        <f t="shared" si="148"/>
        <v>409</v>
      </c>
      <c r="PG65" s="24">
        <f t="shared" si="148"/>
        <v>410</v>
      </c>
      <c r="PH65" s="24">
        <f t="shared" si="148"/>
        <v>411</v>
      </c>
      <c r="PI65" s="24">
        <f t="shared" si="148"/>
        <v>412</v>
      </c>
      <c r="PJ65" s="24">
        <f t="shared" si="148"/>
        <v>413</v>
      </c>
      <c r="PK65" s="24">
        <f t="shared" si="148"/>
        <v>414</v>
      </c>
      <c r="PL65" s="24">
        <f t="shared" si="148"/>
        <v>415</v>
      </c>
      <c r="PM65" s="24">
        <f t="shared" si="148"/>
        <v>416</v>
      </c>
      <c r="PN65" s="24">
        <f t="shared" si="148"/>
        <v>417</v>
      </c>
      <c r="PO65" s="24">
        <f t="shared" si="148"/>
        <v>418</v>
      </c>
      <c r="PP65" s="24">
        <f t="shared" si="148"/>
        <v>419</v>
      </c>
      <c r="PQ65" s="24">
        <f t="shared" si="148"/>
        <v>420</v>
      </c>
      <c r="PR65" s="25" t="s">
        <v>49</v>
      </c>
    </row>
    <row r="66" spans="2:434" x14ac:dyDescent="0.2">
      <c r="D66" s="23" t="s">
        <v>9</v>
      </c>
      <c r="J66" s="22" t="s">
        <v>19</v>
      </c>
      <c r="K66" s="24"/>
      <c r="N66" s="24">
        <f>N64-N63+1</f>
        <v>90</v>
      </c>
      <c r="O66" s="24">
        <f t="shared" ref="O66:BZ66" si="149">O64-O63+1</f>
        <v>91</v>
      </c>
      <c r="P66" s="24">
        <f t="shared" si="149"/>
        <v>92</v>
      </c>
      <c r="Q66" s="24">
        <f t="shared" si="149"/>
        <v>92</v>
      </c>
      <c r="R66" s="24">
        <f t="shared" si="149"/>
        <v>91</v>
      </c>
      <c r="S66" s="24">
        <f t="shared" si="149"/>
        <v>91</v>
      </c>
      <c r="T66" s="24">
        <f t="shared" si="149"/>
        <v>92</v>
      </c>
      <c r="U66" s="24">
        <f t="shared" si="149"/>
        <v>92</v>
      </c>
      <c r="V66" s="24">
        <f t="shared" si="149"/>
        <v>90</v>
      </c>
      <c r="W66" s="24">
        <f t="shared" si="149"/>
        <v>91</v>
      </c>
      <c r="X66" s="24">
        <f t="shared" si="149"/>
        <v>92</v>
      </c>
      <c r="Y66" s="24">
        <f t="shared" si="149"/>
        <v>92</v>
      </c>
      <c r="Z66" s="24">
        <f t="shared" si="149"/>
        <v>90</v>
      </c>
      <c r="AA66" s="24">
        <f t="shared" si="149"/>
        <v>91</v>
      </c>
      <c r="AB66" s="24">
        <f t="shared" si="149"/>
        <v>92</v>
      </c>
      <c r="AC66" s="24">
        <f t="shared" si="149"/>
        <v>92</v>
      </c>
      <c r="AD66" s="24">
        <f t="shared" si="149"/>
        <v>90</v>
      </c>
      <c r="AE66" s="24">
        <f t="shared" si="149"/>
        <v>91</v>
      </c>
      <c r="AF66" s="24">
        <f t="shared" si="149"/>
        <v>92</v>
      </c>
      <c r="AG66" s="24">
        <f t="shared" si="149"/>
        <v>92</v>
      </c>
      <c r="AH66" s="24">
        <f t="shared" si="149"/>
        <v>91</v>
      </c>
      <c r="AI66" s="24">
        <f t="shared" si="149"/>
        <v>91</v>
      </c>
      <c r="AJ66" s="24">
        <f t="shared" si="149"/>
        <v>92</v>
      </c>
      <c r="AK66" s="24">
        <f t="shared" si="149"/>
        <v>92</v>
      </c>
      <c r="AL66" s="24">
        <f t="shared" si="149"/>
        <v>90</v>
      </c>
      <c r="AM66" s="24">
        <f t="shared" si="149"/>
        <v>91</v>
      </c>
      <c r="AN66" s="24">
        <f t="shared" si="149"/>
        <v>92</v>
      </c>
      <c r="AO66" s="24">
        <f t="shared" si="149"/>
        <v>92</v>
      </c>
      <c r="AP66" s="24">
        <f t="shared" si="149"/>
        <v>90</v>
      </c>
      <c r="AQ66" s="24">
        <f t="shared" si="149"/>
        <v>91</v>
      </c>
      <c r="AR66" s="24">
        <f t="shared" si="149"/>
        <v>92</v>
      </c>
      <c r="AS66" s="24">
        <f t="shared" si="149"/>
        <v>92</v>
      </c>
      <c r="AT66" s="24">
        <f t="shared" si="149"/>
        <v>90</v>
      </c>
      <c r="AU66" s="24">
        <f t="shared" si="149"/>
        <v>91</v>
      </c>
      <c r="AV66" s="24">
        <f t="shared" si="149"/>
        <v>92</v>
      </c>
      <c r="AW66" s="24">
        <f t="shared" si="149"/>
        <v>92</v>
      </c>
      <c r="AX66" s="24">
        <f t="shared" si="149"/>
        <v>91</v>
      </c>
      <c r="AY66" s="24">
        <f t="shared" si="149"/>
        <v>91</v>
      </c>
      <c r="AZ66" s="24">
        <f t="shared" si="149"/>
        <v>92</v>
      </c>
      <c r="BA66" s="24">
        <f t="shared" si="149"/>
        <v>92</v>
      </c>
      <c r="BB66" s="24">
        <f t="shared" si="149"/>
        <v>90</v>
      </c>
      <c r="BC66" s="24">
        <f t="shared" si="149"/>
        <v>91</v>
      </c>
      <c r="BD66" s="24">
        <f t="shared" si="149"/>
        <v>92</v>
      </c>
      <c r="BE66" s="24">
        <f t="shared" si="149"/>
        <v>92</v>
      </c>
      <c r="BF66" s="24">
        <f t="shared" si="149"/>
        <v>90</v>
      </c>
      <c r="BG66" s="24">
        <f t="shared" si="149"/>
        <v>91</v>
      </c>
      <c r="BH66" s="24">
        <f t="shared" si="149"/>
        <v>92</v>
      </c>
      <c r="BI66" s="24">
        <f t="shared" si="149"/>
        <v>92</v>
      </c>
      <c r="BJ66" s="24">
        <f t="shared" si="149"/>
        <v>90</v>
      </c>
      <c r="BK66" s="24">
        <f t="shared" si="149"/>
        <v>91</v>
      </c>
      <c r="BL66" s="24">
        <f t="shared" si="149"/>
        <v>92</v>
      </c>
      <c r="BM66" s="24">
        <f t="shared" si="149"/>
        <v>92</v>
      </c>
      <c r="BN66" s="24">
        <f t="shared" si="149"/>
        <v>91</v>
      </c>
      <c r="BO66" s="24">
        <f t="shared" si="149"/>
        <v>91</v>
      </c>
      <c r="BP66" s="24">
        <f t="shared" si="149"/>
        <v>92</v>
      </c>
      <c r="BQ66" s="24">
        <f t="shared" si="149"/>
        <v>92</v>
      </c>
      <c r="BR66" s="24">
        <f t="shared" si="149"/>
        <v>90</v>
      </c>
      <c r="BS66" s="24">
        <f t="shared" si="149"/>
        <v>91</v>
      </c>
      <c r="BT66" s="24">
        <f t="shared" si="149"/>
        <v>92</v>
      </c>
      <c r="BU66" s="24">
        <f t="shared" si="149"/>
        <v>92</v>
      </c>
      <c r="BV66" s="24">
        <f t="shared" si="149"/>
        <v>90</v>
      </c>
      <c r="BW66" s="24">
        <f t="shared" si="149"/>
        <v>91</v>
      </c>
      <c r="BX66" s="24">
        <f t="shared" si="149"/>
        <v>92</v>
      </c>
      <c r="BY66" s="24">
        <f t="shared" si="149"/>
        <v>92</v>
      </c>
      <c r="BZ66" s="24">
        <f t="shared" si="149"/>
        <v>90</v>
      </c>
      <c r="CA66" s="24">
        <f t="shared" ref="CA66:EL66" si="150">CA64-CA63+1</f>
        <v>91</v>
      </c>
      <c r="CB66" s="24">
        <f t="shared" si="150"/>
        <v>92</v>
      </c>
      <c r="CC66" s="24">
        <f t="shared" si="150"/>
        <v>92</v>
      </c>
      <c r="CD66" s="24">
        <f t="shared" si="150"/>
        <v>91</v>
      </c>
      <c r="CE66" s="24">
        <f t="shared" si="150"/>
        <v>91</v>
      </c>
      <c r="CF66" s="24">
        <f t="shared" si="150"/>
        <v>92</v>
      </c>
      <c r="CG66" s="24">
        <f t="shared" si="150"/>
        <v>92</v>
      </c>
      <c r="CH66" s="24">
        <f t="shared" si="150"/>
        <v>90</v>
      </c>
      <c r="CI66" s="24">
        <f t="shared" si="150"/>
        <v>91</v>
      </c>
      <c r="CJ66" s="24">
        <f t="shared" si="150"/>
        <v>92</v>
      </c>
      <c r="CK66" s="24">
        <f t="shared" si="150"/>
        <v>92</v>
      </c>
      <c r="CL66" s="24">
        <f t="shared" si="150"/>
        <v>90</v>
      </c>
      <c r="CM66" s="24">
        <f t="shared" si="150"/>
        <v>91</v>
      </c>
      <c r="CN66" s="24">
        <f t="shared" si="150"/>
        <v>92</v>
      </c>
      <c r="CO66" s="24">
        <f t="shared" si="150"/>
        <v>92</v>
      </c>
      <c r="CP66" s="24">
        <f t="shared" si="150"/>
        <v>90</v>
      </c>
      <c r="CQ66" s="24">
        <f t="shared" si="150"/>
        <v>91</v>
      </c>
      <c r="CR66" s="24">
        <f t="shared" si="150"/>
        <v>92</v>
      </c>
      <c r="CS66" s="24">
        <f t="shared" si="150"/>
        <v>92</v>
      </c>
      <c r="CT66" s="24">
        <f t="shared" si="150"/>
        <v>91</v>
      </c>
      <c r="CU66" s="24">
        <f t="shared" si="150"/>
        <v>91</v>
      </c>
      <c r="CV66" s="24">
        <f t="shared" si="150"/>
        <v>92</v>
      </c>
      <c r="CW66" s="24">
        <f t="shared" si="150"/>
        <v>92</v>
      </c>
      <c r="CX66" s="24">
        <f t="shared" si="150"/>
        <v>90</v>
      </c>
      <c r="CY66" s="24">
        <f t="shared" si="150"/>
        <v>91</v>
      </c>
      <c r="CZ66" s="24">
        <f t="shared" si="150"/>
        <v>92</v>
      </c>
      <c r="DA66" s="24">
        <f t="shared" si="150"/>
        <v>92</v>
      </c>
      <c r="DB66" s="24">
        <f t="shared" si="150"/>
        <v>90</v>
      </c>
      <c r="DC66" s="24">
        <f t="shared" si="150"/>
        <v>91</v>
      </c>
      <c r="DD66" s="24">
        <f t="shared" si="150"/>
        <v>92</v>
      </c>
      <c r="DE66" s="24">
        <f t="shared" si="150"/>
        <v>92</v>
      </c>
      <c r="DF66" s="24">
        <f t="shared" si="150"/>
        <v>90</v>
      </c>
      <c r="DG66" s="24">
        <f t="shared" si="150"/>
        <v>91</v>
      </c>
      <c r="DH66" s="24">
        <f t="shared" si="150"/>
        <v>92</v>
      </c>
      <c r="DI66" s="24">
        <f t="shared" si="150"/>
        <v>92</v>
      </c>
      <c r="DJ66" s="24">
        <f t="shared" si="150"/>
        <v>91</v>
      </c>
      <c r="DK66" s="24">
        <f t="shared" si="150"/>
        <v>91</v>
      </c>
      <c r="DL66" s="24">
        <f t="shared" si="150"/>
        <v>92</v>
      </c>
      <c r="DM66" s="24">
        <f t="shared" si="150"/>
        <v>92</v>
      </c>
      <c r="DN66" s="24">
        <f t="shared" si="150"/>
        <v>90</v>
      </c>
      <c r="DO66" s="24">
        <f t="shared" si="150"/>
        <v>91</v>
      </c>
      <c r="DP66" s="24">
        <f t="shared" si="150"/>
        <v>92</v>
      </c>
      <c r="DQ66" s="24">
        <f t="shared" si="150"/>
        <v>92</v>
      </c>
      <c r="DR66" s="24">
        <f t="shared" si="150"/>
        <v>90</v>
      </c>
      <c r="DS66" s="24">
        <f t="shared" si="150"/>
        <v>91</v>
      </c>
      <c r="DT66" s="24">
        <f t="shared" si="150"/>
        <v>92</v>
      </c>
      <c r="DU66" s="24">
        <f t="shared" si="150"/>
        <v>92</v>
      </c>
      <c r="DV66" s="24">
        <f t="shared" si="150"/>
        <v>90</v>
      </c>
      <c r="DW66" s="24">
        <f t="shared" si="150"/>
        <v>91</v>
      </c>
      <c r="DX66" s="24">
        <f t="shared" si="150"/>
        <v>92</v>
      </c>
      <c r="DY66" s="24">
        <f t="shared" si="150"/>
        <v>92</v>
      </c>
      <c r="DZ66" s="24">
        <f t="shared" si="150"/>
        <v>91</v>
      </c>
      <c r="EA66" s="24">
        <f t="shared" si="150"/>
        <v>91</v>
      </c>
      <c r="EB66" s="24">
        <f t="shared" si="150"/>
        <v>92</v>
      </c>
      <c r="EC66" s="24">
        <f t="shared" si="150"/>
        <v>92</v>
      </c>
      <c r="ED66" s="24">
        <f t="shared" si="150"/>
        <v>90</v>
      </c>
      <c r="EE66" s="24">
        <f t="shared" si="150"/>
        <v>91</v>
      </c>
      <c r="EF66" s="24">
        <f t="shared" si="150"/>
        <v>92</v>
      </c>
      <c r="EG66" s="24">
        <f t="shared" si="150"/>
        <v>92</v>
      </c>
      <c r="EH66" s="24">
        <f t="shared" si="150"/>
        <v>90</v>
      </c>
      <c r="EI66" s="24">
        <f t="shared" si="150"/>
        <v>91</v>
      </c>
      <c r="EJ66" s="24">
        <f t="shared" si="150"/>
        <v>92</v>
      </c>
      <c r="EK66" s="24">
        <f t="shared" si="150"/>
        <v>92</v>
      </c>
      <c r="EL66" s="24">
        <f t="shared" si="150"/>
        <v>90</v>
      </c>
      <c r="EM66" s="24">
        <f t="shared" ref="EM66:GX66" si="151">EM64-EM63+1</f>
        <v>91</v>
      </c>
      <c r="EN66" s="24">
        <f t="shared" si="151"/>
        <v>92</v>
      </c>
      <c r="EO66" s="24">
        <f t="shared" si="151"/>
        <v>92</v>
      </c>
      <c r="EP66" s="24">
        <f t="shared" si="151"/>
        <v>91</v>
      </c>
      <c r="EQ66" s="24">
        <f t="shared" si="151"/>
        <v>91</v>
      </c>
      <c r="ER66" s="24">
        <f t="shared" si="151"/>
        <v>92</v>
      </c>
      <c r="ES66" s="24">
        <f t="shared" si="151"/>
        <v>92</v>
      </c>
      <c r="ET66" s="24">
        <f t="shared" si="151"/>
        <v>90</v>
      </c>
      <c r="EU66" s="24">
        <f t="shared" si="151"/>
        <v>91</v>
      </c>
      <c r="EV66" s="24">
        <f t="shared" si="151"/>
        <v>92</v>
      </c>
      <c r="EW66" s="24">
        <f t="shared" si="151"/>
        <v>92</v>
      </c>
      <c r="EX66" s="24">
        <f t="shared" si="151"/>
        <v>90</v>
      </c>
      <c r="EY66" s="24">
        <f t="shared" si="151"/>
        <v>91</v>
      </c>
      <c r="EZ66" s="24">
        <f t="shared" si="151"/>
        <v>92</v>
      </c>
      <c r="FA66" s="24">
        <f t="shared" si="151"/>
        <v>92</v>
      </c>
      <c r="FB66" s="24">
        <f t="shared" si="151"/>
        <v>90</v>
      </c>
      <c r="FC66" s="24">
        <f t="shared" si="151"/>
        <v>91</v>
      </c>
      <c r="FD66" s="24">
        <f t="shared" si="151"/>
        <v>92</v>
      </c>
      <c r="FE66" s="24">
        <f t="shared" si="151"/>
        <v>92</v>
      </c>
      <c r="FF66" s="24">
        <f t="shared" si="151"/>
        <v>91</v>
      </c>
      <c r="FG66" s="24">
        <f t="shared" si="151"/>
        <v>91</v>
      </c>
      <c r="FH66" s="24">
        <f t="shared" si="151"/>
        <v>92</v>
      </c>
      <c r="FI66" s="24">
        <f t="shared" si="151"/>
        <v>92</v>
      </c>
      <c r="FJ66" s="24">
        <f t="shared" si="151"/>
        <v>90</v>
      </c>
      <c r="FK66" s="24">
        <f t="shared" si="151"/>
        <v>91</v>
      </c>
      <c r="FL66" s="24">
        <f t="shared" si="151"/>
        <v>92</v>
      </c>
      <c r="FM66" s="24">
        <f t="shared" si="151"/>
        <v>92</v>
      </c>
      <c r="FN66" s="24">
        <f t="shared" si="151"/>
        <v>90</v>
      </c>
      <c r="FO66" s="24">
        <f t="shared" si="151"/>
        <v>91</v>
      </c>
      <c r="FP66" s="24">
        <f t="shared" si="151"/>
        <v>92</v>
      </c>
      <c r="FQ66" s="24">
        <f t="shared" si="151"/>
        <v>92</v>
      </c>
      <c r="FR66" s="24">
        <f t="shared" si="151"/>
        <v>90</v>
      </c>
      <c r="FS66" s="24">
        <f t="shared" si="151"/>
        <v>91</v>
      </c>
      <c r="FT66" s="24">
        <f t="shared" si="151"/>
        <v>92</v>
      </c>
      <c r="FU66" s="24">
        <f t="shared" si="151"/>
        <v>92</v>
      </c>
      <c r="FV66" s="24">
        <f t="shared" si="151"/>
        <v>91</v>
      </c>
      <c r="FW66" s="24">
        <f t="shared" si="151"/>
        <v>91</v>
      </c>
      <c r="FX66" s="24">
        <f t="shared" si="151"/>
        <v>92</v>
      </c>
      <c r="FY66" s="24">
        <f t="shared" si="151"/>
        <v>92</v>
      </c>
      <c r="FZ66" s="24">
        <f t="shared" si="151"/>
        <v>90</v>
      </c>
      <c r="GA66" s="24">
        <f t="shared" si="151"/>
        <v>91</v>
      </c>
      <c r="GB66" s="24">
        <f t="shared" si="151"/>
        <v>92</v>
      </c>
      <c r="GC66" s="24">
        <f t="shared" si="151"/>
        <v>92</v>
      </c>
      <c r="GD66" s="24">
        <f t="shared" si="151"/>
        <v>90</v>
      </c>
      <c r="GE66" s="24">
        <f t="shared" si="151"/>
        <v>91</v>
      </c>
      <c r="GF66" s="24">
        <f t="shared" si="151"/>
        <v>92</v>
      </c>
      <c r="GG66" s="24">
        <f t="shared" si="151"/>
        <v>92</v>
      </c>
      <c r="GH66" s="24">
        <f t="shared" si="151"/>
        <v>90</v>
      </c>
      <c r="GI66" s="24">
        <f t="shared" si="151"/>
        <v>91</v>
      </c>
      <c r="GJ66" s="24">
        <f t="shared" si="151"/>
        <v>92</v>
      </c>
      <c r="GK66" s="24">
        <f t="shared" si="151"/>
        <v>92</v>
      </c>
      <c r="GL66" s="24">
        <f t="shared" si="151"/>
        <v>91</v>
      </c>
      <c r="GM66" s="24">
        <f t="shared" si="151"/>
        <v>91</v>
      </c>
      <c r="GN66" s="24">
        <f t="shared" si="151"/>
        <v>92</v>
      </c>
      <c r="GO66" s="24">
        <f t="shared" si="151"/>
        <v>92</v>
      </c>
      <c r="GP66" s="24">
        <f t="shared" si="151"/>
        <v>90</v>
      </c>
      <c r="GQ66" s="24">
        <f t="shared" si="151"/>
        <v>91</v>
      </c>
      <c r="GR66" s="24">
        <f t="shared" si="151"/>
        <v>92</v>
      </c>
      <c r="GS66" s="24">
        <f t="shared" si="151"/>
        <v>92</v>
      </c>
      <c r="GT66" s="24">
        <f t="shared" si="151"/>
        <v>90</v>
      </c>
      <c r="GU66" s="24">
        <f t="shared" si="151"/>
        <v>91</v>
      </c>
      <c r="GV66" s="24">
        <f t="shared" si="151"/>
        <v>92</v>
      </c>
      <c r="GW66" s="24">
        <f t="shared" si="151"/>
        <v>92</v>
      </c>
      <c r="GX66" s="24">
        <f t="shared" si="151"/>
        <v>90</v>
      </c>
      <c r="GY66" s="24">
        <f t="shared" ref="GY66:JJ66" si="152">GY64-GY63+1</f>
        <v>91</v>
      </c>
      <c r="GZ66" s="24">
        <f t="shared" si="152"/>
        <v>92</v>
      </c>
      <c r="HA66" s="24">
        <f t="shared" si="152"/>
        <v>92</v>
      </c>
      <c r="HB66" s="24">
        <f t="shared" si="152"/>
        <v>91</v>
      </c>
      <c r="HC66" s="24">
        <f t="shared" si="152"/>
        <v>91</v>
      </c>
      <c r="HD66" s="24">
        <f t="shared" si="152"/>
        <v>92</v>
      </c>
      <c r="HE66" s="24">
        <f t="shared" si="152"/>
        <v>92</v>
      </c>
      <c r="HF66" s="24">
        <f t="shared" si="152"/>
        <v>90</v>
      </c>
      <c r="HG66" s="24">
        <f t="shared" si="152"/>
        <v>91</v>
      </c>
      <c r="HH66" s="24">
        <f t="shared" si="152"/>
        <v>92</v>
      </c>
      <c r="HI66" s="24">
        <f t="shared" si="152"/>
        <v>92</v>
      </c>
      <c r="HJ66" s="24">
        <f t="shared" si="152"/>
        <v>90</v>
      </c>
      <c r="HK66" s="24">
        <f t="shared" si="152"/>
        <v>91</v>
      </c>
      <c r="HL66" s="24">
        <f t="shared" si="152"/>
        <v>92</v>
      </c>
      <c r="HM66" s="24">
        <f t="shared" si="152"/>
        <v>92</v>
      </c>
      <c r="HN66" s="24">
        <f t="shared" si="152"/>
        <v>90</v>
      </c>
      <c r="HO66" s="24">
        <f t="shared" si="152"/>
        <v>91</v>
      </c>
      <c r="HP66" s="24">
        <f t="shared" si="152"/>
        <v>92</v>
      </c>
      <c r="HQ66" s="24">
        <f t="shared" si="152"/>
        <v>92</v>
      </c>
      <c r="HR66" s="24">
        <f t="shared" si="152"/>
        <v>91</v>
      </c>
      <c r="HS66" s="24">
        <f t="shared" si="152"/>
        <v>91</v>
      </c>
      <c r="HT66" s="24">
        <f t="shared" si="152"/>
        <v>92</v>
      </c>
      <c r="HU66" s="24">
        <f t="shared" si="152"/>
        <v>92</v>
      </c>
      <c r="HV66" s="24">
        <f t="shared" si="152"/>
        <v>90</v>
      </c>
      <c r="HW66" s="24">
        <f t="shared" si="152"/>
        <v>91</v>
      </c>
      <c r="HX66" s="24">
        <f t="shared" si="152"/>
        <v>92</v>
      </c>
      <c r="HY66" s="24">
        <f t="shared" si="152"/>
        <v>92</v>
      </c>
      <c r="HZ66" s="24">
        <f t="shared" si="152"/>
        <v>90</v>
      </c>
      <c r="IA66" s="24">
        <f t="shared" si="152"/>
        <v>91</v>
      </c>
      <c r="IB66" s="24">
        <f t="shared" si="152"/>
        <v>92</v>
      </c>
      <c r="IC66" s="24">
        <f t="shared" si="152"/>
        <v>92</v>
      </c>
      <c r="ID66" s="24">
        <f t="shared" si="152"/>
        <v>90</v>
      </c>
      <c r="IE66" s="24">
        <f t="shared" si="152"/>
        <v>91</v>
      </c>
      <c r="IF66" s="24">
        <f t="shared" si="152"/>
        <v>92</v>
      </c>
      <c r="IG66" s="24">
        <f t="shared" si="152"/>
        <v>92</v>
      </c>
      <c r="IH66" s="24">
        <f t="shared" si="152"/>
        <v>91</v>
      </c>
      <c r="II66" s="24">
        <f t="shared" si="152"/>
        <v>91</v>
      </c>
      <c r="IJ66" s="24">
        <f t="shared" si="152"/>
        <v>92</v>
      </c>
      <c r="IK66" s="24">
        <f t="shared" si="152"/>
        <v>92</v>
      </c>
      <c r="IL66" s="24">
        <f t="shared" si="152"/>
        <v>90</v>
      </c>
      <c r="IM66" s="24">
        <f t="shared" si="152"/>
        <v>91</v>
      </c>
      <c r="IN66" s="24">
        <f t="shared" si="152"/>
        <v>92</v>
      </c>
      <c r="IO66" s="24">
        <f t="shared" si="152"/>
        <v>92</v>
      </c>
      <c r="IP66" s="24">
        <f t="shared" si="152"/>
        <v>90</v>
      </c>
      <c r="IQ66" s="24">
        <f t="shared" si="152"/>
        <v>91</v>
      </c>
      <c r="IR66" s="24">
        <f t="shared" si="152"/>
        <v>92</v>
      </c>
      <c r="IS66" s="24">
        <f t="shared" si="152"/>
        <v>92</v>
      </c>
      <c r="IT66" s="24">
        <f t="shared" si="152"/>
        <v>90</v>
      </c>
      <c r="IU66" s="24">
        <f t="shared" si="152"/>
        <v>91</v>
      </c>
      <c r="IV66" s="24">
        <f t="shared" si="152"/>
        <v>92</v>
      </c>
      <c r="IW66" s="24">
        <f t="shared" si="152"/>
        <v>92</v>
      </c>
      <c r="IX66" s="24">
        <f t="shared" si="152"/>
        <v>91</v>
      </c>
      <c r="IY66" s="24">
        <f t="shared" si="152"/>
        <v>91</v>
      </c>
      <c r="IZ66" s="24">
        <f t="shared" si="152"/>
        <v>92</v>
      </c>
      <c r="JA66" s="24">
        <f t="shared" si="152"/>
        <v>92</v>
      </c>
      <c r="JB66" s="24">
        <f t="shared" si="152"/>
        <v>90</v>
      </c>
      <c r="JC66" s="24">
        <f t="shared" si="152"/>
        <v>91</v>
      </c>
      <c r="JD66" s="24">
        <f t="shared" si="152"/>
        <v>92</v>
      </c>
      <c r="JE66" s="24">
        <f t="shared" si="152"/>
        <v>92</v>
      </c>
      <c r="JF66" s="24">
        <f t="shared" si="152"/>
        <v>90</v>
      </c>
      <c r="JG66" s="24">
        <f t="shared" si="152"/>
        <v>91</v>
      </c>
      <c r="JH66" s="24">
        <f t="shared" si="152"/>
        <v>92</v>
      </c>
      <c r="JI66" s="24">
        <f t="shared" si="152"/>
        <v>92</v>
      </c>
      <c r="JJ66" s="24">
        <f t="shared" si="152"/>
        <v>90</v>
      </c>
      <c r="JK66" s="24">
        <f t="shared" ref="JK66:LV66" si="153">JK64-JK63+1</f>
        <v>91</v>
      </c>
      <c r="JL66" s="24">
        <f t="shared" si="153"/>
        <v>92</v>
      </c>
      <c r="JM66" s="24">
        <f t="shared" si="153"/>
        <v>92</v>
      </c>
      <c r="JN66" s="24">
        <f t="shared" si="153"/>
        <v>91</v>
      </c>
      <c r="JO66" s="24">
        <f t="shared" si="153"/>
        <v>91</v>
      </c>
      <c r="JP66" s="24">
        <f t="shared" si="153"/>
        <v>92</v>
      </c>
      <c r="JQ66" s="24">
        <f t="shared" si="153"/>
        <v>92</v>
      </c>
      <c r="JR66" s="24">
        <f t="shared" si="153"/>
        <v>90</v>
      </c>
      <c r="JS66" s="24">
        <f t="shared" si="153"/>
        <v>91</v>
      </c>
      <c r="JT66" s="24">
        <f t="shared" si="153"/>
        <v>92</v>
      </c>
      <c r="JU66" s="24">
        <f t="shared" si="153"/>
        <v>92</v>
      </c>
      <c r="JV66" s="24">
        <f t="shared" si="153"/>
        <v>90</v>
      </c>
      <c r="JW66" s="24">
        <f t="shared" si="153"/>
        <v>91</v>
      </c>
      <c r="JX66" s="24">
        <f t="shared" si="153"/>
        <v>92</v>
      </c>
      <c r="JY66" s="24">
        <f t="shared" si="153"/>
        <v>92</v>
      </c>
      <c r="JZ66" s="24">
        <f t="shared" si="153"/>
        <v>90</v>
      </c>
      <c r="KA66" s="24">
        <f t="shared" si="153"/>
        <v>91</v>
      </c>
      <c r="KB66" s="24">
        <f t="shared" si="153"/>
        <v>92</v>
      </c>
      <c r="KC66" s="24">
        <f t="shared" si="153"/>
        <v>92</v>
      </c>
      <c r="KD66" s="24">
        <f t="shared" si="153"/>
        <v>91</v>
      </c>
      <c r="KE66" s="24">
        <f t="shared" si="153"/>
        <v>91</v>
      </c>
      <c r="KF66" s="24">
        <f t="shared" si="153"/>
        <v>92</v>
      </c>
      <c r="KG66" s="24">
        <f t="shared" si="153"/>
        <v>92</v>
      </c>
      <c r="KH66" s="24">
        <f t="shared" si="153"/>
        <v>90</v>
      </c>
      <c r="KI66" s="24">
        <f t="shared" si="153"/>
        <v>91</v>
      </c>
      <c r="KJ66" s="24">
        <f t="shared" si="153"/>
        <v>92</v>
      </c>
      <c r="KK66" s="24">
        <f t="shared" si="153"/>
        <v>92</v>
      </c>
      <c r="KL66" s="24">
        <f t="shared" si="153"/>
        <v>90</v>
      </c>
      <c r="KM66" s="24">
        <f t="shared" si="153"/>
        <v>91</v>
      </c>
      <c r="KN66" s="24">
        <f t="shared" si="153"/>
        <v>92</v>
      </c>
      <c r="KO66" s="24">
        <f t="shared" si="153"/>
        <v>92</v>
      </c>
      <c r="KP66" s="24">
        <f t="shared" si="153"/>
        <v>90</v>
      </c>
      <c r="KQ66" s="24">
        <f t="shared" si="153"/>
        <v>91</v>
      </c>
      <c r="KR66" s="24">
        <f t="shared" si="153"/>
        <v>92</v>
      </c>
      <c r="KS66" s="24">
        <f t="shared" si="153"/>
        <v>92</v>
      </c>
      <c r="KT66" s="24">
        <f t="shared" si="153"/>
        <v>91</v>
      </c>
      <c r="KU66" s="24">
        <f t="shared" si="153"/>
        <v>91</v>
      </c>
      <c r="KV66" s="24">
        <f t="shared" si="153"/>
        <v>92</v>
      </c>
      <c r="KW66" s="24">
        <f t="shared" si="153"/>
        <v>92</v>
      </c>
      <c r="KX66" s="24">
        <f t="shared" si="153"/>
        <v>90</v>
      </c>
      <c r="KY66" s="24">
        <f t="shared" si="153"/>
        <v>91</v>
      </c>
      <c r="KZ66" s="24">
        <f t="shared" si="153"/>
        <v>92</v>
      </c>
      <c r="LA66" s="24">
        <f t="shared" si="153"/>
        <v>92</v>
      </c>
      <c r="LB66" s="24">
        <f t="shared" si="153"/>
        <v>90</v>
      </c>
      <c r="LC66" s="24">
        <f t="shared" si="153"/>
        <v>91</v>
      </c>
      <c r="LD66" s="24">
        <f t="shared" si="153"/>
        <v>92</v>
      </c>
      <c r="LE66" s="24">
        <f t="shared" si="153"/>
        <v>92</v>
      </c>
      <c r="LF66" s="24">
        <f t="shared" si="153"/>
        <v>90</v>
      </c>
      <c r="LG66" s="24">
        <f t="shared" si="153"/>
        <v>91</v>
      </c>
      <c r="LH66" s="24">
        <f t="shared" si="153"/>
        <v>92</v>
      </c>
      <c r="LI66" s="24">
        <f t="shared" si="153"/>
        <v>92</v>
      </c>
      <c r="LJ66" s="24">
        <f t="shared" si="153"/>
        <v>91</v>
      </c>
      <c r="LK66" s="24">
        <f t="shared" si="153"/>
        <v>91</v>
      </c>
      <c r="LL66" s="24">
        <f t="shared" si="153"/>
        <v>92</v>
      </c>
      <c r="LM66" s="24">
        <f t="shared" si="153"/>
        <v>92</v>
      </c>
      <c r="LN66" s="24">
        <f t="shared" si="153"/>
        <v>90</v>
      </c>
      <c r="LO66" s="24">
        <f t="shared" si="153"/>
        <v>91</v>
      </c>
      <c r="LP66" s="24">
        <f t="shared" si="153"/>
        <v>92</v>
      </c>
      <c r="LQ66" s="24">
        <f t="shared" si="153"/>
        <v>92</v>
      </c>
      <c r="LR66" s="24">
        <f t="shared" si="153"/>
        <v>90</v>
      </c>
      <c r="LS66" s="24">
        <f t="shared" si="153"/>
        <v>91</v>
      </c>
      <c r="LT66" s="24">
        <f t="shared" si="153"/>
        <v>92</v>
      </c>
      <c r="LU66" s="24">
        <f t="shared" si="153"/>
        <v>92</v>
      </c>
      <c r="LV66" s="24">
        <f t="shared" si="153"/>
        <v>90</v>
      </c>
      <c r="LW66" s="24">
        <f t="shared" ref="LW66:OH66" si="154">LW64-LW63+1</f>
        <v>91</v>
      </c>
      <c r="LX66" s="24">
        <f t="shared" si="154"/>
        <v>92</v>
      </c>
      <c r="LY66" s="24">
        <f t="shared" si="154"/>
        <v>92</v>
      </c>
      <c r="LZ66" s="24">
        <f t="shared" si="154"/>
        <v>90</v>
      </c>
      <c r="MA66" s="24">
        <f t="shared" si="154"/>
        <v>91</v>
      </c>
      <c r="MB66" s="24">
        <f t="shared" si="154"/>
        <v>92</v>
      </c>
      <c r="MC66" s="24">
        <f t="shared" si="154"/>
        <v>92</v>
      </c>
      <c r="MD66" s="24">
        <f t="shared" si="154"/>
        <v>90</v>
      </c>
      <c r="ME66" s="24">
        <f t="shared" si="154"/>
        <v>91</v>
      </c>
      <c r="MF66" s="24">
        <f t="shared" si="154"/>
        <v>92</v>
      </c>
      <c r="MG66" s="24">
        <f t="shared" si="154"/>
        <v>92</v>
      </c>
      <c r="MH66" s="24">
        <f t="shared" si="154"/>
        <v>90</v>
      </c>
      <c r="MI66" s="24">
        <f t="shared" si="154"/>
        <v>91</v>
      </c>
      <c r="MJ66" s="24">
        <f t="shared" si="154"/>
        <v>92</v>
      </c>
      <c r="MK66" s="24">
        <f t="shared" si="154"/>
        <v>92</v>
      </c>
      <c r="ML66" s="24">
        <f t="shared" si="154"/>
        <v>90</v>
      </c>
      <c r="MM66" s="24">
        <f t="shared" si="154"/>
        <v>91</v>
      </c>
      <c r="MN66" s="24">
        <f t="shared" si="154"/>
        <v>92</v>
      </c>
      <c r="MO66" s="24">
        <f t="shared" si="154"/>
        <v>92</v>
      </c>
      <c r="MP66" s="24">
        <f t="shared" si="154"/>
        <v>91</v>
      </c>
      <c r="MQ66" s="24">
        <f t="shared" si="154"/>
        <v>91</v>
      </c>
      <c r="MR66" s="24">
        <f t="shared" si="154"/>
        <v>92</v>
      </c>
      <c r="MS66" s="24">
        <f t="shared" si="154"/>
        <v>92</v>
      </c>
      <c r="MT66" s="24">
        <f t="shared" si="154"/>
        <v>90</v>
      </c>
      <c r="MU66" s="24">
        <f t="shared" si="154"/>
        <v>91</v>
      </c>
      <c r="MV66" s="24">
        <f t="shared" si="154"/>
        <v>92</v>
      </c>
      <c r="MW66" s="24">
        <f t="shared" si="154"/>
        <v>92</v>
      </c>
      <c r="MX66" s="24">
        <f t="shared" si="154"/>
        <v>90</v>
      </c>
      <c r="MY66" s="24">
        <f t="shared" si="154"/>
        <v>91</v>
      </c>
      <c r="MZ66" s="24">
        <f t="shared" si="154"/>
        <v>92</v>
      </c>
      <c r="NA66" s="24">
        <f t="shared" si="154"/>
        <v>92</v>
      </c>
      <c r="NB66" s="24">
        <f t="shared" si="154"/>
        <v>90</v>
      </c>
      <c r="NC66" s="24">
        <f t="shared" si="154"/>
        <v>91</v>
      </c>
      <c r="ND66" s="24">
        <f t="shared" si="154"/>
        <v>92</v>
      </c>
      <c r="NE66" s="24">
        <f t="shared" si="154"/>
        <v>92</v>
      </c>
      <c r="NF66" s="24">
        <f t="shared" si="154"/>
        <v>91</v>
      </c>
      <c r="NG66" s="24">
        <f t="shared" si="154"/>
        <v>91</v>
      </c>
      <c r="NH66" s="24">
        <f t="shared" si="154"/>
        <v>92</v>
      </c>
      <c r="NI66" s="24">
        <f t="shared" si="154"/>
        <v>92</v>
      </c>
      <c r="NJ66" s="24">
        <f t="shared" si="154"/>
        <v>90</v>
      </c>
      <c r="NK66" s="24">
        <f t="shared" si="154"/>
        <v>91</v>
      </c>
      <c r="NL66" s="24">
        <f t="shared" si="154"/>
        <v>92</v>
      </c>
      <c r="NM66" s="24">
        <f t="shared" si="154"/>
        <v>92</v>
      </c>
      <c r="NN66" s="24">
        <f t="shared" si="154"/>
        <v>90</v>
      </c>
      <c r="NO66" s="24">
        <f t="shared" si="154"/>
        <v>91</v>
      </c>
      <c r="NP66" s="24">
        <f t="shared" si="154"/>
        <v>92</v>
      </c>
      <c r="NQ66" s="24">
        <f t="shared" si="154"/>
        <v>92</v>
      </c>
      <c r="NR66" s="24">
        <f t="shared" si="154"/>
        <v>90</v>
      </c>
      <c r="NS66" s="24">
        <f t="shared" si="154"/>
        <v>91</v>
      </c>
      <c r="NT66" s="24">
        <f t="shared" si="154"/>
        <v>92</v>
      </c>
      <c r="NU66" s="24">
        <f t="shared" si="154"/>
        <v>92</v>
      </c>
      <c r="NV66" s="24">
        <f t="shared" si="154"/>
        <v>91</v>
      </c>
      <c r="NW66" s="24">
        <f t="shared" si="154"/>
        <v>91</v>
      </c>
      <c r="NX66" s="24">
        <f t="shared" si="154"/>
        <v>92</v>
      </c>
      <c r="NY66" s="24">
        <f t="shared" si="154"/>
        <v>92</v>
      </c>
      <c r="NZ66" s="24">
        <f t="shared" si="154"/>
        <v>90</v>
      </c>
      <c r="OA66" s="24">
        <f t="shared" si="154"/>
        <v>91</v>
      </c>
      <c r="OB66" s="24">
        <f t="shared" si="154"/>
        <v>92</v>
      </c>
      <c r="OC66" s="24">
        <f t="shared" si="154"/>
        <v>92</v>
      </c>
      <c r="OD66" s="24">
        <f t="shared" si="154"/>
        <v>90</v>
      </c>
      <c r="OE66" s="24">
        <f t="shared" si="154"/>
        <v>91</v>
      </c>
      <c r="OF66" s="24">
        <f t="shared" si="154"/>
        <v>92</v>
      </c>
      <c r="OG66" s="24">
        <f t="shared" si="154"/>
        <v>92</v>
      </c>
      <c r="OH66" s="24">
        <f t="shared" si="154"/>
        <v>90</v>
      </c>
      <c r="OI66" s="24">
        <f t="shared" ref="OI66:PQ66" si="155">OI64-OI63+1</f>
        <v>91</v>
      </c>
      <c r="OJ66" s="24">
        <f t="shared" si="155"/>
        <v>92</v>
      </c>
      <c r="OK66" s="24">
        <f t="shared" si="155"/>
        <v>92</v>
      </c>
      <c r="OL66" s="24">
        <f t="shared" si="155"/>
        <v>91</v>
      </c>
      <c r="OM66" s="24">
        <f t="shared" si="155"/>
        <v>91</v>
      </c>
      <c r="ON66" s="24">
        <f t="shared" si="155"/>
        <v>92</v>
      </c>
      <c r="OO66" s="24">
        <f t="shared" si="155"/>
        <v>92</v>
      </c>
      <c r="OP66" s="24">
        <f t="shared" si="155"/>
        <v>90</v>
      </c>
      <c r="OQ66" s="24">
        <f t="shared" si="155"/>
        <v>91</v>
      </c>
      <c r="OR66" s="24">
        <f t="shared" si="155"/>
        <v>92</v>
      </c>
      <c r="OS66" s="24">
        <f t="shared" si="155"/>
        <v>92</v>
      </c>
      <c r="OT66" s="24">
        <f t="shared" si="155"/>
        <v>90</v>
      </c>
      <c r="OU66" s="24">
        <f t="shared" si="155"/>
        <v>91</v>
      </c>
      <c r="OV66" s="24">
        <f t="shared" si="155"/>
        <v>92</v>
      </c>
      <c r="OW66" s="24">
        <f t="shared" si="155"/>
        <v>92</v>
      </c>
      <c r="OX66" s="24">
        <f t="shared" si="155"/>
        <v>90</v>
      </c>
      <c r="OY66" s="24">
        <f t="shared" si="155"/>
        <v>91</v>
      </c>
      <c r="OZ66" s="24">
        <f t="shared" si="155"/>
        <v>92</v>
      </c>
      <c r="PA66" s="24">
        <f t="shared" si="155"/>
        <v>92</v>
      </c>
      <c r="PB66" s="24">
        <f t="shared" si="155"/>
        <v>91</v>
      </c>
      <c r="PC66" s="24">
        <f t="shared" si="155"/>
        <v>91</v>
      </c>
      <c r="PD66" s="24">
        <f t="shared" si="155"/>
        <v>92</v>
      </c>
      <c r="PE66" s="24">
        <f t="shared" si="155"/>
        <v>92</v>
      </c>
      <c r="PF66" s="24">
        <f t="shared" si="155"/>
        <v>90</v>
      </c>
      <c r="PG66" s="24">
        <f t="shared" si="155"/>
        <v>91</v>
      </c>
      <c r="PH66" s="24">
        <f t="shared" si="155"/>
        <v>92</v>
      </c>
      <c r="PI66" s="24">
        <f t="shared" si="155"/>
        <v>92</v>
      </c>
      <c r="PJ66" s="24">
        <f t="shared" si="155"/>
        <v>90</v>
      </c>
      <c r="PK66" s="24">
        <f t="shared" si="155"/>
        <v>91</v>
      </c>
      <c r="PL66" s="24">
        <f t="shared" si="155"/>
        <v>92</v>
      </c>
      <c r="PM66" s="24">
        <f t="shared" si="155"/>
        <v>92</v>
      </c>
      <c r="PN66" s="24">
        <f t="shared" si="155"/>
        <v>90</v>
      </c>
      <c r="PO66" s="24">
        <f t="shared" si="155"/>
        <v>91</v>
      </c>
      <c r="PP66" s="24">
        <f t="shared" si="155"/>
        <v>92</v>
      </c>
      <c r="PQ66" s="24">
        <f t="shared" si="155"/>
        <v>92</v>
      </c>
      <c r="PR66" s="25" t="s">
        <v>50</v>
      </c>
    </row>
    <row r="67" spans="2:434" x14ac:dyDescent="0.2">
      <c r="D67" s="23" t="s">
        <v>10</v>
      </c>
      <c r="J67" s="22" t="s">
        <v>4</v>
      </c>
      <c r="M67" s="27">
        <v>0</v>
      </c>
      <c r="N67" s="21" t="str">
        <f t="shared" ref="N67:BY67" si="156">IF(MONTH(FiscalYearEndMonth)&lt;MONTH(N64),"FY"&amp;RIGHT(YEAR(N64),2)+1,"FY"&amp;RIGHT(YEAR(N64),2))</f>
        <v>FY19</v>
      </c>
      <c r="O67" s="21" t="str">
        <f t="shared" si="156"/>
        <v>FY19</v>
      </c>
      <c r="P67" s="21" t="str">
        <f t="shared" si="156"/>
        <v>FY19</v>
      </c>
      <c r="Q67" s="21" t="str">
        <f t="shared" si="156"/>
        <v>FY19</v>
      </c>
      <c r="R67" s="21" t="str">
        <f t="shared" si="156"/>
        <v>FY20</v>
      </c>
      <c r="S67" s="21" t="str">
        <f t="shared" si="156"/>
        <v>FY20</v>
      </c>
      <c r="T67" s="21" t="str">
        <f t="shared" si="156"/>
        <v>FY20</v>
      </c>
      <c r="U67" s="21" t="str">
        <f t="shared" si="156"/>
        <v>FY20</v>
      </c>
      <c r="V67" s="21" t="str">
        <f t="shared" si="156"/>
        <v>FY21</v>
      </c>
      <c r="W67" s="21" t="str">
        <f t="shared" si="156"/>
        <v>FY21</v>
      </c>
      <c r="X67" s="21" t="str">
        <f t="shared" si="156"/>
        <v>FY21</v>
      </c>
      <c r="Y67" s="21" t="str">
        <f t="shared" si="156"/>
        <v>FY21</v>
      </c>
      <c r="Z67" s="21" t="str">
        <f t="shared" si="156"/>
        <v>FY22</v>
      </c>
      <c r="AA67" s="21" t="str">
        <f t="shared" si="156"/>
        <v>FY22</v>
      </c>
      <c r="AB67" s="21" t="str">
        <f t="shared" si="156"/>
        <v>FY22</v>
      </c>
      <c r="AC67" s="21" t="str">
        <f t="shared" si="156"/>
        <v>FY22</v>
      </c>
      <c r="AD67" s="21" t="str">
        <f t="shared" si="156"/>
        <v>FY23</v>
      </c>
      <c r="AE67" s="21" t="str">
        <f t="shared" si="156"/>
        <v>FY23</v>
      </c>
      <c r="AF67" s="21" t="str">
        <f t="shared" si="156"/>
        <v>FY23</v>
      </c>
      <c r="AG67" s="21" t="str">
        <f t="shared" si="156"/>
        <v>FY23</v>
      </c>
      <c r="AH67" s="21" t="str">
        <f t="shared" si="156"/>
        <v>FY24</v>
      </c>
      <c r="AI67" s="21" t="str">
        <f t="shared" si="156"/>
        <v>FY24</v>
      </c>
      <c r="AJ67" s="21" t="str">
        <f t="shared" si="156"/>
        <v>FY24</v>
      </c>
      <c r="AK67" s="21" t="str">
        <f t="shared" si="156"/>
        <v>FY24</v>
      </c>
      <c r="AL67" s="21" t="str">
        <f t="shared" si="156"/>
        <v>FY25</v>
      </c>
      <c r="AM67" s="21" t="str">
        <f t="shared" si="156"/>
        <v>FY25</v>
      </c>
      <c r="AN67" s="21" t="str">
        <f t="shared" si="156"/>
        <v>FY25</v>
      </c>
      <c r="AO67" s="21" t="str">
        <f t="shared" si="156"/>
        <v>FY25</v>
      </c>
      <c r="AP67" s="21" t="str">
        <f t="shared" si="156"/>
        <v>FY26</v>
      </c>
      <c r="AQ67" s="21" t="str">
        <f t="shared" si="156"/>
        <v>FY26</v>
      </c>
      <c r="AR67" s="21" t="str">
        <f t="shared" si="156"/>
        <v>FY26</v>
      </c>
      <c r="AS67" s="21" t="str">
        <f t="shared" si="156"/>
        <v>FY26</v>
      </c>
      <c r="AT67" s="21" t="str">
        <f t="shared" si="156"/>
        <v>FY27</v>
      </c>
      <c r="AU67" s="21" t="str">
        <f t="shared" si="156"/>
        <v>FY27</v>
      </c>
      <c r="AV67" s="21" t="str">
        <f t="shared" si="156"/>
        <v>FY27</v>
      </c>
      <c r="AW67" s="21" t="str">
        <f t="shared" si="156"/>
        <v>FY27</v>
      </c>
      <c r="AX67" s="21" t="str">
        <f t="shared" si="156"/>
        <v>FY28</v>
      </c>
      <c r="AY67" s="21" t="str">
        <f t="shared" si="156"/>
        <v>FY28</v>
      </c>
      <c r="AZ67" s="21" t="str">
        <f t="shared" si="156"/>
        <v>FY28</v>
      </c>
      <c r="BA67" s="21" t="str">
        <f t="shared" si="156"/>
        <v>FY28</v>
      </c>
      <c r="BB67" s="21" t="str">
        <f t="shared" si="156"/>
        <v>FY29</v>
      </c>
      <c r="BC67" s="21" t="str">
        <f t="shared" si="156"/>
        <v>FY29</v>
      </c>
      <c r="BD67" s="21" t="str">
        <f t="shared" si="156"/>
        <v>FY29</v>
      </c>
      <c r="BE67" s="21" t="str">
        <f t="shared" si="156"/>
        <v>FY29</v>
      </c>
      <c r="BF67" s="21" t="str">
        <f t="shared" si="156"/>
        <v>FY30</v>
      </c>
      <c r="BG67" s="21" t="str">
        <f t="shared" si="156"/>
        <v>FY30</v>
      </c>
      <c r="BH67" s="21" t="str">
        <f t="shared" si="156"/>
        <v>FY30</v>
      </c>
      <c r="BI67" s="21" t="str">
        <f t="shared" si="156"/>
        <v>FY30</v>
      </c>
      <c r="BJ67" s="21" t="str">
        <f t="shared" si="156"/>
        <v>FY31</v>
      </c>
      <c r="BK67" s="21" t="str">
        <f t="shared" si="156"/>
        <v>FY31</v>
      </c>
      <c r="BL67" s="21" t="str">
        <f t="shared" si="156"/>
        <v>FY31</v>
      </c>
      <c r="BM67" s="21" t="str">
        <f t="shared" si="156"/>
        <v>FY31</v>
      </c>
      <c r="BN67" s="21" t="str">
        <f t="shared" si="156"/>
        <v>FY32</v>
      </c>
      <c r="BO67" s="21" t="str">
        <f t="shared" si="156"/>
        <v>FY32</v>
      </c>
      <c r="BP67" s="21" t="str">
        <f t="shared" si="156"/>
        <v>FY32</v>
      </c>
      <c r="BQ67" s="21" t="str">
        <f t="shared" si="156"/>
        <v>FY32</v>
      </c>
      <c r="BR67" s="21" t="str">
        <f t="shared" si="156"/>
        <v>FY33</v>
      </c>
      <c r="BS67" s="21" t="str">
        <f t="shared" si="156"/>
        <v>FY33</v>
      </c>
      <c r="BT67" s="21" t="str">
        <f t="shared" si="156"/>
        <v>FY33</v>
      </c>
      <c r="BU67" s="21" t="str">
        <f t="shared" si="156"/>
        <v>FY33</v>
      </c>
      <c r="BV67" s="21" t="str">
        <f t="shared" si="156"/>
        <v>FY34</v>
      </c>
      <c r="BW67" s="21" t="str">
        <f t="shared" si="156"/>
        <v>FY34</v>
      </c>
      <c r="BX67" s="21" t="str">
        <f t="shared" si="156"/>
        <v>FY34</v>
      </c>
      <c r="BY67" s="21" t="str">
        <f t="shared" si="156"/>
        <v>FY34</v>
      </c>
      <c r="BZ67" s="21" t="str">
        <f t="shared" ref="BZ67:EK67" si="157">IF(MONTH(FiscalYearEndMonth)&lt;MONTH(BZ64),"FY"&amp;RIGHT(YEAR(BZ64),2)+1,"FY"&amp;RIGHT(YEAR(BZ64),2))</f>
        <v>FY35</v>
      </c>
      <c r="CA67" s="21" t="str">
        <f t="shared" si="157"/>
        <v>FY35</v>
      </c>
      <c r="CB67" s="21" t="str">
        <f t="shared" si="157"/>
        <v>FY35</v>
      </c>
      <c r="CC67" s="21" t="str">
        <f t="shared" si="157"/>
        <v>FY35</v>
      </c>
      <c r="CD67" s="21" t="str">
        <f t="shared" si="157"/>
        <v>FY36</v>
      </c>
      <c r="CE67" s="21" t="str">
        <f t="shared" si="157"/>
        <v>FY36</v>
      </c>
      <c r="CF67" s="21" t="str">
        <f t="shared" si="157"/>
        <v>FY36</v>
      </c>
      <c r="CG67" s="21" t="str">
        <f t="shared" si="157"/>
        <v>FY36</v>
      </c>
      <c r="CH67" s="21" t="str">
        <f t="shared" si="157"/>
        <v>FY37</v>
      </c>
      <c r="CI67" s="21" t="str">
        <f t="shared" si="157"/>
        <v>FY37</v>
      </c>
      <c r="CJ67" s="21" t="str">
        <f t="shared" si="157"/>
        <v>FY37</v>
      </c>
      <c r="CK67" s="21" t="str">
        <f t="shared" si="157"/>
        <v>FY37</v>
      </c>
      <c r="CL67" s="21" t="str">
        <f t="shared" si="157"/>
        <v>FY38</v>
      </c>
      <c r="CM67" s="21" t="str">
        <f t="shared" si="157"/>
        <v>FY38</v>
      </c>
      <c r="CN67" s="21" t="str">
        <f t="shared" si="157"/>
        <v>FY38</v>
      </c>
      <c r="CO67" s="21" t="str">
        <f t="shared" si="157"/>
        <v>FY38</v>
      </c>
      <c r="CP67" s="21" t="str">
        <f t="shared" si="157"/>
        <v>FY39</v>
      </c>
      <c r="CQ67" s="21" t="str">
        <f t="shared" si="157"/>
        <v>FY39</v>
      </c>
      <c r="CR67" s="21" t="str">
        <f t="shared" si="157"/>
        <v>FY39</v>
      </c>
      <c r="CS67" s="21" t="str">
        <f t="shared" si="157"/>
        <v>FY39</v>
      </c>
      <c r="CT67" s="21" t="str">
        <f t="shared" si="157"/>
        <v>FY40</v>
      </c>
      <c r="CU67" s="21" t="str">
        <f t="shared" si="157"/>
        <v>FY40</v>
      </c>
      <c r="CV67" s="21" t="str">
        <f t="shared" si="157"/>
        <v>FY40</v>
      </c>
      <c r="CW67" s="21" t="str">
        <f t="shared" si="157"/>
        <v>FY40</v>
      </c>
      <c r="CX67" s="21" t="str">
        <f t="shared" si="157"/>
        <v>FY41</v>
      </c>
      <c r="CY67" s="21" t="str">
        <f t="shared" si="157"/>
        <v>FY41</v>
      </c>
      <c r="CZ67" s="21" t="str">
        <f t="shared" si="157"/>
        <v>FY41</v>
      </c>
      <c r="DA67" s="21" t="str">
        <f t="shared" si="157"/>
        <v>FY41</v>
      </c>
      <c r="DB67" s="21" t="str">
        <f t="shared" si="157"/>
        <v>FY42</v>
      </c>
      <c r="DC67" s="21" t="str">
        <f t="shared" si="157"/>
        <v>FY42</v>
      </c>
      <c r="DD67" s="21" t="str">
        <f t="shared" si="157"/>
        <v>FY42</v>
      </c>
      <c r="DE67" s="21" t="str">
        <f t="shared" si="157"/>
        <v>FY42</v>
      </c>
      <c r="DF67" s="21" t="str">
        <f t="shared" si="157"/>
        <v>FY43</v>
      </c>
      <c r="DG67" s="21" t="str">
        <f t="shared" si="157"/>
        <v>FY43</v>
      </c>
      <c r="DH67" s="21" t="str">
        <f t="shared" si="157"/>
        <v>FY43</v>
      </c>
      <c r="DI67" s="21" t="str">
        <f t="shared" si="157"/>
        <v>FY43</v>
      </c>
      <c r="DJ67" s="21" t="str">
        <f t="shared" si="157"/>
        <v>FY44</v>
      </c>
      <c r="DK67" s="21" t="str">
        <f t="shared" si="157"/>
        <v>FY44</v>
      </c>
      <c r="DL67" s="21" t="str">
        <f t="shared" si="157"/>
        <v>FY44</v>
      </c>
      <c r="DM67" s="21" t="str">
        <f t="shared" si="157"/>
        <v>FY44</v>
      </c>
      <c r="DN67" s="21" t="str">
        <f t="shared" si="157"/>
        <v>FY45</v>
      </c>
      <c r="DO67" s="21" t="str">
        <f t="shared" si="157"/>
        <v>FY45</v>
      </c>
      <c r="DP67" s="21" t="str">
        <f t="shared" si="157"/>
        <v>FY45</v>
      </c>
      <c r="DQ67" s="21" t="str">
        <f t="shared" si="157"/>
        <v>FY45</v>
      </c>
      <c r="DR67" s="21" t="str">
        <f t="shared" si="157"/>
        <v>FY46</v>
      </c>
      <c r="DS67" s="21" t="str">
        <f t="shared" si="157"/>
        <v>FY46</v>
      </c>
      <c r="DT67" s="21" t="str">
        <f t="shared" si="157"/>
        <v>FY46</v>
      </c>
      <c r="DU67" s="21" t="str">
        <f t="shared" si="157"/>
        <v>FY46</v>
      </c>
      <c r="DV67" s="21" t="str">
        <f t="shared" si="157"/>
        <v>FY47</v>
      </c>
      <c r="DW67" s="21" t="str">
        <f t="shared" si="157"/>
        <v>FY47</v>
      </c>
      <c r="DX67" s="21" t="str">
        <f t="shared" si="157"/>
        <v>FY47</v>
      </c>
      <c r="DY67" s="21" t="str">
        <f t="shared" si="157"/>
        <v>FY47</v>
      </c>
      <c r="DZ67" s="21" t="str">
        <f t="shared" si="157"/>
        <v>FY48</v>
      </c>
      <c r="EA67" s="21" t="str">
        <f t="shared" si="157"/>
        <v>FY48</v>
      </c>
      <c r="EB67" s="21" t="str">
        <f t="shared" si="157"/>
        <v>FY48</v>
      </c>
      <c r="EC67" s="21" t="str">
        <f t="shared" si="157"/>
        <v>FY48</v>
      </c>
      <c r="ED67" s="21" t="str">
        <f t="shared" si="157"/>
        <v>FY49</v>
      </c>
      <c r="EE67" s="21" t="str">
        <f t="shared" si="157"/>
        <v>FY49</v>
      </c>
      <c r="EF67" s="21" t="str">
        <f t="shared" si="157"/>
        <v>FY49</v>
      </c>
      <c r="EG67" s="21" t="str">
        <f t="shared" si="157"/>
        <v>FY49</v>
      </c>
      <c r="EH67" s="21" t="str">
        <f t="shared" si="157"/>
        <v>FY50</v>
      </c>
      <c r="EI67" s="21" t="str">
        <f t="shared" si="157"/>
        <v>FY50</v>
      </c>
      <c r="EJ67" s="21" t="str">
        <f t="shared" si="157"/>
        <v>FY50</v>
      </c>
      <c r="EK67" s="21" t="str">
        <f t="shared" si="157"/>
        <v>FY50</v>
      </c>
      <c r="EL67" s="21" t="str">
        <f t="shared" ref="EL67:GW67" si="158">IF(MONTH(FiscalYearEndMonth)&lt;MONTH(EL64),"FY"&amp;RIGHT(YEAR(EL64),2)+1,"FY"&amp;RIGHT(YEAR(EL64),2))</f>
        <v>FY51</v>
      </c>
      <c r="EM67" s="21" t="str">
        <f t="shared" si="158"/>
        <v>FY51</v>
      </c>
      <c r="EN67" s="21" t="str">
        <f t="shared" si="158"/>
        <v>FY51</v>
      </c>
      <c r="EO67" s="21" t="str">
        <f t="shared" si="158"/>
        <v>FY51</v>
      </c>
      <c r="EP67" s="21" t="str">
        <f t="shared" si="158"/>
        <v>FY52</v>
      </c>
      <c r="EQ67" s="21" t="str">
        <f t="shared" si="158"/>
        <v>FY52</v>
      </c>
      <c r="ER67" s="21" t="str">
        <f t="shared" si="158"/>
        <v>FY52</v>
      </c>
      <c r="ES67" s="21" t="str">
        <f t="shared" si="158"/>
        <v>FY52</v>
      </c>
      <c r="ET67" s="21" t="str">
        <f t="shared" si="158"/>
        <v>FY53</v>
      </c>
      <c r="EU67" s="21" t="str">
        <f t="shared" si="158"/>
        <v>FY53</v>
      </c>
      <c r="EV67" s="21" t="str">
        <f t="shared" si="158"/>
        <v>FY53</v>
      </c>
      <c r="EW67" s="21" t="str">
        <f t="shared" si="158"/>
        <v>FY53</v>
      </c>
      <c r="EX67" s="21" t="str">
        <f t="shared" si="158"/>
        <v>FY54</v>
      </c>
      <c r="EY67" s="21" t="str">
        <f t="shared" si="158"/>
        <v>FY54</v>
      </c>
      <c r="EZ67" s="21" t="str">
        <f t="shared" si="158"/>
        <v>FY54</v>
      </c>
      <c r="FA67" s="21" t="str">
        <f t="shared" si="158"/>
        <v>FY54</v>
      </c>
      <c r="FB67" s="21" t="str">
        <f t="shared" si="158"/>
        <v>FY55</v>
      </c>
      <c r="FC67" s="21" t="str">
        <f t="shared" si="158"/>
        <v>FY55</v>
      </c>
      <c r="FD67" s="21" t="str">
        <f t="shared" si="158"/>
        <v>FY55</v>
      </c>
      <c r="FE67" s="21" t="str">
        <f t="shared" si="158"/>
        <v>FY55</v>
      </c>
      <c r="FF67" s="21" t="str">
        <f t="shared" si="158"/>
        <v>FY56</v>
      </c>
      <c r="FG67" s="21" t="str">
        <f t="shared" si="158"/>
        <v>FY56</v>
      </c>
      <c r="FH67" s="21" t="str">
        <f t="shared" si="158"/>
        <v>FY56</v>
      </c>
      <c r="FI67" s="21" t="str">
        <f t="shared" si="158"/>
        <v>FY56</v>
      </c>
      <c r="FJ67" s="21" t="str">
        <f t="shared" si="158"/>
        <v>FY57</v>
      </c>
      <c r="FK67" s="21" t="str">
        <f t="shared" si="158"/>
        <v>FY57</v>
      </c>
      <c r="FL67" s="21" t="str">
        <f t="shared" si="158"/>
        <v>FY57</v>
      </c>
      <c r="FM67" s="21" t="str">
        <f t="shared" si="158"/>
        <v>FY57</v>
      </c>
      <c r="FN67" s="21" t="str">
        <f t="shared" si="158"/>
        <v>FY58</v>
      </c>
      <c r="FO67" s="21" t="str">
        <f t="shared" si="158"/>
        <v>FY58</v>
      </c>
      <c r="FP67" s="21" t="str">
        <f t="shared" si="158"/>
        <v>FY58</v>
      </c>
      <c r="FQ67" s="21" t="str">
        <f t="shared" si="158"/>
        <v>FY58</v>
      </c>
      <c r="FR67" s="21" t="str">
        <f t="shared" si="158"/>
        <v>FY59</v>
      </c>
      <c r="FS67" s="21" t="str">
        <f t="shared" si="158"/>
        <v>FY59</v>
      </c>
      <c r="FT67" s="21" t="str">
        <f t="shared" si="158"/>
        <v>FY59</v>
      </c>
      <c r="FU67" s="21" t="str">
        <f t="shared" si="158"/>
        <v>FY59</v>
      </c>
      <c r="FV67" s="21" t="str">
        <f t="shared" si="158"/>
        <v>FY60</v>
      </c>
      <c r="FW67" s="21" t="str">
        <f t="shared" si="158"/>
        <v>FY60</v>
      </c>
      <c r="FX67" s="21" t="str">
        <f t="shared" si="158"/>
        <v>FY60</v>
      </c>
      <c r="FY67" s="21" t="str">
        <f t="shared" si="158"/>
        <v>FY60</v>
      </c>
      <c r="FZ67" s="21" t="str">
        <f t="shared" si="158"/>
        <v>FY61</v>
      </c>
      <c r="GA67" s="21" t="str">
        <f t="shared" si="158"/>
        <v>FY61</v>
      </c>
      <c r="GB67" s="21" t="str">
        <f t="shared" si="158"/>
        <v>FY61</v>
      </c>
      <c r="GC67" s="21" t="str">
        <f t="shared" si="158"/>
        <v>FY61</v>
      </c>
      <c r="GD67" s="21" t="str">
        <f t="shared" si="158"/>
        <v>FY62</v>
      </c>
      <c r="GE67" s="21" t="str">
        <f t="shared" si="158"/>
        <v>FY62</v>
      </c>
      <c r="GF67" s="21" t="str">
        <f t="shared" si="158"/>
        <v>FY62</v>
      </c>
      <c r="GG67" s="21" t="str">
        <f t="shared" si="158"/>
        <v>FY62</v>
      </c>
      <c r="GH67" s="21" t="str">
        <f t="shared" si="158"/>
        <v>FY63</v>
      </c>
      <c r="GI67" s="21" t="str">
        <f t="shared" si="158"/>
        <v>FY63</v>
      </c>
      <c r="GJ67" s="21" t="str">
        <f t="shared" si="158"/>
        <v>FY63</v>
      </c>
      <c r="GK67" s="21" t="str">
        <f t="shared" si="158"/>
        <v>FY63</v>
      </c>
      <c r="GL67" s="21" t="str">
        <f t="shared" si="158"/>
        <v>FY64</v>
      </c>
      <c r="GM67" s="21" t="str">
        <f t="shared" si="158"/>
        <v>FY64</v>
      </c>
      <c r="GN67" s="21" t="str">
        <f t="shared" si="158"/>
        <v>FY64</v>
      </c>
      <c r="GO67" s="21" t="str">
        <f t="shared" si="158"/>
        <v>FY64</v>
      </c>
      <c r="GP67" s="21" t="str">
        <f t="shared" si="158"/>
        <v>FY65</v>
      </c>
      <c r="GQ67" s="21" t="str">
        <f t="shared" si="158"/>
        <v>FY65</v>
      </c>
      <c r="GR67" s="21" t="str">
        <f t="shared" si="158"/>
        <v>FY65</v>
      </c>
      <c r="GS67" s="21" t="str">
        <f t="shared" si="158"/>
        <v>FY65</v>
      </c>
      <c r="GT67" s="21" t="str">
        <f t="shared" si="158"/>
        <v>FY66</v>
      </c>
      <c r="GU67" s="21" t="str">
        <f t="shared" si="158"/>
        <v>FY66</v>
      </c>
      <c r="GV67" s="21" t="str">
        <f t="shared" si="158"/>
        <v>FY66</v>
      </c>
      <c r="GW67" s="21" t="str">
        <f t="shared" si="158"/>
        <v>FY66</v>
      </c>
      <c r="GX67" s="21" t="str">
        <f t="shared" ref="GX67:JI67" si="159">IF(MONTH(FiscalYearEndMonth)&lt;MONTH(GX64),"FY"&amp;RIGHT(YEAR(GX64),2)+1,"FY"&amp;RIGHT(YEAR(GX64),2))</f>
        <v>FY67</v>
      </c>
      <c r="GY67" s="21" t="str">
        <f t="shared" si="159"/>
        <v>FY67</v>
      </c>
      <c r="GZ67" s="21" t="str">
        <f t="shared" si="159"/>
        <v>FY67</v>
      </c>
      <c r="HA67" s="21" t="str">
        <f t="shared" si="159"/>
        <v>FY67</v>
      </c>
      <c r="HB67" s="21" t="str">
        <f t="shared" si="159"/>
        <v>FY68</v>
      </c>
      <c r="HC67" s="21" t="str">
        <f t="shared" si="159"/>
        <v>FY68</v>
      </c>
      <c r="HD67" s="21" t="str">
        <f t="shared" si="159"/>
        <v>FY68</v>
      </c>
      <c r="HE67" s="21" t="str">
        <f t="shared" si="159"/>
        <v>FY68</v>
      </c>
      <c r="HF67" s="21" t="str">
        <f t="shared" si="159"/>
        <v>FY69</v>
      </c>
      <c r="HG67" s="21" t="str">
        <f t="shared" si="159"/>
        <v>FY69</v>
      </c>
      <c r="HH67" s="21" t="str">
        <f t="shared" si="159"/>
        <v>FY69</v>
      </c>
      <c r="HI67" s="21" t="str">
        <f t="shared" si="159"/>
        <v>FY69</v>
      </c>
      <c r="HJ67" s="21" t="str">
        <f t="shared" si="159"/>
        <v>FY70</v>
      </c>
      <c r="HK67" s="21" t="str">
        <f t="shared" si="159"/>
        <v>FY70</v>
      </c>
      <c r="HL67" s="21" t="str">
        <f t="shared" si="159"/>
        <v>FY70</v>
      </c>
      <c r="HM67" s="21" t="str">
        <f t="shared" si="159"/>
        <v>FY70</v>
      </c>
      <c r="HN67" s="21" t="str">
        <f t="shared" si="159"/>
        <v>FY71</v>
      </c>
      <c r="HO67" s="21" t="str">
        <f t="shared" si="159"/>
        <v>FY71</v>
      </c>
      <c r="HP67" s="21" t="str">
        <f t="shared" si="159"/>
        <v>FY71</v>
      </c>
      <c r="HQ67" s="21" t="str">
        <f t="shared" si="159"/>
        <v>FY71</v>
      </c>
      <c r="HR67" s="21" t="str">
        <f t="shared" si="159"/>
        <v>FY72</v>
      </c>
      <c r="HS67" s="21" t="str">
        <f t="shared" si="159"/>
        <v>FY72</v>
      </c>
      <c r="HT67" s="21" t="str">
        <f t="shared" si="159"/>
        <v>FY72</v>
      </c>
      <c r="HU67" s="21" t="str">
        <f t="shared" si="159"/>
        <v>FY72</v>
      </c>
      <c r="HV67" s="21" t="str">
        <f t="shared" si="159"/>
        <v>FY73</v>
      </c>
      <c r="HW67" s="21" t="str">
        <f t="shared" si="159"/>
        <v>FY73</v>
      </c>
      <c r="HX67" s="21" t="str">
        <f t="shared" si="159"/>
        <v>FY73</v>
      </c>
      <c r="HY67" s="21" t="str">
        <f t="shared" si="159"/>
        <v>FY73</v>
      </c>
      <c r="HZ67" s="21" t="str">
        <f t="shared" si="159"/>
        <v>FY74</v>
      </c>
      <c r="IA67" s="21" t="str">
        <f t="shared" si="159"/>
        <v>FY74</v>
      </c>
      <c r="IB67" s="21" t="str">
        <f t="shared" si="159"/>
        <v>FY74</v>
      </c>
      <c r="IC67" s="21" t="str">
        <f t="shared" si="159"/>
        <v>FY74</v>
      </c>
      <c r="ID67" s="21" t="str">
        <f t="shared" si="159"/>
        <v>FY75</v>
      </c>
      <c r="IE67" s="21" t="str">
        <f t="shared" si="159"/>
        <v>FY75</v>
      </c>
      <c r="IF67" s="21" t="str">
        <f t="shared" si="159"/>
        <v>FY75</v>
      </c>
      <c r="IG67" s="21" t="str">
        <f t="shared" si="159"/>
        <v>FY75</v>
      </c>
      <c r="IH67" s="21" t="str">
        <f t="shared" si="159"/>
        <v>FY76</v>
      </c>
      <c r="II67" s="21" t="str">
        <f t="shared" si="159"/>
        <v>FY76</v>
      </c>
      <c r="IJ67" s="21" t="str">
        <f t="shared" si="159"/>
        <v>FY76</v>
      </c>
      <c r="IK67" s="21" t="str">
        <f t="shared" si="159"/>
        <v>FY76</v>
      </c>
      <c r="IL67" s="21" t="str">
        <f t="shared" si="159"/>
        <v>FY77</v>
      </c>
      <c r="IM67" s="21" t="str">
        <f t="shared" si="159"/>
        <v>FY77</v>
      </c>
      <c r="IN67" s="21" t="str">
        <f t="shared" si="159"/>
        <v>FY77</v>
      </c>
      <c r="IO67" s="21" t="str">
        <f t="shared" si="159"/>
        <v>FY77</v>
      </c>
      <c r="IP67" s="21" t="str">
        <f t="shared" si="159"/>
        <v>FY78</v>
      </c>
      <c r="IQ67" s="21" t="str">
        <f t="shared" si="159"/>
        <v>FY78</v>
      </c>
      <c r="IR67" s="21" t="str">
        <f t="shared" si="159"/>
        <v>FY78</v>
      </c>
      <c r="IS67" s="21" t="str">
        <f t="shared" si="159"/>
        <v>FY78</v>
      </c>
      <c r="IT67" s="21" t="str">
        <f t="shared" si="159"/>
        <v>FY79</v>
      </c>
      <c r="IU67" s="21" t="str">
        <f t="shared" si="159"/>
        <v>FY79</v>
      </c>
      <c r="IV67" s="21" t="str">
        <f t="shared" si="159"/>
        <v>FY79</v>
      </c>
      <c r="IW67" s="21" t="str">
        <f t="shared" si="159"/>
        <v>FY79</v>
      </c>
      <c r="IX67" s="21" t="str">
        <f t="shared" si="159"/>
        <v>FY80</v>
      </c>
      <c r="IY67" s="21" t="str">
        <f t="shared" si="159"/>
        <v>FY80</v>
      </c>
      <c r="IZ67" s="21" t="str">
        <f t="shared" si="159"/>
        <v>FY80</v>
      </c>
      <c r="JA67" s="21" t="str">
        <f t="shared" si="159"/>
        <v>FY80</v>
      </c>
      <c r="JB67" s="21" t="str">
        <f t="shared" si="159"/>
        <v>FY81</v>
      </c>
      <c r="JC67" s="21" t="str">
        <f t="shared" si="159"/>
        <v>FY81</v>
      </c>
      <c r="JD67" s="21" t="str">
        <f t="shared" si="159"/>
        <v>FY81</v>
      </c>
      <c r="JE67" s="21" t="str">
        <f t="shared" si="159"/>
        <v>FY81</v>
      </c>
      <c r="JF67" s="21" t="str">
        <f t="shared" si="159"/>
        <v>FY82</v>
      </c>
      <c r="JG67" s="21" t="str">
        <f t="shared" si="159"/>
        <v>FY82</v>
      </c>
      <c r="JH67" s="21" t="str">
        <f t="shared" si="159"/>
        <v>FY82</v>
      </c>
      <c r="JI67" s="21" t="str">
        <f t="shared" si="159"/>
        <v>FY82</v>
      </c>
      <c r="JJ67" s="21" t="str">
        <f t="shared" ref="JJ67:LU67" si="160">IF(MONTH(FiscalYearEndMonth)&lt;MONTH(JJ64),"FY"&amp;RIGHT(YEAR(JJ64),2)+1,"FY"&amp;RIGHT(YEAR(JJ64),2))</f>
        <v>FY83</v>
      </c>
      <c r="JK67" s="21" t="str">
        <f t="shared" si="160"/>
        <v>FY83</v>
      </c>
      <c r="JL67" s="21" t="str">
        <f t="shared" si="160"/>
        <v>FY83</v>
      </c>
      <c r="JM67" s="21" t="str">
        <f t="shared" si="160"/>
        <v>FY83</v>
      </c>
      <c r="JN67" s="21" t="str">
        <f t="shared" si="160"/>
        <v>FY84</v>
      </c>
      <c r="JO67" s="21" t="str">
        <f t="shared" si="160"/>
        <v>FY84</v>
      </c>
      <c r="JP67" s="21" t="str">
        <f t="shared" si="160"/>
        <v>FY84</v>
      </c>
      <c r="JQ67" s="21" t="str">
        <f t="shared" si="160"/>
        <v>FY84</v>
      </c>
      <c r="JR67" s="21" t="str">
        <f t="shared" si="160"/>
        <v>FY85</v>
      </c>
      <c r="JS67" s="21" t="str">
        <f t="shared" si="160"/>
        <v>FY85</v>
      </c>
      <c r="JT67" s="21" t="str">
        <f t="shared" si="160"/>
        <v>FY85</v>
      </c>
      <c r="JU67" s="21" t="str">
        <f t="shared" si="160"/>
        <v>FY85</v>
      </c>
      <c r="JV67" s="21" t="str">
        <f t="shared" si="160"/>
        <v>FY86</v>
      </c>
      <c r="JW67" s="21" t="str">
        <f t="shared" si="160"/>
        <v>FY86</v>
      </c>
      <c r="JX67" s="21" t="str">
        <f t="shared" si="160"/>
        <v>FY86</v>
      </c>
      <c r="JY67" s="21" t="str">
        <f t="shared" si="160"/>
        <v>FY86</v>
      </c>
      <c r="JZ67" s="21" t="str">
        <f t="shared" si="160"/>
        <v>FY87</v>
      </c>
      <c r="KA67" s="21" t="str">
        <f t="shared" si="160"/>
        <v>FY87</v>
      </c>
      <c r="KB67" s="21" t="str">
        <f t="shared" si="160"/>
        <v>FY87</v>
      </c>
      <c r="KC67" s="21" t="str">
        <f t="shared" si="160"/>
        <v>FY87</v>
      </c>
      <c r="KD67" s="21" t="str">
        <f t="shared" si="160"/>
        <v>FY88</v>
      </c>
      <c r="KE67" s="21" t="str">
        <f t="shared" si="160"/>
        <v>FY88</v>
      </c>
      <c r="KF67" s="21" t="str">
        <f t="shared" si="160"/>
        <v>FY88</v>
      </c>
      <c r="KG67" s="21" t="str">
        <f t="shared" si="160"/>
        <v>FY88</v>
      </c>
      <c r="KH67" s="21" t="str">
        <f t="shared" si="160"/>
        <v>FY89</v>
      </c>
      <c r="KI67" s="21" t="str">
        <f t="shared" si="160"/>
        <v>FY89</v>
      </c>
      <c r="KJ67" s="21" t="str">
        <f t="shared" si="160"/>
        <v>FY89</v>
      </c>
      <c r="KK67" s="21" t="str">
        <f t="shared" si="160"/>
        <v>FY89</v>
      </c>
      <c r="KL67" s="21" t="str">
        <f t="shared" si="160"/>
        <v>FY90</v>
      </c>
      <c r="KM67" s="21" t="str">
        <f t="shared" si="160"/>
        <v>FY90</v>
      </c>
      <c r="KN67" s="21" t="str">
        <f t="shared" si="160"/>
        <v>FY90</v>
      </c>
      <c r="KO67" s="21" t="str">
        <f t="shared" si="160"/>
        <v>FY90</v>
      </c>
      <c r="KP67" s="21" t="str">
        <f t="shared" si="160"/>
        <v>FY91</v>
      </c>
      <c r="KQ67" s="21" t="str">
        <f t="shared" si="160"/>
        <v>FY91</v>
      </c>
      <c r="KR67" s="21" t="str">
        <f t="shared" si="160"/>
        <v>FY91</v>
      </c>
      <c r="KS67" s="21" t="str">
        <f t="shared" si="160"/>
        <v>FY91</v>
      </c>
      <c r="KT67" s="21" t="str">
        <f t="shared" si="160"/>
        <v>FY92</v>
      </c>
      <c r="KU67" s="21" t="str">
        <f t="shared" si="160"/>
        <v>FY92</v>
      </c>
      <c r="KV67" s="21" t="str">
        <f t="shared" si="160"/>
        <v>FY92</v>
      </c>
      <c r="KW67" s="21" t="str">
        <f t="shared" si="160"/>
        <v>FY92</v>
      </c>
      <c r="KX67" s="21" t="str">
        <f t="shared" si="160"/>
        <v>FY93</v>
      </c>
      <c r="KY67" s="21" t="str">
        <f t="shared" si="160"/>
        <v>FY93</v>
      </c>
      <c r="KZ67" s="21" t="str">
        <f t="shared" si="160"/>
        <v>FY93</v>
      </c>
      <c r="LA67" s="21" t="str">
        <f t="shared" si="160"/>
        <v>FY93</v>
      </c>
      <c r="LB67" s="21" t="str">
        <f t="shared" si="160"/>
        <v>FY94</v>
      </c>
      <c r="LC67" s="21" t="str">
        <f t="shared" si="160"/>
        <v>FY94</v>
      </c>
      <c r="LD67" s="21" t="str">
        <f t="shared" si="160"/>
        <v>FY94</v>
      </c>
      <c r="LE67" s="21" t="str">
        <f t="shared" si="160"/>
        <v>FY94</v>
      </c>
      <c r="LF67" s="21" t="str">
        <f t="shared" si="160"/>
        <v>FY95</v>
      </c>
      <c r="LG67" s="21" t="str">
        <f t="shared" si="160"/>
        <v>FY95</v>
      </c>
      <c r="LH67" s="21" t="str">
        <f t="shared" si="160"/>
        <v>FY95</v>
      </c>
      <c r="LI67" s="21" t="str">
        <f t="shared" si="160"/>
        <v>FY95</v>
      </c>
      <c r="LJ67" s="21" t="str">
        <f t="shared" si="160"/>
        <v>FY96</v>
      </c>
      <c r="LK67" s="21" t="str">
        <f t="shared" si="160"/>
        <v>FY96</v>
      </c>
      <c r="LL67" s="21" t="str">
        <f t="shared" si="160"/>
        <v>FY96</v>
      </c>
      <c r="LM67" s="21" t="str">
        <f t="shared" si="160"/>
        <v>FY96</v>
      </c>
      <c r="LN67" s="21" t="str">
        <f t="shared" si="160"/>
        <v>FY97</v>
      </c>
      <c r="LO67" s="21" t="str">
        <f t="shared" si="160"/>
        <v>FY97</v>
      </c>
      <c r="LP67" s="21" t="str">
        <f t="shared" si="160"/>
        <v>FY97</v>
      </c>
      <c r="LQ67" s="21" t="str">
        <f t="shared" si="160"/>
        <v>FY97</v>
      </c>
      <c r="LR67" s="21" t="str">
        <f t="shared" si="160"/>
        <v>FY98</v>
      </c>
      <c r="LS67" s="21" t="str">
        <f t="shared" si="160"/>
        <v>FY98</v>
      </c>
      <c r="LT67" s="21" t="str">
        <f t="shared" si="160"/>
        <v>FY98</v>
      </c>
      <c r="LU67" s="21" t="str">
        <f t="shared" si="160"/>
        <v>FY98</v>
      </c>
      <c r="LV67" s="21" t="str">
        <f t="shared" ref="LV67:OG67" si="161">IF(MONTH(FiscalYearEndMonth)&lt;MONTH(LV64),"FY"&amp;RIGHT(YEAR(LV64),2)+1,"FY"&amp;RIGHT(YEAR(LV64),2))</f>
        <v>FY99</v>
      </c>
      <c r="LW67" s="21" t="str">
        <f t="shared" si="161"/>
        <v>FY99</v>
      </c>
      <c r="LX67" s="21" t="str">
        <f t="shared" si="161"/>
        <v>FY99</v>
      </c>
      <c r="LY67" s="21" t="str">
        <f t="shared" si="161"/>
        <v>FY99</v>
      </c>
      <c r="LZ67" s="21" t="str">
        <f t="shared" si="161"/>
        <v>FY00</v>
      </c>
      <c r="MA67" s="21" t="str">
        <f t="shared" si="161"/>
        <v>FY00</v>
      </c>
      <c r="MB67" s="21" t="str">
        <f t="shared" si="161"/>
        <v>FY00</v>
      </c>
      <c r="MC67" s="21" t="str">
        <f t="shared" si="161"/>
        <v>FY00</v>
      </c>
      <c r="MD67" s="21" t="str">
        <f t="shared" si="161"/>
        <v>FY01</v>
      </c>
      <c r="ME67" s="21" t="str">
        <f t="shared" si="161"/>
        <v>FY01</v>
      </c>
      <c r="MF67" s="21" t="str">
        <f t="shared" si="161"/>
        <v>FY01</v>
      </c>
      <c r="MG67" s="21" t="str">
        <f t="shared" si="161"/>
        <v>FY01</v>
      </c>
      <c r="MH67" s="21" t="str">
        <f t="shared" si="161"/>
        <v>FY02</v>
      </c>
      <c r="MI67" s="21" t="str">
        <f t="shared" si="161"/>
        <v>FY02</v>
      </c>
      <c r="MJ67" s="21" t="str">
        <f t="shared" si="161"/>
        <v>FY02</v>
      </c>
      <c r="MK67" s="21" t="str">
        <f t="shared" si="161"/>
        <v>FY02</v>
      </c>
      <c r="ML67" s="21" t="str">
        <f t="shared" si="161"/>
        <v>FY03</v>
      </c>
      <c r="MM67" s="21" t="str">
        <f t="shared" si="161"/>
        <v>FY03</v>
      </c>
      <c r="MN67" s="21" t="str">
        <f t="shared" si="161"/>
        <v>FY03</v>
      </c>
      <c r="MO67" s="21" t="str">
        <f t="shared" si="161"/>
        <v>FY03</v>
      </c>
      <c r="MP67" s="21" t="str">
        <f t="shared" si="161"/>
        <v>FY04</v>
      </c>
      <c r="MQ67" s="21" t="str">
        <f t="shared" si="161"/>
        <v>FY04</v>
      </c>
      <c r="MR67" s="21" t="str">
        <f t="shared" si="161"/>
        <v>FY04</v>
      </c>
      <c r="MS67" s="21" t="str">
        <f t="shared" si="161"/>
        <v>FY04</v>
      </c>
      <c r="MT67" s="21" t="str">
        <f t="shared" si="161"/>
        <v>FY05</v>
      </c>
      <c r="MU67" s="21" t="str">
        <f t="shared" si="161"/>
        <v>FY05</v>
      </c>
      <c r="MV67" s="21" t="str">
        <f t="shared" si="161"/>
        <v>FY05</v>
      </c>
      <c r="MW67" s="21" t="str">
        <f t="shared" si="161"/>
        <v>FY05</v>
      </c>
      <c r="MX67" s="21" t="str">
        <f t="shared" si="161"/>
        <v>FY06</v>
      </c>
      <c r="MY67" s="21" t="str">
        <f t="shared" si="161"/>
        <v>FY06</v>
      </c>
      <c r="MZ67" s="21" t="str">
        <f t="shared" si="161"/>
        <v>FY06</v>
      </c>
      <c r="NA67" s="21" t="str">
        <f t="shared" si="161"/>
        <v>FY06</v>
      </c>
      <c r="NB67" s="21" t="str">
        <f t="shared" si="161"/>
        <v>FY07</v>
      </c>
      <c r="NC67" s="21" t="str">
        <f t="shared" si="161"/>
        <v>FY07</v>
      </c>
      <c r="ND67" s="21" t="str">
        <f t="shared" si="161"/>
        <v>FY07</v>
      </c>
      <c r="NE67" s="21" t="str">
        <f t="shared" si="161"/>
        <v>FY07</v>
      </c>
      <c r="NF67" s="21" t="str">
        <f t="shared" si="161"/>
        <v>FY08</v>
      </c>
      <c r="NG67" s="21" t="str">
        <f t="shared" si="161"/>
        <v>FY08</v>
      </c>
      <c r="NH67" s="21" t="str">
        <f t="shared" si="161"/>
        <v>FY08</v>
      </c>
      <c r="NI67" s="21" t="str">
        <f t="shared" si="161"/>
        <v>FY08</v>
      </c>
      <c r="NJ67" s="21" t="str">
        <f t="shared" si="161"/>
        <v>FY09</v>
      </c>
      <c r="NK67" s="21" t="str">
        <f t="shared" si="161"/>
        <v>FY09</v>
      </c>
      <c r="NL67" s="21" t="str">
        <f t="shared" si="161"/>
        <v>FY09</v>
      </c>
      <c r="NM67" s="21" t="str">
        <f t="shared" si="161"/>
        <v>FY09</v>
      </c>
      <c r="NN67" s="21" t="str">
        <f t="shared" si="161"/>
        <v>FY10</v>
      </c>
      <c r="NO67" s="21" t="str">
        <f t="shared" si="161"/>
        <v>FY10</v>
      </c>
      <c r="NP67" s="21" t="str">
        <f t="shared" si="161"/>
        <v>FY10</v>
      </c>
      <c r="NQ67" s="21" t="str">
        <f t="shared" si="161"/>
        <v>FY10</v>
      </c>
      <c r="NR67" s="21" t="str">
        <f t="shared" si="161"/>
        <v>FY11</v>
      </c>
      <c r="NS67" s="21" t="str">
        <f t="shared" si="161"/>
        <v>FY11</v>
      </c>
      <c r="NT67" s="21" t="str">
        <f t="shared" si="161"/>
        <v>FY11</v>
      </c>
      <c r="NU67" s="21" t="str">
        <f t="shared" si="161"/>
        <v>FY11</v>
      </c>
      <c r="NV67" s="21" t="str">
        <f t="shared" si="161"/>
        <v>FY12</v>
      </c>
      <c r="NW67" s="21" t="str">
        <f t="shared" si="161"/>
        <v>FY12</v>
      </c>
      <c r="NX67" s="21" t="str">
        <f t="shared" si="161"/>
        <v>FY12</v>
      </c>
      <c r="NY67" s="21" t="str">
        <f t="shared" si="161"/>
        <v>FY12</v>
      </c>
      <c r="NZ67" s="21" t="str">
        <f t="shared" si="161"/>
        <v>FY13</v>
      </c>
      <c r="OA67" s="21" t="str">
        <f t="shared" si="161"/>
        <v>FY13</v>
      </c>
      <c r="OB67" s="21" t="str">
        <f t="shared" si="161"/>
        <v>FY13</v>
      </c>
      <c r="OC67" s="21" t="str">
        <f t="shared" si="161"/>
        <v>FY13</v>
      </c>
      <c r="OD67" s="21" t="str">
        <f t="shared" si="161"/>
        <v>FY14</v>
      </c>
      <c r="OE67" s="21" t="str">
        <f t="shared" si="161"/>
        <v>FY14</v>
      </c>
      <c r="OF67" s="21" t="str">
        <f t="shared" si="161"/>
        <v>FY14</v>
      </c>
      <c r="OG67" s="21" t="str">
        <f t="shared" si="161"/>
        <v>FY14</v>
      </c>
      <c r="OH67" s="21" t="str">
        <f t="shared" ref="OH67:PQ67" si="162">IF(MONTH(FiscalYearEndMonth)&lt;MONTH(OH64),"FY"&amp;RIGHT(YEAR(OH64),2)+1,"FY"&amp;RIGHT(YEAR(OH64),2))</f>
        <v>FY15</v>
      </c>
      <c r="OI67" s="21" t="str">
        <f t="shared" si="162"/>
        <v>FY15</v>
      </c>
      <c r="OJ67" s="21" t="str">
        <f t="shared" si="162"/>
        <v>FY15</v>
      </c>
      <c r="OK67" s="21" t="str">
        <f t="shared" si="162"/>
        <v>FY15</v>
      </c>
      <c r="OL67" s="21" t="str">
        <f t="shared" si="162"/>
        <v>FY16</v>
      </c>
      <c r="OM67" s="21" t="str">
        <f t="shared" si="162"/>
        <v>FY16</v>
      </c>
      <c r="ON67" s="21" t="str">
        <f t="shared" si="162"/>
        <v>FY16</v>
      </c>
      <c r="OO67" s="21" t="str">
        <f t="shared" si="162"/>
        <v>FY16</v>
      </c>
      <c r="OP67" s="21" t="str">
        <f t="shared" si="162"/>
        <v>FY17</v>
      </c>
      <c r="OQ67" s="21" t="str">
        <f t="shared" si="162"/>
        <v>FY17</v>
      </c>
      <c r="OR67" s="21" t="str">
        <f t="shared" si="162"/>
        <v>FY17</v>
      </c>
      <c r="OS67" s="21" t="str">
        <f t="shared" si="162"/>
        <v>FY17</v>
      </c>
      <c r="OT67" s="21" t="str">
        <f t="shared" si="162"/>
        <v>FY18</v>
      </c>
      <c r="OU67" s="21" t="str">
        <f t="shared" si="162"/>
        <v>FY18</v>
      </c>
      <c r="OV67" s="21" t="str">
        <f t="shared" si="162"/>
        <v>FY18</v>
      </c>
      <c r="OW67" s="21" t="str">
        <f t="shared" si="162"/>
        <v>FY18</v>
      </c>
      <c r="OX67" s="21" t="str">
        <f t="shared" si="162"/>
        <v>FY19</v>
      </c>
      <c r="OY67" s="21" t="str">
        <f t="shared" si="162"/>
        <v>FY19</v>
      </c>
      <c r="OZ67" s="21" t="str">
        <f t="shared" si="162"/>
        <v>FY19</v>
      </c>
      <c r="PA67" s="21" t="str">
        <f t="shared" si="162"/>
        <v>FY19</v>
      </c>
      <c r="PB67" s="21" t="str">
        <f t="shared" si="162"/>
        <v>FY20</v>
      </c>
      <c r="PC67" s="21" t="str">
        <f t="shared" si="162"/>
        <v>FY20</v>
      </c>
      <c r="PD67" s="21" t="str">
        <f t="shared" si="162"/>
        <v>FY20</v>
      </c>
      <c r="PE67" s="21" t="str">
        <f t="shared" si="162"/>
        <v>FY20</v>
      </c>
      <c r="PF67" s="21" t="str">
        <f t="shared" si="162"/>
        <v>FY21</v>
      </c>
      <c r="PG67" s="21" t="str">
        <f t="shared" si="162"/>
        <v>FY21</v>
      </c>
      <c r="PH67" s="21" t="str">
        <f t="shared" si="162"/>
        <v>FY21</v>
      </c>
      <c r="PI67" s="21" t="str">
        <f t="shared" si="162"/>
        <v>FY21</v>
      </c>
      <c r="PJ67" s="21" t="str">
        <f t="shared" si="162"/>
        <v>FY22</v>
      </c>
      <c r="PK67" s="21" t="str">
        <f t="shared" si="162"/>
        <v>FY22</v>
      </c>
      <c r="PL67" s="21" t="str">
        <f t="shared" si="162"/>
        <v>FY22</v>
      </c>
      <c r="PM67" s="21" t="str">
        <f t="shared" si="162"/>
        <v>FY22</v>
      </c>
      <c r="PN67" s="21" t="str">
        <f t="shared" si="162"/>
        <v>FY23</v>
      </c>
      <c r="PO67" s="21" t="str">
        <f t="shared" si="162"/>
        <v>FY23</v>
      </c>
      <c r="PP67" s="21" t="str">
        <f t="shared" si="162"/>
        <v>FY23</v>
      </c>
      <c r="PQ67" s="21" t="str">
        <f t="shared" si="162"/>
        <v>FY23</v>
      </c>
      <c r="PR67" s="25" t="s">
        <v>51</v>
      </c>
    </row>
    <row r="68" spans="2:434" x14ac:dyDescent="0.2">
      <c r="D68" s="23" t="s">
        <v>11</v>
      </c>
      <c r="J68" s="22" t="s">
        <v>19</v>
      </c>
      <c r="M68" s="27">
        <v>0</v>
      </c>
      <c r="N68" s="24">
        <f>M68+MOD(MONTH(N64)+12-MONTH(N63),12)+1</f>
        <v>3</v>
      </c>
      <c r="O68" s="24">
        <f t="shared" ref="O68:BZ68" si="163">N68+MOD(MONTH(O64)+12-MONTH(O63),12)+1</f>
        <v>6</v>
      </c>
      <c r="P68" s="24">
        <f t="shared" si="163"/>
        <v>9</v>
      </c>
      <c r="Q68" s="24">
        <f t="shared" si="163"/>
        <v>12</v>
      </c>
      <c r="R68" s="24">
        <f t="shared" si="163"/>
        <v>15</v>
      </c>
      <c r="S68" s="24">
        <f t="shared" si="163"/>
        <v>18</v>
      </c>
      <c r="T68" s="24">
        <f t="shared" si="163"/>
        <v>21</v>
      </c>
      <c r="U68" s="24">
        <f t="shared" si="163"/>
        <v>24</v>
      </c>
      <c r="V68" s="24">
        <f t="shared" si="163"/>
        <v>27</v>
      </c>
      <c r="W68" s="24">
        <f t="shared" si="163"/>
        <v>30</v>
      </c>
      <c r="X68" s="24">
        <f t="shared" si="163"/>
        <v>33</v>
      </c>
      <c r="Y68" s="24">
        <f t="shared" si="163"/>
        <v>36</v>
      </c>
      <c r="Z68" s="24">
        <f t="shared" si="163"/>
        <v>39</v>
      </c>
      <c r="AA68" s="24">
        <f t="shared" si="163"/>
        <v>42</v>
      </c>
      <c r="AB68" s="24">
        <f t="shared" si="163"/>
        <v>45</v>
      </c>
      <c r="AC68" s="24">
        <f t="shared" si="163"/>
        <v>48</v>
      </c>
      <c r="AD68" s="24">
        <f t="shared" si="163"/>
        <v>51</v>
      </c>
      <c r="AE68" s="24">
        <f t="shared" si="163"/>
        <v>54</v>
      </c>
      <c r="AF68" s="24">
        <f t="shared" si="163"/>
        <v>57</v>
      </c>
      <c r="AG68" s="24">
        <f t="shared" si="163"/>
        <v>60</v>
      </c>
      <c r="AH68" s="24">
        <f t="shared" si="163"/>
        <v>63</v>
      </c>
      <c r="AI68" s="24">
        <f t="shared" si="163"/>
        <v>66</v>
      </c>
      <c r="AJ68" s="24">
        <f t="shared" si="163"/>
        <v>69</v>
      </c>
      <c r="AK68" s="24">
        <f t="shared" si="163"/>
        <v>72</v>
      </c>
      <c r="AL68" s="24">
        <f t="shared" si="163"/>
        <v>75</v>
      </c>
      <c r="AM68" s="24">
        <f t="shared" si="163"/>
        <v>78</v>
      </c>
      <c r="AN68" s="24">
        <f t="shared" si="163"/>
        <v>81</v>
      </c>
      <c r="AO68" s="24">
        <f t="shared" si="163"/>
        <v>84</v>
      </c>
      <c r="AP68" s="24">
        <f t="shared" si="163"/>
        <v>87</v>
      </c>
      <c r="AQ68" s="24">
        <f t="shared" si="163"/>
        <v>90</v>
      </c>
      <c r="AR68" s="24">
        <f t="shared" si="163"/>
        <v>93</v>
      </c>
      <c r="AS68" s="24">
        <f t="shared" si="163"/>
        <v>96</v>
      </c>
      <c r="AT68" s="24">
        <f t="shared" si="163"/>
        <v>99</v>
      </c>
      <c r="AU68" s="24">
        <f t="shared" si="163"/>
        <v>102</v>
      </c>
      <c r="AV68" s="24">
        <f t="shared" si="163"/>
        <v>105</v>
      </c>
      <c r="AW68" s="24">
        <f t="shared" si="163"/>
        <v>108</v>
      </c>
      <c r="AX68" s="24">
        <f t="shared" si="163"/>
        <v>111</v>
      </c>
      <c r="AY68" s="24">
        <f t="shared" si="163"/>
        <v>114</v>
      </c>
      <c r="AZ68" s="24">
        <f t="shared" si="163"/>
        <v>117</v>
      </c>
      <c r="BA68" s="24">
        <f t="shared" si="163"/>
        <v>120</v>
      </c>
      <c r="BB68" s="24">
        <f t="shared" si="163"/>
        <v>123</v>
      </c>
      <c r="BC68" s="24">
        <f t="shared" si="163"/>
        <v>126</v>
      </c>
      <c r="BD68" s="24">
        <f t="shared" si="163"/>
        <v>129</v>
      </c>
      <c r="BE68" s="24">
        <f t="shared" si="163"/>
        <v>132</v>
      </c>
      <c r="BF68" s="24">
        <f t="shared" si="163"/>
        <v>135</v>
      </c>
      <c r="BG68" s="24">
        <f t="shared" si="163"/>
        <v>138</v>
      </c>
      <c r="BH68" s="24">
        <f t="shared" si="163"/>
        <v>141</v>
      </c>
      <c r="BI68" s="24">
        <f t="shared" si="163"/>
        <v>144</v>
      </c>
      <c r="BJ68" s="24">
        <f t="shared" si="163"/>
        <v>147</v>
      </c>
      <c r="BK68" s="24">
        <f t="shared" si="163"/>
        <v>150</v>
      </c>
      <c r="BL68" s="24">
        <f t="shared" si="163"/>
        <v>153</v>
      </c>
      <c r="BM68" s="24">
        <f t="shared" si="163"/>
        <v>156</v>
      </c>
      <c r="BN68" s="24">
        <f t="shared" si="163"/>
        <v>159</v>
      </c>
      <c r="BO68" s="24">
        <f t="shared" si="163"/>
        <v>162</v>
      </c>
      <c r="BP68" s="24">
        <f t="shared" si="163"/>
        <v>165</v>
      </c>
      <c r="BQ68" s="24">
        <f t="shared" si="163"/>
        <v>168</v>
      </c>
      <c r="BR68" s="24">
        <f t="shared" si="163"/>
        <v>171</v>
      </c>
      <c r="BS68" s="24">
        <f t="shared" si="163"/>
        <v>174</v>
      </c>
      <c r="BT68" s="24">
        <f t="shared" si="163"/>
        <v>177</v>
      </c>
      <c r="BU68" s="24">
        <f t="shared" si="163"/>
        <v>180</v>
      </c>
      <c r="BV68" s="24">
        <f t="shared" si="163"/>
        <v>183</v>
      </c>
      <c r="BW68" s="24">
        <f t="shared" si="163"/>
        <v>186</v>
      </c>
      <c r="BX68" s="24">
        <f t="shared" si="163"/>
        <v>189</v>
      </c>
      <c r="BY68" s="24">
        <f t="shared" si="163"/>
        <v>192</v>
      </c>
      <c r="BZ68" s="24">
        <f t="shared" si="163"/>
        <v>195</v>
      </c>
      <c r="CA68" s="24">
        <f t="shared" ref="CA68:EL68" si="164">BZ68+MOD(MONTH(CA64)+12-MONTH(CA63),12)+1</f>
        <v>198</v>
      </c>
      <c r="CB68" s="24">
        <f t="shared" si="164"/>
        <v>201</v>
      </c>
      <c r="CC68" s="24">
        <f t="shared" si="164"/>
        <v>204</v>
      </c>
      <c r="CD68" s="24">
        <f t="shared" si="164"/>
        <v>207</v>
      </c>
      <c r="CE68" s="24">
        <f t="shared" si="164"/>
        <v>210</v>
      </c>
      <c r="CF68" s="24">
        <f t="shared" si="164"/>
        <v>213</v>
      </c>
      <c r="CG68" s="24">
        <f t="shared" si="164"/>
        <v>216</v>
      </c>
      <c r="CH68" s="24">
        <f t="shared" si="164"/>
        <v>219</v>
      </c>
      <c r="CI68" s="24">
        <f t="shared" si="164"/>
        <v>222</v>
      </c>
      <c r="CJ68" s="24">
        <f t="shared" si="164"/>
        <v>225</v>
      </c>
      <c r="CK68" s="24">
        <f t="shared" si="164"/>
        <v>228</v>
      </c>
      <c r="CL68" s="24">
        <f t="shared" si="164"/>
        <v>231</v>
      </c>
      <c r="CM68" s="24">
        <f t="shared" si="164"/>
        <v>234</v>
      </c>
      <c r="CN68" s="24">
        <f t="shared" si="164"/>
        <v>237</v>
      </c>
      <c r="CO68" s="24">
        <f t="shared" si="164"/>
        <v>240</v>
      </c>
      <c r="CP68" s="24">
        <f t="shared" si="164"/>
        <v>243</v>
      </c>
      <c r="CQ68" s="24">
        <f t="shared" si="164"/>
        <v>246</v>
      </c>
      <c r="CR68" s="24">
        <f t="shared" si="164"/>
        <v>249</v>
      </c>
      <c r="CS68" s="24">
        <f t="shared" si="164"/>
        <v>252</v>
      </c>
      <c r="CT68" s="24">
        <f t="shared" si="164"/>
        <v>255</v>
      </c>
      <c r="CU68" s="24">
        <f t="shared" si="164"/>
        <v>258</v>
      </c>
      <c r="CV68" s="24">
        <f t="shared" si="164"/>
        <v>261</v>
      </c>
      <c r="CW68" s="24">
        <f t="shared" si="164"/>
        <v>264</v>
      </c>
      <c r="CX68" s="24">
        <f t="shared" si="164"/>
        <v>267</v>
      </c>
      <c r="CY68" s="24">
        <f t="shared" si="164"/>
        <v>270</v>
      </c>
      <c r="CZ68" s="24">
        <f t="shared" si="164"/>
        <v>273</v>
      </c>
      <c r="DA68" s="24">
        <f t="shared" si="164"/>
        <v>276</v>
      </c>
      <c r="DB68" s="24">
        <f t="shared" si="164"/>
        <v>279</v>
      </c>
      <c r="DC68" s="24">
        <f t="shared" si="164"/>
        <v>282</v>
      </c>
      <c r="DD68" s="24">
        <f t="shared" si="164"/>
        <v>285</v>
      </c>
      <c r="DE68" s="24">
        <f t="shared" si="164"/>
        <v>288</v>
      </c>
      <c r="DF68" s="24">
        <f t="shared" si="164"/>
        <v>291</v>
      </c>
      <c r="DG68" s="24">
        <f t="shared" si="164"/>
        <v>294</v>
      </c>
      <c r="DH68" s="24">
        <f t="shared" si="164"/>
        <v>297</v>
      </c>
      <c r="DI68" s="24">
        <f t="shared" si="164"/>
        <v>300</v>
      </c>
      <c r="DJ68" s="24">
        <f t="shared" si="164"/>
        <v>303</v>
      </c>
      <c r="DK68" s="24">
        <f t="shared" si="164"/>
        <v>306</v>
      </c>
      <c r="DL68" s="24">
        <f t="shared" si="164"/>
        <v>309</v>
      </c>
      <c r="DM68" s="24">
        <f t="shared" si="164"/>
        <v>312</v>
      </c>
      <c r="DN68" s="24">
        <f t="shared" si="164"/>
        <v>315</v>
      </c>
      <c r="DO68" s="24">
        <f t="shared" si="164"/>
        <v>318</v>
      </c>
      <c r="DP68" s="24">
        <f t="shared" si="164"/>
        <v>321</v>
      </c>
      <c r="DQ68" s="24">
        <f t="shared" si="164"/>
        <v>324</v>
      </c>
      <c r="DR68" s="24">
        <f t="shared" si="164"/>
        <v>327</v>
      </c>
      <c r="DS68" s="24">
        <f t="shared" si="164"/>
        <v>330</v>
      </c>
      <c r="DT68" s="24">
        <f t="shared" si="164"/>
        <v>333</v>
      </c>
      <c r="DU68" s="24">
        <f t="shared" si="164"/>
        <v>336</v>
      </c>
      <c r="DV68" s="24">
        <f t="shared" si="164"/>
        <v>339</v>
      </c>
      <c r="DW68" s="24">
        <f t="shared" si="164"/>
        <v>342</v>
      </c>
      <c r="DX68" s="24">
        <f t="shared" si="164"/>
        <v>345</v>
      </c>
      <c r="DY68" s="24">
        <f t="shared" si="164"/>
        <v>348</v>
      </c>
      <c r="DZ68" s="24">
        <f t="shared" si="164"/>
        <v>351</v>
      </c>
      <c r="EA68" s="24">
        <f t="shared" si="164"/>
        <v>354</v>
      </c>
      <c r="EB68" s="24">
        <f t="shared" si="164"/>
        <v>357</v>
      </c>
      <c r="EC68" s="24">
        <f t="shared" si="164"/>
        <v>360</v>
      </c>
      <c r="ED68" s="24">
        <f t="shared" si="164"/>
        <v>363</v>
      </c>
      <c r="EE68" s="24">
        <f t="shared" si="164"/>
        <v>366</v>
      </c>
      <c r="EF68" s="24">
        <f t="shared" si="164"/>
        <v>369</v>
      </c>
      <c r="EG68" s="24">
        <f t="shared" si="164"/>
        <v>372</v>
      </c>
      <c r="EH68" s="24">
        <f t="shared" si="164"/>
        <v>375</v>
      </c>
      <c r="EI68" s="24">
        <f t="shared" si="164"/>
        <v>378</v>
      </c>
      <c r="EJ68" s="24">
        <f t="shared" si="164"/>
        <v>381</v>
      </c>
      <c r="EK68" s="24">
        <f t="shared" si="164"/>
        <v>384</v>
      </c>
      <c r="EL68" s="24">
        <f t="shared" si="164"/>
        <v>387</v>
      </c>
      <c r="EM68" s="24">
        <f t="shared" ref="EM68:GX68" si="165">EL68+MOD(MONTH(EM64)+12-MONTH(EM63),12)+1</f>
        <v>390</v>
      </c>
      <c r="EN68" s="24">
        <f t="shared" si="165"/>
        <v>393</v>
      </c>
      <c r="EO68" s="24">
        <f t="shared" si="165"/>
        <v>396</v>
      </c>
      <c r="EP68" s="24">
        <f t="shared" si="165"/>
        <v>399</v>
      </c>
      <c r="EQ68" s="24">
        <f t="shared" si="165"/>
        <v>402</v>
      </c>
      <c r="ER68" s="24">
        <f t="shared" si="165"/>
        <v>405</v>
      </c>
      <c r="ES68" s="24">
        <f t="shared" si="165"/>
        <v>408</v>
      </c>
      <c r="ET68" s="24">
        <f t="shared" si="165"/>
        <v>411</v>
      </c>
      <c r="EU68" s="24">
        <f t="shared" si="165"/>
        <v>414</v>
      </c>
      <c r="EV68" s="24">
        <f t="shared" si="165"/>
        <v>417</v>
      </c>
      <c r="EW68" s="24">
        <f t="shared" si="165"/>
        <v>420</v>
      </c>
      <c r="EX68" s="24">
        <f t="shared" si="165"/>
        <v>423</v>
      </c>
      <c r="EY68" s="24">
        <f t="shared" si="165"/>
        <v>426</v>
      </c>
      <c r="EZ68" s="24">
        <f t="shared" si="165"/>
        <v>429</v>
      </c>
      <c r="FA68" s="24">
        <f t="shared" si="165"/>
        <v>432</v>
      </c>
      <c r="FB68" s="24">
        <f t="shared" si="165"/>
        <v>435</v>
      </c>
      <c r="FC68" s="24">
        <f t="shared" si="165"/>
        <v>438</v>
      </c>
      <c r="FD68" s="24">
        <f t="shared" si="165"/>
        <v>441</v>
      </c>
      <c r="FE68" s="24">
        <f t="shared" si="165"/>
        <v>444</v>
      </c>
      <c r="FF68" s="24">
        <f t="shared" si="165"/>
        <v>447</v>
      </c>
      <c r="FG68" s="24">
        <f t="shared" si="165"/>
        <v>450</v>
      </c>
      <c r="FH68" s="24">
        <f t="shared" si="165"/>
        <v>453</v>
      </c>
      <c r="FI68" s="24">
        <f t="shared" si="165"/>
        <v>456</v>
      </c>
      <c r="FJ68" s="24">
        <f t="shared" si="165"/>
        <v>459</v>
      </c>
      <c r="FK68" s="24">
        <f t="shared" si="165"/>
        <v>462</v>
      </c>
      <c r="FL68" s="24">
        <f t="shared" si="165"/>
        <v>465</v>
      </c>
      <c r="FM68" s="24">
        <f t="shared" si="165"/>
        <v>468</v>
      </c>
      <c r="FN68" s="24">
        <f t="shared" si="165"/>
        <v>471</v>
      </c>
      <c r="FO68" s="24">
        <f t="shared" si="165"/>
        <v>474</v>
      </c>
      <c r="FP68" s="24">
        <f t="shared" si="165"/>
        <v>477</v>
      </c>
      <c r="FQ68" s="24">
        <f t="shared" si="165"/>
        <v>480</v>
      </c>
      <c r="FR68" s="24">
        <f t="shared" si="165"/>
        <v>483</v>
      </c>
      <c r="FS68" s="24">
        <f t="shared" si="165"/>
        <v>486</v>
      </c>
      <c r="FT68" s="24">
        <f t="shared" si="165"/>
        <v>489</v>
      </c>
      <c r="FU68" s="24">
        <f t="shared" si="165"/>
        <v>492</v>
      </c>
      <c r="FV68" s="24">
        <f t="shared" si="165"/>
        <v>495</v>
      </c>
      <c r="FW68" s="24">
        <f t="shared" si="165"/>
        <v>498</v>
      </c>
      <c r="FX68" s="24">
        <f t="shared" si="165"/>
        <v>501</v>
      </c>
      <c r="FY68" s="24">
        <f t="shared" si="165"/>
        <v>504</v>
      </c>
      <c r="FZ68" s="24">
        <f t="shared" si="165"/>
        <v>507</v>
      </c>
      <c r="GA68" s="24">
        <f t="shared" si="165"/>
        <v>510</v>
      </c>
      <c r="GB68" s="24">
        <f t="shared" si="165"/>
        <v>513</v>
      </c>
      <c r="GC68" s="24">
        <f t="shared" si="165"/>
        <v>516</v>
      </c>
      <c r="GD68" s="24">
        <f t="shared" si="165"/>
        <v>519</v>
      </c>
      <c r="GE68" s="24">
        <f t="shared" si="165"/>
        <v>522</v>
      </c>
      <c r="GF68" s="24">
        <f t="shared" si="165"/>
        <v>525</v>
      </c>
      <c r="GG68" s="24">
        <f t="shared" si="165"/>
        <v>528</v>
      </c>
      <c r="GH68" s="24">
        <f t="shared" si="165"/>
        <v>531</v>
      </c>
      <c r="GI68" s="24">
        <f t="shared" si="165"/>
        <v>534</v>
      </c>
      <c r="GJ68" s="24">
        <f t="shared" si="165"/>
        <v>537</v>
      </c>
      <c r="GK68" s="24">
        <f t="shared" si="165"/>
        <v>540</v>
      </c>
      <c r="GL68" s="24">
        <f t="shared" si="165"/>
        <v>543</v>
      </c>
      <c r="GM68" s="24">
        <f t="shared" si="165"/>
        <v>546</v>
      </c>
      <c r="GN68" s="24">
        <f t="shared" si="165"/>
        <v>549</v>
      </c>
      <c r="GO68" s="24">
        <f t="shared" si="165"/>
        <v>552</v>
      </c>
      <c r="GP68" s="24">
        <f t="shared" si="165"/>
        <v>555</v>
      </c>
      <c r="GQ68" s="24">
        <f t="shared" si="165"/>
        <v>558</v>
      </c>
      <c r="GR68" s="24">
        <f t="shared" si="165"/>
        <v>561</v>
      </c>
      <c r="GS68" s="24">
        <f t="shared" si="165"/>
        <v>564</v>
      </c>
      <c r="GT68" s="24">
        <f t="shared" si="165"/>
        <v>567</v>
      </c>
      <c r="GU68" s="24">
        <f t="shared" si="165"/>
        <v>570</v>
      </c>
      <c r="GV68" s="24">
        <f t="shared" si="165"/>
        <v>573</v>
      </c>
      <c r="GW68" s="24">
        <f t="shared" si="165"/>
        <v>576</v>
      </c>
      <c r="GX68" s="24">
        <f t="shared" si="165"/>
        <v>579</v>
      </c>
      <c r="GY68" s="24">
        <f t="shared" ref="GY68:JJ68" si="166">GX68+MOD(MONTH(GY64)+12-MONTH(GY63),12)+1</f>
        <v>582</v>
      </c>
      <c r="GZ68" s="24">
        <f t="shared" si="166"/>
        <v>585</v>
      </c>
      <c r="HA68" s="24">
        <f t="shared" si="166"/>
        <v>588</v>
      </c>
      <c r="HB68" s="24">
        <f t="shared" si="166"/>
        <v>591</v>
      </c>
      <c r="HC68" s="24">
        <f t="shared" si="166"/>
        <v>594</v>
      </c>
      <c r="HD68" s="24">
        <f t="shared" si="166"/>
        <v>597</v>
      </c>
      <c r="HE68" s="24">
        <f t="shared" si="166"/>
        <v>600</v>
      </c>
      <c r="HF68" s="24">
        <f t="shared" si="166"/>
        <v>603</v>
      </c>
      <c r="HG68" s="24">
        <f t="shared" si="166"/>
        <v>606</v>
      </c>
      <c r="HH68" s="24">
        <f t="shared" si="166"/>
        <v>609</v>
      </c>
      <c r="HI68" s="24">
        <f t="shared" si="166"/>
        <v>612</v>
      </c>
      <c r="HJ68" s="24">
        <f t="shared" si="166"/>
        <v>615</v>
      </c>
      <c r="HK68" s="24">
        <f t="shared" si="166"/>
        <v>618</v>
      </c>
      <c r="HL68" s="24">
        <f t="shared" si="166"/>
        <v>621</v>
      </c>
      <c r="HM68" s="24">
        <f t="shared" si="166"/>
        <v>624</v>
      </c>
      <c r="HN68" s="24">
        <f t="shared" si="166"/>
        <v>627</v>
      </c>
      <c r="HO68" s="24">
        <f t="shared" si="166"/>
        <v>630</v>
      </c>
      <c r="HP68" s="24">
        <f t="shared" si="166"/>
        <v>633</v>
      </c>
      <c r="HQ68" s="24">
        <f t="shared" si="166"/>
        <v>636</v>
      </c>
      <c r="HR68" s="24">
        <f t="shared" si="166"/>
        <v>639</v>
      </c>
      <c r="HS68" s="24">
        <f t="shared" si="166"/>
        <v>642</v>
      </c>
      <c r="HT68" s="24">
        <f t="shared" si="166"/>
        <v>645</v>
      </c>
      <c r="HU68" s="24">
        <f t="shared" si="166"/>
        <v>648</v>
      </c>
      <c r="HV68" s="24">
        <f t="shared" si="166"/>
        <v>651</v>
      </c>
      <c r="HW68" s="24">
        <f t="shared" si="166"/>
        <v>654</v>
      </c>
      <c r="HX68" s="24">
        <f t="shared" si="166"/>
        <v>657</v>
      </c>
      <c r="HY68" s="24">
        <f t="shared" si="166"/>
        <v>660</v>
      </c>
      <c r="HZ68" s="24">
        <f t="shared" si="166"/>
        <v>663</v>
      </c>
      <c r="IA68" s="24">
        <f t="shared" si="166"/>
        <v>666</v>
      </c>
      <c r="IB68" s="24">
        <f t="shared" si="166"/>
        <v>669</v>
      </c>
      <c r="IC68" s="24">
        <f t="shared" si="166"/>
        <v>672</v>
      </c>
      <c r="ID68" s="24">
        <f t="shared" si="166"/>
        <v>675</v>
      </c>
      <c r="IE68" s="24">
        <f t="shared" si="166"/>
        <v>678</v>
      </c>
      <c r="IF68" s="24">
        <f t="shared" si="166"/>
        <v>681</v>
      </c>
      <c r="IG68" s="24">
        <f t="shared" si="166"/>
        <v>684</v>
      </c>
      <c r="IH68" s="24">
        <f t="shared" si="166"/>
        <v>687</v>
      </c>
      <c r="II68" s="24">
        <f t="shared" si="166"/>
        <v>690</v>
      </c>
      <c r="IJ68" s="24">
        <f t="shared" si="166"/>
        <v>693</v>
      </c>
      <c r="IK68" s="24">
        <f t="shared" si="166"/>
        <v>696</v>
      </c>
      <c r="IL68" s="24">
        <f t="shared" si="166"/>
        <v>699</v>
      </c>
      <c r="IM68" s="24">
        <f t="shared" si="166"/>
        <v>702</v>
      </c>
      <c r="IN68" s="24">
        <f t="shared" si="166"/>
        <v>705</v>
      </c>
      <c r="IO68" s="24">
        <f t="shared" si="166"/>
        <v>708</v>
      </c>
      <c r="IP68" s="24">
        <f t="shared" si="166"/>
        <v>711</v>
      </c>
      <c r="IQ68" s="24">
        <f t="shared" si="166"/>
        <v>714</v>
      </c>
      <c r="IR68" s="24">
        <f t="shared" si="166"/>
        <v>717</v>
      </c>
      <c r="IS68" s="24">
        <f t="shared" si="166"/>
        <v>720</v>
      </c>
      <c r="IT68" s="24">
        <f t="shared" si="166"/>
        <v>723</v>
      </c>
      <c r="IU68" s="24">
        <f t="shared" si="166"/>
        <v>726</v>
      </c>
      <c r="IV68" s="24">
        <f t="shared" si="166"/>
        <v>729</v>
      </c>
      <c r="IW68" s="24">
        <f t="shared" si="166"/>
        <v>732</v>
      </c>
      <c r="IX68" s="24">
        <f t="shared" si="166"/>
        <v>735</v>
      </c>
      <c r="IY68" s="24">
        <f t="shared" si="166"/>
        <v>738</v>
      </c>
      <c r="IZ68" s="24">
        <f t="shared" si="166"/>
        <v>741</v>
      </c>
      <c r="JA68" s="24">
        <f t="shared" si="166"/>
        <v>744</v>
      </c>
      <c r="JB68" s="24">
        <f t="shared" si="166"/>
        <v>747</v>
      </c>
      <c r="JC68" s="24">
        <f t="shared" si="166"/>
        <v>750</v>
      </c>
      <c r="JD68" s="24">
        <f t="shared" si="166"/>
        <v>753</v>
      </c>
      <c r="JE68" s="24">
        <f t="shared" si="166"/>
        <v>756</v>
      </c>
      <c r="JF68" s="24">
        <f t="shared" si="166"/>
        <v>759</v>
      </c>
      <c r="JG68" s="24">
        <f t="shared" si="166"/>
        <v>762</v>
      </c>
      <c r="JH68" s="24">
        <f t="shared" si="166"/>
        <v>765</v>
      </c>
      <c r="JI68" s="24">
        <f t="shared" si="166"/>
        <v>768</v>
      </c>
      <c r="JJ68" s="24">
        <f t="shared" si="166"/>
        <v>771</v>
      </c>
      <c r="JK68" s="24">
        <f t="shared" ref="JK68:LV68" si="167">JJ68+MOD(MONTH(JK64)+12-MONTH(JK63),12)+1</f>
        <v>774</v>
      </c>
      <c r="JL68" s="24">
        <f t="shared" si="167"/>
        <v>777</v>
      </c>
      <c r="JM68" s="24">
        <f t="shared" si="167"/>
        <v>780</v>
      </c>
      <c r="JN68" s="24">
        <f t="shared" si="167"/>
        <v>783</v>
      </c>
      <c r="JO68" s="24">
        <f t="shared" si="167"/>
        <v>786</v>
      </c>
      <c r="JP68" s="24">
        <f t="shared" si="167"/>
        <v>789</v>
      </c>
      <c r="JQ68" s="24">
        <f t="shared" si="167"/>
        <v>792</v>
      </c>
      <c r="JR68" s="24">
        <f t="shared" si="167"/>
        <v>795</v>
      </c>
      <c r="JS68" s="24">
        <f t="shared" si="167"/>
        <v>798</v>
      </c>
      <c r="JT68" s="24">
        <f t="shared" si="167"/>
        <v>801</v>
      </c>
      <c r="JU68" s="24">
        <f t="shared" si="167"/>
        <v>804</v>
      </c>
      <c r="JV68" s="24">
        <f t="shared" si="167"/>
        <v>807</v>
      </c>
      <c r="JW68" s="24">
        <f t="shared" si="167"/>
        <v>810</v>
      </c>
      <c r="JX68" s="24">
        <f t="shared" si="167"/>
        <v>813</v>
      </c>
      <c r="JY68" s="24">
        <f t="shared" si="167"/>
        <v>816</v>
      </c>
      <c r="JZ68" s="24">
        <f t="shared" si="167"/>
        <v>819</v>
      </c>
      <c r="KA68" s="24">
        <f t="shared" si="167"/>
        <v>822</v>
      </c>
      <c r="KB68" s="24">
        <f t="shared" si="167"/>
        <v>825</v>
      </c>
      <c r="KC68" s="24">
        <f t="shared" si="167"/>
        <v>828</v>
      </c>
      <c r="KD68" s="24">
        <f t="shared" si="167"/>
        <v>831</v>
      </c>
      <c r="KE68" s="24">
        <f t="shared" si="167"/>
        <v>834</v>
      </c>
      <c r="KF68" s="24">
        <f t="shared" si="167"/>
        <v>837</v>
      </c>
      <c r="KG68" s="24">
        <f t="shared" si="167"/>
        <v>840</v>
      </c>
      <c r="KH68" s="24">
        <f t="shared" si="167"/>
        <v>843</v>
      </c>
      <c r="KI68" s="24">
        <f t="shared" si="167"/>
        <v>846</v>
      </c>
      <c r="KJ68" s="24">
        <f t="shared" si="167"/>
        <v>849</v>
      </c>
      <c r="KK68" s="24">
        <f t="shared" si="167"/>
        <v>852</v>
      </c>
      <c r="KL68" s="24">
        <f t="shared" si="167"/>
        <v>855</v>
      </c>
      <c r="KM68" s="24">
        <f t="shared" si="167"/>
        <v>858</v>
      </c>
      <c r="KN68" s="24">
        <f t="shared" si="167"/>
        <v>861</v>
      </c>
      <c r="KO68" s="24">
        <f t="shared" si="167"/>
        <v>864</v>
      </c>
      <c r="KP68" s="24">
        <f t="shared" si="167"/>
        <v>867</v>
      </c>
      <c r="KQ68" s="24">
        <f t="shared" si="167"/>
        <v>870</v>
      </c>
      <c r="KR68" s="24">
        <f t="shared" si="167"/>
        <v>873</v>
      </c>
      <c r="KS68" s="24">
        <f t="shared" si="167"/>
        <v>876</v>
      </c>
      <c r="KT68" s="24">
        <f t="shared" si="167"/>
        <v>879</v>
      </c>
      <c r="KU68" s="24">
        <f t="shared" si="167"/>
        <v>882</v>
      </c>
      <c r="KV68" s="24">
        <f t="shared" si="167"/>
        <v>885</v>
      </c>
      <c r="KW68" s="24">
        <f t="shared" si="167"/>
        <v>888</v>
      </c>
      <c r="KX68" s="24">
        <f t="shared" si="167"/>
        <v>891</v>
      </c>
      <c r="KY68" s="24">
        <f t="shared" si="167"/>
        <v>894</v>
      </c>
      <c r="KZ68" s="24">
        <f t="shared" si="167"/>
        <v>897</v>
      </c>
      <c r="LA68" s="24">
        <f t="shared" si="167"/>
        <v>900</v>
      </c>
      <c r="LB68" s="24">
        <f t="shared" si="167"/>
        <v>903</v>
      </c>
      <c r="LC68" s="24">
        <f t="shared" si="167"/>
        <v>906</v>
      </c>
      <c r="LD68" s="24">
        <f t="shared" si="167"/>
        <v>909</v>
      </c>
      <c r="LE68" s="24">
        <f t="shared" si="167"/>
        <v>912</v>
      </c>
      <c r="LF68" s="24">
        <f t="shared" si="167"/>
        <v>915</v>
      </c>
      <c r="LG68" s="24">
        <f t="shared" si="167"/>
        <v>918</v>
      </c>
      <c r="LH68" s="24">
        <f t="shared" si="167"/>
        <v>921</v>
      </c>
      <c r="LI68" s="24">
        <f t="shared" si="167"/>
        <v>924</v>
      </c>
      <c r="LJ68" s="24">
        <f t="shared" si="167"/>
        <v>927</v>
      </c>
      <c r="LK68" s="24">
        <f t="shared" si="167"/>
        <v>930</v>
      </c>
      <c r="LL68" s="24">
        <f t="shared" si="167"/>
        <v>933</v>
      </c>
      <c r="LM68" s="24">
        <f t="shared" si="167"/>
        <v>936</v>
      </c>
      <c r="LN68" s="24">
        <f t="shared" si="167"/>
        <v>939</v>
      </c>
      <c r="LO68" s="24">
        <f t="shared" si="167"/>
        <v>942</v>
      </c>
      <c r="LP68" s="24">
        <f t="shared" si="167"/>
        <v>945</v>
      </c>
      <c r="LQ68" s="24">
        <f t="shared" si="167"/>
        <v>948</v>
      </c>
      <c r="LR68" s="24">
        <f t="shared" si="167"/>
        <v>951</v>
      </c>
      <c r="LS68" s="24">
        <f t="shared" si="167"/>
        <v>954</v>
      </c>
      <c r="LT68" s="24">
        <f t="shared" si="167"/>
        <v>957</v>
      </c>
      <c r="LU68" s="24">
        <f t="shared" si="167"/>
        <v>960</v>
      </c>
      <c r="LV68" s="24">
        <f t="shared" si="167"/>
        <v>963</v>
      </c>
      <c r="LW68" s="24">
        <f t="shared" ref="LW68:OH68" si="168">LV68+MOD(MONTH(LW64)+12-MONTH(LW63),12)+1</f>
        <v>966</v>
      </c>
      <c r="LX68" s="24">
        <f t="shared" si="168"/>
        <v>969</v>
      </c>
      <c r="LY68" s="24">
        <f t="shared" si="168"/>
        <v>972</v>
      </c>
      <c r="LZ68" s="24">
        <f t="shared" si="168"/>
        <v>975</v>
      </c>
      <c r="MA68" s="24">
        <f t="shared" si="168"/>
        <v>978</v>
      </c>
      <c r="MB68" s="24">
        <f t="shared" si="168"/>
        <v>981</v>
      </c>
      <c r="MC68" s="24">
        <f t="shared" si="168"/>
        <v>984</v>
      </c>
      <c r="MD68" s="24">
        <f t="shared" si="168"/>
        <v>987</v>
      </c>
      <c r="ME68" s="24">
        <f t="shared" si="168"/>
        <v>990</v>
      </c>
      <c r="MF68" s="24">
        <f t="shared" si="168"/>
        <v>993</v>
      </c>
      <c r="MG68" s="24">
        <f t="shared" si="168"/>
        <v>996</v>
      </c>
      <c r="MH68" s="24">
        <f t="shared" si="168"/>
        <v>999</v>
      </c>
      <c r="MI68" s="24">
        <f t="shared" si="168"/>
        <v>1002</v>
      </c>
      <c r="MJ68" s="24">
        <f t="shared" si="168"/>
        <v>1005</v>
      </c>
      <c r="MK68" s="24">
        <f t="shared" si="168"/>
        <v>1008</v>
      </c>
      <c r="ML68" s="24">
        <f t="shared" si="168"/>
        <v>1011</v>
      </c>
      <c r="MM68" s="24">
        <f t="shared" si="168"/>
        <v>1014</v>
      </c>
      <c r="MN68" s="24">
        <f t="shared" si="168"/>
        <v>1017</v>
      </c>
      <c r="MO68" s="24">
        <f t="shared" si="168"/>
        <v>1020</v>
      </c>
      <c r="MP68" s="24">
        <f t="shared" si="168"/>
        <v>1023</v>
      </c>
      <c r="MQ68" s="24">
        <f t="shared" si="168"/>
        <v>1026</v>
      </c>
      <c r="MR68" s="24">
        <f t="shared" si="168"/>
        <v>1029</v>
      </c>
      <c r="MS68" s="24">
        <f t="shared" si="168"/>
        <v>1032</v>
      </c>
      <c r="MT68" s="24">
        <f t="shared" si="168"/>
        <v>1035</v>
      </c>
      <c r="MU68" s="24">
        <f t="shared" si="168"/>
        <v>1038</v>
      </c>
      <c r="MV68" s="24">
        <f t="shared" si="168"/>
        <v>1041</v>
      </c>
      <c r="MW68" s="24">
        <f t="shared" si="168"/>
        <v>1044</v>
      </c>
      <c r="MX68" s="24">
        <f t="shared" si="168"/>
        <v>1047</v>
      </c>
      <c r="MY68" s="24">
        <f t="shared" si="168"/>
        <v>1050</v>
      </c>
      <c r="MZ68" s="24">
        <f t="shared" si="168"/>
        <v>1053</v>
      </c>
      <c r="NA68" s="24">
        <f t="shared" si="168"/>
        <v>1056</v>
      </c>
      <c r="NB68" s="24">
        <f t="shared" si="168"/>
        <v>1059</v>
      </c>
      <c r="NC68" s="24">
        <f t="shared" si="168"/>
        <v>1062</v>
      </c>
      <c r="ND68" s="24">
        <f t="shared" si="168"/>
        <v>1065</v>
      </c>
      <c r="NE68" s="24">
        <f t="shared" si="168"/>
        <v>1068</v>
      </c>
      <c r="NF68" s="24">
        <f t="shared" si="168"/>
        <v>1071</v>
      </c>
      <c r="NG68" s="24">
        <f t="shared" si="168"/>
        <v>1074</v>
      </c>
      <c r="NH68" s="24">
        <f t="shared" si="168"/>
        <v>1077</v>
      </c>
      <c r="NI68" s="24">
        <f t="shared" si="168"/>
        <v>1080</v>
      </c>
      <c r="NJ68" s="24">
        <f t="shared" si="168"/>
        <v>1083</v>
      </c>
      <c r="NK68" s="24">
        <f t="shared" si="168"/>
        <v>1086</v>
      </c>
      <c r="NL68" s="24">
        <f t="shared" si="168"/>
        <v>1089</v>
      </c>
      <c r="NM68" s="24">
        <f t="shared" si="168"/>
        <v>1092</v>
      </c>
      <c r="NN68" s="24">
        <f t="shared" si="168"/>
        <v>1095</v>
      </c>
      <c r="NO68" s="24">
        <f t="shared" si="168"/>
        <v>1098</v>
      </c>
      <c r="NP68" s="24">
        <f t="shared" si="168"/>
        <v>1101</v>
      </c>
      <c r="NQ68" s="24">
        <f t="shared" si="168"/>
        <v>1104</v>
      </c>
      <c r="NR68" s="24">
        <f t="shared" si="168"/>
        <v>1107</v>
      </c>
      <c r="NS68" s="24">
        <f t="shared" si="168"/>
        <v>1110</v>
      </c>
      <c r="NT68" s="24">
        <f t="shared" si="168"/>
        <v>1113</v>
      </c>
      <c r="NU68" s="24">
        <f t="shared" si="168"/>
        <v>1116</v>
      </c>
      <c r="NV68" s="24">
        <f t="shared" si="168"/>
        <v>1119</v>
      </c>
      <c r="NW68" s="24">
        <f t="shared" si="168"/>
        <v>1122</v>
      </c>
      <c r="NX68" s="24">
        <f t="shared" si="168"/>
        <v>1125</v>
      </c>
      <c r="NY68" s="24">
        <f t="shared" si="168"/>
        <v>1128</v>
      </c>
      <c r="NZ68" s="24">
        <f t="shared" si="168"/>
        <v>1131</v>
      </c>
      <c r="OA68" s="24">
        <f t="shared" si="168"/>
        <v>1134</v>
      </c>
      <c r="OB68" s="24">
        <f t="shared" si="168"/>
        <v>1137</v>
      </c>
      <c r="OC68" s="24">
        <f t="shared" si="168"/>
        <v>1140</v>
      </c>
      <c r="OD68" s="24">
        <f t="shared" si="168"/>
        <v>1143</v>
      </c>
      <c r="OE68" s="24">
        <f t="shared" si="168"/>
        <v>1146</v>
      </c>
      <c r="OF68" s="24">
        <f t="shared" si="168"/>
        <v>1149</v>
      </c>
      <c r="OG68" s="24">
        <f t="shared" si="168"/>
        <v>1152</v>
      </c>
      <c r="OH68" s="24">
        <f t="shared" si="168"/>
        <v>1155</v>
      </c>
      <c r="OI68" s="24">
        <f t="shared" ref="OI68:PQ68" si="169">OH68+MOD(MONTH(OI64)+12-MONTH(OI63),12)+1</f>
        <v>1158</v>
      </c>
      <c r="OJ68" s="24">
        <f t="shared" si="169"/>
        <v>1161</v>
      </c>
      <c r="OK68" s="24">
        <f t="shared" si="169"/>
        <v>1164</v>
      </c>
      <c r="OL68" s="24">
        <f t="shared" si="169"/>
        <v>1167</v>
      </c>
      <c r="OM68" s="24">
        <f t="shared" si="169"/>
        <v>1170</v>
      </c>
      <c r="ON68" s="24">
        <f t="shared" si="169"/>
        <v>1173</v>
      </c>
      <c r="OO68" s="24">
        <f t="shared" si="169"/>
        <v>1176</v>
      </c>
      <c r="OP68" s="24">
        <f t="shared" si="169"/>
        <v>1179</v>
      </c>
      <c r="OQ68" s="24">
        <f t="shared" si="169"/>
        <v>1182</v>
      </c>
      <c r="OR68" s="24">
        <f t="shared" si="169"/>
        <v>1185</v>
      </c>
      <c r="OS68" s="24">
        <f t="shared" si="169"/>
        <v>1188</v>
      </c>
      <c r="OT68" s="24">
        <f t="shared" si="169"/>
        <v>1191</v>
      </c>
      <c r="OU68" s="24">
        <f t="shared" si="169"/>
        <v>1194</v>
      </c>
      <c r="OV68" s="24">
        <f t="shared" si="169"/>
        <v>1197</v>
      </c>
      <c r="OW68" s="24">
        <f t="shared" si="169"/>
        <v>1200</v>
      </c>
      <c r="OX68" s="24">
        <f t="shared" si="169"/>
        <v>1203</v>
      </c>
      <c r="OY68" s="24">
        <f t="shared" si="169"/>
        <v>1206</v>
      </c>
      <c r="OZ68" s="24">
        <f t="shared" si="169"/>
        <v>1209</v>
      </c>
      <c r="PA68" s="24">
        <f t="shared" si="169"/>
        <v>1212</v>
      </c>
      <c r="PB68" s="24">
        <f t="shared" si="169"/>
        <v>1215</v>
      </c>
      <c r="PC68" s="24">
        <f t="shared" si="169"/>
        <v>1218</v>
      </c>
      <c r="PD68" s="24">
        <f t="shared" si="169"/>
        <v>1221</v>
      </c>
      <c r="PE68" s="24">
        <f t="shared" si="169"/>
        <v>1224</v>
      </c>
      <c r="PF68" s="24">
        <f t="shared" si="169"/>
        <v>1227</v>
      </c>
      <c r="PG68" s="24">
        <f t="shared" si="169"/>
        <v>1230</v>
      </c>
      <c r="PH68" s="24">
        <f t="shared" si="169"/>
        <v>1233</v>
      </c>
      <c r="PI68" s="24">
        <f t="shared" si="169"/>
        <v>1236</v>
      </c>
      <c r="PJ68" s="24">
        <f t="shared" si="169"/>
        <v>1239</v>
      </c>
      <c r="PK68" s="24">
        <f t="shared" si="169"/>
        <v>1242</v>
      </c>
      <c r="PL68" s="24">
        <f t="shared" si="169"/>
        <v>1245</v>
      </c>
      <c r="PM68" s="24">
        <f t="shared" si="169"/>
        <v>1248</v>
      </c>
      <c r="PN68" s="24">
        <f t="shared" si="169"/>
        <v>1251</v>
      </c>
      <c r="PO68" s="24">
        <f t="shared" si="169"/>
        <v>1254</v>
      </c>
      <c r="PP68" s="24">
        <f t="shared" si="169"/>
        <v>1257</v>
      </c>
      <c r="PQ68" s="24">
        <f t="shared" si="169"/>
        <v>1260</v>
      </c>
      <c r="PR68" s="25" t="s">
        <v>52</v>
      </c>
    </row>
    <row r="69" spans="2:434" x14ac:dyDescent="0.2">
      <c r="D69" s="23" t="s">
        <v>12</v>
      </c>
      <c r="J69" s="22" t="s">
        <v>19</v>
      </c>
      <c r="N69" s="28">
        <f>INT(N68/3)+IF(MOD(N68,3)&lt;&gt;0,1,0)</f>
        <v>1</v>
      </c>
      <c r="O69" s="28">
        <f>N69+1</f>
        <v>2</v>
      </c>
      <c r="P69" s="24">
        <f t="shared" ref="P69:CA69" si="170">O69+1</f>
        <v>3</v>
      </c>
      <c r="Q69" s="24">
        <f t="shared" si="170"/>
        <v>4</v>
      </c>
      <c r="R69" s="24">
        <f t="shared" si="170"/>
        <v>5</v>
      </c>
      <c r="S69" s="24">
        <f t="shared" si="170"/>
        <v>6</v>
      </c>
      <c r="T69" s="24">
        <f t="shared" si="170"/>
        <v>7</v>
      </c>
      <c r="U69" s="24">
        <f t="shared" si="170"/>
        <v>8</v>
      </c>
      <c r="V69" s="24">
        <f t="shared" si="170"/>
        <v>9</v>
      </c>
      <c r="W69" s="24">
        <f t="shared" si="170"/>
        <v>10</v>
      </c>
      <c r="X69" s="24">
        <f t="shared" si="170"/>
        <v>11</v>
      </c>
      <c r="Y69" s="24">
        <f t="shared" si="170"/>
        <v>12</v>
      </c>
      <c r="Z69" s="24">
        <f t="shared" si="170"/>
        <v>13</v>
      </c>
      <c r="AA69" s="24">
        <f t="shared" si="170"/>
        <v>14</v>
      </c>
      <c r="AB69" s="24">
        <f t="shared" si="170"/>
        <v>15</v>
      </c>
      <c r="AC69" s="24">
        <f t="shared" si="170"/>
        <v>16</v>
      </c>
      <c r="AD69" s="24">
        <f t="shared" si="170"/>
        <v>17</v>
      </c>
      <c r="AE69" s="24">
        <f t="shared" si="170"/>
        <v>18</v>
      </c>
      <c r="AF69" s="24">
        <f t="shared" si="170"/>
        <v>19</v>
      </c>
      <c r="AG69" s="24">
        <f t="shared" si="170"/>
        <v>20</v>
      </c>
      <c r="AH69" s="24">
        <f t="shared" si="170"/>
        <v>21</v>
      </c>
      <c r="AI69" s="24">
        <f t="shared" si="170"/>
        <v>22</v>
      </c>
      <c r="AJ69" s="24">
        <f t="shared" si="170"/>
        <v>23</v>
      </c>
      <c r="AK69" s="24">
        <f t="shared" si="170"/>
        <v>24</v>
      </c>
      <c r="AL69" s="24">
        <f t="shared" si="170"/>
        <v>25</v>
      </c>
      <c r="AM69" s="24">
        <f t="shared" si="170"/>
        <v>26</v>
      </c>
      <c r="AN69" s="24">
        <f t="shared" si="170"/>
        <v>27</v>
      </c>
      <c r="AO69" s="24">
        <f t="shared" si="170"/>
        <v>28</v>
      </c>
      <c r="AP69" s="24">
        <f t="shared" si="170"/>
        <v>29</v>
      </c>
      <c r="AQ69" s="24">
        <f t="shared" si="170"/>
        <v>30</v>
      </c>
      <c r="AR69" s="24">
        <f t="shared" si="170"/>
        <v>31</v>
      </c>
      <c r="AS69" s="24">
        <f t="shared" si="170"/>
        <v>32</v>
      </c>
      <c r="AT69" s="24">
        <f t="shared" si="170"/>
        <v>33</v>
      </c>
      <c r="AU69" s="24">
        <f t="shared" si="170"/>
        <v>34</v>
      </c>
      <c r="AV69" s="24">
        <f t="shared" si="170"/>
        <v>35</v>
      </c>
      <c r="AW69" s="24">
        <f t="shared" si="170"/>
        <v>36</v>
      </c>
      <c r="AX69" s="24">
        <f t="shared" si="170"/>
        <v>37</v>
      </c>
      <c r="AY69" s="24">
        <f t="shared" si="170"/>
        <v>38</v>
      </c>
      <c r="AZ69" s="24">
        <f t="shared" si="170"/>
        <v>39</v>
      </c>
      <c r="BA69" s="24">
        <f t="shared" si="170"/>
        <v>40</v>
      </c>
      <c r="BB69" s="24">
        <f t="shared" si="170"/>
        <v>41</v>
      </c>
      <c r="BC69" s="24">
        <f t="shared" si="170"/>
        <v>42</v>
      </c>
      <c r="BD69" s="24">
        <f t="shared" si="170"/>
        <v>43</v>
      </c>
      <c r="BE69" s="24">
        <f t="shared" si="170"/>
        <v>44</v>
      </c>
      <c r="BF69" s="24">
        <f t="shared" si="170"/>
        <v>45</v>
      </c>
      <c r="BG69" s="24">
        <f t="shared" si="170"/>
        <v>46</v>
      </c>
      <c r="BH69" s="24">
        <f t="shared" si="170"/>
        <v>47</v>
      </c>
      <c r="BI69" s="24">
        <f t="shared" si="170"/>
        <v>48</v>
      </c>
      <c r="BJ69" s="24">
        <f t="shared" si="170"/>
        <v>49</v>
      </c>
      <c r="BK69" s="24">
        <f t="shared" si="170"/>
        <v>50</v>
      </c>
      <c r="BL69" s="24">
        <f t="shared" si="170"/>
        <v>51</v>
      </c>
      <c r="BM69" s="24">
        <f t="shared" si="170"/>
        <v>52</v>
      </c>
      <c r="BN69" s="24">
        <f t="shared" si="170"/>
        <v>53</v>
      </c>
      <c r="BO69" s="24">
        <f t="shared" si="170"/>
        <v>54</v>
      </c>
      <c r="BP69" s="24">
        <f t="shared" si="170"/>
        <v>55</v>
      </c>
      <c r="BQ69" s="24">
        <f t="shared" si="170"/>
        <v>56</v>
      </c>
      <c r="BR69" s="24">
        <f t="shared" si="170"/>
        <v>57</v>
      </c>
      <c r="BS69" s="24">
        <f t="shared" si="170"/>
        <v>58</v>
      </c>
      <c r="BT69" s="24">
        <f t="shared" si="170"/>
        <v>59</v>
      </c>
      <c r="BU69" s="24">
        <f t="shared" si="170"/>
        <v>60</v>
      </c>
      <c r="BV69" s="24">
        <f t="shared" si="170"/>
        <v>61</v>
      </c>
      <c r="BW69" s="24">
        <f t="shared" si="170"/>
        <v>62</v>
      </c>
      <c r="BX69" s="24">
        <f t="shared" si="170"/>
        <v>63</v>
      </c>
      <c r="BY69" s="24">
        <f t="shared" si="170"/>
        <v>64</v>
      </c>
      <c r="BZ69" s="24">
        <f t="shared" si="170"/>
        <v>65</v>
      </c>
      <c r="CA69" s="24">
        <f t="shared" si="170"/>
        <v>66</v>
      </c>
      <c r="CB69" s="24">
        <f t="shared" ref="CB69:EM69" si="171">CA69+1</f>
        <v>67</v>
      </c>
      <c r="CC69" s="24">
        <f t="shared" si="171"/>
        <v>68</v>
      </c>
      <c r="CD69" s="24">
        <f t="shared" si="171"/>
        <v>69</v>
      </c>
      <c r="CE69" s="24">
        <f t="shared" si="171"/>
        <v>70</v>
      </c>
      <c r="CF69" s="24">
        <f t="shared" si="171"/>
        <v>71</v>
      </c>
      <c r="CG69" s="24">
        <f t="shared" si="171"/>
        <v>72</v>
      </c>
      <c r="CH69" s="24">
        <f t="shared" si="171"/>
        <v>73</v>
      </c>
      <c r="CI69" s="24">
        <f t="shared" si="171"/>
        <v>74</v>
      </c>
      <c r="CJ69" s="24">
        <f t="shared" si="171"/>
        <v>75</v>
      </c>
      <c r="CK69" s="24">
        <f t="shared" si="171"/>
        <v>76</v>
      </c>
      <c r="CL69" s="24">
        <f t="shared" si="171"/>
        <v>77</v>
      </c>
      <c r="CM69" s="24">
        <f t="shared" si="171"/>
        <v>78</v>
      </c>
      <c r="CN69" s="24">
        <f t="shared" si="171"/>
        <v>79</v>
      </c>
      <c r="CO69" s="24">
        <f t="shared" si="171"/>
        <v>80</v>
      </c>
      <c r="CP69" s="24">
        <f t="shared" si="171"/>
        <v>81</v>
      </c>
      <c r="CQ69" s="24">
        <f t="shared" si="171"/>
        <v>82</v>
      </c>
      <c r="CR69" s="24">
        <f t="shared" si="171"/>
        <v>83</v>
      </c>
      <c r="CS69" s="24">
        <f t="shared" si="171"/>
        <v>84</v>
      </c>
      <c r="CT69" s="24">
        <f t="shared" si="171"/>
        <v>85</v>
      </c>
      <c r="CU69" s="24">
        <f t="shared" si="171"/>
        <v>86</v>
      </c>
      <c r="CV69" s="24">
        <f t="shared" si="171"/>
        <v>87</v>
      </c>
      <c r="CW69" s="24">
        <f t="shared" si="171"/>
        <v>88</v>
      </c>
      <c r="CX69" s="24">
        <f t="shared" si="171"/>
        <v>89</v>
      </c>
      <c r="CY69" s="24">
        <f t="shared" si="171"/>
        <v>90</v>
      </c>
      <c r="CZ69" s="24">
        <f t="shared" si="171"/>
        <v>91</v>
      </c>
      <c r="DA69" s="24">
        <f t="shared" si="171"/>
        <v>92</v>
      </c>
      <c r="DB69" s="24">
        <f t="shared" si="171"/>
        <v>93</v>
      </c>
      <c r="DC69" s="24">
        <f t="shared" si="171"/>
        <v>94</v>
      </c>
      <c r="DD69" s="24">
        <f t="shared" si="171"/>
        <v>95</v>
      </c>
      <c r="DE69" s="24">
        <f t="shared" si="171"/>
        <v>96</v>
      </c>
      <c r="DF69" s="24">
        <f t="shared" si="171"/>
        <v>97</v>
      </c>
      <c r="DG69" s="24">
        <f t="shared" si="171"/>
        <v>98</v>
      </c>
      <c r="DH69" s="24">
        <f t="shared" si="171"/>
        <v>99</v>
      </c>
      <c r="DI69" s="24">
        <f t="shared" si="171"/>
        <v>100</v>
      </c>
      <c r="DJ69" s="24">
        <f t="shared" si="171"/>
        <v>101</v>
      </c>
      <c r="DK69" s="24">
        <f t="shared" si="171"/>
        <v>102</v>
      </c>
      <c r="DL69" s="24">
        <f t="shared" si="171"/>
        <v>103</v>
      </c>
      <c r="DM69" s="24">
        <f t="shared" si="171"/>
        <v>104</v>
      </c>
      <c r="DN69" s="24">
        <f t="shared" si="171"/>
        <v>105</v>
      </c>
      <c r="DO69" s="24">
        <f t="shared" si="171"/>
        <v>106</v>
      </c>
      <c r="DP69" s="24">
        <f t="shared" si="171"/>
        <v>107</v>
      </c>
      <c r="DQ69" s="24">
        <f t="shared" si="171"/>
        <v>108</v>
      </c>
      <c r="DR69" s="24">
        <f t="shared" si="171"/>
        <v>109</v>
      </c>
      <c r="DS69" s="24">
        <f t="shared" si="171"/>
        <v>110</v>
      </c>
      <c r="DT69" s="24">
        <f t="shared" si="171"/>
        <v>111</v>
      </c>
      <c r="DU69" s="24">
        <f t="shared" si="171"/>
        <v>112</v>
      </c>
      <c r="DV69" s="24">
        <f t="shared" si="171"/>
        <v>113</v>
      </c>
      <c r="DW69" s="24">
        <f t="shared" si="171"/>
        <v>114</v>
      </c>
      <c r="DX69" s="24">
        <f t="shared" si="171"/>
        <v>115</v>
      </c>
      <c r="DY69" s="24">
        <f t="shared" si="171"/>
        <v>116</v>
      </c>
      <c r="DZ69" s="24">
        <f t="shared" si="171"/>
        <v>117</v>
      </c>
      <c r="EA69" s="24">
        <f t="shared" si="171"/>
        <v>118</v>
      </c>
      <c r="EB69" s="24">
        <f t="shared" si="171"/>
        <v>119</v>
      </c>
      <c r="EC69" s="24">
        <f t="shared" si="171"/>
        <v>120</v>
      </c>
      <c r="ED69" s="24">
        <f t="shared" si="171"/>
        <v>121</v>
      </c>
      <c r="EE69" s="24">
        <f t="shared" si="171"/>
        <v>122</v>
      </c>
      <c r="EF69" s="24">
        <f t="shared" si="171"/>
        <v>123</v>
      </c>
      <c r="EG69" s="24">
        <f t="shared" si="171"/>
        <v>124</v>
      </c>
      <c r="EH69" s="24">
        <f t="shared" si="171"/>
        <v>125</v>
      </c>
      <c r="EI69" s="24">
        <f t="shared" si="171"/>
        <v>126</v>
      </c>
      <c r="EJ69" s="24">
        <f t="shared" si="171"/>
        <v>127</v>
      </c>
      <c r="EK69" s="24">
        <f t="shared" si="171"/>
        <v>128</v>
      </c>
      <c r="EL69" s="24">
        <f t="shared" si="171"/>
        <v>129</v>
      </c>
      <c r="EM69" s="24">
        <f t="shared" si="171"/>
        <v>130</v>
      </c>
      <c r="EN69" s="24">
        <f t="shared" ref="EN69:GY69" si="172">EM69+1</f>
        <v>131</v>
      </c>
      <c r="EO69" s="24">
        <f t="shared" si="172"/>
        <v>132</v>
      </c>
      <c r="EP69" s="24">
        <f t="shared" si="172"/>
        <v>133</v>
      </c>
      <c r="EQ69" s="24">
        <f t="shared" si="172"/>
        <v>134</v>
      </c>
      <c r="ER69" s="24">
        <f t="shared" si="172"/>
        <v>135</v>
      </c>
      <c r="ES69" s="24">
        <f t="shared" si="172"/>
        <v>136</v>
      </c>
      <c r="ET69" s="24">
        <f t="shared" si="172"/>
        <v>137</v>
      </c>
      <c r="EU69" s="24">
        <f t="shared" si="172"/>
        <v>138</v>
      </c>
      <c r="EV69" s="24">
        <f t="shared" si="172"/>
        <v>139</v>
      </c>
      <c r="EW69" s="24">
        <f t="shared" si="172"/>
        <v>140</v>
      </c>
      <c r="EX69" s="24">
        <f t="shared" si="172"/>
        <v>141</v>
      </c>
      <c r="EY69" s="24">
        <f t="shared" si="172"/>
        <v>142</v>
      </c>
      <c r="EZ69" s="24">
        <f t="shared" si="172"/>
        <v>143</v>
      </c>
      <c r="FA69" s="24">
        <f t="shared" si="172"/>
        <v>144</v>
      </c>
      <c r="FB69" s="24">
        <f t="shared" si="172"/>
        <v>145</v>
      </c>
      <c r="FC69" s="24">
        <f t="shared" si="172"/>
        <v>146</v>
      </c>
      <c r="FD69" s="24">
        <f t="shared" si="172"/>
        <v>147</v>
      </c>
      <c r="FE69" s="24">
        <f t="shared" si="172"/>
        <v>148</v>
      </c>
      <c r="FF69" s="24">
        <f t="shared" si="172"/>
        <v>149</v>
      </c>
      <c r="FG69" s="24">
        <f t="shared" si="172"/>
        <v>150</v>
      </c>
      <c r="FH69" s="24">
        <f t="shared" si="172"/>
        <v>151</v>
      </c>
      <c r="FI69" s="24">
        <f t="shared" si="172"/>
        <v>152</v>
      </c>
      <c r="FJ69" s="24">
        <f t="shared" si="172"/>
        <v>153</v>
      </c>
      <c r="FK69" s="24">
        <f t="shared" si="172"/>
        <v>154</v>
      </c>
      <c r="FL69" s="24">
        <f t="shared" si="172"/>
        <v>155</v>
      </c>
      <c r="FM69" s="24">
        <f t="shared" si="172"/>
        <v>156</v>
      </c>
      <c r="FN69" s="24">
        <f t="shared" si="172"/>
        <v>157</v>
      </c>
      <c r="FO69" s="24">
        <f t="shared" si="172"/>
        <v>158</v>
      </c>
      <c r="FP69" s="24">
        <f t="shared" si="172"/>
        <v>159</v>
      </c>
      <c r="FQ69" s="24">
        <f t="shared" si="172"/>
        <v>160</v>
      </c>
      <c r="FR69" s="24">
        <f t="shared" si="172"/>
        <v>161</v>
      </c>
      <c r="FS69" s="24">
        <f t="shared" si="172"/>
        <v>162</v>
      </c>
      <c r="FT69" s="24">
        <f t="shared" si="172"/>
        <v>163</v>
      </c>
      <c r="FU69" s="24">
        <f t="shared" si="172"/>
        <v>164</v>
      </c>
      <c r="FV69" s="24">
        <f t="shared" si="172"/>
        <v>165</v>
      </c>
      <c r="FW69" s="24">
        <f t="shared" si="172"/>
        <v>166</v>
      </c>
      <c r="FX69" s="24">
        <f t="shared" si="172"/>
        <v>167</v>
      </c>
      <c r="FY69" s="24">
        <f t="shared" si="172"/>
        <v>168</v>
      </c>
      <c r="FZ69" s="24">
        <f t="shared" si="172"/>
        <v>169</v>
      </c>
      <c r="GA69" s="24">
        <f t="shared" si="172"/>
        <v>170</v>
      </c>
      <c r="GB69" s="24">
        <f t="shared" si="172"/>
        <v>171</v>
      </c>
      <c r="GC69" s="24">
        <f t="shared" si="172"/>
        <v>172</v>
      </c>
      <c r="GD69" s="24">
        <f t="shared" si="172"/>
        <v>173</v>
      </c>
      <c r="GE69" s="24">
        <f t="shared" si="172"/>
        <v>174</v>
      </c>
      <c r="GF69" s="24">
        <f t="shared" si="172"/>
        <v>175</v>
      </c>
      <c r="GG69" s="24">
        <f t="shared" si="172"/>
        <v>176</v>
      </c>
      <c r="GH69" s="24">
        <f t="shared" si="172"/>
        <v>177</v>
      </c>
      <c r="GI69" s="24">
        <f t="shared" si="172"/>
        <v>178</v>
      </c>
      <c r="GJ69" s="24">
        <f t="shared" si="172"/>
        <v>179</v>
      </c>
      <c r="GK69" s="24">
        <f t="shared" si="172"/>
        <v>180</v>
      </c>
      <c r="GL69" s="24">
        <f t="shared" si="172"/>
        <v>181</v>
      </c>
      <c r="GM69" s="24">
        <f t="shared" si="172"/>
        <v>182</v>
      </c>
      <c r="GN69" s="24">
        <f t="shared" si="172"/>
        <v>183</v>
      </c>
      <c r="GO69" s="24">
        <f t="shared" si="172"/>
        <v>184</v>
      </c>
      <c r="GP69" s="24">
        <f t="shared" si="172"/>
        <v>185</v>
      </c>
      <c r="GQ69" s="24">
        <f t="shared" si="172"/>
        <v>186</v>
      </c>
      <c r="GR69" s="24">
        <f t="shared" si="172"/>
        <v>187</v>
      </c>
      <c r="GS69" s="24">
        <f t="shared" si="172"/>
        <v>188</v>
      </c>
      <c r="GT69" s="24">
        <f t="shared" si="172"/>
        <v>189</v>
      </c>
      <c r="GU69" s="24">
        <f t="shared" si="172"/>
        <v>190</v>
      </c>
      <c r="GV69" s="24">
        <f t="shared" si="172"/>
        <v>191</v>
      </c>
      <c r="GW69" s="24">
        <f t="shared" si="172"/>
        <v>192</v>
      </c>
      <c r="GX69" s="24">
        <f t="shared" si="172"/>
        <v>193</v>
      </c>
      <c r="GY69" s="24">
        <f t="shared" si="172"/>
        <v>194</v>
      </c>
      <c r="GZ69" s="24">
        <f t="shared" ref="GZ69:JK69" si="173">GY69+1</f>
        <v>195</v>
      </c>
      <c r="HA69" s="24">
        <f t="shared" si="173"/>
        <v>196</v>
      </c>
      <c r="HB69" s="24">
        <f t="shared" si="173"/>
        <v>197</v>
      </c>
      <c r="HC69" s="24">
        <f t="shared" si="173"/>
        <v>198</v>
      </c>
      <c r="HD69" s="24">
        <f t="shared" si="173"/>
        <v>199</v>
      </c>
      <c r="HE69" s="24">
        <f t="shared" si="173"/>
        <v>200</v>
      </c>
      <c r="HF69" s="24">
        <f t="shared" si="173"/>
        <v>201</v>
      </c>
      <c r="HG69" s="24">
        <f t="shared" si="173"/>
        <v>202</v>
      </c>
      <c r="HH69" s="24">
        <f t="shared" si="173"/>
        <v>203</v>
      </c>
      <c r="HI69" s="24">
        <f t="shared" si="173"/>
        <v>204</v>
      </c>
      <c r="HJ69" s="24">
        <f t="shared" si="173"/>
        <v>205</v>
      </c>
      <c r="HK69" s="24">
        <f t="shared" si="173"/>
        <v>206</v>
      </c>
      <c r="HL69" s="24">
        <f t="shared" si="173"/>
        <v>207</v>
      </c>
      <c r="HM69" s="24">
        <f t="shared" si="173"/>
        <v>208</v>
      </c>
      <c r="HN69" s="24">
        <f t="shared" si="173"/>
        <v>209</v>
      </c>
      <c r="HO69" s="24">
        <f t="shared" si="173"/>
        <v>210</v>
      </c>
      <c r="HP69" s="24">
        <f t="shared" si="173"/>
        <v>211</v>
      </c>
      <c r="HQ69" s="24">
        <f t="shared" si="173"/>
        <v>212</v>
      </c>
      <c r="HR69" s="24">
        <f t="shared" si="173"/>
        <v>213</v>
      </c>
      <c r="HS69" s="24">
        <f t="shared" si="173"/>
        <v>214</v>
      </c>
      <c r="HT69" s="24">
        <f t="shared" si="173"/>
        <v>215</v>
      </c>
      <c r="HU69" s="24">
        <f t="shared" si="173"/>
        <v>216</v>
      </c>
      <c r="HV69" s="24">
        <f t="shared" si="173"/>
        <v>217</v>
      </c>
      <c r="HW69" s="24">
        <f t="shared" si="173"/>
        <v>218</v>
      </c>
      <c r="HX69" s="24">
        <f t="shared" si="173"/>
        <v>219</v>
      </c>
      <c r="HY69" s="24">
        <f t="shared" si="173"/>
        <v>220</v>
      </c>
      <c r="HZ69" s="24">
        <f t="shared" si="173"/>
        <v>221</v>
      </c>
      <c r="IA69" s="24">
        <f t="shared" si="173"/>
        <v>222</v>
      </c>
      <c r="IB69" s="24">
        <f t="shared" si="173"/>
        <v>223</v>
      </c>
      <c r="IC69" s="24">
        <f t="shared" si="173"/>
        <v>224</v>
      </c>
      <c r="ID69" s="24">
        <f t="shared" si="173"/>
        <v>225</v>
      </c>
      <c r="IE69" s="24">
        <f t="shared" si="173"/>
        <v>226</v>
      </c>
      <c r="IF69" s="24">
        <f t="shared" si="173"/>
        <v>227</v>
      </c>
      <c r="IG69" s="24">
        <f t="shared" si="173"/>
        <v>228</v>
      </c>
      <c r="IH69" s="24">
        <f t="shared" si="173"/>
        <v>229</v>
      </c>
      <c r="II69" s="24">
        <f t="shared" si="173"/>
        <v>230</v>
      </c>
      <c r="IJ69" s="24">
        <f t="shared" si="173"/>
        <v>231</v>
      </c>
      <c r="IK69" s="24">
        <f t="shared" si="173"/>
        <v>232</v>
      </c>
      <c r="IL69" s="24">
        <f t="shared" si="173"/>
        <v>233</v>
      </c>
      <c r="IM69" s="24">
        <f t="shared" si="173"/>
        <v>234</v>
      </c>
      <c r="IN69" s="24">
        <f t="shared" si="173"/>
        <v>235</v>
      </c>
      <c r="IO69" s="24">
        <f t="shared" si="173"/>
        <v>236</v>
      </c>
      <c r="IP69" s="24">
        <f t="shared" si="173"/>
        <v>237</v>
      </c>
      <c r="IQ69" s="24">
        <f t="shared" si="173"/>
        <v>238</v>
      </c>
      <c r="IR69" s="24">
        <f t="shared" si="173"/>
        <v>239</v>
      </c>
      <c r="IS69" s="24">
        <f t="shared" si="173"/>
        <v>240</v>
      </c>
      <c r="IT69" s="24">
        <f t="shared" si="173"/>
        <v>241</v>
      </c>
      <c r="IU69" s="24">
        <f t="shared" si="173"/>
        <v>242</v>
      </c>
      <c r="IV69" s="24">
        <f t="shared" si="173"/>
        <v>243</v>
      </c>
      <c r="IW69" s="24">
        <f t="shared" si="173"/>
        <v>244</v>
      </c>
      <c r="IX69" s="24">
        <f t="shared" si="173"/>
        <v>245</v>
      </c>
      <c r="IY69" s="24">
        <f t="shared" si="173"/>
        <v>246</v>
      </c>
      <c r="IZ69" s="24">
        <f t="shared" si="173"/>
        <v>247</v>
      </c>
      <c r="JA69" s="24">
        <f t="shared" si="173"/>
        <v>248</v>
      </c>
      <c r="JB69" s="24">
        <f t="shared" si="173"/>
        <v>249</v>
      </c>
      <c r="JC69" s="24">
        <f t="shared" si="173"/>
        <v>250</v>
      </c>
      <c r="JD69" s="24">
        <f t="shared" si="173"/>
        <v>251</v>
      </c>
      <c r="JE69" s="24">
        <f t="shared" si="173"/>
        <v>252</v>
      </c>
      <c r="JF69" s="24">
        <f t="shared" si="173"/>
        <v>253</v>
      </c>
      <c r="JG69" s="24">
        <f t="shared" si="173"/>
        <v>254</v>
      </c>
      <c r="JH69" s="24">
        <f t="shared" si="173"/>
        <v>255</v>
      </c>
      <c r="JI69" s="24">
        <f t="shared" si="173"/>
        <v>256</v>
      </c>
      <c r="JJ69" s="24">
        <f t="shared" si="173"/>
        <v>257</v>
      </c>
      <c r="JK69" s="24">
        <f t="shared" si="173"/>
        <v>258</v>
      </c>
      <c r="JL69" s="24">
        <f t="shared" ref="JL69:LW69" si="174">JK69+1</f>
        <v>259</v>
      </c>
      <c r="JM69" s="24">
        <f t="shared" si="174"/>
        <v>260</v>
      </c>
      <c r="JN69" s="24">
        <f t="shared" si="174"/>
        <v>261</v>
      </c>
      <c r="JO69" s="24">
        <f t="shared" si="174"/>
        <v>262</v>
      </c>
      <c r="JP69" s="24">
        <f t="shared" si="174"/>
        <v>263</v>
      </c>
      <c r="JQ69" s="24">
        <f t="shared" si="174"/>
        <v>264</v>
      </c>
      <c r="JR69" s="24">
        <f t="shared" si="174"/>
        <v>265</v>
      </c>
      <c r="JS69" s="24">
        <f t="shared" si="174"/>
        <v>266</v>
      </c>
      <c r="JT69" s="24">
        <f t="shared" si="174"/>
        <v>267</v>
      </c>
      <c r="JU69" s="24">
        <f t="shared" si="174"/>
        <v>268</v>
      </c>
      <c r="JV69" s="24">
        <f t="shared" si="174"/>
        <v>269</v>
      </c>
      <c r="JW69" s="24">
        <f t="shared" si="174"/>
        <v>270</v>
      </c>
      <c r="JX69" s="24">
        <f t="shared" si="174"/>
        <v>271</v>
      </c>
      <c r="JY69" s="24">
        <f t="shared" si="174"/>
        <v>272</v>
      </c>
      <c r="JZ69" s="24">
        <f t="shared" si="174"/>
        <v>273</v>
      </c>
      <c r="KA69" s="24">
        <f t="shared" si="174"/>
        <v>274</v>
      </c>
      <c r="KB69" s="24">
        <f t="shared" si="174"/>
        <v>275</v>
      </c>
      <c r="KC69" s="24">
        <f t="shared" si="174"/>
        <v>276</v>
      </c>
      <c r="KD69" s="24">
        <f t="shared" si="174"/>
        <v>277</v>
      </c>
      <c r="KE69" s="24">
        <f t="shared" si="174"/>
        <v>278</v>
      </c>
      <c r="KF69" s="24">
        <f t="shared" si="174"/>
        <v>279</v>
      </c>
      <c r="KG69" s="24">
        <f t="shared" si="174"/>
        <v>280</v>
      </c>
      <c r="KH69" s="24">
        <f t="shared" si="174"/>
        <v>281</v>
      </c>
      <c r="KI69" s="24">
        <f t="shared" si="174"/>
        <v>282</v>
      </c>
      <c r="KJ69" s="24">
        <f t="shared" si="174"/>
        <v>283</v>
      </c>
      <c r="KK69" s="24">
        <f t="shared" si="174"/>
        <v>284</v>
      </c>
      <c r="KL69" s="24">
        <f t="shared" si="174"/>
        <v>285</v>
      </c>
      <c r="KM69" s="24">
        <f t="shared" si="174"/>
        <v>286</v>
      </c>
      <c r="KN69" s="24">
        <f t="shared" si="174"/>
        <v>287</v>
      </c>
      <c r="KO69" s="24">
        <f t="shared" si="174"/>
        <v>288</v>
      </c>
      <c r="KP69" s="24">
        <f t="shared" si="174"/>
        <v>289</v>
      </c>
      <c r="KQ69" s="24">
        <f t="shared" si="174"/>
        <v>290</v>
      </c>
      <c r="KR69" s="24">
        <f t="shared" si="174"/>
        <v>291</v>
      </c>
      <c r="KS69" s="24">
        <f t="shared" si="174"/>
        <v>292</v>
      </c>
      <c r="KT69" s="24">
        <f t="shared" si="174"/>
        <v>293</v>
      </c>
      <c r="KU69" s="24">
        <f t="shared" si="174"/>
        <v>294</v>
      </c>
      <c r="KV69" s="24">
        <f t="shared" si="174"/>
        <v>295</v>
      </c>
      <c r="KW69" s="24">
        <f t="shared" si="174"/>
        <v>296</v>
      </c>
      <c r="KX69" s="24">
        <f t="shared" si="174"/>
        <v>297</v>
      </c>
      <c r="KY69" s="24">
        <f t="shared" si="174"/>
        <v>298</v>
      </c>
      <c r="KZ69" s="24">
        <f t="shared" si="174"/>
        <v>299</v>
      </c>
      <c r="LA69" s="24">
        <f t="shared" si="174"/>
        <v>300</v>
      </c>
      <c r="LB69" s="24">
        <f t="shared" si="174"/>
        <v>301</v>
      </c>
      <c r="LC69" s="24">
        <f t="shared" si="174"/>
        <v>302</v>
      </c>
      <c r="LD69" s="24">
        <f t="shared" si="174"/>
        <v>303</v>
      </c>
      <c r="LE69" s="24">
        <f t="shared" si="174"/>
        <v>304</v>
      </c>
      <c r="LF69" s="24">
        <f t="shared" si="174"/>
        <v>305</v>
      </c>
      <c r="LG69" s="24">
        <f t="shared" si="174"/>
        <v>306</v>
      </c>
      <c r="LH69" s="24">
        <f t="shared" si="174"/>
        <v>307</v>
      </c>
      <c r="LI69" s="24">
        <f t="shared" si="174"/>
        <v>308</v>
      </c>
      <c r="LJ69" s="24">
        <f t="shared" si="174"/>
        <v>309</v>
      </c>
      <c r="LK69" s="24">
        <f t="shared" si="174"/>
        <v>310</v>
      </c>
      <c r="LL69" s="24">
        <f t="shared" si="174"/>
        <v>311</v>
      </c>
      <c r="LM69" s="24">
        <f t="shared" si="174"/>
        <v>312</v>
      </c>
      <c r="LN69" s="24">
        <f t="shared" si="174"/>
        <v>313</v>
      </c>
      <c r="LO69" s="24">
        <f t="shared" si="174"/>
        <v>314</v>
      </c>
      <c r="LP69" s="24">
        <f t="shared" si="174"/>
        <v>315</v>
      </c>
      <c r="LQ69" s="24">
        <f t="shared" si="174"/>
        <v>316</v>
      </c>
      <c r="LR69" s="24">
        <f t="shared" si="174"/>
        <v>317</v>
      </c>
      <c r="LS69" s="24">
        <f t="shared" si="174"/>
        <v>318</v>
      </c>
      <c r="LT69" s="24">
        <f t="shared" si="174"/>
        <v>319</v>
      </c>
      <c r="LU69" s="24">
        <f t="shared" si="174"/>
        <v>320</v>
      </c>
      <c r="LV69" s="24">
        <f t="shared" si="174"/>
        <v>321</v>
      </c>
      <c r="LW69" s="24">
        <f t="shared" si="174"/>
        <v>322</v>
      </c>
      <c r="LX69" s="24">
        <f t="shared" ref="LX69:OI69" si="175">LW69+1</f>
        <v>323</v>
      </c>
      <c r="LY69" s="24">
        <f t="shared" si="175"/>
        <v>324</v>
      </c>
      <c r="LZ69" s="24">
        <f t="shared" si="175"/>
        <v>325</v>
      </c>
      <c r="MA69" s="24">
        <f t="shared" si="175"/>
        <v>326</v>
      </c>
      <c r="MB69" s="24">
        <f t="shared" si="175"/>
        <v>327</v>
      </c>
      <c r="MC69" s="24">
        <f t="shared" si="175"/>
        <v>328</v>
      </c>
      <c r="MD69" s="24">
        <f t="shared" si="175"/>
        <v>329</v>
      </c>
      <c r="ME69" s="24">
        <f t="shared" si="175"/>
        <v>330</v>
      </c>
      <c r="MF69" s="24">
        <f t="shared" si="175"/>
        <v>331</v>
      </c>
      <c r="MG69" s="24">
        <f t="shared" si="175"/>
        <v>332</v>
      </c>
      <c r="MH69" s="24">
        <f t="shared" si="175"/>
        <v>333</v>
      </c>
      <c r="MI69" s="24">
        <f t="shared" si="175"/>
        <v>334</v>
      </c>
      <c r="MJ69" s="24">
        <f t="shared" si="175"/>
        <v>335</v>
      </c>
      <c r="MK69" s="24">
        <f t="shared" si="175"/>
        <v>336</v>
      </c>
      <c r="ML69" s="24">
        <f t="shared" si="175"/>
        <v>337</v>
      </c>
      <c r="MM69" s="24">
        <f t="shared" si="175"/>
        <v>338</v>
      </c>
      <c r="MN69" s="24">
        <f t="shared" si="175"/>
        <v>339</v>
      </c>
      <c r="MO69" s="24">
        <f t="shared" si="175"/>
        <v>340</v>
      </c>
      <c r="MP69" s="24">
        <f t="shared" si="175"/>
        <v>341</v>
      </c>
      <c r="MQ69" s="24">
        <f t="shared" si="175"/>
        <v>342</v>
      </c>
      <c r="MR69" s="24">
        <f t="shared" si="175"/>
        <v>343</v>
      </c>
      <c r="MS69" s="24">
        <f t="shared" si="175"/>
        <v>344</v>
      </c>
      <c r="MT69" s="24">
        <f t="shared" si="175"/>
        <v>345</v>
      </c>
      <c r="MU69" s="24">
        <f t="shared" si="175"/>
        <v>346</v>
      </c>
      <c r="MV69" s="24">
        <f t="shared" si="175"/>
        <v>347</v>
      </c>
      <c r="MW69" s="24">
        <f t="shared" si="175"/>
        <v>348</v>
      </c>
      <c r="MX69" s="24">
        <f t="shared" si="175"/>
        <v>349</v>
      </c>
      <c r="MY69" s="24">
        <f t="shared" si="175"/>
        <v>350</v>
      </c>
      <c r="MZ69" s="24">
        <f t="shared" si="175"/>
        <v>351</v>
      </c>
      <c r="NA69" s="24">
        <f t="shared" si="175"/>
        <v>352</v>
      </c>
      <c r="NB69" s="24">
        <f t="shared" si="175"/>
        <v>353</v>
      </c>
      <c r="NC69" s="24">
        <f t="shared" si="175"/>
        <v>354</v>
      </c>
      <c r="ND69" s="24">
        <f t="shared" si="175"/>
        <v>355</v>
      </c>
      <c r="NE69" s="24">
        <f t="shared" si="175"/>
        <v>356</v>
      </c>
      <c r="NF69" s="24">
        <f t="shared" si="175"/>
        <v>357</v>
      </c>
      <c r="NG69" s="24">
        <f t="shared" si="175"/>
        <v>358</v>
      </c>
      <c r="NH69" s="24">
        <f t="shared" si="175"/>
        <v>359</v>
      </c>
      <c r="NI69" s="24">
        <f t="shared" si="175"/>
        <v>360</v>
      </c>
      <c r="NJ69" s="24">
        <f t="shared" si="175"/>
        <v>361</v>
      </c>
      <c r="NK69" s="24">
        <f t="shared" si="175"/>
        <v>362</v>
      </c>
      <c r="NL69" s="24">
        <f t="shared" si="175"/>
        <v>363</v>
      </c>
      <c r="NM69" s="24">
        <f t="shared" si="175"/>
        <v>364</v>
      </c>
      <c r="NN69" s="24">
        <f t="shared" si="175"/>
        <v>365</v>
      </c>
      <c r="NO69" s="24">
        <f t="shared" si="175"/>
        <v>366</v>
      </c>
      <c r="NP69" s="24">
        <f t="shared" si="175"/>
        <v>367</v>
      </c>
      <c r="NQ69" s="24">
        <f t="shared" si="175"/>
        <v>368</v>
      </c>
      <c r="NR69" s="24">
        <f t="shared" si="175"/>
        <v>369</v>
      </c>
      <c r="NS69" s="24">
        <f t="shared" si="175"/>
        <v>370</v>
      </c>
      <c r="NT69" s="24">
        <f t="shared" si="175"/>
        <v>371</v>
      </c>
      <c r="NU69" s="24">
        <f t="shared" si="175"/>
        <v>372</v>
      </c>
      <c r="NV69" s="24">
        <f t="shared" si="175"/>
        <v>373</v>
      </c>
      <c r="NW69" s="24">
        <f t="shared" si="175"/>
        <v>374</v>
      </c>
      <c r="NX69" s="24">
        <f t="shared" si="175"/>
        <v>375</v>
      </c>
      <c r="NY69" s="24">
        <f t="shared" si="175"/>
        <v>376</v>
      </c>
      <c r="NZ69" s="24">
        <f t="shared" si="175"/>
        <v>377</v>
      </c>
      <c r="OA69" s="24">
        <f t="shared" si="175"/>
        <v>378</v>
      </c>
      <c r="OB69" s="24">
        <f t="shared" si="175"/>
        <v>379</v>
      </c>
      <c r="OC69" s="24">
        <f t="shared" si="175"/>
        <v>380</v>
      </c>
      <c r="OD69" s="24">
        <f t="shared" si="175"/>
        <v>381</v>
      </c>
      <c r="OE69" s="24">
        <f t="shared" si="175"/>
        <v>382</v>
      </c>
      <c r="OF69" s="24">
        <f t="shared" si="175"/>
        <v>383</v>
      </c>
      <c r="OG69" s="24">
        <f t="shared" si="175"/>
        <v>384</v>
      </c>
      <c r="OH69" s="24">
        <f t="shared" si="175"/>
        <v>385</v>
      </c>
      <c r="OI69" s="24">
        <f t="shared" si="175"/>
        <v>386</v>
      </c>
      <c r="OJ69" s="24">
        <f t="shared" ref="OJ69:PQ69" si="176">OI69+1</f>
        <v>387</v>
      </c>
      <c r="OK69" s="24">
        <f t="shared" si="176"/>
        <v>388</v>
      </c>
      <c r="OL69" s="24">
        <f t="shared" si="176"/>
        <v>389</v>
      </c>
      <c r="OM69" s="24">
        <f t="shared" si="176"/>
        <v>390</v>
      </c>
      <c r="ON69" s="24">
        <f t="shared" si="176"/>
        <v>391</v>
      </c>
      <c r="OO69" s="24">
        <f t="shared" si="176"/>
        <v>392</v>
      </c>
      <c r="OP69" s="24">
        <f t="shared" si="176"/>
        <v>393</v>
      </c>
      <c r="OQ69" s="24">
        <f t="shared" si="176"/>
        <v>394</v>
      </c>
      <c r="OR69" s="24">
        <f t="shared" si="176"/>
        <v>395</v>
      </c>
      <c r="OS69" s="24">
        <f t="shared" si="176"/>
        <v>396</v>
      </c>
      <c r="OT69" s="24">
        <f t="shared" si="176"/>
        <v>397</v>
      </c>
      <c r="OU69" s="24">
        <f t="shared" si="176"/>
        <v>398</v>
      </c>
      <c r="OV69" s="24">
        <f t="shared" si="176"/>
        <v>399</v>
      </c>
      <c r="OW69" s="24">
        <f t="shared" si="176"/>
        <v>400</v>
      </c>
      <c r="OX69" s="24">
        <f t="shared" si="176"/>
        <v>401</v>
      </c>
      <c r="OY69" s="24">
        <f t="shared" si="176"/>
        <v>402</v>
      </c>
      <c r="OZ69" s="24">
        <f t="shared" si="176"/>
        <v>403</v>
      </c>
      <c r="PA69" s="24">
        <f t="shared" si="176"/>
        <v>404</v>
      </c>
      <c r="PB69" s="24">
        <f t="shared" si="176"/>
        <v>405</v>
      </c>
      <c r="PC69" s="24">
        <f t="shared" si="176"/>
        <v>406</v>
      </c>
      <c r="PD69" s="24">
        <f t="shared" si="176"/>
        <v>407</v>
      </c>
      <c r="PE69" s="24">
        <f t="shared" si="176"/>
        <v>408</v>
      </c>
      <c r="PF69" s="24">
        <f t="shared" si="176"/>
        <v>409</v>
      </c>
      <c r="PG69" s="24">
        <f t="shared" si="176"/>
        <v>410</v>
      </c>
      <c r="PH69" s="24">
        <f t="shared" si="176"/>
        <v>411</v>
      </c>
      <c r="PI69" s="24">
        <f t="shared" si="176"/>
        <v>412</v>
      </c>
      <c r="PJ69" s="24">
        <f t="shared" si="176"/>
        <v>413</v>
      </c>
      <c r="PK69" s="24">
        <f t="shared" si="176"/>
        <v>414</v>
      </c>
      <c r="PL69" s="24">
        <f t="shared" si="176"/>
        <v>415</v>
      </c>
      <c r="PM69" s="24">
        <f t="shared" si="176"/>
        <v>416</v>
      </c>
      <c r="PN69" s="24">
        <f t="shared" si="176"/>
        <v>417</v>
      </c>
      <c r="PO69" s="24">
        <f t="shared" si="176"/>
        <v>418</v>
      </c>
      <c r="PP69" s="24">
        <f t="shared" si="176"/>
        <v>419</v>
      </c>
      <c r="PQ69" s="24">
        <f t="shared" si="176"/>
        <v>420</v>
      </c>
      <c r="PR69" s="25" t="s">
        <v>53</v>
      </c>
    </row>
    <row r="70" spans="2:434" x14ac:dyDescent="0.2">
      <c r="D70" s="13" t="s">
        <v>40</v>
      </c>
      <c r="J70" s="22" t="s">
        <v>19</v>
      </c>
      <c r="N70" s="28">
        <f>INT(N68/6)+IF(MOD(N68,6)&lt;&gt;0,1,0)</f>
        <v>1</v>
      </c>
      <c r="O70" s="28">
        <f t="shared" ref="O70:BZ70" si="177">IF(OffsetMonthCounter&gt;6,IF(MOD(O65,2)&lt;&gt;0,N70+1,N70),IF(MOD(O65,2)&lt;&gt;0,N70,N70+1))</f>
        <v>1</v>
      </c>
      <c r="P70" s="24">
        <f t="shared" si="177"/>
        <v>2</v>
      </c>
      <c r="Q70" s="24">
        <f t="shared" si="177"/>
        <v>2</v>
      </c>
      <c r="R70" s="24">
        <f t="shared" si="177"/>
        <v>3</v>
      </c>
      <c r="S70" s="24">
        <f t="shared" si="177"/>
        <v>3</v>
      </c>
      <c r="T70" s="24">
        <f t="shared" si="177"/>
        <v>4</v>
      </c>
      <c r="U70" s="24">
        <f t="shared" si="177"/>
        <v>4</v>
      </c>
      <c r="V70" s="24">
        <f t="shared" si="177"/>
        <v>5</v>
      </c>
      <c r="W70" s="24">
        <f t="shared" si="177"/>
        <v>5</v>
      </c>
      <c r="X70" s="24">
        <f t="shared" si="177"/>
        <v>6</v>
      </c>
      <c r="Y70" s="24">
        <f t="shared" si="177"/>
        <v>6</v>
      </c>
      <c r="Z70" s="24">
        <f t="shared" si="177"/>
        <v>7</v>
      </c>
      <c r="AA70" s="24">
        <f t="shared" si="177"/>
        <v>7</v>
      </c>
      <c r="AB70" s="24">
        <f t="shared" si="177"/>
        <v>8</v>
      </c>
      <c r="AC70" s="24">
        <f t="shared" si="177"/>
        <v>8</v>
      </c>
      <c r="AD70" s="24">
        <f t="shared" si="177"/>
        <v>9</v>
      </c>
      <c r="AE70" s="24">
        <f t="shared" si="177"/>
        <v>9</v>
      </c>
      <c r="AF70" s="24">
        <f t="shared" si="177"/>
        <v>10</v>
      </c>
      <c r="AG70" s="24">
        <f t="shared" si="177"/>
        <v>10</v>
      </c>
      <c r="AH70" s="24">
        <f t="shared" si="177"/>
        <v>11</v>
      </c>
      <c r="AI70" s="24">
        <f t="shared" si="177"/>
        <v>11</v>
      </c>
      <c r="AJ70" s="24">
        <f t="shared" si="177"/>
        <v>12</v>
      </c>
      <c r="AK70" s="24">
        <f t="shared" si="177"/>
        <v>12</v>
      </c>
      <c r="AL70" s="24">
        <f t="shared" si="177"/>
        <v>13</v>
      </c>
      <c r="AM70" s="24">
        <f t="shared" si="177"/>
        <v>13</v>
      </c>
      <c r="AN70" s="24">
        <f t="shared" si="177"/>
        <v>14</v>
      </c>
      <c r="AO70" s="24">
        <f t="shared" si="177"/>
        <v>14</v>
      </c>
      <c r="AP70" s="24">
        <f t="shared" si="177"/>
        <v>15</v>
      </c>
      <c r="AQ70" s="24">
        <f t="shared" si="177"/>
        <v>15</v>
      </c>
      <c r="AR70" s="24">
        <f t="shared" si="177"/>
        <v>16</v>
      </c>
      <c r="AS70" s="24">
        <f t="shared" si="177"/>
        <v>16</v>
      </c>
      <c r="AT70" s="24">
        <f t="shared" si="177"/>
        <v>17</v>
      </c>
      <c r="AU70" s="24">
        <f t="shared" si="177"/>
        <v>17</v>
      </c>
      <c r="AV70" s="24">
        <f t="shared" si="177"/>
        <v>18</v>
      </c>
      <c r="AW70" s="24">
        <f t="shared" si="177"/>
        <v>18</v>
      </c>
      <c r="AX70" s="24">
        <f t="shared" si="177"/>
        <v>19</v>
      </c>
      <c r="AY70" s="24">
        <f t="shared" si="177"/>
        <v>19</v>
      </c>
      <c r="AZ70" s="24">
        <f t="shared" si="177"/>
        <v>20</v>
      </c>
      <c r="BA70" s="24">
        <f t="shared" si="177"/>
        <v>20</v>
      </c>
      <c r="BB70" s="24">
        <f t="shared" si="177"/>
        <v>21</v>
      </c>
      <c r="BC70" s="24">
        <f t="shared" si="177"/>
        <v>21</v>
      </c>
      <c r="BD70" s="24">
        <f t="shared" si="177"/>
        <v>22</v>
      </c>
      <c r="BE70" s="24">
        <f t="shared" si="177"/>
        <v>22</v>
      </c>
      <c r="BF70" s="24">
        <f t="shared" si="177"/>
        <v>23</v>
      </c>
      <c r="BG70" s="24">
        <f t="shared" si="177"/>
        <v>23</v>
      </c>
      <c r="BH70" s="24">
        <f t="shared" si="177"/>
        <v>24</v>
      </c>
      <c r="BI70" s="24">
        <f t="shared" si="177"/>
        <v>24</v>
      </c>
      <c r="BJ70" s="24">
        <f t="shared" si="177"/>
        <v>25</v>
      </c>
      <c r="BK70" s="24">
        <f t="shared" si="177"/>
        <v>25</v>
      </c>
      <c r="BL70" s="24">
        <f t="shared" si="177"/>
        <v>26</v>
      </c>
      <c r="BM70" s="24">
        <f t="shared" si="177"/>
        <v>26</v>
      </c>
      <c r="BN70" s="24">
        <f t="shared" si="177"/>
        <v>27</v>
      </c>
      <c r="BO70" s="24">
        <f t="shared" si="177"/>
        <v>27</v>
      </c>
      <c r="BP70" s="24">
        <f t="shared" si="177"/>
        <v>28</v>
      </c>
      <c r="BQ70" s="24">
        <f t="shared" si="177"/>
        <v>28</v>
      </c>
      <c r="BR70" s="24">
        <f t="shared" si="177"/>
        <v>29</v>
      </c>
      <c r="BS70" s="24">
        <f t="shared" si="177"/>
        <v>29</v>
      </c>
      <c r="BT70" s="24">
        <f t="shared" si="177"/>
        <v>30</v>
      </c>
      <c r="BU70" s="24">
        <f t="shared" si="177"/>
        <v>30</v>
      </c>
      <c r="BV70" s="24">
        <f t="shared" si="177"/>
        <v>31</v>
      </c>
      <c r="BW70" s="24">
        <f t="shared" si="177"/>
        <v>31</v>
      </c>
      <c r="BX70" s="24">
        <f t="shared" si="177"/>
        <v>32</v>
      </c>
      <c r="BY70" s="24">
        <f t="shared" si="177"/>
        <v>32</v>
      </c>
      <c r="BZ70" s="24">
        <f t="shared" si="177"/>
        <v>33</v>
      </c>
      <c r="CA70" s="24">
        <f t="shared" ref="CA70:EL70" si="178">IF(OffsetMonthCounter&gt;6,IF(MOD(CA65,2)&lt;&gt;0,BZ70+1,BZ70),IF(MOD(CA65,2)&lt;&gt;0,BZ70,BZ70+1))</f>
        <v>33</v>
      </c>
      <c r="CB70" s="24">
        <f t="shared" si="178"/>
        <v>34</v>
      </c>
      <c r="CC70" s="24">
        <f t="shared" si="178"/>
        <v>34</v>
      </c>
      <c r="CD70" s="24">
        <f t="shared" si="178"/>
        <v>35</v>
      </c>
      <c r="CE70" s="24">
        <f t="shared" si="178"/>
        <v>35</v>
      </c>
      <c r="CF70" s="24">
        <f t="shared" si="178"/>
        <v>36</v>
      </c>
      <c r="CG70" s="24">
        <f t="shared" si="178"/>
        <v>36</v>
      </c>
      <c r="CH70" s="24">
        <f t="shared" si="178"/>
        <v>37</v>
      </c>
      <c r="CI70" s="24">
        <f t="shared" si="178"/>
        <v>37</v>
      </c>
      <c r="CJ70" s="24">
        <f t="shared" si="178"/>
        <v>38</v>
      </c>
      <c r="CK70" s="24">
        <f t="shared" si="178"/>
        <v>38</v>
      </c>
      <c r="CL70" s="24">
        <f t="shared" si="178"/>
        <v>39</v>
      </c>
      <c r="CM70" s="24">
        <f t="shared" si="178"/>
        <v>39</v>
      </c>
      <c r="CN70" s="24">
        <f t="shared" si="178"/>
        <v>40</v>
      </c>
      <c r="CO70" s="24">
        <f t="shared" si="178"/>
        <v>40</v>
      </c>
      <c r="CP70" s="24">
        <f t="shared" si="178"/>
        <v>41</v>
      </c>
      <c r="CQ70" s="24">
        <f t="shared" si="178"/>
        <v>41</v>
      </c>
      <c r="CR70" s="24">
        <f t="shared" si="178"/>
        <v>42</v>
      </c>
      <c r="CS70" s="24">
        <f t="shared" si="178"/>
        <v>42</v>
      </c>
      <c r="CT70" s="24">
        <f t="shared" si="178"/>
        <v>43</v>
      </c>
      <c r="CU70" s="24">
        <f t="shared" si="178"/>
        <v>43</v>
      </c>
      <c r="CV70" s="24">
        <f t="shared" si="178"/>
        <v>44</v>
      </c>
      <c r="CW70" s="24">
        <f t="shared" si="178"/>
        <v>44</v>
      </c>
      <c r="CX70" s="24">
        <f t="shared" si="178"/>
        <v>45</v>
      </c>
      <c r="CY70" s="24">
        <f t="shared" si="178"/>
        <v>45</v>
      </c>
      <c r="CZ70" s="24">
        <f t="shared" si="178"/>
        <v>46</v>
      </c>
      <c r="DA70" s="24">
        <f t="shared" si="178"/>
        <v>46</v>
      </c>
      <c r="DB70" s="24">
        <f t="shared" si="178"/>
        <v>47</v>
      </c>
      <c r="DC70" s="24">
        <f t="shared" si="178"/>
        <v>47</v>
      </c>
      <c r="DD70" s="24">
        <f t="shared" si="178"/>
        <v>48</v>
      </c>
      <c r="DE70" s="24">
        <f t="shared" si="178"/>
        <v>48</v>
      </c>
      <c r="DF70" s="24">
        <f t="shared" si="178"/>
        <v>49</v>
      </c>
      <c r="DG70" s="24">
        <f t="shared" si="178"/>
        <v>49</v>
      </c>
      <c r="DH70" s="24">
        <f t="shared" si="178"/>
        <v>50</v>
      </c>
      <c r="DI70" s="24">
        <f t="shared" si="178"/>
        <v>50</v>
      </c>
      <c r="DJ70" s="24">
        <f t="shared" si="178"/>
        <v>51</v>
      </c>
      <c r="DK70" s="24">
        <f t="shared" si="178"/>
        <v>51</v>
      </c>
      <c r="DL70" s="24">
        <f t="shared" si="178"/>
        <v>52</v>
      </c>
      <c r="DM70" s="24">
        <f t="shared" si="178"/>
        <v>52</v>
      </c>
      <c r="DN70" s="24">
        <f t="shared" si="178"/>
        <v>53</v>
      </c>
      <c r="DO70" s="24">
        <f t="shared" si="178"/>
        <v>53</v>
      </c>
      <c r="DP70" s="24">
        <f t="shared" si="178"/>
        <v>54</v>
      </c>
      <c r="DQ70" s="24">
        <f t="shared" si="178"/>
        <v>54</v>
      </c>
      <c r="DR70" s="24">
        <f t="shared" si="178"/>
        <v>55</v>
      </c>
      <c r="DS70" s="24">
        <f t="shared" si="178"/>
        <v>55</v>
      </c>
      <c r="DT70" s="24">
        <f t="shared" si="178"/>
        <v>56</v>
      </c>
      <c r="DU70" s="24">
        <f t="shared" si="178"/>
        <v>56</v>
      </c>
      <c r="DV70" s="24">
        <f t="shared" si="178"/>
        <v>57</v>
      </c>
      <c r="DW70" s="24">
        <f t="shared" si="178"/>
        <v>57</v>
      </c>
      <c r="DX70" s="24">
        <f t="shared" si="178"/>
        <v>58</v>
      </c>
      <c r="DY70" s="24">
        <f t="shared" si="178"/>
        <v>58</v>
      </c>
      <c r="DZ70" s="24">
        <f t="shared" si="178"/>
        <v>59</v>
      </c>
      <c r="EA70" s="24">
        <f t="shared" si="178"/>
        <v>59</v>
      </c>
      <c r="EB70" s="24">
        <f t="shared" si="178"/>
        <v>60</v>
      </c>
      <c r="EC70" s="24">
        <f t="shared" si="178"/>
        <v>60</v>
      </c>
      <c r="ED70" s="24">
        <f t="shared" si="178"/>
        <v>61</v>
      </c>
      <c r="EE70" s="24">
        <f t="shared" si="178"/>
        <v>61</v>
      </c>
      <c r="EF70" s="24">
        <f t="shared" si="178"/>
        <v>62</v>
      </c>
      <c r="EG70" s="24">
        <f t="shared" si="178"/>
        <v>62</v>
      </c>
      <c r="EH70" s="24">
        <f t="shared" si="178"/>
        <v>63</v>
      </c>
      <c r="EI70" s="24">
        <f t="shared" si="178"/>
        <v>63</v>
      </c>
      <c r="EJ70" s="24">
        <f t="shared" si="178"/>
        <v>64</v>
      </c>
      <c r="EK70" s="24">
        <f t="shared" si="178"/>
        <v>64</v>
      </c>
      <c r="EL70" s="24">
        <f t="shared" si="178"/>
        <v>65</v>
      </c>
      <c r="EM70" s="24">
        <f t="shared" ref="EM70:GX70" si="179">IF(OffsetMonthCounter&gt;6,IF(MOD(EM65,2)&lt;&gt;0,EL70+1,EL70),IF(MOD(EM65,2)&lt;&gt;0,EL70,EL70+1))</f>
        <v>65</v>
      </c>
      <c r="EN70" s="24">
        <f t="shared" si="179"/>
        <v>66</v>
      </c>
      <c r="EO70" s="24">
        <f t="shared" si="179"/>
        <v>66</v>
      </c>
      <c r="EP70" s="24">
        <f t="shared" si="179"/>
        <v>67</v>
      </c>
      <c r="EQ70" s="24">
        <f t="shared" si="179"/>
        <v>67</v>
      </c>
      <c r="ER70" s="24">
        <f t="shared" si="179"/>
        <v>68</v>
      </c>
      <c r="ES70" s="24">
        <f t="shared" si="179"/>
        <v>68</v>
      </c>
      <c r="ET70" s="24">
        <f t="shared" si="179"/>
        <v>69</v>
      </c>
      <c r="EU70" s="24">
        <f t="shared" si="179"/>
        <v>69</v>
      </c>
      <c r="EV70" s="24">
        <f t="shared" si="179"/>
        <v>70</v>
      </c>
      <c r="EW70" s="24">
        <f t="shared" si="179"/>
        <v>70</v>
      </c>
      <c r="EX70" s="24">
        <f t="shared" si="179"/>
        <v>71</v>
      </c>
      <c r="EY70" s="24">
        <f t="shared" si="179"/>
        <v>71</v>
      </c>
      <c r="EZ70" s="24">
        <f t="shared" si="179"/>
        <v>72</v>
      </c>
      <c r="FA70" s="24">
        <f t="shared" si="179"/>
        <v>72</v>
      </c>
      <c r="FB70" s="24">
        <f t="shared" si="179"/>
        <v>73</v>
      </c>
      <c r="FC70" s="24">
        <f t="shared" si="179"/>
        <v>73</v>
      </c>
      <c r="FD70" s="24">
        <f t="shared" si="179"/>
        <v>74</v>
      </c>
      <c r="FE70" s="24">
        <f t="shared" si="179"/>
        <v>74</v>
      </c>
      <c r="FF70" s="24">
        <f t="shared" si="179"/>
        <v>75</v>
      </c>
      <c r="FG70" s="24">
        <f t="shared" si="179"/>
        <v>75</v>
      </c>
      <c r="FH70" s="24">
        <f t="shared" si="179"/>
        <v>76</v>
      </c>
      <c r="FI70" s="24">
        <f t="shared" si="179"/>
        <v>76</v>
      </c>
      <c r="FJ70" s="24">
        <f t="shared" si="179"/>
        <v>77</v>
      </c>
      <c r="FK70" s="24">
        <f t="shared" si="179"/>
        <v>77</v>
      </c>
      <c r="FL70" s="24">
        <f t="shared" si="179"/>
        <v>78</v>
      </c>
      <c r="FM70" s="24">
        <f t="shared" si="179"/>
        <v>78</v>
      </c>
      <c r="FN70" s="24">
        <f t="shared" si="179"/>
        <v>79</v>
      </c>
      <c r="FO70" s="24">
        <f t="shared" si="179"/>
        <v>79</v>
      </c>
      <c r="FP70" s="24">
        <f t="shared" si="179"/>
        <v>80</v>
      </c>
      <c r="FQ70" s="24">
        <f t="shared" si="179"/>
        <v>80</v>
      </c>
      <c r="FR70" s="24">
        <f t="shared" si="179"/>
        <v>81</v>
      </c>
      <c r="FS70" s="24">
        <f t="shared" si="179"/>
        <v>81</v>
      </c>
      <c r="FT70" s="24">
        <f t="shared" si="179"/>
        <v>82</v>
      </c>
      <c r="FU70" s="24">
        <f t="shared" si="179"/>
        <v>82</v>
      </c>
      <c r="FV70" s="24">
        <f t="shared" si="179"/>
        <v>83</v>
      </c>
      <c r="FW70" s="24">
        <f t="shared" si="179"/>
        <v>83</v>
      </c>
      <c r="FX70" s="24">
        <f t="shared" si="179"/>
        <v>84</v>
      </c>
      <c r="FY70" s="24">
        <f t="shared" si="179"/>
        <v>84</v>
      </c>
      <c r="FZ70" s="24">
        <f t="shared" si="179"/>
        <v>85</v>
      </c>
      <c r="GA70" s="24">
        <f t="shared" si="179"/>
        <v>85</v>
      </c>
      <c r="GB70" s="24">
        <f t="shared" si="179"/>
        <v>86</v>
      </c>
      <c r="GC70" s="24">
        <f t="shared" si="179"/>
        <v>86</v>
      </c>
      <c r="GD70" s="24">
        <f t="shared" si="179"/>
        <v>87</v>
      </c>
      <c r="GE70" s="24">
        <f t="shared" si="179"/>
        <v>87</v>
      </c>
      <c r="GF70" s="24">
        <f t="shared" si="179"/>
        <v>88</v>
      </c>
      <c r="GG70" s="24">
        <f t="shared" si="179"/>
        <v>88</v>
      </c>
      <c r="GH70" s="24">
        <f t="shared" si="179"/>
        <v>89</v>
      </c>
      <c r="GI70" s="24">
        <f t="shared" si="179"/>
        <v>89</v>
      </c>
      <c r="GJ70" s="24">
        <f t="shared" si="179"/>
        <v>90</v>
      </c>
      <c r="GK70" s="24">
        <f t="shared" si="179"/>
        <v>90</v>
      </c>
      <c r="GL70" s="24">
        <f t="shared" si="179"/>
        <v>91</v>
      </c>
      <c r="GM70" s="24">
        <f t="shared" si="179"/>
        <v>91</v>
      </c>
      <c r="GN70" s="24">
        <f t="shared" si="179"/>
        <v>92</v>
      </c>
      <c r="GO70" s="24">
        <f t="shared" si="179"/>
        <v>92</v>
      </c>
      <c r="GP70" s="24">
        <f t="shared" si="179"/>
        <v>93</v>
      </c>
      <c r="GQ70" s="24">
        <f t="shared" si="179"/>
        <v>93</v>
      </c>
      <c r="GR70" s="24">
        <f t="shared" si="179"/>
        <v>94</v>
      </c>
      <c r="GS70" s="24">
        <f t="shared" si="179"/>
        <v>94</v>
      </c>
      <c r="GT70" s="24">
        <f t="shared" si="179"/>
        <v>95</v>
      </c>
      <c r="GU70" s="24">
        <f t="shared" si="179"/>
        <v>95</v>
      </c>
      <c r="GV70" s="24">
        <f t="shared" si="179"/>
        <v>96</v>
      </c>
      <c r="GW70" s="24">
        <f t="shared" si="179"/>
        <v>96</v>
      </c>
      <c r="GX70" s="24">
        <f t="shared" si="179"/>
        <v>97</v>
      </c>
      <c r="GY70" s="24">
        <f t="shared" ref="GY70:JJ70" si="180">IF(OffsetMonthCounter&gt;6,IF(MOD(GY65,2)&lt;&gt;0,GX70+1,GX70),IF(MOD(GY65,2)&lt;&gt;0,GX70,GX70+1))</f>
        <v>97</v>
      </c>
      <c r="GZ70" s="24">
        <f t="shared" si="180"/>
        <v>98</v>
      </c>
      <c r="HA70" s="24">
        <f t="shared" si="180"/>
        <v>98</v>
      </c>
      <c r="HB70" s="24">
        <f t="shared" si="180"/>
        <v>99</v>
      </c>
      <c r="HC70" s="24">
        <f t="shared" si="180"/>
        <v>99</v>
      </c>
      <c r="HD70" s="24">
        <f t="shared" si="180"/>
        <v>100</v>
      </c>
      <c r="HE70" s="24">
        <f t="shared" si="180"/>
        <v>100</v>
      </c>
      <c r="HF70" s="24">
        <f t="shared" si="180"/>
        <v>101</v>
      </c>
      <c r="HG70" s="24">
        <f t="shared" si="180"/>
        <v>101</v>
      </c>
      <c r="HH70" s="24">
        <f t="shared" si="180"/>
        <v>102</v>
      </c>
      <c r="HI70" s="24">
        <f t="shared" si="180"/>
        <v>102</v>
      </c>
      <c r="HJ70" s="24">
        <f t="shared" si="180"/>
        <v>103</v>
      </c>
      <c r="HK70" s="24">
        <f t="shared" si="180"/>
        <v>103</v>
      </c>
      <c r="HL70" s="24">
        <f t="shared" si="180"/>
        <v>104</v>
      </c>
      <c r="HM70" s="24">
        <f t="shared" si="180"/>
        <v>104</v>
      </c>
      <c r="HN70" s="24">
        <f t="shared" si="180"/>
        <v>105</v>
      </c>
      <c r="HO70" s="24">
        <f t="shared" si="180"/>
        <v>105</v>
      </c>
      <c r="HP70" s="24">
        <f t="shared" si="180"/>
        <v>106</v>
      </c>
      <c r="HQ70" s="24">
        <f t="shared" si="180"/>
        <v>106</v>
      </c>
      <c r="HR70" s="24">
        <f t="shared" si="180"/>
        <v>107</v>
      </c>
      <c r="HS70" s="24">
        <f t="shared" si="180"/>
        <v>107</v>
      </c>
      <c r="HT70" s="24">
        <f t="shared" si="180"/>
        <v>108</v>
      </c>
      <c r="HU70" s="24">
        <f t="shared" si="180"/>
        <v>108</v>
      </c>
      <c r="HV70" s="24">
        <f t="shared" si="180"/>
        <v>109</v>
      </c>
      <c r="HW70" s="24">
        <f t="shared" si="180"/>
        <v>109</v>
      </c>
      <c r="HX70" s="24">
        <f t="shared" si="180"/>
        <v>110</v>
      </c>
      <c r="HY70" s="24">
        <f t="shared" si="180"/>
        <v>110</v>
      </c>
      <c r="HZ70" s="24">
        <f t="shared" si="180"/>
        <v>111</v>
      </c>
      <c r="IA70" s="24">
        <f t="shared" si="180"/>
        <v>111</v>
      </c>
      <c r="IB70" s="24">
        <f t="shared" si="180"/>
        <v>112</v>
      </c>
      <c r="IC70" s="24">
        <f t="shared" si="180"/>
        <v>112</v>
      </c>
      <c r="ID70" s="24">
        <f t="shared" si="180"/>
        <v>113</v>
      </c>
      <c r="IE70" s="24">
        <f t="shared" si="180"/>
        <v>113</v>
      </c>
      <c r="IF70" s="24">
        <f t="shared" si="180"/>
        <v>114</v>
      </c>
      <c r="IG70" s="24">
        <f t="shared" si="180"/>
        <v>114</v>
      </c>
      <c r="IH70" s="24">
        <f t="shared" si="180"/>
        <v>115</v>
      </c>
      <c r="II70" s="24">
        <f t="shared" si="180"/>
        <v>115</v>
      </c>
      <c r="IJ70" s="24">
        <f t="shared" si="180"/>
        <v>116</v>
      </c>
      <c r="IK70" s="24">
        <f t="shared" si="180"/>
        <v>116</v>
      </c>
      <c r="IL70" s="24">
        <f t="shared" si="180"/>
        <v>117</v>
      </c>
      <c r="IM70" s="24">
        <f t="shared" si="180"/>
        <v>117</v>
      </c>
      <c r="IN70" s="24">
        <f t="shared" si="180"/>
        <v>118</v>
      </c>
      <c r="IO70" s="24">
        <f t="shared" si="180"/>
        <v>118</v>
      </c>
      <c r="IP70" s="24">
        <f t="shared" si="180"/>
        <v>119</v>
      </c>
      <c r="IQ70" s="24">
        <f t="shared" si="180"/>
        <v>119</v>
      </c>
      <c r="IR70" s="24">
        <f t="shared" si="180"/>
        <v>120</v>
      </c>
      <c r="IS70" s="24">
        <f t="shared" si="180"/>
        <v>120</v>
      </c>
      <c r="IT70" s="24">
        <f t="shared" si="180"/>
        <v>121</v>
      </c>
      <c r="IU70" s="24">
        <f t="shared" si="180"/>
        <v>121</v>
      </c>
      <c r="IV70" s="24">
        <f t="shared" si="180"/>
        <v>122</v>
      </c>
      <c r="IW70" s="24">
        <f t="shared" si="180"/>
        <v>122</v>
      </c>
      <c r="IX70" s="24">
        <f t="shared" si="180"/>
        <v>123</v>
      </c>
      <c r="IY70" s="24">
        <f t="shared" si="180"/>
        <v>123</v>
      </c>
      <c r="IZ70" s="24">
        <f t="shared" si="180"/>
        <v>124</v>
      </c>
      <c r="JA70" s="24">
        <f t="shared" si="180"/>
        <v>124</v>
      </c>
      <c r="JB70" s="24">
        <f t="shared" si="180"/>
        <v>125</v>
      </c>
      <c r="JC70" s="24">
        <f t="shared" si="180"/>
        <v>125</v>
      </c>
      <c r="JD70" s="24">
        <f t="shared" si="180"/>
        <v>126</v>
      </c>
      <c r="JE70" s="24">
        <f t="shared" si="180"/>
        <v>126</v>
      </c>
      <c r="JF70" s="24">
        <f t="shared" si="180"/>
        <v>127</v>
      </c>
      <c r="JG70" s="24">
        <f t="shared" si="180"/>
        <v>127</v>
      </c>
      <c r="JH70" s="24">
        <f t="shared" si="180"/>
        <v>128</v>
      </c>
      <c r="JI70" s="24">
        <f t="shared" si="180"/>
        <v>128</v>
      </c>
      <c r="JJ70" s="24">
        <f t="shared" si="180"/>
        <v>129</v>
      </c>
      <c r="JK70" s="24">
        <f t="shared" ref="JK70:LV70" si="181">IF(OffsetMonthCounter&gt;6,IF(MOD(JK65,2)&lt;&gt;0,JJ70+1,JJ70),IF(MOD(JK65,2)&lt;&gt;0,JJ70,JJ70+1))</f>
        <v>129</v>
      </c>
      <c r="JL70" s="24">
        <f t="shared" si="181"/>
        <v>130</v>
      </c>
      <c r="JM70" s="24">
        <f t="shared" si="181"/>
        <v>130</v>
      </c>
      <c r="JN70" s="24">
        <f t="shared" si="181"/>
        <v>131</v>
      </c>
      <c r="JO70" s="24">
        <f t="shared" si="181"/>
        <v>131</v>
      </c>
      <c r="JP70" s="24">
        <f t="shared" si="181"/>
        <v>132</v>
      </c>
      <c r="JQ70" s="24">
        <f t="shared" si="181"/>
        <v>132</v>
      </c>
      <c r="JR70" s="24">
        <f t="shared" si="181"/>
        <v>133</v>
      </c>
      <c r="JS70" s="24">
        <f t="shared" si="181"/>
        <v>133</v>
      </c>
      <c r="JT70" s="24">
        <f t="shared" si="181"/>
        <v>134</v>
      </c>
      <c r="JU70" s="24">
        <f t="shared" si="181"/>
        <v>134</v>
      </c>
      <c r="JV70" s="24">
        <f t="shared" si="181"/>
        <v>135</v>
      </c>
      <c r="JW70" s="24">
        <f t="shared" si="181"/>
        <v>135</v>
      </c>
      <c r="JX70" s="24">
        <f t="shared" si="181"/>
        <v>136</v>
      </c>
      <c r="JY70" s="24">
        <f t="shared" si="181"/>
        <v>136</v>
      </c>
      <c r="JZ70" s="24">
        <f t="shared" si="181"/>
        <v>137</v>
      </c>
      <c r="KA70" s="24">
        <f t="shared" si="181"/>
        <v>137</v>
      </c>
      <c r="KB70" s="24">
        <f t="shared" si="181"/>
        <v>138</v>
      </c>
      <c r="KC70" s="24">
        <f t="shared" si="181"/>
        <v>138</v>
      </c>
      <c r="KD70" s="24">
        <f t="shared" si="181"/>
        <v>139</v>
      </c>
      <c r="KE70" s="24">
        <f t="shared" si="181"/>
        <v>139</v>
      </c>
      <c r="KF70" s="24">
        <f t="shared" si="181"/>
        <v>140</v>
      </c>
      <c r="KG70" s="24">
        <f t="shared" si="181"/>
        <v>140</v>
      </c>
      <c r="KH70" s="24">
        <f t="shared" si="181"/>
        <v>141</v>
      </c>
      <c r="KI70" s="24">
        <f t="shared" si="181"/>
        <v>141</v>
      </c>
      <c r="KJ70" s="24">
        <f t="shared" si="181"/>
        <v>142</v>
      </c>
      <c r="KK70" s="24">
        <f t="shared" si="181"/>
        <v>142</v>
      </c>
      <c r="KL70" s="24">
        <f t="shared" si="181"/>
        <v>143</v>
      </c>
      <c r="KM70" s="24">
        <f t="shared" si="181"/>
        <v>143</v>
      </c>
      <c r="KN70" s="24">
        <f t="shared" si="181"/>
        <v>144</v>
      </c>
      <c r="KO70" s="24">
        <f t="shared" si="181"/>
        <v>144</v>
      </c>
      <c r="KP70" s="24">
        <f t="shared" si="181"/>
        <v>145</v>
      </c>
      <c r="KQ70" s="24">
        <f t="shared" si="181"/>
        <v>145</v>
      </c>
      <c r="KR70" s="24">
        <f t="shared" si="181"/>
        <v>146</v>
      </c>
      <c r="KS70" s="24">
        <f t="shared" si="181"/>
        <v>146</v>
      </c>
      <c r="KT70" s="24">
        <f t="shared" si="181"/>
        <v>147</v>
      </c>
      <c r="KU70" s="24">
        <f t="shared" si="181"/>
        <v>147</v>
      </c>
      <c r="KV70" s="24">
        <f t="shared" si="181"/>
        <v>148</v>
      </c>
      <c r="KW70" s="24">
        <f t="shared" si="181"/>
        <v>148</v>
      </c>
      <c r="KX70" s="24">
        <f t="shared" si="181"/>
        <v>149</v>
      </c>
      <c r="KY70" s="24">
        <f t="shared" si="181"/>
        <v>149</v>
      </c>
      <c r="KZ70" s="24">
        <f t="shared" si="181"/>
        <v>150</v>
      </c>
      <c r="LA70" s="24">
        <f t="shared" si="181"/>
        <v>150</v>
      </c>
      <c r="LB70" s="24">
        <f t="shared" si="181"/>
        <v>151</v>
      </c>
      <c r="LC70" s="24">
        <f t="shared" si="181"/>
        <v>151</v>
      </c>
      <c r="LD70" s="24">
        <f t="shared" si="181"/>
        <v>152</v>
      </c>
      <c r="LE70" s="24">
        <f t="shared" si="181"/>
        <v>152</v>
      </c>
      <c r="LF70" s="24">
        <f t="shared" si="181"/>
        <v>153</v>
      </c>
      <c r="LG70" s="24">
        <f t="shared" si="181"/>
        <v>153</v>
      </c>
      <c r="LH70" s="24">
        <f t="shared" si="181"/>
        <v>154</v>
      </c>
      <c r="LI70" s="24">
        <f t="shared" si="181"/>
        <v>154</v>
      </c>
      <c r="LJ70" s="24">
        <f t="shared" si="181"/>
        <v>155</v>
      </c>
      <c r="LK70" s="24">
        <f t="shared" si="181"/>
        <v>155</v>
      </c>
      <c r="LL70" s="24">
        <f t="shared" si="181"/>
        <v>156</v>
      </c>
      <c r="LM70" s="24">
        <f t="shared" si="181"/>
        <v>156</v>
      </c>
      <c r="LN70" s="24">
        <f t="shared" si="181"/>
        <v>157</v>
      </c>
      <c r="LO70" s="24">
        <f t="shared" si="181"/>
        <v>157</v>
      </c>
      <c r="LP70" s="24">
        <f t="shared" si="181"/>
        <v>158</v>
      </c>
      <c r="LQ70" s="24">
        <f t="shared" si="181"/>
        <v>158</v>
      </c>
      <c r="LR70" s="24">
        <f t="shared" si="181"/>
        <v>159</v>
      </c>
      <c r="LS70" s="24">
        <f t="shared" si="181"/>
        <v>159</v>
      </c>
      <c r="LT70" s="24">
        <f t="shared" si="181"/>
        <v>160</v>
      </c>
      <c r="LU70" s="24">
        <f t="shared" si="181"/>
        <v>160</v>
      </c>
      <c r="LV70" s="24">
        <f t="shared" si="181"/>
        <v>161</v>
      </c>
      <c r="LW70" s="24">
        <f t="shared" ref="LW70:OH70" si="182">IF(OffsetMonthCounter&gt;6,IF(MOD(LW65,2)&lt;&gt;0,LV70+1,LV70),IF(MOD(LW65,2)&lt;&gt;0,LV70,LV70+1))</f>
        <v>161</v>
      </c>
      <c r="LX70" s="24">
        <f t="shared" si="182"/>
        <v>162</v>
      </c>
      <c r="LY70" s="24">
        <f t="shared" si="182"/>
        <v>162</v>
      </c>
      <c r="LZ70" s="24">
        <f t="shared" si="182"/>
        <v>163</v>
      </c>
      <c r="MA70" s="24">
        <f t="shared" si="182"/>
        <v>163</v>
      </c>
      <c r="MB70" s="24">
        <f t="shared" si="182"/>
        <v>164</v>
      </c>
      <c r="MC70" s="24">
        <f t="shared" si="182"/>
        <v>164</v>
      </c>
      <c r="MD70" s="24">
        <f t="shared" si="182"/>
        <v>165</v>
      </c>
      <c r="ME70" s="24">
        <f t="shared" si="182"/>
        <v>165</v>
      </c>
      <c r="MF70" s="24">
        <f t="shared" si="182"/>
        <v>166</v>
      </c>
      <c r="MG70" s="24">
        <f t="shared" si="182"/>
        <v>166</v>
      </c>
      <c r="MH70" s="24">
        <f t="shared" si="182"/>
        <v>167</v>
      </c>
      <c r="MI70" s="24">
        <f t="shared" si="182"/>
        <v>167</v>
      </c>
      <c r="MJ70" s="24">
        <f t="shared" si="182"/>
        <v>168</v>
      </c>
      <c r="MK70" s="24">
        <f t="shared" si="182"/>
        <v>168</v>
      </c>
      <c r="ML70" s="24">
        <f t="shared" si="182"/>
        <v>169</v>
      </c>
      <c r="MM70" s="24">
        <f t="shared" si="182"/>
        <v>169</v>
      </c>
      <c r="MN70" s="24">
        <f t="shared" si="182"/>
        <v>170</v>
      </c>
      <c r="MO70" s="24">
        <f t="shared" si="182"/>
        <v>170</v>
      </c>
      <c r="MP70" s="24">
        <f t="shared" si="182"/>
        <v>171</v>
      </c>
      <c r="MQ70" s="24">
        <f t="shared" si="182"/>
        <v>171</v>
      </c>
      <c r="MR70" s="24">
        <f t="shared" si="182"/>
        <v>172</v>
      </c>
      <c r="MS70" s="24">
        <f t="shared" si="182"/>
        <v>172</v>
      </c>
      <c r="MT70" s="24">
        <f t="shared" si="182"/>
        <v>173</v>
      </c>
      <c r="MU70" s="24">
        <f t="shared" si="182"/>
        <v>173</v>
      </c>
      <c r="MV70" s="24">
        <f t="shared" si="182"/>
        <v>174</v>
      </c>
      <c r="MW70" s="24">
        <f t="shared" si="182"/>
        <v>174</v>
      </c>
      <c r="MX70" s="24">
        <f t="shared" si="182"/>
        <v>175</v>
      </c>
      <c r="MY70" s="24">
        <f t="shared" si="182"/>
        <v>175</v>
      </c>
      <c r="MZ70" s="24">
        <f t="shared" si="182"/>
        <v>176</v>
      </c>
      <c r="NA70" s="24">
        <f t="shared" si="182"/>
        <v>176</v>
      </c>
      <c r="NB70" s="24">
        <f t="shared" si="182"/>
        <v>177</v>
      </c>
      <c r="NC70" s="24">
        <f t="shared" si="182"/>
        <v>177</v>
      </c>
      <c r="ND70" s="24">
        <f t="shared" si="182"/>
        <v>178</v>
      </c>
      <c r="NE70" s="24">
        <f t="shared" si="182"/>
        <v>178</v>
      </c>
      <c r="NF70" s="24">
        <f t="shared" si="182"/>
        <v>179</v>
      </c>
      <c r="NG70" s="24">
        <f t="shared" si="182"/>
        <v>179</v>
      </c>
      <c r="NH70" s="24">
        <f t="shared" si="182"/>
        <v>180</v>
      </c>
      <c r="NI70" s="24">
        <f t="shared" si="182"/>
        <v>180</v>
      </c>
      <c r="NJ70" s="24">
        <f t="shared" si="182"/>
        <v>181</v>
      </c>
      <c r="NK70" s="24">
        <f t="shared" si="182"/>
        <v>181</v>
      </c>
      <c r="NL70" s="24">
        <f t="shared" si="182"/>
        <v>182</v>
      </c>
      <c r="NM70" s="24">
        <f t="shared" si="182"/>
        <v>182</v>
      </c>
      <c r="NN70" s="24">
        <f t="shared" si="182"/>
        <v>183</v>
      </c>
      <c r="NO70" s="24">
        <f t="shared" si="182"/>
        <v>183</v>
      </c>
      <c r="NP70" s="24">
        <f t="shared" si="182"/>
        <v>184</v>
      </c>
      <c r="NQ70" s="24">
        <f t="shared" si="182"/>
        <v>184</v>
      </c>
      <c r="NR70" s="24">
        <f t="shared" si="182"/>
        <v>185</v>
      </c>
      <c r="NS70" s="24">
        <f t="shared" si="182"/>
        <v>185</v>
      </c>
      <c r="NT70" s="24">
        <f t="shared" si="182"/>
        <v>186</v>
      </c>
      <c r="NU70" s="24">
        <f t="shared" si="182"/>
        <v>186</v>
      </c>
      <c r="NV70" s="24">
        <f t="shared" si="182"/>
        <v>187</v>
      </c>
      <c r="NW70" s="24">
        <f t="shared" si="182"/>
        <v>187</v>
      </c>
      <c r="NX70" s="24">
        <f t="shared" si="182"/>
        <v>188</v>
      </c>
      <c r="NY70" s="24">
        <f t="shared" si="182"/>
        <v>188</v>
      </c>
      <c r="NZ70" s="24">
        <f t="shared" si="182"/>
        <v>189</v>
      </c>
      <c r="OA70" s="24">
        <f t="shared" si="182"/>
        <v>189</v>
      </c>
      <c r="OB70" s="24">
        <f t="shared" si="182"/>
        <v>190</v>
      </c>
      <c r="OC70" s="24">
        <f t="shared" si="182"/>
        <v>190</v>
      </c>
      <c r="OD70" s="24">
        <f t="shared" si="182"/>
        <v>191</v>
      </c>
      <c r="OE70" s="24">
        <f t="shared" si="182"/>
        <v>191</v>
      </c>
      <c r="OF70" s="24">
        <f t="shared" si="182"/>
        <v>192</v>
      </c>
      <c r="OG70" s="24">
        <f t="shared" si="182"/>
        <v>192</v>
      </c>
      <c r="OH70" s="24">
        <f t="shared" si="182"/>
        <v>193</v>
      </c>
      <c r="OI70" s="24">
        <f t="shared" ref="OI70:PQ70" si="183">IF(OffsetMonthCounter&gt;6,IF(MOD(OI65,2)&lt;&gt;0,OH70+1,OH70),IF(MOD(OI65,2)&lt;&gt;0,OH70,OH70+1))</f>
        <v>193</v>
      </c>
      <c r="OJ70" s="24">
        <f t="shared" si="183"/>
        <v>194</v>
      </c>
      <c r="OK70" s="24">
        <f t="shared" si="183"/>
        <v>194</v>
      </c>
      <c r="OL70" s="24">
        <f t="shared" si="183"/>
        <v>195</v>
      </c>
      <c r="OM70" s="24">
        <f t="shared" si="183"/>
        <v>195</v>
      </c>
      <c r="ON70" s="24">
        <f t="shared" si="183"/>
        <v>196</v>
      </c>
      <c r="OO70" s="24">
        <f t="shared" si="183"/>
        <v>196</v>
      </c>
      <c r="OP70" s="24">
        <f t="shared" si="183"/>
        <v>197</v>
      </c>
      <c r="OQ70" s="24">
        <f t="shared" si="183"/>
        <v>197</v>
      </c>
      <c r="OR70" s="24">
        <f t="shared" si="183"/>
        <v>198</v>
      </c>
      <c r="OS70" s="24">
        <f t="shared" si="183"/>
        <v>198</v>
      </c>
      <c r="OT70" s="24">
        <f t="shared" si="183"/>
        <v>199</v>
      </c>
      <c r="OU70" s="24">
        <f t="shared" si="183"/>
        <v>199</v>
      </c>
      <c r="OV70" s="24">
        <f t="shared" si="183"/>
        <v>200</v>
      </c>
      <c r="OW70" s="24">
        <f t="shared" si="183"/>
        <v>200</v>
      </c>
      <c r="OX70" s="24">
        <f t="shared" si="183"/>
        <v>201</v>
      </c>
      <c r="OY70" s="24">
        <f t="shared" si="183"/>
        <v>201</v>
      </c>
      <c r="OZ70" s="24">
        <f t="shared" si="183"/>
        <v>202</v>
      </c>
      <c r="PA70" s="24">
        <f t="shared" si="183"/>
        <v>202</v>
      </c>
      <c r="PB70" s="24">
        <f t="shared" si="183"/>
        <v>203</v>
      </c>
      <c r="PC70" s="24">
        <f t="shared" si="183"/>
        <v>203</v>
      </c>
      <c r="PD70" s="24">
        <f t="shared" si="183"/>
        <v>204</v>
      </c>
      <c r="PE70" s="24">
        <f t="shared" si="183"/>
        <v>204</v>
      </c>
      <c r="PF70" s="24">
        <f t="shared" si="183"/>
        <v>205</v>
      </c>
      <c r="PG70" s="24">
        <f t="shared" si="183"/>
        <v>205</v>
      </c>
      <c r="PH70" s="24">
        <f t="shared" si="183"/>
        <v>206</v>
      </c>
      <c r="PI70" s="24">
        <f t="shared" si="183"/>
        <v>206</v>
      </c>
      <c r="PJ70" s="24">
        <f t="shared" si="183"/>
        <v>207</v>
      </c>
      <c r="PK70" s="24">
        <f t="shared" si="183"/>
        <v>207</v>
      </c>
      <c r="PL70" s="24">
        <f t="shared" si="183"/>
        <v>208</v>
      </c>
      <c r="PM70" s="24">
        <f t="shared" si="183"/>
        <v>208</v>
      </c>
      <c r="PN70" s="24">
        <f t="shared" si="183"/>
        <v>209</v>
      </c>
      <c r="PO70" s="24">
        <f t="shared" si="183"/>
        <v>209</v>
      </c>
      <c r="PP70" s="24">
        <f t="shared" si="183"/>
        <v>210</v>
      </c>
      <c r="PQ70" s="24">
        <f t="shared" si="183"/>
        <v>210</v>
      </c>
      <c r="PR70" s="25" t="s">
        <v>54</v>
      </c>
    </row>
    <row r="71" spans="2:434" x14ac:dyDescent="0.2">
      <c r="D71" s="13" t="s">
        <v>41</v>
      </c>
      <c r="J71" s="22" t="s">
        <v>19</v>
      </c>
      <c r="M71" s="27">
        <v>0</v>
      </c>
      <c r="N71" s="24">
        <f t="shared" ref="N71:V71" si="184">IF(M67=N67,M71,M71+1)</f>
        <v>1</v>
      </c>
      <c r="O71" s="24">
        <f t="shared" si="184"/>
        <v>1</v>
      </c>
      <c r="P71" s="24">
        <f t="shared" si="184"/>
        <v>1</v>
      </c>
      <c r="Q71" s="24">
        <f t="shared" si="184"/>
        <v>1</v>
      </c>
      <c r="R71" s="24">
        <f t="shared" si="184"/>
        <v>2</v>
      </c>
      <c r="S71" s="24">
        <f t="shared" si="184"/>
        <v>2</v>
      </c>
      <c r="T71" s="24">
        <f t="shared" si="184"/>
        <v>2</v>
      </c>
      <c r="U71" s="24">
        <f t="shared" si="184"/>
        <v>2</v>
      </c>
      <c r="V71" s="24">
        <f t="shared" si="184"/>
        <v>3</v>
      </c>
      <c r="W71" s="24">
        <f t="shared" ref="W71:BZ71" si="185">IF(V67=W67,V71,V71+1)</f>
        <v>3</v>
      </c>
      <c r="X71" s="24">
        <f t="shared" si="185"/>
        <v>3</v>
      </c>
      <c r="Y71" s="24">
        <f t="shared" si="185"/>
        <v>3</v>
      </c>
      <c r="Z71" s="24">
        <f t="shared" si="185"/>
        <v>4</v>
      </c>
      <c r="AA71" s="24">
        <f t="shared" si="185"/>
        <v>4</v>
      </c>
      <c r="AB71" s="24">
        <f t="shared" si="185"/>
        <v>4</v>
      </c>
      <c r="AC71" s="24">
        <f t="shared" si="185"/>
        <v>4</v>
      </c>
      <c r="AD71" s="24">
        <f t="shared" si="185"/>
        <v>5</v>
      </c>
      <c r="AE71" s="24">
        <f t="shared" si="185"/>
        <v>5</v>
      </c>
      <c r="AF71" s="24">
        <f t="shared" si="185"/>
        <v>5</v>
      </c>
      <c r="AG71" s="24">
        <f t="shared" si="185"/>
        <v>5</v>
      </c>
      <c r="AH71" s="24">
        <f t="shared" si="185"/>
        <v>6</v>
      </c>
      <c r="AI71" s="24">
        <f t="shared" si="185"/>
        <v>6</v>
      </c>
      <c r="AJ71" s="24">
        <f t="shared" si="185"/>
        <v>6</v>
      </c>
      <c r="AK71" s="24">
        <f t="shared" si="185"/>
        <v>6</v>
      </c>
      <c r="AL71" s="24">
        <f t="shared" si="185"/>
        <v>7</v>
      </c>
      <c r="AM71" s="24">
        <f t="shared" si="185"/>
        <v>7</v>
      </c>
      <c r="AN71" s="24">
        <f t="shared" si="185"/>
        <v>7</v>
      </c>
      <c r="AO71" s="24">
        <f t="shared" si="185"/>
        <v>7</v>
      </c>
      <c r="AP71" s="24">
        <f t="shared" si="185"/>
        <v>8</v>
      </c>
      <c r="AQ71" s="24">
        <f t="shared" si="185"/>
        <v>8</v>
      </c>
      <c r="AR71" s="24">
        <f t="shared" si="185"/>
        <v>8</v>
      </c>
      <c r="AS71" s="24">
        <f t="shared" si="185"/>
        <v>8</v>
      </c>
      <c r="AT71" s="24">
        <f t="shared" si="185"/>
        <v>9</v>
      </c>
      <c r="AU71" s="24">
        <f t="shared" si="185"/>
        <v>9</v>
      </c>
      <c r="AV71" s="24">
        <f t="shared" si="185"/>
        <v>9</v>
      </c>
      <c r="AW71" s="24">
        <f t="shared" si="185"/>
        <v>9</v>
      </c>
      <c r="AX71" s="24">
        <f t="shared" si="185"/>
        <v>10</v>
      </c>
      <c r="AY71" s="24">
        <f t="shared" si="185"/>
        <v>10</v>
      </c>
      <c r="AZ71" s="24">
        <f t="shared" si="185"/>
        <v>10</v>
      </c>
      <c r="BA71" s="24">
        <f t="shared" si="185"/>
        <v>10</v>
      </c>
      <c r="BB71" s="24">
        <f t="shared" si="185"/>
        <v>11</v>
      </c>
      <c r="BC71" s="24">
        <f t="shared" si="185"/>
        <v>11</v>
      </c>
      <c r="BD71" s="24">
        <f t="shared" si="185"/>
        <v>11</v>
      </c>
      <c r="BE71" s="24">
        <f t="shared" si="185"/>
        <v>11</v>
      </c>
      <c r="BF71" s="24">
        <f t="shared" si="185"/>
        <v>12</v>
      </c>
      <c r="BG71" s="24">
        <f t="shared" si="185"/>
        <v>12</v>
      </c>
      <c r="BH71" s="24">
        <f t="shared" si="185"/>
        <v>12</v>
      </c>
      <c r="BI71" s="24">
        <f t="shared" si="185"/>
        <v>12</v>
      </c>
      <c r="BJ71" s="24">
        <f t="shared" si="185"/>
        <v>13</v>
      </c>
      <c r="BK71" s="24">
        <f t="shared" si="185"/>
        <v>13</v>
      </c>
      <c r="BL71" s="24">
        <f t="shared" si="185"/>
        <v>13</v>
      </c>
      <c r="BM71" s="24">
        <f t="shared" si="185"/>
        <v>13</v>
      </c>
      <c r="BN71" s="24">
        <f t="shared" si="185"/>
        <v>14</v>
      </c>
      <c r="BO71" s="24">
        <f t="shared" si="185"/>
        <v>14</v>
      </c>
      <c r="BP71" s="24">
        <f t="shared" si="185"/>
        <v>14</v>
      </c>
      <c r="BQ71" s="24">
        <f t="shared" si="185"/>
        <v>14</v>
      </c>
      <c r="BR71" s="24">
        <f t="shared" si="185"/>
        <v>15</v>
      </c>
      <c r="BS71" s="24">
        <f t="shared" si="185"/>
        <v>15</v>
      </c>
      <c r="BT71" s="24">
        <f t="shared" si="185"/>
        <v>15</v>
      </c>
      <c r="BU71" s="24">
        <f t="shared" si="185"/>
        <v>15</v>
      </c>
      <c r="BV71" s="24">
        <f t="shared" si="185"/>
        <v>16</v>
      </c>
      <c r="BW71" s="24">
        <f t="shared" si="185"/>
        <v>16</v>
      </c>
      <c r="BX71" s="24">
        <f t="shared" si="185"/>
        <v>16</v>
      </c>
      <c r="BY71" s="24">
        <f t="shared" si="185"/>
        <v>16</v>
      </c>
      <c r="BZ71" s="24">
        <f t="shared" si="185"/>
        <v>17</v>
      </c>
      <c r="CA71" s="24">
        <f t="shared" ref="CA71:EL71" si="186">IF(BZ67=CA67,BZ71,BZ71+1)</f>
        <v>17</v>
      </c>
      <c r="CB71" s="24">
        <f t="shared" si="186"/>
        <v>17</v>
      </c>
      <c r="CC71" s="24">
        <f t="shared" si="186"/>
        <v>17</v>
      </c>
      <c r="CD71" s="24">
        <f t="shared" si="186"/>
        <v>18</v>
      </c>
      <c r="CE71" s="24">
        <f t="shared" si="186"/>
        <v>18</v>
      </c>
      <c r="CF71" s="24">
        <f t="shared" si="186"/>
        <v>18</v>
      </c>
      <c r="CG71" s="24">
        <f t="shared" si="186"/>
        <v>18</v>
      </c>
      <c r="CH71" s="24">
        <f t="shared" si="186"/>
        <v>19</v>
      </c>
      <c r="CI71" s="24">
        <f t="shared" si="186"/>
        <v>19</v>
      </c>
      <c r="CJ71" s="24">
        <f t="shared" si="186"/>
        <v>19</v>
      </c>
      <c r="CK71" s="24">
        <f t="shared" si="186"/>
        <v>19</v>
      </c>
      <c r="CL71" s="24">
        <f t="shared" si="186"/>
        <v>20</v>
      </c>
      <c r="CM71" s="24">
        <f t="shared" si="186"/>
        <v>20</v>
      </c>
      <c r="CN71" s="24">
        <f t="shared" si="186"/>
        <v>20</v>
      </c>
      <c r="CO71" s="24">
        <f t="shared" si="186"/>
        <v>20</v>
      </c>
      <c r="CP71" s="24">
        <f t="shared" si="186"/>
        <v>21</v>
      </c>
      <c r="CQ71" s="24">
        <f t="shared" si="186"/>
        <v>21</v>
      </c>
      <c r="CR71" s="24">
        <f t="shared" si="186"/>
        <v>21</v>
      </c>
      <c r="CS71" s="24">
        <f t="shared" si="186"/>
        <v>21</v>
      </c>
      <c r="CT71" s="24">
        <f t="shared" si="186"/>
        <v>22</v>
      </c>
      <c r="CU71" s="24">
        <f t="shared" si="186"/>
        <v>22</v>
      </c>
      <c r="CV71" s="24">
        <f t="shared" si="186"/>
        <v>22</v>
      </c>
      <c r="CW71" s="24">
        <f t="shared" si="186"/>
        <v>22</v>
      </c>
      <c r="CX71" s="24">
        <f t="shared" si="186"/>
        <v>23</v>
      </c>
      <c r="CY71" s="24">
        <f t="shared" si="186"/>
        <v>23</v>
      </c>
      <c r="CZ71" s="24">
        <f t="shared" si="186"/>
        <v>23</v>
      </c>
      <c r="DA71" s="24">
        <f t="shared" si="186"/>
        <v>23</v>
      </c>
      <c r="DB71" s="24">
        <f t="shared" si="186"/>
        <v>24</v>
      </c>
      <c r="DC71" s="24">
        <f t="shared" si="186"/>
        <v>24</v>
      </c>
      <c r="DD71" s="24">
        <f t="shared" si="186"/>
        <v>24</v>
      </c>
      <c r="DE71" s="24">
        <f t="shared" si="186"/>
        <v>24</v>
      </c>
      <c r="DF71" s="24">
        <f t="shared" si="186"/>
        <v>25</v>
      </c>
      <c r="DG71" s="24">
        <f t="shared" si="186"/>
        <v>25</v>
      </c>
      <c r="DH71" s="24">
        <f t="shared" si="186"/>
        <v>25</v>
      </c>
      <c r="DI71" s="24">
        <f t="shared" si="186"/>
        <v>25</v>
      </c>
      <c r="DJ71" s="24">
        <f t="shared" si="186"/>
        <v>26</v>
      </c>
      <c r="DK71" s="24">
        <f t="shared" si="186"/>
        <v>26</v>
      </c>
      <c r="DL71" s="24">
        <f t="shared" si="186"/>
        <v>26</v>
      </c>
      <c r="DM71" s="24">
        <f t="shared" si="186"/>
        <v>26</v>
      </c>
      <c r="DN71" s="24">
        <f t="shared" si="186"/>
        <v>27</v>
      </c>
      <c r="DO71" s="24">
        <f t="shared" si="186"/>
        <v>27</v>
      </c>
      <c r="DP71" s="24">
        <f t="shared" si="186"/>
        <v>27</v>
      </c>
      <c r="DQ71" s="24">
        <f t="shared" si="186"/>
        <v>27</v>
      </c>
      <c r="DR71" s="24">
        <f t="shared" si="186"/>
        <v>28</v>
      </c>
      <c r="DS71" s="24">
        <f t="shared" si="186"/>
        <v>28</v>
      </c>
      <c r="DT71" s="24">
        <f t="shared" si="186"/>
        <v>28</v>
      </c>
      <c r="DU71" s="24">
        <f t="shared" si="186"/>
        <v>28</v>
      </c>
      <c r="DV71" s="24">
        <f t="shared" si="186"/>
        <v>29</v>
      </c>
      <c r="DW71" s="24">
        <f t="shared" si="186"/>
        <v>29</v>
      </c>
      <c r="DX71" s="24">
        <f t="shared" si="186"/>
        <v>29</v>
      </c>
      <c r="DY71" s="24">
        <f t="shared" si="186"/>
        <v>29</v>
      </c>
      <c r="DZ71" s="24">
        <f t="shared" si="186"/>
        <v>30</v>
      </c>
      <c r="EA71" s="24">
        <f t="shared" si="186"/>
        <v>30</v>
      </c>
      <c r="EB71" s="24">
        <f t="shared" si="186"/>
        <v>30</v>
      </c>
      <c r="EC71" s="24">
        <f t="shared" si="186"/>
        <v>30</v>
      </c>
      <c r="ED71" s="24">
        <f t="shared" si="186"/>
        <v>31</v>
      </c>
      <c r="EE71" s="24">
        <f t="shared" si="186"/>
        <v>31</v>
      </c>
      <c r="EF71" s="24">
        <f t="shared" si="186"/>
        <v>31</v>
      </c>
      <c r="EG71" s="24">
        <f t="shared" si="186"/>
        <v>31</v>
      </c>
      <c r="EH71" s="24">
        <f t="shared" si="186"/>
        <v>32</v>
      </c>
      <c r="EI71" s="24">
        <f t="shared" si="186"/>
        <v>32</v>
      </c>
      <c r="EJ71" s="24">
        <f t="shared" si="186"/>
        <v>32</v>
      </c>
      <c r="EK71" s="24">
        <f t="shared" si="186"/>
        <v>32</v>
      </c>
      <c r="EL71" s="24">
        <f t="shared" si="186"/>
        <v>33</v>
      </c>
      <c r="EM71" s="24">
        <f t="shared" ref="EM71:GX71" si="187">IF(EL67=EM67,EL71,EL71+1)</f>
        <v>33</v>
      </c>
      <c r="EN71" s="24">
        <f t="shared" si="187"/>
        <v>33</v>
      </c>
      <c r="EO71" s="24">
        <f t="shared" si="187"/>
        <v>33</v>
      </c>
      <c r="EP71" s="24">
        <f t="shared" si="187"/>
        <v>34</v>
      </c>
      <c r="EQ71" s="24">
        <f t="shared" si="187"/>
        <v>34</v>
      </c>
      <c r="ER71" s="24">
        <f t="shared" si="187"/>
        <v>34</v>
      </c>
      <c r="ES71" s="24">
        <f t="shared" si="187"/>
        <v>34</v>
      </c>
      <c r="ET71" s="24">
        <f t="shared" si="187"/>
        <v>35</v>
      </c>
      <c r="EU71" s="24">
        <f t="shared" si="187"/>
        <v>35</v>
      </c>
      <c r="EV71" s="24">
        <f t="shared" si="187"/>
        <v>35</v>
      </c>
      <c r="EW71" s="24">
        <f t="shared" si="187"/>
        <v>35</v>
      </c>
      <c r="EX71" s="24">
        <f t="shared" si="187"/>
        <v>36</v>
      </c>
      <c r="EY71" s="24">
        <f t="shared" si="187"/>
        <v>36</v>
      </c>
      <c r="EZ71" s="24">
        <f t="shared" si="187"/>
        <v>36</v>
      </c>
      <c r="FA71" s="24">
        <f t="shared" si="187"/>
        <v>36</v>
      </c>
      <c r="FB71" s="24">
        <f t="shared" si="187"/>
        <v>37</v>
      </c>
      <c r="FC71" s="24">
        <f t="shared" si="187"/>
        <v>37</v>
      </c>
      <c r="FD71" s="24">
        <f t="shared" si="187"/>
        <v>37</v>
      </c>
      <c r="FE71" s="24">
        <f t="shared" si="187"/>
        <v>37</v>
      </c>
      <c r="FF71" s="24">
        <f t="shared" si="187"/>
        <v>38</v>
      </c>
      <c r="FG71" s="24">
        <f t="shared" si="187"/>
        <v>38</v>
      </c>
      <c r="FH71" s="24">
        <f t="shared" si="187"/>
        <v>38</v>
      </c>
      <c r="FI71" s="24">
        <f t="shared" si="187"/>
        <v>38</v>
      </c>
      <c r="FJ71" s="24">
        <f t="shared" si="187"/>
        <v>39</v>
      </c>
      <c r="FK71" s="24">
        <f t="shared" si="187"/>
        <v>39</v>
      </c>
      <c r="FL71" s="24">
        <f t="shared" si="187"/>
        <v>39</v>
      </c>
      <c r="FM71" s="24">
        <f t="shared" si="187"/>
        <v>39</v>
      </c>
      <c r="FN71" s="24">
        <f t="shared" si="187"/>
        <v>40</v>
      </c>
      <c r="FO71" s="24">
        <f t="shared" si="187"/>
        <v>40</v>
      </c>
      <c r="FP71" s="24">
        <f t="shared" si="187"/>
        <v>40</v>
      </c>
      <c r="FQ71" s="24">
        <f t="shared" si="187"/>
        <v>40</v>
      </c>
      <c r="FR71" s="24">
        <f t="shared" si="187"/>
        <v>41</v>
      </c>
      <c r="FS71" s="24">
        <f t="shared" si="187"/>
        <v>41</v>
      </c>
      <c r="FT71" s="24">
        <f t="shared" si="187"/>
        <v>41</v>
      </c>
      <c r="FU71" s="24">
        <f t="shared" si="187"/>
        <v>41</v>
      </c>
      <c r="FV71" s="24">
        <f t="shared" si="187"/>
        <v>42</v>
      </c>
      <c r="FW71" s="24">
        <f t="shared" si="187"/>
        <v>42</v>
      </c>
      <c r="FX71" s="24">
        <f t="shared" si="187"/>
        <v>42</v>
      </c>
      <c r="FY71" s="24">
        <f t="shared" si="187"/>
        <v>42</v>
      </c>
      <c r="FZ71" s="24">
        <f t="shared" si="187"/>
        <v>43</v>
      </c>
      <c r="GA71" s="24">
        <f t="shared" si="187"/>
        <v>43</v>
      </c>
      <c r="GB71" s="24">
        <f t="shared" si="187"/>
        <v>43</v>
      </c>
      <c r="GC71" s="24">
        <f t="shared" si="187"/>
        <v>43</v>
      </c>
      <c r="GD71" s="24">
        <f t="shared" si="187"/>
        <v>44</v>
      </c>
      <c r="GE71" s="24">
        <f t="shared" si="187"/>
        <v>44</v>
      </c>
      <c r="GF71" s="24">
        <f t="shared" si="187"/>
        <v>44</v>
      </c>
      <c r="GG71" s="24">
        <f t="shared" si="187"/>
        <v>44</v>
      </c>
      <c r="GH71" s="24">
        <f t="shared" si="187"/>
        <v>45</v>
      </c>
      <c r="GI71" s="24">
        <f t="shared" si="187"/>
        <v>45</v>
      </c>
      <c r="GJ71" s="24">
        <f t="shared" si="187"/>
        <v>45</v>
      </c>
      <c r="GK71" s="24">
        <f t="shared" si="187"/>
        <v>45</v>
      </c>
      <c r="GL71" s="24">
        <f t="shared" si="187"/>
        <v>46</v>
      </c>
      <c r="GM71" s="24">
        <f t="shared" si="187"/>
        <v>46</v>
      </c>
      <c r="GN71" s="24">
        <f t="shared" si="187"/>
        <v>46</v>
      </c>
      <c r="GO71" s="24">
        <f t="shared" si="187"/>
        <v>46</v>
      </c>
      <c r="GP71" s="24">
        <f t="shared" si="187"/>
        <v>47</v>
      </c>
      <c r="GQ71" s="24">
        <f t="shared" si="187"/>
        <v>47</v>
      </c>
      <c r="GR71" s="24">
        <f t="shared" si="187"/>
        <v>47</v>
      </c>
      <c r="GS71" s="24">
        <f t="shared" si="187"/>
        <v>47</v>
      </c>
      <c r="GT71" s="24">
        <f t="shared" si="187"/>
        <v>48</v>
      </c>
      <c r="GU71" s="24">
        <f t="shared" si="187"/>
        <v>48</v>
      </c>
      <c r="GV71" s="24">
        <f t="shared" si="187"/>
        <v>48</v>
      </c>
      <c r="GW71" s="24">
        <f t="shared" si="187"/>
        <v>48</v>
      </c>
      <c r="GX71" s="24">
        <f t="shared" si="187"/>
        <v>49</v>
      </c>
      <c r="GY71" s="24">
        <f t="shared" ref="GY71:JJ71" si="188">IF(GX67=GY67,GX71,GX71+1)</f>
        <v>49</v>
      </c>
      <c r="GZ71" s="24">
        <f t="shared" si="188"/>
        <v>49</v>
      </c>
      <c r="HA71" s="24">
        <f t="shared" si="188"/>
        <v>49</v>
      </c>
      <c r="HB71" s="24">
        <f t="shared" si="188"/>
        <v>50</v>
      </c>
      <c r="HC71" s="24">
        <f t="shared" si="188"/>
        <v>50</v>
      </c>
      <c r="HD71" s="24">
        <f t="shared" si="188"/>
        <v>50</v>
      </c>
      <c r="HE71" s="24">
        <f t="shared" si="188"/>
        <v>50</v>
      </c>
      <c r="HF71" s="24">
        <f t="shared" si="188"/>
        <v>51</v>
      </c>
      <c r="HG71" s="24">
        <f t="shared" si="188"/>
        <v>51</v>
      </c>
      <c r="HH71" s="24">
        <f t="shared" si="188"/>
        <v>51</v>
      </c>
      <c r="HI71" s="24">
        <f t="shared" si="188"/>
        <v>51</v>
      </c>
      <c r="HJ71" s="24">
        <f t="shared" si="188"/>
        <v>52</v>
      </c>
      <c r="HK71" s="24">
        <f t="shared" si="188"/>
        <v>52</v>
      </c>
      <c r="HL71" s="24">
        <f t="shared" si="188"/>
        <v>52</v>
      </c>
      <c r="HM71" s="24">
        <f t="shared" si="188"/>
        <v>52</v>
      </c>
      <c r="HN71" s="24">
        <f t="shared" si="188"/>
        <v>53</v>
      </c>
      <c r="HO71" s="24">
        <f t="shared" si="188"/>
        <v>53</v>
      </c>
      <c r="HP71" s="24">
        <f t="shared" si="188"/>
        <v>53</v>
      </c>
      <c r="HQ71" s="24">
        <f t="shared" si="188"/>
        <v>53</v>
      </c>
      <c r="HR71" s="24">
        <f t="shared" si="188"/>
        <v>54</v>
      </c>
      <c r="HS71" s="24">
        <f t="shared" si="188"/>
        <v>54</v>
      </c>
      <c r="HT71" s="24">
        <f t="shared" si="188"/>
        <v>54</v>
      </c>
      <c r="HU71" s="24">
        <f t="shared" si="188"/>
        <v>54</v>
      </c>
      <c r="HV71" s="24">
        <f t="shared" si="188"/>
        <v>55</v>
      </c>
      <c r="HW71" s="24">
        <f t="shared" si="188"/>
        <v>55</v>
      </c>
      <c r="HX71" s="24">
        <f t="shared" si="188"/>
        <v>55</v>
      </c>
      <c r="HY71" s="24">
        <f t="shared" si="188"/>
        <v>55</v>
      </c>
      <c r="HZ71" s="24">
        <f t="shared" si="188"/>
        <v>56</v>
      </c>
      <c r="IA71" s="24">
        <f t="shared" si="188"/>
        <v>56</v>
      </c>
      <c r="IB71" s="24">
        <f t="shared" si="188"/>
        <v>56</v>
      </c>
      <c r="IC71" s="24">
        <f t="shared" si="188"/>
        <v>56</v>
      </c>
      <c r="ID71" s="24">
        <f t="shared" si="188"/>
        <v>57</v>
      </c>
      <c r="IE71" s="24">
        <f t="shared" si="188"/>
        <v>57</v>
      </c>
      <c r="IF71" s="24">
        <f t="shared" si="188"/>
        <v>57</v>
      </c>
      <c r="IG71" s="24">
        <f t="shared" si="188"/>
        <v>57</v>
      </c>
      <c r="IH71" s="24">
        <f t="shared" si="188"/>
        <v>58</v>
      </c>
      <c r="II71" s="24">
        <f t="shared" si="188"/>
        <v>58</v>
      </c>
      <c r="IJ71" s="24">
        <f t="shared" si="188"/>
        <v>58</v>
      </c>
      <c r="IK71" s="24">
        <f t="shared" si="188"/>
        <v>58</v>
      </c>
      <c r="IL71" s="24">
        <f t="shared" si="188"/>
        <v>59</v>
      </c>
      <c r="IM71" s="24">
        <f t="shared" si="188"/>
        <v>59</v>
      </c>
      <c r="IN71" s="24">
        <f t="shared" si="188"/>
        <v>59</v>
      </c>
      <c r="IO71" s="24">
        <f t="shared" si="188"/>
        <v>59</v>
      </c>
      <c r="IP71" s="24">
        <f t="shared" si="188"/>
        <v>60</v>
      </c>
      <c r="IQ71" s="24">
        <f t="shared" si="188"/>
        <v>60</v>
      </c>
      <c r="IR71" s="24">
        <f t="shared" si="188"/>
        <v>60</v>
      </c>
      <c r="IS71" s="24">
        <f t="shared" si="188"/>
        <v>60</v>
      </c>
      <c r="IT71" s="24">
        <f t="shared" si="188"/>
        <v>61</v>
      </c>
      <c r="IU71" s="24">
        <f t="shared" si="188"/>
        <v>61</v>
      </c>
      <c r="IV71" s="24">
        <f t="shared" si="188"/>
        <v>61</v>
      </c>
      <c r="IW71" s="24">
        <f t="shared" si="188"/>
        <v>61</v>
      </c>
      <c r="IX71" s="24">
        <f t="shared" si="188"/>
        <v>62</v>
      </c>
      <c r="IY71" s="24">
        <f t="shared" si="188"/>
        <v>62</v>
      </c>
      <c r="IZ71" s="24">
        <f t="shared" si="188"/>
        <v>62</v>
      </c>
      <c r="JA71" s="24">
        <f t="shared" si="188"/>
        <v>62</v>
      </c>
      <c r="JB71" s="24">
        <f t="shared" si="188"/>
        <v>63</v>
      </c>
      <c r="JC71" s="24">
        <f t="shared" si="188"/>
        <v>63</v>
      </c>
      <c r="JD71" s="24">
        <f t="shared" si="188"/>
        <v>63</v>
      </c>
      <c r="JE71" s="24">
        <f t="shared" si="188"/>
        <v>63</v>
      </c>
      <c r="JF71" s="24">
        <f t="shared" si="188"/>
        <v>64</v>
      </c>
      <c r="JG71" s="24">
        <f t="shared" si="188"/>
        <v>64</v>
      </c>
      <c r="JH71" s="24">
        <f t="shared" si="188"/>
        <v>64</v>
      </c>
      <c r="JI71" s="24">
        <f t="shared" si="188"/>
        <v>64</v>
      </c>
      <c r="JJ71" s="24">
        <f t="shared" si="188"/>
        <v>65</v>
      </c>
      <c r="JK71" s="24">
        <f t="shared" ref="JK71:LV71" si="189">IF(JJ67=JK67,JJ71,JJ71+1)</f>
        <v>65</v>
      </c>
      <c r="JL71" s="24">
        <f t="shared" si="189"/>
        <v>65</v>
      </c>
      <c r="JM71" s="24">
        <f t="shared" si="189"/>
        <v>65</v>
      </c>
      <c r="JN71" s="24">
        <f t="shared" si="189"/>
        <v>66</v>
      </c>
      <c r="JO71" s="24">
        <f t="shared" si="189"/>
        <v>66</v>
      </c>
      <c r="JP71" s="24">
        <f t="shared" si="189"/>
        <v>66</v>
      </c>
      <c r="JQ71" s="24">
        <f t="shared" si="189"/>
        <v>66</v>
      </c>
      <c r="JR71" s="24">
        <f t="shared" si="189"/>
        <v>67</v>
      </c>
      <c r="JS71" s="24">
        <f t="shared" si="189"/>
        <v>67</v>
      </c>
      <c r="JT71" s="24">
        <f t="shared" si="189"/>
        <v>67</v>
      </c>
      <c r="JU71" s="24">
        <f t="shared" si="189"/>
        <v>67</v>
      </c>
      <c r="JV71" s="24">
        <f t="shared" si="189"/>
        <v>68</v>
      </c>
      <c r="JW71" s="24">
        <f t="shared" si="189"/>
        <v>68</v>
      </c>
      <c r="JX71" s="24">
        <f t="shared" si="189"/>
        <v>68</v>
      </c>
      <c r="JY71" s="24">
        <f t="shared" si="189"/>
        <v>68</v>
      </c>
      <c r="JZ71" s="24">
        <f t="shared" si="189"/>
        <v>69</v>
      </c>
      <c r="KA71" s="24">
        <f t="shared" si="189"/>
        <v>69</v>
      </c>
      <c r="KB71" s="24">
        <f t="shared" si="189"/>
        <v>69</v>
      </c>
      <c r="KC71" s="24">
        <f t="shared" si="189"/>
        <v>69</v>
      </c>
      <c r="KD71" s="24">
        <f t="shared" si="189"/>
        <v>70</v>
      </c>
      <c r="KE71" s="24">
        <f t="shared" si="189"/>
        <v>70</v>
      </c>
      <c r="KF71" s="24">
        <f t="shared" si="189"/>
        <v>70</v>
      </c>
      <c r="KG71" s="24">
        <f t="shared" si="189"/>
        <v>70</v>
      </c>
      <c r="KH71" s="24">
        <f t="shared" si="189"/>
        <v>71</v>
      </c>
      <c r="KI71" s="24">
        <f t="shared" si="189"/>
        <v>71</v>
      </c>
      <c r="KJ71" s="24">
        <f t="shared" si="189"/>
        <v>71</v>
      </c>
      <c r="KK71" s="24">
        <f t="shared" si="189"/>
        <v>71</v>
      </c>
      <c r="KL71" s="24">
        <f t="shared" si="189"/>
        <v>72</v>
      </c>
      <c r="KM71" s="24">
        <f t="shared" si="189"/>
        <v>72</v>
      </c>
      <c r="KN71" s="24">
        <f t="shared" si="189"/>
        <v>72</v>
      </c>
      <c r="KO71" s="24">
        <f t="shared" si="189"/>
        <v>72</v>
      </c>
      <c r="KP71" s="24">
        <f t="shared" si="189"/>
        <v>73</v>
      </c>
      <c r="KQ71" s="24">
        <f t="shared" si="189"/>
        <v>73</v>
      </c>
      <c r="KR71" s="24">
        <f t="shared" si="189"/>
        <v>73</v>
      </c>
      <c r="KS71" s="24">
        <f t="shared" si="189"/>
        <v>73</v>
      </c>
      <c r="KT71" s="24">
        <f t="shared" si="189"/>
        <v>74</v>
      </c>
      <c r="KU71" s="24">
        <f t="shared" si="189"/>
        <v>74</v>
      </c>
      <c r="KV71" s="24">
        <f t="shared" si="189"/>
        <v>74</v>
      </c>
      <c r="KW71" s="24">
        <f t="shared" si="189"/>
        <v>74</v>
      </c>
      <c r="KX71" s="24">
        <f t="shared" si="189"/>
        <v>75</v>
      </c>
      <c r="KY71" s="24">
        <f t="shared" si="189"/>
        <v>75</v>
      </c>
      <c r="KZ71" s="24">
        <f t="shared" si="189"/>
        <v>75</v>
      </c>
      <c r="LA71" s="24">
        <f t="shared" si="189"/>
        <v>75</v>
      </c>
      <c r="LB71" s="24">
        <f t="shared" si="189"/>
        <v>76</v>
      </c>
      <c r="LC71" s="24">
        <f t="shared" si="189"/>
        <v>76</v>
      </c>
      <c r="LD71" s="24">
        <f t="shared" si="189"/>
        <v>76</v>
      </c>
      <c r="LE71" s="24">
        <f t="shared" si="189"/>
        <v>76</v>
      </c>
      <c r="LF71" s="24">
        <f t="shared" si="189"/>
        <v>77</v>
      </c>
      <c r="LG71" s="24">
        <f t="shared" si="189"/>
        <v>77</v>
      </c>
      <c r="LH71" s="24">
        <f t="shared" si="189"/>
        <v>77</v>
      </c>
      <c r="LI71" s="24">
        <f t="shared" si="189"/>
        <v>77</v>
      </c>
      <c r="LJ71" s="24">
        <f t="shared" si="189"/>
        <v>78</v>
      </c>
      <c r="LK71" s="24">
        <f t="shared" si="189"/>
        <v>78</v>
      </c>
      <c r="LL71" s="24">
        <f t="shared" si="189"/>
        <v>78</v>
      </c>
      <c r="LM71" s="24">
        <f t="shared" si="189"/>
        <v>78</v>
      </c>
      <c r="LN71" s="24">
        <f t="shared" si="189"/>
        <v>79</v>
      </c>
      <c r="LO71" s="24">
        <f t="shared" si="189"/>
        <v>79</v>
      </c>
      <c r="LP71" s="24">
        <f t="shared" si="189"/>
        <v>79</v>
      </c>
      <c r="LQ71" s="24">
        <f t="shared" si="189"/>
        <v>79</v>
      </c>
      <c r="LR71" s="24">
        <f t="shared" si="189"/>
        <v>80</v>
      </c>
      <c r="LS71" s="24">
        <f t="shared" si="189"/>
        <v>80</v>
      </c>
      <c r="LT71" s="24">
        <f t="shared" si="189"/>
        <v>80</v>
      </c>
      <c r="LU71" s="24">
        <f t="shared" si="189"/>
        <v>80</v>
      </c>
      <c r="LV71" s="24">
        <f t="shared" si="189"/>
        <v>81</v>
      </c>
      <c r="LW71" s="24">
        <f t="shared" ref="LW71:OH71" si="190">IF(LV67=LW67,LV71,LV71+1)</f>
        <v>81</v>
      </c>
      <c r="LX71" s="24">
        <f t="shared" si="190"/>
        <v>81</v>
      </c>
      <c r="LY71" s="24">
        <f t="shared" si="190"/>
        <v>81</v>
      </c>
      <c r="LZ71" s="24">
        <f t="shared" si="190"/>
        <v>82</v>
      </c>
      <c r="MA71" s="24">
        <f t="shared" si="190"/>
        <v>82</v>
      </c>
      <c r="MB71" s="24">
        <f t="shared" si="190"/>
        <v>82</v>
      </c>
      <c r="MC71" s="24">
        <f t="shared" si="190"/>
        <v>82</v>
      </c>
      <c r="MD71" s="24">
        <f t="shared" si="190"/>
        <v>83</v>
      </c>
      <c r="ME71" s="24">
        <f t="shared" si="190"/>
        <v>83</v>
      </c>
      <c r="MF71" s="24">
        <f t="shared" si="190"/>
        <v>83</v>
      </c>
      <c r="MG71" s="24">
        <f t="shared" si="190"/>
        <v>83</v>
      </c>
      <c r="MH71" s="24">
        <f t="shared" si="190"/>
        <v>84</v>
      </c>
      <c r="MI71" s="24">
        <f t="shared" si="190"/>
        <v>84</v>
      </c>
      <c r="MJ71" s="24">
        <f t="shared" si="190"/>
        <v>84</v>
      </c>
      <c r="MK71" s="24">
        <f t="shared" si="190"/>
        <v>84</v>
      </c>
      <c r="ML71" s="24">
        <f t="shared" si="190"/>
        <v>85</v>
      </c>
      <c r="MM71" s="24">
        <f t="shared" si="190"/>
        <v>85</v>
      </c>
      <c r="MN71" s="24">
        <f t="shared" si="190"/>
        <v>85</v>
      </c>
      <c r="MO71" s="24">
        <f t="shared" si="190"/>
        <v>85</v>
      </c>
      <c r="MP71" s="24">
        <f t="shared" si="190"/>
        <v>86</v>
      </c>
      <c r="MQ71" s="24">
        <f t="shared" si="190"/>
        <v>86</v>
      </c>
      <c r="MR71" s="24">
        <f t="shared" si="190"/>
        <v>86</v>
      </c>
      <c r="MS71" s="24">
        <f t="shared" si="190"/>
        <v>86</v>
      </c>
      <c r="MT71" s="24">
        <f t="shared" si="190"/>
        <v>87</v>
      </c>
      <c r="MU71" s="24">
        <f t="shared" si="190"/>
        <v>87</v>
      </c>
      <c r="MV71" s="24">
        <f t="shared" si="190"/>
        <v>87</v>
      </c>
      <c r="MW71" s="24">
        <f t="shared" si="190"/>
        <v>87</v>
      </c>
      <c r="MX71" s="24">
        <f t="shared" si="190"/>
        <v>88</v>
      </c>
      <c r="MY71" s="24">
        <f t="shared" si="190"/>
        <v>88</v>
      </c>
      <c r="MZ71" s="24">
        <f t="shared" si="190"/>
        <v>88</v>
      </c>
      <c r="NA71" s="24">
        <f t="shared" si="190"/>
        <v>88</v>
      </c>
      <c r="NB71" s="24">
        <f t="shared" si="190"/>
        <v>89</v>
      </c>
      <c r="NC71" s="24">
        <f t="shared" si="190"/>
        <v>89</v>
      </c>
      <c r="ND71" s="24">
        <f t="shared" si="190"/>
        <v>89</v>
      </c>
      <c r="NE71" s="24">
        <f t="shared" si="190"/>
        <v>89</v>
      </c>
      <c r="NF71" s="24">
        <f t="shared" si="190"/>
        <v>90</v>
      </c>
      <c r="NG71" s="24">
        <f t="shared" si="190"/>
        <v>90</v>
      </c>
      <c r="NH71" s="24">
        <f t="shared" si="190"/>
        <v>90</v>
      </c>
      <c r="NI71" s="24">
        <f t="shared" si="190"/>
        <v>90</v>
      </c>
      <c r="NJ71" s="24">
        <f t="shared" si="190"/>
        <v>91</v>
      </c>
      <c r="NK71" s="24">
        <f t="shared" si="190"/>
        <v>91</v>
      </c>
      <c r="NL71" s="24">
        <f t="shared" si="190"/>
        <v>91</v>
      </c>
      <c r="NM71" s="24">
        <f t="shared" si="190"/>
        <v>91</v>
      </c>
      <c r="NN71" s="24">
        <f t="shared" si="190"/>
        <v>92</v>
      </c>
      <c r="NO71" s="24">
        <f t="shared" si="190"/>
        <v>92</v>
      </c>
      <c r="NP71" s="24">
        <f t="shared" si="190"/>
        <v>92</v>
      </c>
      <c r="NQ71" s="24">
        <f t="shared" si="190"/>
        <v>92</v>
      </c>
      <c r="NR71" s="24">
        <f t="shared" si="190"/>
        <v>93</v>
      </c>
      <c r="NS71" s="24">
        <f t="shared" si="190"/>
        <v>93</v>
      </c>
      <c r="NT71" s="24">
        <f t="shared" si="190"/>
        <v>93</v>
      </c>
      <c r="NU71" s="24">
        <f t="shared" si="190"/>
        <v>93</v>
      </c>
      <c r="NV71" s="24">
        <f t="shared" si="190"/>
        <v>94</v>
      </c>
      <c r="NW71" s="24">
        <f t="shared" si="190"/>
        <v>94</v>
      </c>
      <c r="NX71" s="24">
        <f t="shared" si="190"/>
        <v>94</v>
      </c>
      <c r="NY71" s="24">
        <f t="shared" si="190"/>
        <v>94</v>
      </c>
      <c r="NZ71" s="24">
        <f t="shared" si="190"/>
        <v>95</v>
      </c>
      <c r="OA71" s="24">
        <f t="shared" si="190"/>
        <v>95</v>
      </c>
      <c r="OB71" s="24">
        <f t="shared" si="190"/>
        <v>95</v>
      </c>
      <c r="OC71" s="24">
        <f t="shared" si="190"/>
        <v>95</v>
      </c>
      <c r="OD71" s="24">
        <f t="shared" si="190"/>
        <v>96</v>
      </c>
      <c r="OE71" s="24">
        <f t="shared" si="190"/>
        <v>96</v>
      </c>
      <c r="OF71" s="24">
        <f t="shared" si="190"/>
        <v>96</v>
      </c>
      <c r="OG71" s="24">
        <f t="shared" si="190"/>
        <v>96</v>
      </c>
      <c r="OH71" s="24">
        <f t="shared" si="190"/>
        <v>97</v>
      </c>
      <c r="OI71" s="24">
        <f t="shared" ref="OI71:PQ71" si="191">IF(OH67=OI67,OH71,OH71+1)</f>
        <v>97</v>
      </c>
      <c r="OJ71" s="24">
        <f t="shared" si="191"/>
        <v>97</v>
      </c>
      <c r="OK71" s="24">
        <f t="shared" si="191"/>
        <v>97</v>
      </c>
      <c r="OL71" s="24">
        <f t="shared" si="191"/>
        <v>98</v>
      </c>
      <c r="OM71" s="24">
        <f t="shared" si="191"/>
        <v>98</v>
      </c>
      <c r="ON71" s="24">
        <f t="shared" si="191"/>
        <v>98</v>
      </c>
      <c r="OO71" s="24">
        <f t="shared" si="191"/>
        <v>98</v>
      </c>
      <c r="OP71" s="24">
        <f t="shared" si="191"/>
        <v>99</v>
      </c>
      <c r="OQ71" s="24">
        <f t="shared" si="191"/>
        <v>99</v>
      </c>
      <c r="OR71" s="24">
        <f t="shared" si="191"/>
        <v>99</v>
      </c>
      <c r="OS71" s="24">
        <f t="shared" si="191"/>
        <v>99</v>
      </c>
      <c r="OT71" s="24">
        <f t="shared" si="191"/>
        <v>100</v>
      </c>
      <c r="OU71" s="24">
        <f t="shared" si="191"/>
        <v>100</v>
      </c>
      <c r="OV71" s="24">
        <f t="shared" si="191"/>
        <v>100</v>
      </c>
      <c r="OW71" s="24">
        <f t="shared" si="191"/>
        <v>100</v>
      </c>
      <c r="OX71" s="24">
        <f t="shared" si="191"/>
        <v>101</v>
      </c>
      <c r="OY71" s="24">
        <f t="shared" si="191"/>
        <v>101</v>
      </c>
      <c r="OZ71" s="24">
        <f t="shared" si="191"/>
        <v>101</v>
      </c>
      <c r="PA71" s="24">
        <f t="shared" si="191"/>
        <v>101</v>
      </c>
      <c r="PB71" s="24">
        <f t="shared" si="191"/>
        <v>102</v>
      </c>
      <c r="PC71" s="24">
        <f t="shared" si="191"/>
        <v>102</v>
      </c>
      <c r="PD71" s="24">
        <f t="shared" si="191"/>
        <v>102</v>
      </c>
      <c r="PE71" s="24">
        <f t="shared" si="191"/>
        <v>102</v>
      </c>
      <c r="PF71" s="24">
        <f t="shared" si="191"/>
        <v>103</v>
      </c>
      <c r="PG71" s="24">
        <f t="shared" si="191"/>
        <v>103</v>
      </c>
      <c r="PH71" s="24">
        <f t="shared" si="191"/>
        <v>103</v>
      </c>
      <c r="PI71" s="24">
        <f t="shared" si="191"/>
        <v>103</v>
      </c>
      <c r="PJ71" s="24">
        <f t="shared" si="191"/>
        <v>104</v>
      </c>
      <c r="PK71" s="24">
        <f t="shared" si="191"/>
        <v>104</v>
      </c>
      <c r="PL71" s="24">
        <f t="shared" si="191"/>
        <v>104</v>
      </c>
      <c r="PM71" s="24">
        <f t="shared" si="191"/>
        <v>104</v>
      </c>
      <c r="PN71" s="24">
        <f t="shared" si="191"/>
        <v>105</v>
      </c>
      <c r="PO71" s="24">
        <f t="shared" si="191"/>
        <v>105</v>
      </c>
      <c r="PP71" s="24">
        <f t="shared" si="191"/>
        <v>105</v>
      </c>
      <c r="PQ71" s="24">
        <f t="shared" si="191"/>
        <v>105</v>
      </c>
      <c r="PR71" s="25" t="s">
        <v>55</v>
      </c>
    </row>
    <row r="72" spans="2:434" x14ac:dyDescent="0.2">
      <c r="N72" s="24"/>
      <c r="O72" s="24"/>
      <c r="P72" s="24"/>
      <c r="Q72" s="24"/>
      <c r="R72" s="24"/>
      <c r="S72" s="24"/>
      <c r="T72" s="24"/>
      <c r="U72" s="24"/>
      <c r="V72" s="24"/>
      <c r="W72" s="24"/>
      <c r="X72" s="24"/>
    </row>
    <row r="73" spans="2:434" ht="13.8" x14ac:dyDescent="0.25">
      <c r="B73" s="20" t="s">
        <v>46</v>
      </c>
    </row>
    <row r="74" spans="2:434" x14ac:dyDescent="0.2">
      <c r="D74" s="23" t="s">
        <v>6</v>
      </c>
      <c r="J74" s="22" t="s">
        <v>17</v>
      </c>
      <c r="N74" s="34">
        <f>ModelStartDate</f>
        <v>43466</v>
      </c>
      <c r="O74" s="34">
        <f t="shared" ref="O74:BZ74" si="192">N75+1</f>
        <v>43497</v>
      </c>
      <c r="P74" s="26">
        <f t="shared" si="192"/>
        <v>43525</v>
      </c>
      <c r="Q74" s="26">
        <f t="shared" si="192"/>
        <v>43556</v>
      </c>
      <c r="R74" s="26">
        <f t="shared" si="192"/>
        <v>43586</v>
      </c>
      <c r="S74" s="26">
        <f t="shared" si="192"/>
        <v>43617</v>
      </c>
      <c r="T74" s="26">
        <f t="shared" si="192"/>
        <v>43647</v>
      </c>
      <c r="U74" s="26">
        <f t="shared" si="192"/>
        <v>43678</v>
      </c>
      <c r="V74" s="26">
        <f t="shared" si="192"/>
        <v>43709</v>
      </c>
      <c r="W74" s="26">
        <f t="shared" si="192"/>
        <v>43739</v>
      </c>
      <c r="X74" s="26">
        <f t="shared" si="192"/>
        <v>43770</v>
      </c>
      <c r="Y74" s="26">
        <f t="shared" si="192"/>
        <v>43800</v>
      </c>
      <c r="Z74" s="26">
        <f t="shared" si="192"/>
        <v>43831</v>
      </c>
      <c r="AA74" s="26">
        <f t="shared" si="192"/>
        <v>43862</v>
      </c>
      <c r="AB74" s="26">
        <f t="shared" si="192"/>
        <v>43891</v>
      </c>
      <c r="AC74" s="26">
        <f t="shared" si="192"/>
        <v>43922</v>
      </c>
      <c r="AD74" s="26">
        <f t="shared" si="192"/>
        <v>43952</v>
      </c>
      <c r="AE74" s="26">
        <f t="shared" si="192"/>
        <v>43983</v>
      </c>
      <c r="AF74" s="26">
        <f t="shared" si="192"/>
        <v>44013</v>
      </c>
      <c r="AG74" s="26">
        <f t="shared" si="192"/>
        <v>44044</v>
      </c>
      <c r="AH74" s="26">
        <f t="shared" si="192"/>
        <v>44075</v>
      </c>
      <c r="AI74" s="26">
        <f t="shared" si="192"/>
        <v>44105</v>
      </c>
      <c r="AJ74" s="26">
        <f t="shared" si="192"/>
        <v>44136</v>
      </c>
      <c r="AK74" s="26">
        <f t="shared" si="192"/>
        <v>44166</v>
      </c>
      <c r="AL74" s="26">
        <f t="shared" si="192"/>
        <v>44197</v>
      </c>
      <c r="AM74" s="26">
        <f t="shared" si="192"/>
        <v>44228</v>
      </c>
      <c r="AN74" s="26">
        <f t="shared" si="192"/>
        <v>44256</v>
      </c>
      <c r="AO74" s="26">
        <f t="shared" si="192"/>
        <v>44287</v>
      </c>
      <c r="AP74" s="26">
        <f t="shared" si="192"/>
        <v>44317</v>
      </c>
      <c r="AQ74" s="26">
        <f t="shared" si="192"/>
        <v>44348</v>
      </c>
      <c r="AR74" s="26">
        <f t="shared" si="192"/>
        <v>44378</v>
      </c>
      <c r="AS74" s="26">
        <f t="shared" si="192"/>
        <v>44409</v>
      </c>
      <c r="AT74" s="26">
        <f t="shared" si="192"/>
        <v>44440</v>
      </c>
      <c r="AU74" s="26">
        <f t="shared" si="192"/>
        <v>44470</v>
      </c>
      <c r="AV74" s="26">
        <f t="shared" si="192"/>
        <v>44501</v>
      </c>
      <c r="AW74" s="26">
        <f t="shared" si="192"/>
        <v>44531</v>
      </c>
      <c r="AX74" s="26">
        <f t="shared" si="192"/>
        <v>44562</v>
      </c>
      <c r="AY74" s="26">
        <f t="shared" si="192"/>
        <v>44593</v>
      </c>
      <c r="AZ74" s="26">
        <f t="shared" si="192"/>
        <v>44621</v>
      </c>
      <c r="BA74" s="26">
        <f t="shared" si="192"/>
        <v>44652</v>
      </c>
      <c r="BB74" s="26">
        <f t="shared" si="192"/>
        <v>44682</v>
      </c>
      <c r="BC74" s="26">
        <f t="shared" si="192"/>
        <v>44713</v>
      </c>
      <c r="BD74" s="26">
        <f t="shared" si="192"/>
        <v>44743</v>
      </c>
      <c r="BE74" s="26">
        <f t="shared" si="192"/>
        <v>44774</v>
      </c>
      <c r="BF74" s="26">
        <f t="shared" si="192"/>
        <v>44805</v>
      </c>
      <c r="BG74" s="26">
        <f t="shared" si="192"/>
        <v>44835</v>
      </c>
      <c r="BH74" s="26">
        <f t="shared" si="192"/>
        <v>44866</v>
      </c>
      <c r="BI74" s="26">
        <f t="shared" si="192"/>
        <v>44896</v>
      </c>
      <c r="BJ74" s="26">
        <f t="shared" si="192"/>
        <v>44927</v>
      </c>
      <c r="BK74" s="26">
        <f t="shared" si="192"/>
        <v>44958</v>
      </c>
      <c r="BL74" s="26">
        <f t="shared" si="192"/>
        <v>44986</v>
      </c>
      <c r="BM74" s="26">
        <f t="shared" si="192"/>
        <v>45017</v>
      </c>
      <c r="BN74" s="26">
        <f t="shared" si="192"/>
        <v>45047</v>
      </c>
      <c r="BO74" s="26">
        <f t="shared" si="192"/>
        <v>45078</v>
      </c>
      <c r="BP74" s="26">
        <f t="shared" si="192"/>
        <v>45108</v>
      </c>
      <c r="BQ74" s="26">
        <f t="shared" si="192"/>
        <v>45139</v>
      </c>
      <c r="BR74" s="26">
        <f t="shared" si="192"/>
        <v>45170</v>
      </c>
      <c r="BS74" s="26">
        <f t="shared" si="192"/>
        <v>45200</v>
      </c>
      <c r="BT74" s="26">
        <f t="shared" si="192"/>
        <v>45231</v>
      </c>
      <c r="BU74" s="26">
        <f t="shared" si="192"/>
        <v>45261</v>
      </c>
      <c r="BV74" s="26">
        <f t="shared" si="192"/>
        <v>45292</v>
      </c>
      <c r="BW74" s="26">
        <f t="shared" si="192"/>
        <v>45323</v>
      </c>
      <c r="BX74" s="26">
        <f t="shared" si="192"/>
        <v>45352</v>
      </c>
      <c r="BY74" s="26">
        <f t="shared" si="192"/>
        <v>45383</v>
      </c>
      <c r="BZ74" s="26">
        <f t="shared" si="192"/>
        <v>45413</v>
      </c>
      <c r="CA74" s="26">
        <f t="shared" ref="CA74:EL74" si="193">BZ75+1</f>
        <v>45444</v>
      </c>
      <c r="CB74" s="26">
        <f t="shared" si="193"/>
        <v>45474</v>
      </c>
      <c r="CC74" s="26">
        <f t="shared" si="193"/>
        <v>45505</v>
      </c>
      <c r="CD74" s="26">
        <f t="shared" si="193"/>
        <v>45536</v>
      </c>
      <c r="CE74" s="26">
        <f t="shared" si="193"/>
        <v>45566</v>
      </c>
      <c r="CF74" s="26">
        <f t="shared" si="193"/>
        <v>45597</v>
      </c>
      <c r="CG74" s="26">
        <f t="shared" si="193"/>
        <v>45627</v>
      </c>
      <c r="CH74" s="26">
        <f t="shared" si="193"/>
        <v>45658</v>
      </c>
      <c r="CI74" s="26">
        <f t="shared" si="193"/>
        <v>45689</v>
      </c>
      <c r="CJ74" s="26">
        <f t="shared" si="193"/>
        <v>45717</v>
      </c>
      <c r="CK74" s="26">
        <f t="shared" si="193"/>
        <v>45748</v>
      </c>
      <c r="CL74" s="26">
        <f t="shared" si="193"/>
        <v>45778</v>
      </c>
      <c r="CM74" s="26">
        <f t="shared" si="193"/>
        <v>45809</v>
      </c>
      <c r="CN74" s="26">
        <f t="shared" si="193"/>
        <v>45839</v>
      </c>
      <c r="CO74" s="26">
        <f t="shared" si="193"/>
        <v>45870</v>
      </c>
      <c r="CP74" s="26">
        <f t="shared" si="193"/>
        <v>45901</v>
      </c>
      <c r="CQ74" s="26">
        <f t="shared" si="193"/>
        <v>45931</v>
      </c>
      <c r="CR74" s="26">
        <f t="shared" si="193"/>
        <v>45962</v>
      </c>
      <c r="CS74" s="26">
        <f t="shared" si="193"/>
        <v>45992</v>
      </c>
      <c r="CT74" s="26">
        <f t="shared" si="193"/>
        <v>46023</v>
      </c>
      <c r="CU74" s="26">
        <f t="shared" si="193"/>
        <v>46054</v>
      </c>
      <c r="CV74" s="26">
        <f t="shared" si="193"/>
        <v>46082</v>
      </c>
      <c r="CW74" s="26">
        <f t="shared" si="193"/>
        <v>46113</v>
      </c>
      <c r="CX74" s="26">
        <f t="shared" si="193"/>
        <v>46143</v>
      </c>
      <c r="CY74" s="26">
        <f t="shared" si="193"/>
        <v>46174</v>
      </c>
      <c r="CZ74" s="26">
        <f t="shared" si="193"/>
        <v>46204</v>
      </c>
      <c r="DA74" s="26">
        <f t="shared" si="193"/>
        <v>46235</v>
      </c>
      <c r="DB74" s="26">
        <f t="shared" si="193"/>
        <v>46266</v>
      </c>
      <c r="DC74" s="26">
        <f t="shared" si="193"/>
        <v>46296</v>
      </c>
      <c r="DD74" s="26">
        <f t="shared" si="193"/>
        <v>46327</v>
      </c>
      <c r="DE74" s="26">
        <f t="shared" si="193"/>
        <v>46357</v>
      </c>
      <c r="DF74" s="26">
        <f t="shared" si="193"/>
        <v>46388</v>
      </c>
      <c r="DG74" s="26">
        <f t="shared" si="193"/>
        <v>46419</v>
      </c>
      <c r="DH74" s="26">
        <f t="shared" si="193"/>
        <v>46447</v>
      </c>
      <c r="DI74" s="26">
        <f t="shared" si="193"/>
        <v>46478</v>
      </c>
      <c r="DJ74" s="26">
        <f t="shared" si="193"/>
        <v>46508</v>
      </c>
      <c r="DK74" s="26">
        <f t="shared" si="193"/>
        <v>46539</v>
      </c>
      <c r="DL74" s="26">
        <f t="shared" si="193"/>
        <v>46569</v>
      </c>
      <c r="DM74" s="26">
        <f t="shared" si="193"/>
        <v>46600</v>
      </c>
      <c r="DN74" s="26">
        <f t="shared" si="193"/>
        <v>46631</v>
      </c>
      <c r="DO74" s="26">
        <f t="shared" si="193"/>
        <v>46661</v>
      </c>
      <c r="DP74" s="26">
        <f t="shared" si="193"/>
        <v>46692</v>
      </c>
      <c r="DQ74" s="26">
        <f t="shared" si="193"/>
        <v>46722</v>
      </c>
      <c r="DR74" s="26">
        <f t="shared" si="193"/>
        <v>46753</v>
      </c>
      <c r="DS74" s="26">
        <f t="shared" si="193"/>
        <v>46784</v>
      </c>
      <c r="DT74" s="26">
        <f t="shared" si="193"/>
        <v>46813</v>
      </c>
      <c r="DU74" s="26">
        <f t="shared" si="193"/>
        <v>46844</v>
      </c>
      <c r="DV74" s="26">
        <f t="shared" si="193"/>
        <v>46874</v>
      </c>
      <c r="DW74" s="26">
        <f t="shared" si="193"/>
        <v>46905</v>
      </c>
      <c r="DX74" s="26">
        <f t="shared" si="193"/>
        <v>46935</v>
      </c>
      <c r="DY74" s="26">
        <f t="shared" si="193"/>
        <v>46966</v>
      </c>
      <c r="DZ74" s="26">
        <f t="shared" si="193"/>
        <v>46997</v>
      </c>
      <c r="EA74" s="26">
        <f t="shared" si="193"/>
        <v>47027</v>
      </c>
      <c r="EB74" s="26">
        <f t="shared" si="193"/>
        <v>47058</v>
      </c>
      <c r="EC74" s="26">
        <f t="shared" si="193"/>
        <v>47088</v>
      </c>
      <c r="ED74" s="26">
        <f t="shared" si="193"/>
        <v>47119</v>
      </c>
      <c r="EE74" s="26">
        <f t="shared" si="193"/>
        <v>47150</v>
      </c>
      <c r="EF74" s="26">
        <f t="shared" si="193"/>
        <v>47178</v>
      </c>
      <c r="EG74" s="26">
        <f t="shared" si="193"/>
        <v>47209</v>
      </c>
      <c r="EH74" s="26">
        <f t="shared" si="193"/>
        <v>47239</v>
      </c>
      <c r="EI74" s="26">
        <f t="shared" si="193"/>
        <v>47270</v>
      </c>
      <c r="EJ74" s="26">
        <f t="shared" si="193"/>
        <v>47300</v>
      </c>
      <c r="EK74" s="26">
        <f t="shared" si="193"/>
        <v>47331</v>
      </c>
      <c r="EL74" s="26">
        <f t="shared" si="193"/>
        <v>47362</v>
      </c>
      <c r="EM74" s="26">
        <f t="shared" ref="EM74:GX74" si="194">EL75+1</f>
        <v>47392</v>
      </c>
      <c r="EN74" s="26">
        <f t="shared" si="194"/>
        <v>47423</v>
      </c>
      <c r="EO74" s="26">
        <f t="shared" si="194"/>
        <v>47453</v>
      </c>
      <c r="EP74" s="26">
        <f t="shared" si="194"/>
        <v>47484</v>
      </c>
      <c r="EQ74" s="26">
        <f t="shared" si="194"/>
        <v>47515</v>
      </c>
      <c r="ER74" s="26">
        <f t="shared" si="194"/>
        <v>47543</v>
      </c>
      <c r="ES74" s="26">
        <f t="shared" si="194"/>
        <v>47574</v>
      </c>
      <c r="ET74" s="26">
        <f t="shared" si="194"/>
        <v>47604</v>
      </c>
      <c r="EU74" s="26">
        <f t="shared" si="194"/>
        <v>47635</v>
      </c>
      <c r="EV74" s="26">
        <f t="shared" si="194"/>
        <v>47665</v>
      </c>
      <c r="EW74" s="26">
        <f t="shared" si="194"/>
        <v>47696</v>
      </c>
      <c r="EX74" s="26">
        <f t="shared" si="194"/>
        <v>47727</v>
      </c>
      <c r="EY74" s="26">
        <f t="shared" si="194"/>
        <v>47757</v>
      </c>
      <c r="EZ74" s="26">
        <f t="shared" si="194"/>
        <v>47788</v>
      </c>
      <c r="FA74" s="26">
        <f t="shared" si="194"/>
        <v>47818</v>
      </c>
      <c r="FB74" s="26">
        <f t="shared" si="194"/>
        <v>47849</v>
      </c>
      <c r="FC74" s="26">
        <f t="shared" si="194"/>
        <v>47880</v>
      </c>
      <c r="FD74" s="26">
        <f t="shared" si="194"/>
        <v>47908</v>
      </c>
      <c r="FE74" s="26">
        <f t="shared" si="194"/>
        <v>47939</v>
      </c>
      <c r="FF74" s="26">
        <f t="shared" si="194"/>
        <v>47969</v>
      </c>
      <c r="FG74" s="26">
        <f t="shared" si="194"/>
        <v>48000</v>
      </c>
      <c r="FH74" s="26">
        <f t="shared" si="194"/>
        <v>48030</v>
      </c>
      <c r="FI74" s="26">
        <f t="shared" si="194"/>
        <v>48061</v>
      </c>
      <c r="FJ74" s="26">
        <f t="shared" si="194"/>
        <v>48092</v>
      </c>
      <c r="FK74" s="26">
        <f t="shared" si="194"/>
        <v>48122</v>
      </c>
      <c r="FL74" s="26">
        <f t="shared" si="194"/>
        <v>48153</v>
      </c>
      <c r="FM74" s="26">
        <f t="shared" si="194"/>
        <v>48183</v>
      </c>
      <c r="FN74" s="26">
        <f t="shared" si="194"/>
        <v>48214</v>
      </c>
      <c r="FO74" s="26">
        <f t="shared" si="194"/>
        <v>48245</v>
      </c>
      <c r="FP74" s="26">
        <f t="shared" si="194"/>
        <v>48274</v>
      </c>
      <c r="FQ74" s="26">
        <f t="shared" si="194"/>
        <v>48305</v>
      </c>
      <c r="FR74" s="26">
        <f t="shared" si="194"/>
        <v>48335</v>
      </c>
      <c r="FS74" s="26">
        <f t="shared" si="194"/>
        <v>48366</v>
      </c>
      <c r="FT74" s="26">
        <f t="shared" si="194"/>
        <v>48396</v>
      </c>
      <c r="FU74" s="26">
        <f t="shared" si="194"/>
        <v>48427</v>
      </c>
      <c r="FV74" s="26">
        <f t="shared" si="194"/>
        <v>48458</v>
      </c>
      <c r="FW74" s="26">
        <f t="shared" si="194"/>
        <v>48488</v>
      </c>
      <c r="FX74" s="26">
        <f t="shared" si="194"/>
        <v>48519</v>
      </c>
      <c r="FY74" s="26">
        <f t="shared" si="194"/>
        <v>48549</v>
      </c>
      <c r="FZ74" s="26">
        <f t="shared" si="194"/>
        <v>48580</v>
      </c>
      <c r="GA74" s="26">
        <f t="shared" si="194"/>
        <v>48611</v>
      </c>
      <c r="GB74" s="26">
        <f t="shared" si="194"/>
        <v>48639</v>
      </c>
      <c r="GC74" s="26">
        <f t="shared" si="194"/>
        <v>48670</v>
      </c>
      <c r="GD74" s="26">
        <f t="shared" si="194"/>
        <v>48700</v>
      </c>
      <c r="GE74" s="26">
        <f t="shared" si="194"/>
        <v>48731</v>
      </c>
      <c r="GF74" s="26">
        <f t="shared" si="194"/>
        <v>48761</v>
      </c>
      <c r="GG74" s="26">
        <f t="shared" si="194"/>
        <v>48792</v>
      </c>
      <c r="GH74" s="26">
        <f t="shared" si="194"/>
        <v>48823</v>
      </c>
      <c r="GI74" s="26">
        <f t="shared" si="194"/>
        <v>48853</v>
      </c>
      <c r="GJ74" s="26">
        <f t="shared" si="194"/>
        <v>48884</v>
      </c>
      <c r="GK74" s="26">
        <f t="shared" si="194"/>
        <v>48914</v>
      </c>
      <c r="GL74" s="26">
        <f t="shared" si="194"/>
        <v>48945</v>
      </c>
      <c r="GM74" s="26">
        <f t="shared" si="194"/>
        <v>48976</v>
      </c>
      <c r="GN74" s="26">
        <f t="shared" si="194"/>
        <v>49004</v>
      </c>
      <c r="GO74" s="26">
        <f t="shared" si="194"/>
        <v>49035</v>
      </c>
      <c r="GP74" s="26">
        <f t="shared" si="194"/>
        <v>49065</v>
      </c>
      <c r="GQ74" s="26">
        <f t="shared" si="194"/>
        <v>49096</v>
      </c>
      <c r="GR74" s="26">
        <f t="shared" si="194"/>
        <v>49126</v>
      </c>
      <c r="GS74" s="26">
        <f t="shared" si="194"/>
        <v>49157</v>
      </c>
      <c r="GT74" s="26">
        <f t="shared" si="194"/>
        <v>49188</v>
      </c>
      <c r="GU74" s="26">
        <f t="shared" si="194"/>
        <v>49218</v>
      </c>
      <c r="GV74" s="26">
        <f t="shared" si="194"/>
        <v>49249</v>
      </c>
      <c r="GW74" s="26">
        <f t="shared" si="194"/>
        <v>49279</v>
      </c>
      <c r="GX74" s="26">
        <f t="shared" si="194"/>
        <v>49310</v>
      </c>
      <c r="GY74" s="26">
        <f t="shared" ref="GY74:JJ74" si="195">GX75+1</f>
        <v>49341</v>
      </c>
      <c r="GZ74" s="26">
        <f t="shared" si="195"/>
        <v>49369</v>
      </c>
      <c r="HA74" s="26">
        <f t="shared" si="195"/>
        <v>49400</v>
      </c>
      <c r="HB74" s="26">
        <f t="shared" si="195"/>
        <v>49430</v>
      </c>
      <c r="HC74" s="26">
        <f t="shared" si="195"/>
        <v>49461</v>
      </c>
      <c r="HD74" s="26">
        <f t="shared" si="195"/>
        <v>49491</v>
      </c>
      <c r="HE74" s="26">
        <f t="shared" si="195"/>
        <v>49522</v>
      </c>
      <c r="HF74" s="26">
        <f t="shared" si="195"/>
        <v>49553</v>
      </c>
      <c r="HG74" s="26">
        <f t="shared" si="195"/>
        <v>49583</v>
      </c>
      <c r="HH74" s="26">
        <f t="shared" si="195"/>
        <v>49614</v>
      </c>
      <c r="HI74" s="26">
        <f t="shared" si="195"/>
        <v>49644</v>
      </c>
      <c r="HJ74" s="26">
        <f t="shared" si="195"/>
        <v>49675</v>
      </c>
      <c r="HK74" s="26">
        <f t="shared" si="195"/>
        <v>49706</v>
      </c>
      <c r="HL74" s="26">
        <f t="shared" si="195"/>
        <v>49735</v>
      </c>
      <c r="HM74" s="26">
        <f t="shared" si="195"/>
        <v>49766</v>
      </c>
      <c r="HN74" s="26">
        <f t="shared" si="195"/>
        <v>49796</v>
      </c>
      <c r="HO74" s="26">
        <f t="shared" si="195"/>
        <v>49827</v>
      </c>
      <c r="HP74" s="26">
        <f t="shared" si="195"/>
        <v>49857</v>
      </c>
      <c r="HQ74" s="26">
        <f t="shared" si="195"/>
        <v>49888</v>
      </c>
      <c r="HR74" s="26">
        <f t="shared" si="195"/>
        <v>49919</v>
      </c>
      <c r="HS74" s="26">
        <f t="shared" si="195"/>
        <v>49949</v>
      </c>
      <c r="HT74" s="26">
        <f t="shared" si="195"/>
        <v>49980</v>
      </c>
      <c r="HU74" s="26">
        <f t="shared" si="195"/>
        <v>50010</v>
      </c>
      <c r="HV74" s="26">
        <f t="shared" si="195"/>
        <v>50041</v>
      </c>
      <c r="HW74" s="26">
        <f t="shared" si="195"/>
        <v>50072</v>
      </c>
      <c r="HX74" s="26">
        <f t="shared" si="195"/>
        <v>50100</v>
      </c>
      <c r="HY74" s="26">
        <f t="shared" si="195"/>
        <v>50131</v>
      </c>
      <c r="HZ74" s="26">
        <f t="shared" si="195"/>
        <v>50161</v>
      </c>
      <c r="IA74" s="26">
        <f t="shared" si="195"/>
        <v>50192</v>
      </c>
      <c r="IB74" s="26">
        <f t="shared" si="195"/>
        <v>50222</v>
      </c>
      <c r="IC74" s="26">
        <f t="shared" si="195"/>
        <v>50253</v>
      </c>
      <c r="ID74" s="26">
        <f t="shared" si="195"/>
        <v>50284</v>
      </c>
      <c r="IE74" s="26">
        <f t="shared" si="195"/>
        <v>50314</v>
      </c>
      <c r="IF74" s="26">
        <f t="shared" si="195"/>
        <v>50345</v>
      </c>
      <c r="IG74" s="26">
        <f t="shared" si="195"/>
        <v>50375</v>
      </c>
      <c r="IH74" s="26">
        <f t="shared" si="195"/>
        <v>50406</v>
      </c>
      <c r="II74" s="26">
        <f t="shared" si="195"/>
        <v>50437</v>
      </c>
      <c r="IJ74" s="26">
        <f t="shared" si="195"/>
        <v>50465</v>
      </c>
      <c r="IK74" s="26">
        <f t="shared" si="195"/>
        <v>50496</v>
      </c>
      <c r="IL74" s="26">
        <f t="shared" si="195"/>
        <v>50526</v>
      </c>
      <c r="IM74" s="26">
        <f t="shared" si="195"/>
        <v>50557</v>
      </c>
      <c r="IN74" s="26">
        <f t="shared" si="195"/>
        <v>50587</v>
      </c>
      <c r="IO74" s="26">
        <f t="shared" si="195"/>
        <v>50618</v>
      </c>
      <c r="IP74" s="26">
        <f t="shared" si="195"/>
        <v>50649</v>
      </c>
      <c r="IQ74" s="26">
        <f t="shared" si="195"/>
        <v>50679</v>
      </c>
      <c r="IR74" s="26">
        <f t="shared" si="195"/>
        <v>50710</v>
      </c>
      <c r="IS74" s="26">
        <f t="shared" si="195"/>
        <v>50740</v>
      </c>
      <c r="IT74" s="26">
        <f t="shared" si="195"/>
        <v>50771</v>
      </c>
      <c r="IU74" s="26">
        <f t="shared" si="195"/>
        <v>50802</v>
      </c>
      <c r="IV74" s="26">
        <f t="shared" si="195"/>
        <v>50830</v>
      </c>
      <c r="IW74" s="26">
        <f t="shared" si="195"/>
        <v>50861</v>
      </c>
      <c r="IX74" s="26">
        <f t="shared" si="195"/>
        <v>50891</v>
      </c>
      <c r="IY74" s="26">
        <f t="shared" si="195"/>
        <v>50922</v>
      </c>
      <c r="IZ74" s="26">
        <f t="shared" si="195"/>
        <v>50952</v>
      </c>
      <c r="JA74" s="26">
        <f t="shared" si="195"/>
        <v>50983</v>
      </c>
      <c r="JB74" s="26">
        <f t="shared" si="195"/>
        <v>51014</v>
      </c>
      <c r="JC74" s="26">
        <f t="shared" si="195"/>
        <v>51044</v>
      </c>
      <c r="JD74" s="26">
        <f t="shared" si="195"/>
        <v>51075</v>
      </c>
      <c r="JE74" s="26">
        <f t="shared" si="195"/>
        <v>51105</v>
      </c>
      <c r="JF74" s="26">
        <f t="shared" si="195"/>
        <v>51136</v>
      </c>
      <c r="JG74" s="26">
        <f t="shared" si="195"/>
        <v>51167</v>
      </c>
      <c r="JH74" s="26">
        <f t="shared" si="195"/>
        <v>51196</v>
      </c>
      <c r="JI74" s="26">
        <f t="shared" si="195"/>
        <v>51227</v>
      </c>
      <c r="JJ74" s="26">
        <f t="shared" si="195"/>
        <v>51257</v>
      </c>
      <c r="JK74" s="26">
        <f t="shared" ref="JK74:LV74" si="196">JJ75+1</f>
        <v>51288</v>
      </c>
      <c r="JL74" s="26">
        <f t="shared" si="196"/>
        <v>51318</v>
      </c>
      <c r="JM74" s="26">
        <f t="shared" si="196"/>
        <v>51349</v>
      </c>
      <c r="JN74" s="26">
        <f t="shared" si="196"/>
        <v>51380</v>
      </c>
      <c r="JO74" s="26">
        <f t="shared" si="196"/>
        <v>51410</v>
      </c>
      <c r="JP74" s="26">
        <f t="shared" si="196"/>
        <v>51441</v>
      </c>
      <c r="JQ74" s="26">
        <f t="shared" si="196"/>
        <v>51471</v>
      </c>
      <c r="JR74" s="26">
        <f t="shared" si="196"/>
        <v>51502</v>
      </c>
      <c r="JS74" s="26">
        <f t="shared" si="196"/>
        <v>51533</v>
      </c>
      <c r="JT74" s="26">
        <f t="shared" si="196"/>
        <v>51561</v>
      </c>
      <c r="JU74" s="26">
        <f t="shared" si="196"/>
        <v>51592</v>
      </c>
      <c r="JV74" s="26">
        <f t="shared" si="196"/>
        <v>51622</v>
      </c>
      <c r="JW74" s="26">
        <f t="shared" si="196"/>
        <v>51653</v>
      </c>
      <c r="JX74" s="26">
        <f t="shared" si="196"/>
        <v>51683</v>
      </c>
      <c r="JY74" s="26">
        <f t="shared" si="196"/>
        <v>51714</v>
      </c>
      <c r="JZ74" s="26">
        <f t="shared" si="196"/>
        <v>51745</v>
      </c>
      <c r="KA74" s="26">
        <f t="shared" si="196"/>
        <v>51775</v>
      </c>
      <c r="KB74" s="26">
        <f t="shared" si="196"/>
        <v>51806</v>
      </c>
      <c r="KC74" s="26">
        <f t="shared" si="196"/>
        <v>51836</v>
      </c>
      <c r="KD74" s="26">
        <f t="shared" si="196"/>
        <v>51867</v>
      </c>
      <c r="KE74" s="26">
        <f t="shared" si="196"/>
        <v>51898</v>
      </c>
      <c r="KF74" s="26">
        <f t="shared" si="196"/>
        <v>51926</v>
      </c>
      <c r="KG74" s="26">
        <f t="shared" si="196"/>
        <v>51957</v>
      </c>
      <c r="KH74" s="26">
        <f t="shared" si="196"/>
        <v>51987</v>
      </c>
      <c r="KI74" s="26">
        <f t="shared" si="196"/>
        <v>52018</v>
      </c>
      <c r="KJ74" s="26">
        <f t="shared" si="196"/>
        <v>52048</v>
      </c>
      <c r="KK74" s="26">
        <f t="shared" si="196"/>
        <v>52079</v>
      </c>
      <c r="KL74" s="26">
        <f t="shared" si="196"/>
        <v>52110</v>
      </c>
      <c r="KM74" s="26">
        <f t="shared" si="196"/>
        <v>52140</v>
      </c>
      <c r="KN74" s="26">
        <f t="shared" si="196"/>
        <v>52171</v>
      </c>
      <c r="KO74" s="26">
        <f t="shared" si="196"/>
        <v>52201</v>
      </c>
      <c r="KP74" s="26">
        <f t="shared" si="196"/>
        <v>52232</v>
      </c>
      <c r="KQ74" s="26">
        <f t="shared" si="196"/>
        <v>52263</v>
      </c>
      <c r="KR74" s="26">
        <f t="shared" si="196"/>
        <v>52291</v>
      </c>
      <c r="KS74" s="26">
        <f t="shared" si="196"/>
        <v>52322</v>
      </c>
      <c r="KT74" s="26">
        <f t="shared" si="196"/>
        <v>52352</v>
      </c>
      <c r="KU74" s="26">
        <f t="shared" si="196"/>
        <v>52383</v>
      </c>
      <c r="KV74" s="26">
        <f t="shared" si="196"/>
        <v>52413</v>
      </c>
      <c r="KW74" s="26">
        <f t="shared" si="196"/>
        <v>52444</v>
      </c>
      <c r="KX74" s="26">
        <f t="shared" si="196"/>
        <v>52475</v>
      </c>
      <c r="KY74" s="26">
        <f t="shared" si="196"/>
        <v>52505</v>
      </c>
      <c r="KZ74" s="26">
        <f t="shared" si="196"/>
        <v>52536</v>
      </c>
      <c r="LA74" s="26">
        <f t="shared" si="196"/>
        <v>52566</v>
      </c>
      <c r="LB74" s="26">
        <f t="shared" si="196"/>
        <v>52597</v>
      </c>
      <c r="LC74" s="26">
        <f t="shared" si="196"/>
        <v>52628</v>
      </c>
      <c r="LD74" s="26">
        <f t="shared" si="196"/>
        <v>52657</v>
      </c>
      <c r="LE74" s="26">
        <f t="shared" si="196"/>
        <v>52688</v>
      </c>
      <c r="LF74" s="26">
        <f t="shared" si="196"/>
        <v>52718</v>
      </c>
      <c r="LG74" s="26">
        <f t="shared" si="196"/>
        <v>52749</v>
      </c>
      <c r="LH74" s="26">
        <f t="shared" si="196"/>
        <v>52779</v>
      </c>
      <c r="LI74" s="26">
        <f t="shared" si="196"/>
        <v>52810</v>
      </c>
      <c r="LJ74" s="26">
        <f t="shared" si="196"/>
        <v>52841</v>
      </c>
      <c r="LK74" s="26">
        <f t="shared" si="196"/>
        <v>52871</v>
      </c>
      <c r="LL74" s="26">
        <f t="shared" si="196"/>
        <v>52902</v>
      </c>
      <c r="LM74" s="26">
        <f t="shared" si="196"/>
        <v>52932</v>
      </c>
      <c r="LN74" s="26">
        <f t="shared" si="196"/>
        <v>52963</v>
      </c>
      <c r="LO74" s="26">
        <f t="shared" si="196"/>
        <v>52994</v>
      </c>
      <c r="LP74" s="26">
        <f t="shared" si="196"/>
        <v>53022</v>
      </c>
      <c r="LQ74" s="26">
        <f t="shared" si="196"/>
        <v>53053</v>
      </c>
      <c r="LR74" s="26">
        <f t="shared" si="196"/>
        <v>53083</v>
      </c>
      <c r="LS74" s="26">
        <f t="shared" si="196"/>
        <v>53114</v>
      </c>
      <c r="LT74" s="26">
        <f t="shared" si="196"/>
        <v>53144</v>
      </c>
      <c r="LU74" s="26">
        <f t="shared" si="196"/>
        <v>53175</v>
      </c>
      <c r="LV74" s="26">
        <f t="shared" si="196"/>
        <v>53206</v>
      </c>
      <c r="LW74" s="26">
        <f t="shared" ref="LW74:OH74" si="197">LV75+1</f>
        <v>53236</v>
      </c>
      <c r="LX74" s="26">
        <f t="shared" si="197"/>
        <v>53267</v>
      </c>
      <c r="LY74" s="26">
        <f t="shared" si="197"/>
        <v>53297</v>
      </c>
      <c r="LZ74" s="26">
        <f t="shared" si="197"/>
        <v>53328</v>
      </c>
      <c r="MA74" s="26">
        <f t="shared" si="197"/>
        <v>53359</v>
      </c>
      <c r="MB74" s="26">
        <f t="shared" si="197"/>
        <v>53387</v>
      </c>
      <c r="MC74" s="26">
        <f t="shared" si="197"/>
        <v>53418</v>
      </c>
      <c r="MD74" s="26">
        <f t="shared" si="197"/>
        <v>53448</v>
      </c>
      <c r="ME74" s="26">
        <f t="shared" si="197"/>
        <v>53479</v>
      </c>
      <c r="MF74" s="26">
        <f t="shared" si="197"/>
        <v>53509</v>
      </c>
      <c r="MG74" s="26">
        <f t="shared" si="197"/>
        <v>53540</v>
      </c>
      <c r="MH74" s="26">
        <f t="shared" si="197"/>
        <v>53571</v>
      </c>
      <c r="MI74" s="26">
        <f t="shared" si="197"/>
        <v>53601</v>
      </c>
      <c r="MJ74" s="26">
        <f t="shared" si="197"/>
        <v>53632</v>
      </c>
      <c r="MK74" s="26">
        <f t="shared" si="197"/>
        <v>53662</v>
      </c>
      <c r="ML74" s="26">
        <f t="shared" si="197"/>
        <v>53693</v>
      </c>
      <c r="MM74" s="26">
        <f t="shared" si="197"/>
        <v>53724</v>
      </c>
      <c r="MN74" s="26">
        <f t="shared" si="197"/>
        <v>53752</v>
      </c>
      <c r="MO74" s="26">
        <f t="shared" si="197"/>
        <v>53783</v>
      </c>
      <c r="MP74" s="26">
        <f t="shared" si="197"/>
        <v>53813</v>
      </c>
      <c r="MQ74" s="26">
        <f t="shared" si="197"/>
        <v>53844</v>
      </c>
      <c r="MR74" s="26">
        <f t="shared" si="197"/>
        <v>53874</v>
      </c>
      <c r="MS74" s="26">
        <f t="shared" si="197"/>
        <v>53905</v>
      </c>
      <c r="MT74" s="26">
        <f t="shared" si="197"/>
        <v>53936</v>
      </c>
      <c r="MU74" s="26">
        <f t="shared" si="197"/>
        <v>53966</v>
      </c>
      <c r="MV74" s="26">
        <f t="shared" si="197"/>
        <v>53997</v>
      </c>
      <c r="MW74" s="26">
        <f t="shared" si="197"/>
        <v>54027</v>
      </c>
      <c r="MX74" s="26">
        <f t="shared" si="197"/>
        <v>54058</v>
      </c>
      <c r="MY74" s="26">
        <f t="shared" si="197"/>
        <v>54089</v>
      </c>
      <c r="MZ74" s="26">
        <f t="shared" si="197"/>
        <v>54118</v>
      </c>
      <c r="NA74" s="26">
        <f t="shared" si="197"/>
        <v>54149</v>
      </c>
      <c r="NB74" s="26">
        <f t="shared" si="197"/>
        <v>54179</v>
      </c>
      <c r="NC74" s="26">
        <f t="shared" si="197"/>
        <v>54210</v>
      </c>
      <c r="ND74" s="26">
        <f t="shared" si="197"/>
        <v>54240</v>
      </c>
      <c r="NE74" s="26">
        <f t="shared" si="197"/>
        <v>54271</v>
      </c>
      <c r="NF74" s="26">
        <f t="shared" si="197"/>
        <v>54302</v>
      </c>
      <c r="NG74" s="26">
        <f t="shared" si="197"/>
        <v>54332</v>
      </c>
      <c r="NH74" s="26">
        <f t="shared" si="197"/>
        <v>54363</v>
      </c>
      <c r="NI74" s="26">
        <f t="shared" si="197"/>
        <v>54393</v>
      </c>
      <c r="NJ74" s="26">
        <f t="shared" si="197"/>
        <v>54424</v>
      </c>
      <c r="NK74" s="26">
        <f t="shared" si="197"/>
        <v>54455</v>
      </c>
      <c r="NL74" s="26">
        <f t="shared" si="197"/>
        <v>54483</v>
      </c>
      <c r="NM74" s="26">
        <f t="shared" si="197"/>
        <v>54514</v>
      </c>
      <c r="NN74" s="26">
        <f t="shared" si="197"/>
        <v>54544</v>
      </c>
      <c r="NO74" s="26">
        <f t="shared" si="197"/>
        <v>54575</v>
      </c>
      <c r="NP74" s="26">
        <f t="shared" si="197"/>
        <v>54605</v>
      </c>
      <c r="NQ74" s="26">
        <f t="shared" si="197"/>
        <v>54636</v>
      </c>
      <c r="NR74" s="26">
        <f t="shared" si="197"/>
        <v>54667</v>
      </c>
      <c r="NS74" s="26">
        <f t="shared" si="197"/>
        <v>54697</v>
      </c>
      <c r="NT74" s="26">
        <f t="shared" si="197"/>
        <v>54728</v>
      </c>
      <c r="NU74" s="26">
        <f t="shared" si="197"/>
        <v>54758</v>
      </c>
      <c r="NV74" s="26">
        <f t="shared" si="197"/>
        <v>54789</v>
      </c>
      <c r="NW74" s="26">
        <f t="shared" si="197"/>
        <v>54820</v>
      </c>
      <c r="NX74" s="26">
        <f t="shared" si="197"/>
        <v>54848</v>
      </c>
      <c r="NY74" s="26">
        <f t="shared" si="197"/>
        <v>54879</v>
      </c>
      <c r="NZ74" s="26">
        <f t="shared" si="197"/>
        <v>54909</v>
      </c>
      <c r="OA74" s="26">
        <f t="shared" si="197"/>
        <v>54940</v>
      </c>
      <c r="OB74" s="26">
        <f t="shared" si="197"/>
        <v>54970</v>
      </c>
      <c r="OC74" s="26">
        <f t="shared" si="197"/>
        <v>55001</v>
      </c>
      <c r="OD74" s="26">
        <f t="shared" si="197"/>
        <v>55032</v>
      </c>
      <c r="OE74" s="26">
        <f t="shared" si="197"/>
        <v>55062</v>
      </c>
      <c r="OF74" s="26">
        <f t="shared" si="197"/>
        <v>55093</v>
      </c>
      <c r="OG74" s="26">
        <f t="shared" si="197"/>
        <v>55123</v>
      </c>
      <c r="OH74" s="26">
        <f t="shared" si="197"/>
        <v>55154</v>
      </c>
      <c r="OI74" s="26">
        <f t="shared" ref="OI74:PQ74" si="198">OH75+1</f>
        <v>55185</v>
      </c>
      <c r="OJ74" s="26">
        <f t="shared" si="198"/>
        <v>55213</v>
      </c>
      <c r="OK74" s="26">
        <f t="shared" si="198"/>
        <v>55244</v>
      </c>
      <c r="OL74" s="26">
        <f t="shared" si="198"/>
        <v>55274</v>
      </c>
      <c r="OM74" s="26">
        <f t="shared" si="198"/>
        <v>55305</v>
      </c>
      <c r="ON74" s="26">
        <f t="shared" si="198"/>
        <v>55335</v>
      </c>
      <c r="OO74" s="26">
        <f t="shared" si="198"/>
        <v>55366</v>
      </c>
      <c r="OP74" s="26">
        <f t="shared" si="198"/>
        <v>55397</v>
      </c>
      <c r="OQ74" s="26">
        <f t="shared" si="198"/>
        <v>55427</v>
      </c>
      <c r="OR74" s="26">
        <f t="shared" si="198"/>
        <v>55458</v>
      </c>
      <c r="OS74" s="26">
        <f t="shared" si="198"/>
        <v>55488</v>
      </c>
      <c r="OT74" s="26">
        <f t="shared" si="198"/>
        <v>55519</v>
      </c>
      <c r="OU74" s="26">
        <f t="shared" si="198"/>
        <v>55550</v>
      </c>
      <c r="OV74" s="26">
        <f t="shared" si="198"/>
        <v>55579</v>
      </c>
      <c r="OW74" s="26">
        <f t="shared" si="198"/>
        <v>55610</v>
      </c>
      <c r="OX74" s="26">
        <f t="shared" si="198"/>
        <v>55640</v>
      </c>
      <c r="OY74" s="26">
        <f t="shared" si="198"/>
        <v>55671</v>
      </c>
      <c r="OZ74" s="26">
        <f t="shared" si="198"/>
        <v>55701</v>
      </c>
      <c r="PA74" s="26">
        <f t="shared" si="198"/>
        <v>55732</v>
      </c>
      <c r="PB74" s="26">
        <f t="shared" si="198"/>
        <v>55763</v>
      </c>
      <c r="PC74" s="26">
        <f t="shared" si="198"/>
        <v>55793</v>
      </c>
      <c r="PD74" s="26">
        <f t="shared" si="198"/>
        <v>55824</v>
      </c>
      <c r="PE74" s="26">
        <f t="shared" si="198"/>
        <v>55854</v>
      </c>
      <c r="PF74" s="26">
        <f t="shared" si="198"/>
        <v>55885</v>
      </c>
      <c r="PG74" s="26">
        <f t="shared" si="198"/>
        <v>55916</v>
      </c>
      <c r="PH74" s="26">
        <f t="shared" si="198"/>
        <v>55944</v>
      </c>
      <c r="PI74" s="26">
        <f t="shared" si="198"/>
        <v>55975</v>
      </c>
      <c r="PJ74" s="26">
        <f t="shared" si="198"/>
        <v>56005</v>
      </c>
      <c r="PK74" s="26">
        <f t="shared" si="198"/>
        <v>56036</v>
      </c>
      <c r="PL74" s="26">
        <f t="shared" si="198"/>
        <v>56066</v>
      </c>
      <c r="PM74" s="26">
        <f t="shared" si="198"/>
        <v>56097</v>
      </c>
      <c r="PN74" s="26">
        <f t="shared" si="198"/>
        <v>56128</v>
      </c>
      <c r="PO74" s="26">
        <f t="shared" si="198"/>
        <v>56158</v>
      </c>
      <c r="PP74" s="26">
        <f t="shared" si="198"/>
        <v>56189</v>
      </c>
      <c r="PQ74" s="26">
        <f t="shared" si="198"/>
        <v>56219</v>
      </c>
      <c r="PR74" s="25" t="s">
        <v>56</v>
      </c>
    </row>
    <row r="75" spans="2:434" x14ac:dyDescent="0.2">
      <c r="D75" s="23" t="s">
        <v>7</v>
      </c>
      <c r="J75" s="22" t="s">
        <v>17</v>
      </c>
      <c r="N75" s="26">
        <f>EOMONTH(N74,0)</f>
        <v>43496</v>
      </c>
      <c r="O75" s="26">
        <f>EOMONTH(O74,0)</f>
        <v>43524</v>
      </c>
      <c r="P75" s="26">
        <f>EOMONTH(P74,0)</f>
        <v>43555</v>
      </c>
      <c r="Q75" s="26">
        <f t="shared" ref="Q75:CB75" si="199">EOMONTH(Q74,0)</f>
        <v>43585</v>
      </c>
      <c r="R75" s="26">
        <f t="shared" si="199"/>
        <v>43616</v>
      </c>
      <c r="S75" s="26">
        <f t="shared" si="199"/>
        <v>43646</v>
      </c>
      <c r="T75" s="26">
        <f t="shared" si="199"/>
        <v>43677</v>
      </c>
      <c r="U75" s="26">
        <f t="shared" si="199"/>
        <v>43708</v>
      </c>
      <c r="V75" s="26">
        <f t="shared" si="199"/>
        <v>43738</v>
      </c>
      <c r="W75" s="26">
        <f t="shared" si="199"/>
        <v>43769</v>
      </c>
      <c r="X75" s="26">
        <f t="shared" si="199"/>
        <v>43799</v>
      </c>
      <c r="Y75" s="26">
        <f t="shared" si="199"/>
        <v>43830</v>
      </c>
      <c r="Z75" s="26">
        <f t="shared" si="199"/>
        <v>43861</v>
      </c>
      <c r="AA75" s="26">
        <f t="shared" si="199"/>
        <v>43890</v>
      </c>
      <c r="AB75" s="26">
        <f t="shared" si="199"/>
        <v>43921</v>
      </c>
      <c r="AC75" s="26">
        <f t="shared" si="199"/>
        <v>43951</v>
      </c>
      <c r="AD75" s="26">
        <f t="shared" si="199"/>
        <v>43982</v>
      </c>
      <c r="AE75" s="26">
        <f t="shared" si="199"/>
        <v>44012</v>
      </c>
      <c r="AF75" s="26">
        <f t="shared" si="199"/>
        <v>44043</v>
      </c>
      <c r="AG75" s="26">
        <f t="shared" si="199"/>
        <v>44074</v>
      </c>
      <c r="AH75" s="26">
        <f t="shared" si="199"/>
        <v>44104</v>
      </c>
      <c r="AI75" s="26">
        <f t="shared" si="199"/>
        <v>44135</v>
      </c>
      <c r="AJ75" s="26">
        <f t="shared" si="199"/>
        <v>44165</v>
      </c>
      <c r="AK75" s="26">
        <f t="shared" si="199"/>
        <v>44196</v>
      </c>
      <c r="AL75" s="26">
        <f t="shared" si="199"/>
        <v>44227</v>
      </c>
      <c r="AM75" s="26">
        <f t="shared" si="199"/>
        <v>44255</v>
      </c>
      <c r="AN75" s="26">
        <f t="shared" si="199"/>
        <v>44286</v>
      </c>
      <c r="AO75" s="26">
        <f t="shared" si="199"/>
        <v>44316</v>
      </c>
      <c r="AP75" s="26">
        <f t="shared" si="199"/>
        <v>44347</v>
      </c>
      <c r="AQ75" s="26">
        <f t="shared" si="199"/>
        <v>44377</v>
      </c>
      <c r="AR75" s="26">
        <f t="shared" si="199"/>
        <v>44408</v>
      </c>
      <c r="AS75" s="26">
        <f t="shared" si="199"/>
        <v>44439</v>
      </c>
      <c r="AT75" s="26">
        <f t="shared" si="199"/>
        <v>44469</v>
      </c>
      <c r="AU75" s="26">
        <f t="shared" si="199"/>
        <v>44500</v>
      </c>
      <c r="AV75" s="26">
        <f t="shared" si="199"/>
        <v>44530</v>
      </c>
      <c r="AW75" s="26">
        <f t="shared" si="199"/>
        <v>44561</v>
      </c>
      <c r="AX75" s="26">
        <f t="shared" si="199"/>
        <v>44592</v>
      </c>
      <c r="AY75" s="26">
        <f t="shared" si="199"/>
        <v>44620</v>
      </c>
      <c r="AZ75" s="26">
        <f t="shared" si="199"/>
        <v>44651</v>
      </c>
      <c r="BA75" s="26">
        <f t="shared" si="199"/>
        <v>44681</v>
      </c>
      <c r="BB75" s="26">
        <f t="shared" si="199"/>
        <v>44712</v>
      </c>
      <c r="BC75" s="26">
        <f t="shared" si="199"/>
        <v>44742</v>
      </c>
      <c r="BD75" s="26">
        <f t="shared" si="199"/>
        <v>44773</v>
      </c>
      <c r="BE75" s="26">
        <f t="shared" si="199"/>
        <v>44804</v>
      </c>
      <c r="BF75" s="26">
        <f t="shared" si="199"/>
        <v>44834</v>
      </c>
      <c r="BG75" s="26">
        <f t="shared" si="199"/>
        <v>44865</v>
      </c>
      <c r="BH75" s="26">
        <f t="shared" si="199"/>
        <v>44895</v>
      </c>
      <c r="BI75" s="26">
        <f t="shared" si="199"/>
        <v>44926</v>
      </c>
      <c r="BJ75" s="26">
        <f t="shared" si="199"/>
        <v>44957</v>
      </c>
      <c r="BK75" s="26">
        <f t="shared" si="199"/>
        <v>44985</v>
      </c>
      <c r="BL75" s="26">
        <f t="shared" si="199"/>
        <v>45016</v>
      </c>
      <c r="BM75" s="26">
        <f t="shared" si="199"/>
        <v>45046</v>
      </c>
      <c r="BN75" s="26">
        <f t="shared" si="199"/>
        <v>45077</v>
      </c>
      <c r="BO75" s="26">
        <f t="shared" si="199"/>
        <v>45107</v>
      </c>
      <c r="BP75" s="26">
        <f t="shared" si="199"/>
        <v>45138</v>
      </c>
      <c r="BQ75" s="26">
        <f t="shared" si="199"/>
        <v>45169</v>
      </c>
      <c r="BR75" s="26">
        <f t="shared" si="199"/>
        <v>45199</v>
      </c>
      <c r="BS75" s="26">
        <f t="shared" si="199"/>
        <v>45230</v>
      </c>
      <c r="BT75" s="26">
        <f t="shared" si="199"/>
        <v>45260</v>
      </c>
      <c r="BU75" s="26">
        <f t="shared" si="199"/>
        <v>45291</v>
      </c>
      <c r="BV75" s="26">
        <f t="shared" si="199"/>
        <v>45322</v>
      </c>
      <c r="BW75" s="26">
        <f t="shared" si="199"/>
        <v>45351</v>
      </c>
      <c r="BX75" s="26">
        <f t="shared" si="199"/>
        <v>45382</v>
      </c>
      <c r="BY75" s="26">
        <f t="shared" si="199"/>
        <v>45412</v>
      </c>
      <c r="BZ75" s="26">
        <f t="shared" si="199"/>
        <v>45443</v>
      </c>
      <c r="CA75" s="26">
        <f t="shared" si="199"/>
        <v>45473</v>
      </c>
      <c r="CB75" s="26">
        <f t="shared" si="199"/>
        <v>45504</v>
      </c>
      <c r="CC75" s="26">
        <f t="shared" ref="CC75:EN75" si="200">EOMONTH(CC74,0)</f>
        <v>45535</v>
      </c>
      <c r="CD75" s="26">
        <f t="shared" si="200"/>
        <v>45565</v>
      </c>
      <c r="CE75" s="26">
        <f t="shared" si="200"/>
        <v>45596</v>
      </c>
      <c r="CF75" s="26">
        <f t="shared" si="200"/>
        <v>45626</v>
      </c>
      <c r="CG75" s="26">
        <f t="shared" si="200"/>
        <v>45657</v>
      </c>
      <c r="CH75" s="26">
        <f t="shared" si="200"/>
        <v>45688</v>
      </c>
      <c r="CI75" s="26">
        <f t="shared" si="200"/>
        <v>45716</v>
      </c>
      <c r="CJ75" s="26">
        <f t="shared" si="200"/>
        <v>45747</v>
      </c>
      <c r="CK75" s="26">
        <f t="shared" si="200"/>
        <v>45777</v>
      </c>
      <c r="CL75" s="26">
        <f t="shared" si="200"/>
        <v>45808</v>
      </c>
      <c r="CM75" s="26">
        <f t="shared" si="200"/>
        <v>45838</v>
      </c>
      <c r="CN75" s="26">
        <f t="shared" si="200"/>
        <v>45869</v>
      </c>
      <c r="CO75" s="26">
        <f t="shared" si="200"/>
        <v>45900</v>
      </c>
      <c r="CP75" s="26">
        <f t="shared" si="200"/>
        <v>45930</v>
      </c>
      <c r="CQ75" s="26">
        <f t="shared" si="200"/>
        <v>45961</v>
      </c>
      <c r="CR75" s="26">
        <f t="shared" si="200"/>
        <v>45991</v>
      </c>
      <c r="CS75" s="26">
        <f t="shared" si="200"/>
        <v>46022</v>
      </c>
      <c r="CT75" s="26">
        <f t="shared" si="200"/>
        <v>46053</v>
      </c>
      <c r="CU75" s="26">
        <f t="shared" si="200"/>
        <v>46081</v>
      </c>
      <c r="CV75" s="26">
        <f t="shared" si="200"/>
        <v>46112</v>
      </c>
      <c r="CW75" s="26">
        <f t="shared" si="200"/>
        <v>46142</v>
      </c>
      <c r="CX75" s="26">
        <f t="shared" si="200"/>
        <v>46173</v>
      </c>
      <c r="CY75" s="26">
        <f t="shared" si="200"/>
        <v>46203</v>
      </c>
      <c r="CZ75" s="26">
        <f t="shared" si="200"/>
        <v>46234</v>
      </c>
      <c r="DA75" s="26">
        <f t="shared" si="200"/>
        <v>46265</v>
      </c>
      <c r="DB75" s="26">
        <f t="shared" si="200"/>
        <v>46295</v>
      </c>
      <c r="DC75" s="26">
        <f t="shared" si="200"/>
        <v>46326</v>
      </c>
      <c r="DD75" s="26">
        <f t="shared" si="200"/>
        <v>46356</v>
      </c>
      <c r="DE75" s="26">
        <f t="shared" si="200"/>
        <v>46387</v>
      </c>
      <c r="DF75" s="26">
        <f t="shared" si="200"/>
        <v>46418</v>
      </c>
      <c r="DG75" s="26">
        <f t="shared" si="200"/>
        <v>46446</v>
      </c>
      <c r="DH75" s="26">
        <f t="shared" si="200"/>
        <v>46477</v>
      </c>
      <c r="DI75" s="26">
        <f t="shared" si="200"/>
        <v>46507</v>
      </c>
      <c r="DJ75" s="26">
        <f t="shared" si="200"/>
        <v>46538</v>
      </c>
      <c r="DK75" s="26">
        <f t="shared" si="200"/>
        <v>46568</v>
      </c>
      <c r="DL75" s="26">
        <f t="shared" si="200"/>
        <v>46599</v>
      </c>
      <c r="DM75" s="26">
        <f t="shared" si="200"/>
        <v>46630</v>
      </c>
      <c r="DN75" s="26">
        <f t="shared" si="200"/>
        <v>46660</v>
      </c>
      <c r="DO75" s="26">
        <f t="shared" si="200"/>
        <v>46691</v>
      </c>
      <c r="DP75" s="26">
        <f t="shared" si="200"/>
        <v>46721</v>
      </c>
      <c r="DQ75" s="26">
        <f t="shared" si="200"/>
        <v>46752</v>
      </c>
      <c r="DR75" s="26">
        <f t="shared" si="200"/>
        <v>46783</v>
      </c>
      <c r="DS75" s="26">
        <f t="shared" si="200"/>
        <v>46812</v>
      </c>
      <c r="DT75" s="26">
        <f t="shared" si="200"/>
        <v>46843</v>
      </c>
      <c r="DU75" s="26">
        <f t="shared" si="200"/>
        <v>46873</v>
      </c>
      <c r="DV75" s="26">
        <f t="shared" si="200"/>
        <v>46904</v>
      </c>
      <c r="DW75" s="26">
        <f t="shared" si="200"/>
        <v>46934</v>
      </c>
      <c r="DX75" s="26">
        <f t="shared" si="200"/>
        <v>46965</v>
      </c>
      <c r="DY75" s="26">
        <f t="shared" si="200"/>
        <v>46996</v>
      </c>
      <c r="DZ75" s="26">
        <f t="shared" si="200"/>
        <v>47026</v>
      </c>
      <c r="EA75" s="26">
        <f t="shared" si="200"/>
        <v>47057</v>
      </c>
      <c r="EB75" s="26">
        <f t="shared" si="200"/>
        <v>47087</v>
      </c>
      <c r="EC75" s="26">
        <f t="shared" si="200"/>
        <v>47118</v>
      </c>
      <c r="ED75" s="26">
        <f t="shared" si="200"/>
        <v>47149</v>
      </c>
      <c r="EE75" s="26">
        <f t="shared" si="200"/>
        <v>47177</v>
      </c>
      <c r="EF75" s="26">
        <f t="shared" si="200"/>
        <v>47208</v>
      </c>
      <c r="EG75" s="26">
        <f t="shared" si="200"/>
        <v>47238</v>
      </c>
      <c r="EH75" s="26">
        <f t="shared" si="200"/>
        <v>47269</v>
      </c>
      <c r="EI75" s="26">
        <f t="shared" si="200"/>
        <v>47299</v>
      </c>
      <c r="EJ75" s="26">
        <f t="shared" si="200"/>
        <v>47330</v>
      </c>
      <c r="EK75" s="26">
        <f t="shared" si="200"/>
        <v>47361</v>
      </c>
      <c r="EL75" s="26">
        <f t="shared" si="200"/>
        <v>47391</v>
      </c>
      <c r="EM75" s="26">
        <f t="shared" si="200"/>
        <v>47422</v>
      </c>
      <c r="EN75" s="26">
        <f t="shared" si="200"/>
        <v>47452</v>
      </c>
      <c r="EO75" s="26">
        <f t="shared" ref="EO75:GZ75" si="201">EOMONTH(EO74,0)</f>
        <v>47483</v>
      </c>
      <c r="EP75" s="26">
        <f t="shared" si="201"/>
        <v>47514</v>
      </c>
      <c r="EQ75" s="26">
        <f t="shared" si="201"/>
        <v>47542</v>
      </c>
      <c r="ER75" s="26">
        <f t="shared" si="201"/>
        <v>47573</v>
      </c>
      <c r="ES75" s="26">
        <f t="shared" si="201"/>
        <v>47603</v>
      </c>
      <c r="ET75" s="26">
        <f t="shared" si="201"/>
        <v>47634</v>
      </c>
      <c r="EU75" s="26">
        <f t="shared" si="201"/>
        <v>47664</v>
      </c>
      <c r="EV75" s="26">
        <f t="shared" si="201"/>
        <v>47695</v>
      </c>
      <c r="EW75" s="26">
        <f t="shared" si="201"/>
        <v>47726</v>
      </c>
      <c r="EX75" s="26">
        <f t="shared" si="201"/>
        <v>47756</v>
      </c>
      <c r="EY75" s="26">
        <f t="shared" si="201"/>
        <v>47787</v>
      </c>
      <c r="EZ75" s="26">
        <f t="shared" si="201"/>
        <v>47817</v>
      </c>
      <c r="FA75" s="26">
        <f t="shared" si="201"/>
        <v>47848</v>
      </c>
      <c r="FB75" s="26">
        <f t="shared" si="201"/>
        <v>47879</v>
      </c>
      <c r="FC75" s="26">
        <f t="shared" si="201"/>
        <v>47907</v>
      </c>
      <c r="FD75" s="26">
        <f t="shared" si="201"/>
        <v>47938</v>
      </c>
      <c r="FE75" s="26">
        <f t="shared" si="201"/>
        <v>47968</v>
      </c>
      <c r="FF75" s="26">
        <f t="shared" si="201"/>
        <v>47999</v>
      </c>
      <c r="FG75" s="26">
        <f t="shared" si="201"/>
        <v>48029</v>
      </c>
      <c r="FH75" s="26">
        <f t="shared" si="201"/>
        <v>48060</v>
      </c>
      <c r="FI75" s="26">
        <f t="shared" si="201"/>
        <v>48091</v>
      </c>
      <c r="FJ75" s="26">
        <f t="shared" si="201"/>
        <v>48121</v>
      </c>
      <c r="FK75" s="26">
        <f t="shared" si="201"/>
        <v>48152</v>
      </c>
      <c r="FL75" s="26">
        <f t="shared" si="201"/>
        <v>48182</v>
      </c>
      <c r="FM75" s="26">
        <f t="shared" si="201"/>
        <v>48213</v>
      </c>
      <c r="FN75" s="26">
        <f t="shared" si="201"/>
        <v>48244</v>
      </c>
      <c r="FO75" s="26">
        <f t="shared" si="201"/>
        <v>48273</v>
      </c>
      <c r="FP75" s="26">
        <f t="shared" si="201"/>
        <v>48304</v>
      </c>
      <c r="FQ75" s="26">
        <f t="shared" si="201"/>
        <v>48334</v>
      </c>
      <c r="FR75" s="26">
        <f t="shared" si="201"/>
        <v>48365</v>
      </c>
      <c r="FS75" s="26">
        <f t="shared" si="201"/>
        <v>48395</v>
      </c>
      <c r="FT75" s="26">
        <f t="shared" si="201"/>
        <v>48426</v>
      </c>
      <c r="FU75" s="26">
        <f t="shared" si="201"/>
        <v>48457</v>
      </c>
      <c r="FV75" s="26">
        <f t="shared" si="201"/>
        <v>48487</v>
      </c>
      <c r="FW75" s="26">
        <f t="shared" si="201"/>
        <v>48518</v>
      </c>
      <c r="FX75" s="26">
        <f t="shared" si="201"/>
        <v>48548</v>
      </c>
      <c r="FY75" s="26">
        <f t="shared" si="201"/>
        <v>48579</v>
      </c>
      <c r="FZ75" s="26">
        <f t="shared" si="201"/>
        <v>48610</v>
      </c>
      <c r="GA75" s="26">
        <f t="shared" si="201"/>
        <v>48638</v>
      </c>
      <c r="GB75" s="26">
        <f t="shared" si="201"/>
        <v>48669</v>
      </c>
      <c r="GC75" s="26">
        <f t="shared" si="201"/>
        <v>48699</v>
      </c>
      <c r="GD75" s="26">
        <f t="shared" si="201"/>
        <v>48730</v>
      </c>
      <c r="GE75" s="26">
        <f t="shared" si="201"/>
        <v>48760</v>
      </c>
      <c r="GF75" s="26">
        <f t="shared" si="201"/>
        <v>48791</v>
      </c>
      <c r="GG75" s="26">
        <f t="shared" si="201"/>
        <v>48822</v>
      </c>
      <c r="GH75" s="26">
        <f t="shared" si="201"/>
        <v>48852</v>
      </c>
      <c r="GI75" s="26">
        <f t="shared" si="201"/>
        <v>48883</v>
      </c>
      <c r="GJ75" s="26">
        <f t="shared" si="201"/>
        <v>48913</v>
      </c>
      <c r="GK75" s="26">
        <f t="shared" si="201"/>
        <v>48944</v>
      </c>
      <c r="GL75" s="26">
        <f t="shared" si="201"/>
        <v>48975</v>
      </c>
      <c r="GM75" s="26">
        <f t="shared" si="201"/>
        <v>49003</v>
      </c>
      <c r="GN75" s="26">
        <f t="shared" si="201"/>
        <v>49034</v>
      </c>
      <c r="GO75" s="26">
        <f t="shared" si="201"/>
        <v>49064</v>
      </c>
      <c r="GP75" s="26">
        <f t="shared" si="201"/>
        <v>49095</v>
      </c>
      <c r="GQ75" s="26">
        <f t="shared" si="201"/>
        <v>49125</v>
      </c>
      <c r="GR75" s="26">
        <f t="shared" si="201"/>
        <v>49156</v>
      </c>
      <c r="GS75" s="26">
        <f t="shared" si="201"/>
        <v>49187</v>
      </c>
      <c r="GT75" s="26">
        <f t="shared" si="201"/>
        <v>49217</v>
      </c>
      <c r="GU75" s="26">
        <f t="shared" si="201"/>
        <v>49248</v>
      </c>
      <c r="GV75" s="26">
        <f t="shared" si="201"/>
        <v>49278</v>
      </c>
      <c r="GW75" s="26">
        <f t="shared" si="201"/>
        <v>49309</v>
      </c>
      <c r="GX75" s="26">
        <f t="shared" si="201"/>
        <v>49340</v>
      </c>
      <c r="GY75" s="26">
        <f t="shared" si="201"/>
        <v>49368</v>
      </c>
      <c r="GZ75" s="26">
        <f t="shared" si="201"/>
        <v>49399</v>
      </c>
      <c r="HA75" s="26">
        <f t="shared" ref="HA75:JL75" si="202">EOMONTH(HA74,0)</f>
        <v>49429</v>
      </c>
      <c r="HB75" s="26">
        <f t="shared" si="202"/>
        <v>49460</v>
      </c>
      <c r="HC75" s="26">
        <f t="shared" si="202"/>
        <v>49490</v>
      </c>
      <c r="HD75" s="26">
        <f t="shared" si="202"/>
        <v>49521</v>
      </c>
      <c r="HE75" s="26">
        <f t="shared" si="202"/>
        <v>49552</v>
      </c>
      <c r="HF75" s="26">
        <f t="shared" si="202"/>
        <v>49582</v>
      </c>
      <c r="HG75" s="26">
        <f t="shared" si="202"/>
        <v>49613</v>
      </c>
      <c r="HH75" s="26">
        <f t="shared" si="202"/>
        <v>49643</v>
      </c>
      <c r="HI75" s="26">
        <f t="shared" si="202"/>
        <v>49674</v>
      </c>
      <c r="HJ75" s="26">
        <f t="shared" si="202"/>
        <v>49705</v>
      </c>
      <c r="HK75" s="26">
        <f t="shared" si="202"/>
        <v>49734</v>
      </c>
      <c r="HL75" s="26">
        <f t="shared" si="202"/>
        <v>49765</v>
      </c>
      <c r="HM75" s="26">
        <f t="shared" si="202"/>
        <v>49795</v>
      </c>
      <c r="HN75" s="26">
        <f t="shared" si="202"/>
        <v>49826</v>
      </c>
      <c r="HO75" s="26">
        <f t="shared" si="202"/>
        <v>49856</v>
      </c>
      <c r="HP75" s="26">
        <f t="shared" si="202"/>
        <v>49887</v>
      </c>
      <c r="HQ75" s="26">
        <f t="shared" si="202"/>
        <v>49918</v>
      </c>
      <c r="HR75" s="26">
        <f t="shared" si="202"/>
        <v>49948</v>
      </c>
      <c r="HS75" s="26">
        <f t="shared" si="202"/>
        <v>49979</v>
      </c>
      <c r="HT75" s="26">
        <f t="shared" si="202"/>
        <v>50009</v>
      </c>
      <c r="HU75" s="26">
        <f t="shared" si="202"/>
        <v>50040</v>
      </c>
      <c r="HV75" s="26">
        <f t="shared" si="202"/>
        <v>50071</v>
      </c>
      <c r="HW75" s="26">
        <f t="shared" si="202"/>
        <v>50099</v>
      </c>
      <c r="HX75" s="26">
        <f t="shared" si="202"/>
        <v>50130</v>
      </c>
      <c r="HY75" s="26">
        <f t="shared" si="202"/>
        <v>50160</v>
      </c>
      <c r="HZ75" s="26">
        <f t="shared" si="202"/>
        <v>50191</v>
      </c>
      <c r="IA75" s="26">
        <f t="shared" si="202"/>
        <v>50221</v>
      </c>
      <c r="IB75" s="26">
        <f t="shared" si="202"/>
        <v>50252</v>
      </c>
      <c r="IC75" s="26">
        <f t="shared" si="202"/>
        <v>50283</v>
      </c>
      <c r="ID75" s="26">
        <f t="shared" si="202"/>
        <v>50313</v>
      </c>
      <c r="IE75" s="26">
        <f t="shared" si="202"/>
        <v>50344</v>
      </c>
      <c r="IF75" s="26">
        <f t="shared" si="202"/>
        <v>50374</v>
      </c>
      <c r="IG75" s="26">
        <f t="shared" si="202"/>
        <v>50405</v>
      </c>
      <c r="IH75" s="26">
        <f t="shared" si="202"/>
        <v>50436</v>
      </c>
      <c r="II75" s="26">
        <f t="shared" si="202"/>
        <v>50464</v>
      </c>
      <c r="IJ75" s="26">
        <f t="shared" si="202"/>
        <v>50495</v>
      </c>
      <c r="IK75" s="26">
        <f t="shared" si="202"/>
        <v>50525</v>
      </c>
      <c r="IL75" s="26">
        <f t="shared" si="202"/>
        <v>50556</v>
      </c>
      <c r="IM75" s="26">
        <f t="shared" si="202"/>
        <v>50586</v>
      </c>
      <c r="IN75" s="26">
        <f t="shared" si="202"/>
        <v>50617</v>
      </c>
      <c r="IO75" s="26">
        <f t="shared" si="202"/>
        <v>50648</v>
      </c>
      <c r="IP75" s="26">
        <f t="shared" si="202"/>
        <v>50678</v>
      </c>
      <c r="IQ75" s="26">
        <f t="shared" si="202"/>
        <v>50709</v>
      </c>
      <c r="IR75" s="26">
        <f t="shared" si="202"/>
        <v>50739</v>
      </c>
      <c r="IS75" s="26">
        <f t="shared" si="202"/>
        <v>50770</v>
      </c>
      <c r="IT75" s="26">
        <f t="shared" si="202"/>
        <v>50801</v>
      </c>
      <c r="IU75" s="26">
        <f t="shared" si="202"/>
        <v>50829</v>
      </c>
      <c r="IV75" s="26">
        <f t="shared" si="202"/>
        <v>50860</v>
      </c>
      <c r="IW75" s="26">
        <f t="shared" si="202"/>
        <v>50890</v>
      </c>
      <c r="IX75" s="26">
        <f t="shared" si="202"/>
        <v>50921</v>
      </c>
      <c r="IY75" s="26">
        <f t="shared" si="202"/>
        <v>50951</v>
      </c>
      <c r="IZ75" s="26">
        <f t="shared" si="202"/>
        <v>50982</v>
      </c>
      <c r="JA75" s="26">
        <f t="shared" si="202"/>
        <v>51013</v>
      </c>
      <c r="JB75" s="26">
        <f t="shared" si="202"/>
        <v>51043</v>
      </c>
      <c r="JC75" s="26">
        <f t="shared" si="202"/>
        <v>51074</v>
      </c>
      <c r="JD75" s="26">
        <f t="shared" si="202"/>
        <v>51104</v>
      </c>
      <c r="JE75" s="26">
        <f t="shared" si="202"/>
        <v>51135</v>
      </c>
      <c r="JF75" s="26">
        <f t="shared" si="202"/>
        <v>51166</v>
      </c>
      <c r="JG75" s="26">
        <f t="shared" si="202"/>
        <v>51195</v>
      </c>
      <c r="JH75" s="26">
        <f t="shared" si="202"/>
        <v>51226</v>
      </c>
      <c r="JI75" s="26">
        <f t="shared" si="202"/>
        <v>51256</v>
      </c>
      <c r="JJ75" s="26">
        <f t="shared" si="202"/>
        <v>51287</v>
      </c>
      <c r="JK75" s="26">
        <f t="shared" si="202"/>
        <v>51317</v>
      </c>
      <c r="JL75" s="26">
        <f t="shared" si="202"/>
        <v>51348</v>
      </c>
      <c r="JM75" s="26">
        <f t="shared" ref="JM75:LX75" si="203">EOMONTH(JM74,0)</f>
        <v>51379</v>
      </c>
      <c r="JN75" s="26">
        <f t="shared" si="203"/>
        <v>51409</v>
      </c>
      <c r="JO75" s="26">
        <f t="shared" si="203"/>
        <v>51440</v>
      </c>
      <c r="JP75" s="26">
        <f t="shared" si="203"/>
        <v>51470</v>
      </c>
      <c r="JQ75" s="26">
        <f t="shared" si="203"/>
        <v>51501</v>
      </c>
      <c r="JR75" s="26">
        <f t="shared" si="203"/>
        <v>51532</v>
      </c>
      <c r="JS75" s="26">
        <f t="shared" si="203"/>
        <v>51560</v>
      </c>
      <c r="JT75" s="26">
        <f t="shared" si="203"/>
        <v>51591</v>
      </c>
      <c r="JU75" s="26">
        <f t="shared" si="203"/>
        <v>51621</v>
      </c>
      <c r="JV75" s="26">
        <f t="shared" si="203"/>
        <v>51652</v>
      </c>
      <c r="JW75" s="26">
        <f t="shared" si="203"/>
        <v>51682</v>
      </c>
      <c r="JX75" s="26">
        <f t="shared" si="203"/>
        <v>51713</v>
      </c>
      <c r="JY75" s="26">
        <f t="shared" si="203"/>
        <v>51744</v>
      </c>
      <c r="JZ75" s="26">
        <f t="shared" si="203"/>
        <v>51774</v>
      </c>
      <c r="KA75" s="26">
        <f t="shared" si="203"/>
        <v>51805</v>
      </c>
      <c r="KB75" s="26">
        <f t="shared" si="203"/>
        <v>51835</v>
      </c>
      <c r="KC75" s="26">
        <f t="shared" si="203"/>
        <v>51866</v>
      </c>
      <c r="KD75" s="26">
        <f t="shared" si="203"/>
        <v>51897</v>
      </c>
      <c r="KE75" s="26">
        <f t="shared" si="203"/>
        <v>51925</v>
      </c>
      <c r="KF75" s="26">
        <f t="shared" si="203"/>
        <v>51956</v>
      </c>
      <c r="KG75" s="26">
        <f t="shared" si="203"/>
        <v>51986</v>
      </c>
      <c r="KH75" s="26">
        <f t="shared" si="203"/>
        <v>52017</v>
      </c>
      <c r="KI75" s="26">
        <f t="shared" si="203"/>
        <v>52047</v>
      </c>
      <c r="KJ75" s="26">
        <f t="shared" si="203"/>
        <v>52078</v>
      </c>
      <c r="KK75" s="26">
        <f t="shared" si="203"/>
        <v>52109</v>
      </c>
      <c r="KL75" s="26">
        <f t="shared" si="203"/>
        <v>52139</v>
      </c>
      <c r="KM75" s="26">
        <f t="shared" si="203"/>
        <v>52170</v>
      </c>
      <c r="KN75" s="26">
        <f t="shared" si="203"/>
        <v>52200</v>
      </c>
      <c r="KO75" s="26">
        <f t="shared" si="203"/>
        <v>52231</v>
      </c>
      <c r="KP75" s="26">
        <f t="shared" si="203"/>
        <v>52262</v>
      </c>
      <c r="KQ75" s="26">
        <f t="shared" si="203"/>
        <v>52290</v>
      </c>
      <c r="KR75" s="26">
        <f t="shared" si="203"/>
        <v>52321</v>
      </c>
      <c r="KS75" s="26">
        <f t="shared" si="203"/>
        <v>52351</v>
      </c>
      <c r="KT75" s="26">
        <f t="shared" si="203"/>
        <v>52382</v>
      </c>
      <c r="KU75" s="26">
        <f t="shared" si="203"/>
        <v>52412</v>
      </c>
      <c r="KV75" s="26">
        <f t="shared" si="203"/>
        <v>52443</v>
      </c>
      <c r="KW75" s="26">
        <f t="shared" si="203"/>
        <v>52474</v>
      </c>
      <c r="KX75" s="26">
        <f t="shared" si="203"/>
        <v>52504</v>
      </c>
      <c r="KY75" s="26">
        <f t="shared" si="203"/>
        <v>52535</v>
      </c>
      <c r="KZ75" s="26">
        <f t="shared" si="203"/>
        <v>52565</v>
      </c>
      <c r="LA75" s="26">
        <f t="shared" si="203"/>
        <v>52596</v>
      </c>
      <c r="LB75" s="26">
        <f t="shared" si="203"/>
        <v>52627</v>
      </c>
      <c r="LC75" s="26">
        <f t="shared" si="203"/>
        <v>52656</v>
      </c>
      <c r="LD75" s="26">
        <f t="shared" si="203"/>
        <v>52687</v>
      </c>
      <c r="LE75" s="26">
        <f t="shared" si="203"/>
        <v>52717</v>
      </c>
      <c r="LF75" s="26">
        <f t="shared" si="203"/>
        <v>52748</v>
      </c>
      <c r="LG75" s="26">
        <f t="shared" si="203"/>
        <v>52778</v>
      </c>
      <c r="LH75" s="26">
        <f t="shared" si="203"/>
        <v>52809</v>
      </c>
      <c r="LI75" s="26">
        <f t="shared" si="203"/>
        <v>52840</v>
      </c>
      <c r="LJ75" s="26">
        <f t="shared" si="203"/>
        <v>52870</v>
      </c>
      <c r="LK75" s="26">
        <f t="shared" si="203"/>
        <v>52901</v>
      </c>
      <c r="LL75" s="26">
        <f t="shared" si="203"/>
        <v>52931</v>
      </c>
      <c r="LM75" s="26">
        <f t="shared" si="203"/>
        <v>52962</v>
      </c>
      <c r="LN75" s="26">
        <f t="shared" si="203"/>
        <v>52993</v>
      </c>
      <c r="LO75" s="26">
        <f t="shared" si="203"/>
        <v>53021</v>
      </c>
      <c r="LP75" s="26">
        <f t="shared" si="203"/>
        <v>53052</v>
      </c>
      <c r="LQ75" s="26">
        <f t="shared" si="203"/>
        <v>53082</v>
      </c>
      <c r="LR75" s="26">
        <f t="shared" si="203"/>
        <v>53113</v>
      </c>
      <c r="LS75" s="26">
        <f t="shared" si="203"/>
        <v>53143</v>
      </c>
      <c r="LT75" s="26">
        <f t="shared" si="203"/>
        <v>53174</v>
      </c>
      <c r="LU75" s="26">
        <f t="shared" si="203"/>
        <v>53205</v>
      </c>
      <c r="LV75" s="26">
        <f t="shared" si="203"/>
        <v>53235</v>
      </c>
      <c r="LW75" s="26">
        <f t="shared" si="203"/>
        <v>53266</v>
      </c>
      <c r="LX75" s="26">
        <f t="shared" si="203"/>
        <v>53296</v>
      </c>
      <c r="LY75" s="26">
        <f t="shared" ref="LY75:OJ75" si="204">EOMONTH(LY74,0)</f>
        <v>53327</v>
      </c>
      <c r="LZ75" s="26">
        <f t="shared" si="204"/>
        <v>53358</v>
      </c>
      <c r="MA75" s="26">
        <f t="shared" si="204"/>
        <v>53386</v>
      </c>
      <c r="MB75" s="26">
        <f t="shared" si="204"/>
        <v>53417</v>
      </c>
      <c r="MC75" s="26">
        <f t="shared" si="204"/>
        <v>53447</v>
      </c>
      <c r="MD75" s="26">
        <f t="shared" si="204"/>
        <v>53478</v>
      </c>
      <c r="ME75" s="26">
        <f t="shared" si="204"/>
        <v>53508</v>
      </c>
      <c r="MF75" s="26">
        <f t="shared" si="204"/>
        <v>53539</v>
      </c>
      <c r="MG75" s="26">
        <f t="shared" si="204"/>
        <v>53570</v>
      </c>
      <c r="MH75" s="26">
        <f t="shared" si="204"/>
        <v>53600</v>
      </c>
      <c r="MI75" s="26">
        <f t="shared" si="204"/>
        <v>53631</v>
      </c>
      <c r="MJ75" s="26">
        <f t="shared" si="204"/>
        <v>53661</v>
      </c>
      <c r="MK75" s="26">
        <f t="shared" si="204"/>
        <v>53692</v>
      </c>
      <c r="ML75" s="26">
        <f t="shared" si="204"/>
        <v>53723</v>
      </c>
      <c r="MM75" s="26">
        <f t="shared" si="204"/>
        <v>53751</v>
      </c>
      <c r="MN75" s="26">
        <f t="shared" si="204"/>
        <v>53782</v>
      </c>
      <c r="MO75" s="26">
        <f t="shared" si="204"/>
        <v>53812</v>
      </c>
      <c r="MP75" s="26">
        <f t="shared" si="204"/>
        <v>53843</v>
      </c>
      <c r="MQ75" s="26">
        <f t="shared" si="204"/>
        <v>53873</v>
      </c>
      <c r="MR75" s="26">
        <f t="shared" si="204"/>
        <v>53904</v>
      </c>
      <c r="MS75" s="26">
        <f t="shared" si="204"/>
        <v>53935</v>
      </c>
      <c r="MT75" s="26">
        <f t="shared" si="204"/>
        <v>53965</v>
      </c>
      <c r="MU75" s="26">
        <f t="shared" si="204"/>
        <v>53996</v>
      </c>
      <c r="MV75" s="26">
        <f t="shared" si="204"/>
        <v>54026</v>
      </c>
      <c r="MW75" s="26">
        <f t="shared" si="204"/>
        <v>54057</v>
      </c>
      <c r="MX75" s="26">
        <f t="shared" si="204"/>
        <v>54088</v>
      </c>
      <c r="MY75" s="26">
        <f t="shared" si="204"/>
        <v>54117</v>
      </c>
      <c r="MZ75" s="26">
        <f t="shared" si="204"/>
        <v>54148</v>
      </c>
      <c r="NA75" s="26">
        <f t="shared" si="204"/>
        <v>54178</v>
      </c>
      <c r="NB75" s="26">
        <f t="shared" si="204"/>
        <v>54209</v>
      </c>
      <c r="NC75" s="26">
        <f t="shared" si="204"/>
        <v>54239</v>
      </c>
      <c r="ND75" s="26">
        <f t="shared" si="204"/>
        <v>54270</v>
      </c>
      <c r="NE75" s="26">
        <f t="shared" si="204"/>
        <v>54301</v>
      </c>
      <c r="NF75" s="26">
        <f t="shared" si="204"/>
        <v>54331</v>
      </c>
      <c r="NG75" s="26">
        <f t="shared" si="204"/>
        <v>54362</v>
      </c>
      <c r="NH75" s="26">
        <f t="shared" si="204"/>
        <v>54392</v>
      </c>
      <c r="NI75" s="26">
        <f t="shared" si="204"/>
        <v>54423</v>
      </c>
      <c r="NJ75" s="26">
        <f t="shared" si="204"/>
        <v>54454</v>
      </c>
      <c r="NK75" s="26">
        <f t="shared" si="204"/>
        <v>54482</v>
      </c>
      <c r="NL75" s="26">
        <f t="shared" si="204"/>
        <v>54513</v>
      </c>
      <c r="NM75" s="26">
        <f t="shared" si="204"/>
        <v>54543</v>
      </c>
      <c r="NN75" s="26">
        <f t="shared" si="204"/>
        <v>54574</v>
      </c>
      <c r="NO75" s="26">
        <f t="shared" si="204"/>
        <v>54604</v>
      </c>
      <c r="NP75" s="26">
        <f t="shared" si="204"/>
        <v>54635</v>
      </c>
      <c r="NQ75" s="26">
        <f t="shared" si="204"/>
        <v>54666</v>
      </c>
      <c r="NR75" s="26">
        <f t="shared" si="204"/>
        <v>54696</v>
      </c>
      <c r="NS75" s="26">
        <f t="shared" si="204"/>
        <v>54727</v>
      </c>
      <c r="NT75" s="26">
        <f t="shared" si="204"/>
        <v>54757</v>
      </c>
      <c r="NU75" s="26">
        <f t="shared" si="204"/>
        <v>54788</v>
      </c>
      <c r="NV75" s="26">
        <f t="shared" si="204"/>
        <v>54819</v>
      </c>
      <c r="NW75" s="26">
        <f t="shared" si="204"/>
        <v>54847</v>
      </c>
      <c r="NX75" s="26">
        <f t="shared" si="204"/>
        <v>54878</v>
      </c>
      <c r="NY75" s="26">
        <f t="shared" si="204"/>
        <v>54908</v>
      </c>
      <c r="NZ75" s="26">
        <f t="shared" si="204"/>
        <v>54939</v>
      </c>
      <c r="OA75" s="26">
        <f t="shared" si="204"/>
        <v>54969</v>
      </c>
      <c r="OB75" s="26">
        <f t="shared" si="204"/>
        <v>55000</v>
      </c>
      <c r="OC75" s="26">
        <f t="shared" si="204"/>
        <v>55031</v>
      </c>
      <c r="OD75" s="26">
        <f t="shared" si="204"/>
        <v>55061</v>
      </c>
      <c r="OE75" s="26">
        <f t="shared" si="204"/>
        <v>55092</v>
      </c>
      <c r="OF75" s="26">
        <f t="shared" si="204"/>
        <v>55122</v>
      </c>
      <c r="OG75" s="26">
        <f t="shared" si="204"/>
        <v>55153</v>
      </c>
      <c r="OH75" s="26">
        <f t="shared" si="204"/>
        <v>55184</v>
      </c>
      <c r="OI75" s="26">
        <f t="shared" si="204"/>
        <v>55212</v>
      </c>
      <c r="OJ75" s="26">
        <f t="shared" si="204"/>
        <v>55243</v>
      </c>
      <c r="OK75" s="26">
        <f t="shared" ref="OK75:PQ75" si="205">EOMONTH(OK74,0)</f>
        <v>55273</v>
      </c>
      <c r="OL75" s="26">
        <f t="shared" si="205"/>
        <v>55304</v>
      </c>
      <c r="OM75" s="26">
        <f t="shared" si="205"/>
        <v>55334</v>
      </c>
      <c r="ON75" s="26">
        <f t="shared" si="205"/>
        <v>55365</v>
      </c>
      <c r="OO75" s="26">
        <f t="shared" si="205"/>
        <v>55396</v>
      </c>
      <c r="OP75" s="26">
        <f t="shared" si="205"/>
        <v>55426</v>
      </c>
      <c r="OQ75" s="26">
        <f t="shared" si="205"/>
        <v>55457</v>
      </c>
      <c r="OR75" s="26">
        <f t="shared" si="205"/>
        <v>55487</v>
      </c>
      <c r="OS75" s="26">
        <f t="shared" si="205"/>
        <v>55518</v>
      </c>
      <c r="OT75" s="26">
        <f t="shared" si="205"/>
        <v>55549</v>
      </c>
      <c r="OU75" s="26">
        <f t="shared" si="205"/>
        <v>55578</v>
      </c>
      <c r="OV75" s="26">
        <f t="shared" si="205"/>
        <v>55609</v>
      </c>
      <c r="OW75" s="26">
        <f t="shared" si="205"/>
        <v>55639</v>
      </c>
      <c r="OX75" s="26">
        <f t="shared" si="205"/>
        <v>55670</v>
      </c>
      <c r="OY75" s="26">
        <f t="shared" si="205"/>
        <v>55700</v>
      </c>
      <c r="OZ75" s="26">
        <f t="shared" si="205"/>
        <v>55731</v>
      </c>
      <c r="PA75" s="26">
        <f t="shared" si="205"/>
        <v>55762</v>
      </c>
      <c r="PB75" s="26">
        <f t="shared" si="205"/>
        <v>55792</v>
      </c>
      <c r="PC75" s="26">
        <f t="shared" si="205"/>
        <v>55823</v>
      </c>
      <c r="PD75" s="26">
        <f t="shared" si="205"/>
        <v>55853</v>
      </c>
      <c r="PE75" s="26">
        <f t="shared" si="205"/>
        <v>55884</v>
      </c>
      <c r="PF75" s="26">
        <f t="shared" si="205"/>
        <v>55915</v>
      </c>
      <c r="PG75" s="26">
        <f t="shared" si="205"/>
        <v>55943</v>
      </c>
      <c r="PH75" s="26">
        <f t="shared" si="205"/>
        <v>55974</v>
      </c>
      <c r="PI75" s="26">
        <f t="shared" si="205"/>
        <v>56004</v>
      </c>
      <c r="PJ75" s="26">
        <f t="shared" si="205"/>
        <v>56035</v>
      </c>
      <c r="PK75" s="26">
        <f t="shared" si="205"/>
        <v>56065</v>
      </c>
      <c r="PL75" s="26">
        <f t="shared" si="205"/>
        <v>56096</v>
      </c>
      <c r="PM75" s="26">
        <f t="shared" si="205"/>
        <v>56127</v>
      </c>
      <c r="PN75" s="26">
        <f t="shared" si="205"/>
        <v>56157</v>
      </c>
      <c r="PO75" s="26">
        <f t="shared" si="205"/>
        <v>56188</v>
      </c>
      <c r="PP75" s="26">
        <f t="shared" si="205"/>
        <v>56218</v>
      </c>
      <c r="PQ75" s="26">
        <f t="shared" si="205"/>
        <v>56249</v>
      </c>
      <c r="PR75" s="25" t="s">
        <v>57</v>
      </c>
    </row>
    <row r="76" spans="2:434" x14ac:dyDescent="0.2">
      <c r="D76" s="23" t="s">
        <v>8</v>
      </c>
      <c r="J76" s="22" t="s">
        <v>19</v>
      </c>
      <c r="M76" s="27">
        <v>0</v>
      </c>
      <c r="N76" s="24">
        <f t="shared" ref="N76:BY76" si="206">M76+1</f>
        <v>1</v>
      </c>
      <c r="O76" s="24">
        <f t="shared" si="206"/>
        <v>2</v>
      </c>
      <c r="P76" s="24">
        <f t="shared" si="206"/>
        <v>3</v>
      </c>
      <c r="Q76" s="24">
        <f t="shared" si="206"/>
        <v>4</v>
      </c>
      <c r="R76" s="24">
        <f t="shared" si="206"/>
        <v>5</v>
      </c>
      <c r="S76" s="24">
        <f t="shared" si="206"/>
        <v>6</v>
      </c>
      <c r="T76" s="24">
        <f t="shared" si="206"/>
        <v>7</v>
      </c>
      <c r="U76" s="24">
        <f t="shared" si="206"/>
        <v>8</v>
      </c>
      <c r="V76" s="24">
        <f t="shared" si="206"/>
        <v>9</v>
      </c>
      <c r="W76" s="24">
        <f t="shared" si="206"/>
        <v>10</v>
      </c>
      <c r="X76" s="24">
        <f t="shared" si="206"/>
        <v>11</v>
      </c>
      <c r="Y76" s="24">
        <f t="shared" si="206"/>
        <v>12</v>
      </c>
      <c r="Z76" s="24">
        <f t="shared" si="206"/>
        <v>13</v>
      </c>
      <c r="AA76" s="24">
        <f t="shared" si="206"/>
        <v>14</v>
      </c>
      <c r="AB76" s="24">
        <f t="shared" si="206"/>
        <v>15</v>
      </c>
      <c r="AC76" s="24">
        <f t="shared" si="206"/>
        <v>16</v>
      </c>
      <c r="AD76" s="24">
        <f t="shared" si="206"/>
        <v>17</v>
      </c>
      <c r="AE76" s="24">
        <f t="shared" si="206"/>
        <v>18</v>
      </c>
      <c r="AF76" s="24">
        <f t="shared" si="206"/>
        <v>19</v>
      </c>
      <c r="AG76" s="24">
        <f t="shared" si="206"/>
        <v>20</v>
      </c>
      <c r="AH76" s="24">
        <f t="shared" si="206"/>
        <v>21</v>
      </c>
      <c r="AI76" s="24">
        <f t="shared" si="206"/>
        <v>22</v>
      </c>
      <c r="AJ76" s="24">
        <f t="shared" si="206"/>
        <v>23</v>
      </c>
      <c r="AK76" s="24">
        <f t="shared" si="206"/>
        <v>24</v>
      </c>
      <c r="AL76" s="24">
        <f t="shared" si="206"/>
        <v>25</v>
      </c>
      <c r="AM76" s="24">
        <f t="shared" si="206"/>
        <v>26</v>
      </c>
      <c r="AN76" s="24">
        <f t="shared" si="206"/>
        <v>27</v>
      </c>
      <c r="AO76" s="24">
        <f t="shared" si="206"/>
        <v>28</v>
      </c>
      <c r="AP76" s="24">
        <f t="shared" si="206"/>
        <v>29</v>
      </c>
      <c r="AQ76" s="24">
        <f t="shared" si="206"/>
        <v>30</v>
      </c>
      <c r="AR76" s="24">
        <f t="shared" si="206"/>
        <v>31</v>
      </c>
      <c r="AS76" s="24">
        <f t="shared" si="206"/>
        <v>32</v>
      </c>
      <c r="AT76" s="24">
        <f t="shared" si="206"/>
        <v>33</v>
      </c>
      <c r="AU76" s="24">
        <f t="shared" si="206"/>
        <v>34</v>
      </c>
      <c r="AV76" s="24">
        <f t="shared" si="206"/>
        <v>35</v>
      </c>
      <c r="AW76" s="24">
        <f t="shared" si="206"/>
        <v>36</v>
      </c>
      <c r="AX76" s="24">
        <f t="shared" si="206"/>
        <v>37</v>
      </c>
      <c r="AY76" s="24">
        <f t="shared" si="206"/>
        <v>38</v>
      </c>
      <c r="AZ76" s="24">
        <f t="shared" si="206"/>
        <v>39</v>
      </c>
      <c r="BA76" s="24">
        <f t="shared" si="206"/>
        <v>40</v>
      </c>
      <c r="BB76" s="24">
        <f t="shared" si="206"/>
        <v>41</v>
      </c>
      <c r="BC76" s="24">
        <f t="shared" si="206"/>
        <v>42</v>
      </c>
      <c r="BD76" s="24">
        <f t="shared" si="206"/>
        <v>43</v>
      </c>
      <c r="BE76" s="24">
        <f t="shared" si="206"/>
        <v>44</v>
      </c>
      <c r="BF76" s="24">
        <f t="shared" si="206"/>
        <v>45</v>
      </c>
      <c r="BG76" s="24">
        <f t="shared" si="206"/>
        <v>46</v>
      </c>
      <c r="BH76" s="24">
        <f t="shared" si="206"/>
        <v>47</v>
      </c>
      <c r="BI76" s="24">
        <f t="shared" si="206"/>
        <v>48</v>
      </c>
      <c r="BJ76" s="24">
        <f t="shared" si="206"/>
        <v>49</v>
      </c>
      <c r="BK76" s="24">
        <f t="shared" si="206"/>
        <v>50</v>
      </c>
      <c r="BL76" s="24">
        <f t="shared" si="206"/>
        <v>51</v>
      </c>
      <c r="BM76" s="24">
        <f t="shared" si="206"/>
        <v>52</v>
      </c>
      <c r="BN76" s="24">
        <f t="shared" si="206"/>
        <v>53</v>
      </c>
      <c r="BO76" s="24">
        <f t="shared" si="206"/>
        <v>54</v>
      </c>
      <c r="BP76" s="24">
        <f t="shared" si="206"/>
        <v>55</v>
      </c>
      <c r="BQ76" s="24">
        <f t="shared" si="206"/>
        <v>56</v>
      </c>
      <c r="BR76" s="24">
        <f t="shared" si="206"/>
        <v>57</v>
      </c>
      <c r="BS76" s="24">
        <f t="shared" si="206"/>
        <v>58</v>
      </c>
      <c r="BT76" s="24">
        <f t="shared" si="206"/>
        <v>59</v>
      </c>
      <c r="BU76" s="24">
        <f t="shared" si="206"/>
        <v>60</v>
      </c>
      <c r="BV76" s="24">
        <f t="shared" si="206"/>
        <v>61</v>
      </c>
      <c r="BW76" s="24">
        <f t="shared" si="206"/>
        <v>62</v>
      </c>
      <c r="BX76" s="24">
        <f t="shared" si="206"/>
        <v>63</v>
      </c>
      <c r="BY76" s="24">
        <f t="shared" si="206"/>
        <v>64</v>
      </c>
      <c r="BZ76" s="24">
        <f t="shared" ref="BZ76:EK76" si="207">BY76+1</f>
        <v>65</v>
      </c>
      <c r="CA76" s="24">
        <f t="shared" si="207"/>
        <v>66</v>
      </c>
      <c r="CB76" s="24">
        <f t="shared" si="207"/>
        <v>67</v>
      </c>
      <c r="CC76" s="24">
        <f t="shared" si="207"/>
        <v>68</v>
      </c>
      <c r="CD76" s="24">
        <f t="shared" si="207"/>
        <v>69</v>
      </c>
      <c r="CE76" s="24">
        <f t="shared" si="207"/>
        <v>70</v>
      </c>
      <c r="CF76" s="24">
        <f t="shared" si="207"/>
        <v>71</v>
      </c>
      <c r="CG76" s="24">
        <f t="shared" si="207"/>
        <v>72</v>
      </c>
      <c r="CH76" s="24">
        <f t="shared" si="207"/>
        <v>73</v>
      </c>
      <c r="CI76" s="24">
        <f t="shared" si="207"/>
        <v>74</v>
      </c>
      <c r="CJ76" s="24">
        <f t="shared" si="207"/>
        <v>75</v>
      </c>
      <c r="CK76" s="24">
        <f t="shared" si="207"/>
        <v>76</v>
      </c>
      <c r="CL76" s="24">
        <f t="shared" si="207"/>
        <v>77</v>
      </c>
      <c r="CM76" s="24">
        <f t="shared" si="207"/>
        <v>78</v>
      </c>
      <c r="CN76" s="24">
        <f t="shared" si="207"/>
        <v>79</v>
      </c>
      <c r="CO76" s="24">
        <f t="shared" si="207"/>
        <v>80</v>
      </c>
      <c r="CP76" s="24">
        <f t="shared" si="207"/>
        <v>81</v>
      </c>
      <c r="CQ76" s="24">
        <f t="shared" si="207"/>
        <v>82</v>
      </c>
      <c r="CR76" s="24">
        <f t="shared" si="207"/>
        <v>83</v>
      </c>
      <c r="CS76" s="24">
        <f t="shared" si="207"/>
        <v>84</v>
      </c>
      <c r="CT76" s="24">
        <f t="shared" si="207"/>
        <v>85</v>
      </c>
      <c r="CU76" s="24">
        <f t="shared" si="207"/>
        <v>86</v>
      </c>
      <c r="CV76" s="24">
        <f t="shared" si="207"/>
        <v>87</v>
      </c>
      <c r="CW76" s="24">
        <f t="shared" si="207"/>
        <v>88</v>
      </c>
      <c r="CX76" s="24">
        <f t="shared" si="207"/>
        <v>89</v>
      </c>
      <c r="CY76" s="24">
        <f t="shared" si="207"/>
        <v>90</v>
      </c>
      <c r="CZ76" s="24">
        <f t="shared" si="207"/>
        <v>91</v>
      </c>
      <c r="DA76" s="24">
        <f t="shared" si="207"/>
        <v>92</v>
      </c>
      <c r="DB76" s="24">
        <f t="shared" si="207"/>
        <v>93</v>
      </c>
      <c r="DC76" s="24">
        <f t="shared" si="207"/>
        <v>94</v>
      </c>
      <c r="DD76" s="24">
        <f t="shared" si="207"/>
        <v>95</v>
      </c>
      <c r="DE76" s="24">
        <f t="shared" si="207"/>
        <v>96</v>
      </c>
      <c r="DF76" s="24">
        <f t="shared" si="207"/>
        <v>97</v>
      </c>
      <c r="DG76" s="24">
        <f t="shared" si="207"/>
        <v>98</v>
      </c>
      <c r="DH76" s="24">
        <f t="shared" si="207"/>
        <v>99</v>
      </c>
      <c r="DI76" s="24">
        <f t="shared" si="207"/>
        <v>100</v>
      </c>
      <c r="DJ76" s="24">
        <f t="shared" si="207"/>
        <v>101</v>
      </c>
      <c r="DK76" s="24">
        <f t="shared" si="207"/>
        <v>102</v>
      </c>
      <c r="DL76" s="24">
        <f t="shared" si="207"/>
        <v>103</v>
      </c>
      <c r="DM76" s="24">
        <f t="shared" si="207"/>
        <v>104</v>
      </c>
      <c r="DN76" s="24">
        <f t="shared" si="207"/>
        <v>105</v>
      </c>
      <c r="DO76" s="24">
        <f t="shared" si="207"/>
        <v>106</v>
      </c>
      <c r="DP76" s="24">
        <f t="shared" si="207"/>
        <v>107</v>
      </c>
      <c r="DQ76" s="24">
        <f t="shared" si="207"/>
        <v>108</v>
      </c>
      <c r="DR76" s="24">
        <f t="shared" si="207"/>
        <v>109</v>
      </c>
      <c r="DS76" s="24">
        <f t="shared" si="207"/>
        <v>110</v>
      </c>
      <c r="DT76" s="24">
        <f t="shared" si="207"/>
        <v>111</v>
      </c>
      <c r="DU76" s="24">
        <f t="shared" si="207"/>
        <v>112</v>
      </c>
      <c r="DV76" s="24">
        <f t="shared" si="207"/>
        <v>113</v>
      </c>
      <c r="DW76" s="24">
        <f t="shared" si="207"/>
        <v>114</v>
      </c>
      <c r="DX76" s="24">
        <f t="shared" si="207"/>
        <v>115</v>
      </c>
      <c r="DY76" s="24">
        <f t="shared" si="207"/>
        <v>116</v>
      </c>
      <c r="DZ76" s="24">
        <f t="shared" si="207"/>
        <v>117</v>
      </c>
      <c r="EA76" s="24">
        <f t="shared" si="207"/>
        <v>118</v>
      </c>
      <c r="EB76" s="24">
        <f t="shared" si="207"/>
        <v>119</v>
      </c>
      <c r="EC76" s="24">
        <f t="shared" si="207"/>
        <v>120</v>
      </c>
      <c r="ED76" s="24">
        <f t="shared" si="207"/>
        <v>121</v>
      </c>
      <c r="EE76" s="24">
        <f t="shared" si="207"/>
        <v>122</v>
      </c>
      <c r="EF76" s="24">
        <f t="shared" si="207"/>
        <v>123</v>
      </c>
      <c r="EG76" s="24">
        <f t="shared" si="207"/>
        <v>124</v>
      </c>
      <c r="EH76" s="24">
        <f t="shared" si="207"/>
        <v>125</v>
      </c>
      <c r="EI76" s="24">
        <f t="shared" si="207"/>
        <v>126</v>
      </c>
      <c r="EJ76" s="24">
        <f t="shared" si="207"/>
        <v>127</v>
      </c>
      <c r="EK76" s="24">
        <f t="shared" si="207"/>
        <v>128</v>
      </c>
      <c r="EL76" s="24">
        <f t="shared" ref="EL76:GW76" si="208">EK76+1</f>
        <v>129</v>
      </c>
      <c r="EM76" s="24">
        <f t="shared" si="208"/>
        <v>130</v>
      </c>
      <c r="EN76" s="24">
        <f t="shared" si="208"/>
        <v>131</v>
      </c>
      <c r="EO76" s="24">
        <f t="shared" si="208"/>
        <v>132</v>
      </c>
      <c r="EP76" s="24">
        <f t="shared" si="208"/>
        <v>133</v>
      </c>
      <c r="EQ76" s="24">
        <f t="shared" si="208"/>
        <v>134</v>
      </c>
      <c r="ER76" s="24">
        <f t="shared" si="208"/>
        <v>135</v>
      </c>
      <c r="ES76" s="24">
        <f t="shared" si="208"/>
        <v>136</v>
      </c>
      <c r="ET76" s="24">
        <f t="shared" si="208"/>
        <v>137</v>
      </c>
      <c r="EU76" s="24">
        <f t="shared" si="208"/>
        <v>138</v>
      </c>
      <c r="EV76" s="24">
        <f t="shared" si="208"/>
        <v>139</v>
      </c>
      <c r="EW76" s="24">
        <f t="shared" si="208"/>
        <v>140</v>
      </c>
      <c r="EX76" s="24">
        <f t="shared" si="208"/>
        <v>141</v>
      </c>
      <c r="EY76" s="24">
        <f t="shared" si="208"/>
        <v>142</v>
      </c>
      <c r="EZ76" s="24">
        <f t="shared" si="208"/>
        <v>143</v>
      </c>
      <c r="FA76" s="24">
        <f t="shared" si="208"/>
        <v>144</v>
      </c>
      <c r="FB76" s="24">
        <f t="shared" si="208"/>
        <v>145</v>
      </c>
      <c r="FC76" s="24">
        <f t="shared" si="208"/>
        <v>146</v>
      </c>
      <c r="FD76" s="24">
        <f t="shared" si="208"/>
        <v>147</v>
      </c>
      <c r="FE76" s="24">
        <f t="shared" si="208"/>
        <v>148</v>
      </c>
      <c r="FF76" s="24">
        <f t="shared" si="208"/>
        <v>149</v>
      </c>
      <c r="FG76" s="24">
        <f t="shared" si="208"/>
        <v>150</v>
      </c>
      <c r="FH76" s="24">
        <f t="shared" si="208"/>
        <v>151</v>
      </c>
      <c r="FI76" s="24">
        <f t="shared" si="208"/>
        <v>152</v>
      </c>
      <c r="FJ76" s="24">
        <f t="shared" si="208"/>
        <v>153</v>
      </c>
      <c r="FK76" s="24">
        <f t="shared" si="208"/>
        <v>154</v>
      </c>
      <c r="FL76" s="24">
        <f t="shared" si="208"/>
        <v>155</v>
      </c>
      <c r="FM76" s="24">
        <f t="shared" si="208"/>
        <v>156</v>
      </c>
      <c r="FN76" s="24">
        <f t="shared" si="208"/>
        <v>157</v>
      </c>
      <c r="FO76" s="24">
        <f t="shared" si="208"/>
        <v>158</v>
      </c>
      <c r="FP76" s="24">
        <f t="shared" si="208"/>
        <v>159</v>
      </c>
      <c r="FQ76" s="24">
        <f t="shared" si="208"/>
        <v>160</v>
      </c>
      <c r="FR76" s="24">
        <f t="shared" si="208"/>
        <v>161</v>
      </c>
      <c r="FS76" s="24">
        <f t="shared" si="208"/>
        <v>162</v>
      </c>
      <c r="FT76" s="24">
        <f t="shared" si="208"/>
        <v>163</v>
      </c>
      <c r="FU76" s="24">
        <f t="shared" si="208"/>
        <v>164</v>
      </c>
      <c r="FV76" s="24">
        <f t="shared" si="208"/>
        <v>165</v>
      </c>
      <c r="FW76" s="24">
        <f t="shared" si="208"/>
        <v>166</v>
      </c>
      <c r="FX76" s="24">
        <f t="shared" si="208"/>
        <v>167</v>
      </c>
      <c r="FY76" s="24">
        <f t="shared" si="208"/>
        <v>168</v>
      </c>
      <c r="FZ76" s="24">
        <f t="shared" si="208"/>
        <v>169</v>
      </c>
      <c r="GA76" s="24">
        <f t="shared" si="208"/>
        <v>170</v>
      </c>
      <c r="GB76" s="24">
        <f t="shared" si="208"/>
        <v>171</v>
      </c>
      <c r="GC76" s="24">
        <f t="shared" si="208"/>
        <v>172</v>
      </c>
      <c r="GD76" s="24">
        <f t="shared" si="208"/>
        <v>173</v>
      </c>
      <c r="GE76" s="24">
        <f t="shared" si="208"/>
        <v>174</v>
      </c>
      <c r="GF76" s="24">
        <f t="shared" si="208"/>
        <v>175</v>
      </c>
      <c r="GG76" s="24">
        <f t="shared" si="208"/>
        <v>176</v>
      </c>
      <c r="GH76" s="24">
        <f t="shared" si="208"/>
        <v>177</v>
      </c>
      <c r="GI76" s="24">
        <f t="shared" si="208"/>
        <v>178</v>
      </c>
      <c r="GJ76" s="24">
        <f t="shared" si="208"/>
        <v>179</v>
      </c>
      <c r="GK76" s="24">
        <f t="shared" si="208"/>
        <v>180</v>
      </c>
      <c r="GL76" s="24">
        <f t="shared" si="208"/>
        <v>181</v>
      </c>
      <c r="GM76" s="24">
        <f t="shared" si="208"/>
        <v>182</v>
      </c>
      <c r="GN76" s="24">
        <f t="shared" si="208"/>
        <v>183</v>
      </c>
      <c r="GO76" s="24">
        <f t="shared" si="208"/>
        <v>184</v>
      </c>
      <c r="GP76" s="24">
        <f t="shared" si="208"/>
        <v>185</v>
      </c>
      <c r="GQ76" s="24">
        <f t="shared" si="208"/>
        <v>186</v>
      </c>
      <c r="GR76" s="24">
        <f t="shared" si="208"/>
        <v>187</v>
      </c>
      <c r="GS76" s="24">
        <f t="shared" si="208"/>
        <v>188</v>
      </c>
      <c r="GT76" s="24">
        <f t="shared" si="208"/>
        <v>189</v>
      </c>
      <c r="GU76" s="24">
        <f t="shared" si="208"/>
        <v>190</v>
      </c>
      <c r="GV76" s="24">
        <f t="shared" si="208"/>
        <v>191</v>
      </c>
      <c r="GW76" s="24">
        <f t="shared" si="208"/>
        <v>192</v>
      </c>
      <c r="GX76" s="24">
        <f t="shared" ref="GX76:JI76" si="209">GW76+1</f>
        <v>193</v>
      </c>
      <c r="GY76" s="24">
        <f t="shared" si="209"/>
        <v>194</v>
      </c>
      <c r="GZ76" s="24">
        <f t="shared" si="209"/>
        <v>195</v>
      </c>
      <c r="HA76" s="24">
        <f t="shared" si="209"/>
        <v>196</v>
      </c>
      <c r="HB76" s="24">
        <f t="shared" si="209"/>
        <v>197</v>
      </c>
      <c r="HC76" s="24">
        <f t="shared" si="209"/>
        <v>198</v>
      </c>
      <c r="HD76" s="24">
        <f t="shared" si="209"/>
        <v>199</v>
      </c>
      <c r="HE76" s="24">
        <f t="shared" si="209"/>
        <v>200</v>
      </c>
      <c r="HF76" s="24">
        <f t="shared" si="209"/>
        <v>201</v>
      </c>
      <c r="HG76" s="24">
        <f t="shared" si="209"/>
        <v>202</v>
      </c>
      <c r="HH76" s="24">
        <f t="shared" si="209"/>
        <v>203</v>
      </c>
      <c r="HI76" s="24">
        <f t="shared" si="209"/>
        <v>204</v>
      </c>
      <c r="HJ76" s="24">
        <f t="shared" si="209"/>
        <v>205</v>
      </c>
      <c r="HK76" s="24">
        <f t="shared" si="209"/>
        <v>206</v>
      </c>
      <c r="HL76" s="24">
        <f t="shared" si="209"/>
        <v>207</v>
      </c>
      <c r="HM76" s="24">
        <f t="shared" si="209"/>
        <v>208</v>
      </c>
      <c r="HN76" s="24">
        <f t="shared" si="209"/>
        <v>209</v>
      </c>
      <c r="HO76" s="24">
        <f t="shared" si="209"/>
        <v>210</v>
      </c>
      <c r="HP76" s="24">
        <f t="shared" si="209"/>
        <v>211</v>
      </c>
      <c r="HQ76" s="24">
        <f t="shared" si="209"/>
        <v>212</v>
      </c>
      <c r="HR76" s="24">
        <f t="shared" si="209"/>
        <v>213</v>
      </c>
      <c r="HS76" s="24">
        <f t="shared" si="209"/>
        <v>214</v>
      </c>
      <c r="HT76" s="24">
        <f t="shared" si="209"/>
        <v>215</v>
      </c>
      <c r="HU76" s="24">
        <f t="shared" si="209"/>
        <v>216</v>
      </c>
      <c r="HV76" s="24">
        <f t="shared" si="209"/>
        <v>217</v>
      </c>
      <c r="HW76" s="24">
        <f t="shared" si="209"/>
        <v>218</v>
      </c>
      <c r="HX76" s="24">
        <f t="shared" si="209"/>
        <v>219</v>
      </c>
      <c r="HY76" s="24">
        <f t="shared" si="209"/>
        <v>220</v>
      </c>
      <c r="HZ76" s="24">
        <f t="shared" si="209"/>
        <v>221</v>
      </c>
      <c r="IA76" s="24">
        <f t="shared" si="209"/>
        <v>222</v>
      </c>
      <c r="IB76" s="24">
        <f t="shared" si="209"/>
        <v>223</v>
      </c>
      <c r="IC76" s="24">
        <f t="shared" si="209"/>
        <v>224</v>
      </c>
      <c r="ID76" s="24">
        <f t="shared" si="209"/>
        <v>225</v>
      </c>
      <c r="IE76" s="24">
        <f t="shared" si="209"/>
        <v>226</v>
      </c>
      <c r="IF76" s="24">
        <f t="shared" si="209"/>
        <v>227</v>
      </c>
      <c r="IG76" s="24">
        <f t="shared" si="209"/>
        <v>228</v>
      </c>
      <c r="IH76" s="24">
        <f t="shared" si="209"/>
        <v>229</v>
      </c>
      <c r="II76" s="24">
        <f t="shared" si="209"/>
        <v>230</v>
      </c>
      <c r="IJ76" s="24">
        <f t="shared" si="209"/>
        <v>231</v>
      </c>
      <c r="IK76" s="24">
        <f t="shared" si="209"/>
        <v>232</v>
      </c>
      <c r="IL76" s="24">
        <f t="shared" si="209"/>
        <v>233</v>
      </c>
      <c r="IM76" s="24">
        <f t="shared" si="209"/>
        <v>234</v>
      </c>
      <c r="IN76" s="24">
        <f t="shared" si="209"/>
        <v>235</v>
      </c>
      <c r="IO76" s="24">
        <f t="shared" si="209"/>
        <v>236</v>
      </c>
      <c r="IP76" s="24">
        <f t="shared" si="209"/>
        <v>237</v>
      </c>
      <c r="IQ76" s="24">
        <f t="shared" si="209"/>
        <v>238</v>
      </c>
      <c r="IR76" s="24">
        <f t="shared" si="209"/>
        <v>239</v>
      </c>
      <c r="IS76" s="24">
        <f t="shared" si="209"/>
        <v>240</v>
      </c>
      <c r="IT76" s="24">
        <f t="shared" si="209"/>
        <v>241</v>
      </c>
      <c r="IU76" s="24">
        <f t="shared" si="209"/>
        <v>242</v>
      </c>
      <c r="IV76" s="24">
        <f t="shared" si="209"/>
        <v>243</v>
      </c>
      <c r="IW76" s="24">
        <f t="shared" si="209"/>
        <v>244</v>
      </c>
      <c r="IX76" s="24">
        <f t="shared" si="209"/>
        <v>245</v>
      </c>
      <c r="IY76" s="24">
        <f t="shared" si="209"/>
        <v>246</v>
      </c>
      <c r="IZ76" s="24">
        <f t="shared" si="209"/>
        <v>247</v>
      </c>
      <c r="JA76" s="24">
        <f t="shared" si="209"/>
        <v>248</v>
      </c>
      <c r="JB76" s="24">
        <f t="shared" si="209"/>
        <v>249</v>
      </c>
      <c r="JC76" s="24">
        <f t="shared" si="209"/>
        <v>250</v>
      </c>
      <c r="JD76" s="24">
        <f t="shared" si="209"/>
        <v>251</v>
      </c>
      <c r="JE76" s="24">
        <f t="shared" si="209"/>
        <v>252</v>
      </c>
      <c r="JF76" s="24">
        <f t="shared" si="209"/>
        <v>253</v>
      </c>
      <c r="JG76" s="24">
        <f t="shared" si="209"/>
        <v>254</v>
      </c>
      <c r="JH76" s="24">
        <f t="shared" si="209"/>
        <v>255</v>
      </c>
      <c r="JI76" s="24">
        <f t="shared" si="209"/>
        <v>256</v>
      </c>
      <c r="JJ76" s="24">
        <f t="shared" ref="JJ76:LU76" si="210">JI76+1</f>
        <v>257</v>
      </c>
      <c r="JK76" s="24">
        <f t="shared" si="210"/>
        <v>258</v>
      </c>
      <c r="JL76" s="24">
        <f t="shared" si="210"/>
        <v>259</v>
      </c>
      <c r="JM76" s="24">
        <f t="shared" si="210"/>
        <v>260</v>
      </c>
      <c r="JN76" s="24">
        <f t="shared" si="210"/>
        <v>261</v>
      </c>
      <c r="JO76" s="24">
        <f t="shared" si="210"/>
        <v>262</v>
      </c>
      <c r="JP76" s="24">
        <f t="shared" si="210"/>
        <v>263</v>
      </c>
      <c r="JQ76" s="24">
        <f t="shared" si="210"/>
        <v>264</v>
      </c>
      <c r="JR76" s="24">
        <f t="shared" si="210"/>
        <v>265</v>
      </c>
      <c r="JS76" s="24">
        <f t="shared" si="210"/>
        <v>266</v>
      </c>
      <c r="JT76" s="24">
        <f t="shared" si="210"/>
        <v>267</v>
      </c>
      <c r="JU76" s="24">
        <f t="shared" si="210"/>
        <v>268</v>
      </c>
      <c r="JV76" s="24">
        <f t="shared" si="210"/>
        <v>269</v>
      </c>
      <c r="JW76" s="24">
        <f t="shared" si="210"/>
        <v>270</v>
      </c>
      <c r="JX76" s="24">
        <f t="shared" si="210"/>
        <v>271</v>
      </c>
      <c r="JY76" s="24">
        <f t="shared" si="210"/>
        <v>272</v>
      </c>
      <c r="JZ76" s="24">
        <f t="shared" si="210"/>
        <v>273</v>
      </c>
      <c r="KA76" s="24">
        <f t="shared" si="210"/>
        <v>274</v>
      </c>
      <c r="KB76" s="24">
        <f t="shared" si="210"/>
        <v>275</v>
      </c>
      <c r="KC76" s="24">
        <f t="shared" si="210"/>
        <v>276</v>
      </c>
      <c r="KD76" s="24">
        <f t="shared" si="210"/>
        <v>277</v>
      </c>
      <c r="KE76" s="24">
        <f t="shared" si="210"/>
        <v>278</v>
      </c>
      <c r="KF76" s="24">
        <f t="shared" si="210"/>
        <v>279</v>
      </c>
      <c r="KG76" s="24">
        <f t="shared" si="210"/>
        <v>280</v>
      </c>
      <c r="KH76" s="24">
        <f t="shared" si="210"/>
        <v>281</v>
      </c>
      <c r="KI76" s="24">
        <f t="shared" si="210"/>
        <v>282</v>
      </c>
      <c r="KJ76" s="24">
        <f t="shared" si="210"/>
        <v>283</v>
      </c>
      <c r="KK76" s="24">
        <f t="shared" si="210"/>
        <v>284</v>
      </c>
      <c r="KL76" s="24">
        <f t="shared" si="210"/>
        <v>285</v>
      </c>
      <c r="KM76" s="24">
        <f t="shared" si="210"/>
        <v>286</v>
      </c>
      <c r="KN76" s="24">
        <f t="shared" si="210"/>
        <v>287</v>
      </c>
      <c r="KO76" s="24">
        <f t="shared" si="210"/>
        <v>288</v>
      </c>
      <c r="KP76" s="24">
        <f t="shared" si="210"/>
        <v>289</v>
      </c>
      <c r="KQ76" s="24">
        <f t="shared" si="210"/>
        <v>290</v>
      </c>
      <c r="KR76" s="24">
        <f t="shared" si="210"/>
        <v>291</v>
      </c>
      <c r="KS76" s="24">
        <f t="shared" si="210"/>
        <v>292</v>
      </c>
      <c r="KT76" s="24">
        <f t="shared" si="210"/>
        <v>293</v>
      </c>
      <c r="KU76" s="24">
        <f t="shared" si="210"/>
        <v>294</v>
      </c>
      <c r="KV76" s="24">
        <f t="shared" si="210"/>
        <v>295</v>
      </c>
      <c r="KW76" s="24">
        <f t="shared" si="210"/>
        <v>296</v>
      </c>
      <c r="KX76" s="24">
        <f t="shared" si="210"/>
        <v>297</v>
      </c>
      <c r="KY76" s="24">
        <f t="shared" si="210"/>
        <v>298</v>
      </c>
      <c r="KZ76" s="24">
        <f t="shared" si="210"/>
        <v>299</v>
      </c>
      <c r="LA76" s="24">
        <f t="shared" si="210"/>
        <v>300</v>
      </c>
      <c r="LB76" s="24">
        <f t="shared" si="210"/>
        <v>301</v>
      </c>
      <c r="LC76" s="24">
        <f t="shared" si="210"/>
        <v>302</v>
      </c>
      <c r="LD76" s="24">
        <f t="shared" si="210"/>
        <v>303</v>
      </c>
      <c r="LE76" s="24">
        <f t="shared" si="210"/>
        <v>304</v>
      </c>
      <c r="LF76" s="24">
        <f t="shared" si="210"/>
        <v>305</v>
      </c>
      <c r="LG76" s="24">
        <f t="shared" si="210"/>
        <v>306</v>
      </c>
      <c r="LH76" s="24">
        <f t="shared" si="210"/>
        <v>307</v>
      </c>
      <c r="LI76" s="24">
        <f t="shared" si="210"/>
        <v>308</v>
      </c>
      <c r="LJ76" s="24">
        <f t="shared" si="210"/>
        <v>309</v>
      </c>
      <c r="LK76" s="24">
        <f t="shared" si="210"/>
        <v>310</v>
      </c>
      <c r="LL76" s="24">
        <f t="shared" si="210"/>
        <v>311</v>
      </c>
      <c r="LM76" s="24">
        <f t="shared" si="210"/>
        <v>312</v>
      </c>
      <c r="LN76" s="24">
        <f t="shared" si="210"/>
        <v>313</v>
      </c>
      <c r="LO76" s="24">
        <f t="shared" si="210"/>
        <v>314</v>
      </c>
      <c r="LP76" s="24">
        <f t="shared" si="210"/>
        <v>315</v>
      </c>
      <c r="LQ76" s="24">
        <f t="shared" si="210"/>
        <v>316</v>
      </c>
      <c r="LR76" s="24">
        <f t="shared" si="210"/>
        <v>317</v>
      </c>
      <c r="LS76" s="24">
        <f t="shared" si="210"/>
        <v>318</v>
      </c>
      <c r="LT76" s="24">
        <f t="shared" si="210"/>
        <v>319</v>
      </c>
      <c r="LU76" s="24">
        <f t="shared" si="210"/>
        <v>320</v>
      </c>
      <c r="LV76" s="24">
        <f t="shared" ref="LV76:OG76" si="211">LU76+1</f>
        <v>321</v>
      </c>
      <c r="LW76" s="24">
        <f t="shared" si="211"/>
        <v>322</v>
      </c>
      <c r="LX76" s="24">
        <f t="shared" si="211"/>
        <v>323</v>
      </c>
      <c r="LY76" s="24">
        <f t="shared" si="211"/>
        <v>324</v>
      </c>
      <c r="LZ76" s="24">
        <f t="shared" si="211"/>
        <v>325</v>
      </c>
      <c r="MA76" s="24">
        <f t="shared" si="211"/>
        <v>326</v>
      </c>
      <c r="MB76" s="24">
        <f t="shared" si="211"/>
        <v>327</v>
      </c>
      <c r="MC76" s="24">
        <f t="shared" si="211"/>
        <v>328</v>
      </c>
      <c r="MD76" s="24">
        <f t="shared" si="211"/>
        <v>329</v>
      </c>
      <c r="ME76" s="24">
        <f t="shared" si="211"/>
        <v>330</v>
      </c>
      <c r="MF76" s="24">
        <f t="shared" si="211"/>
        <v>331</v>
      </c>
      <c r="MG76" s="24">
        <f t="shared" si="211"/>
        <v>332</v>
      </c>
      <c r="MH76" s="24">
        <f t="shared" si="211"/>
        <v>333</v>
      </c>
      <c r="MI76" s="24">
        <f t="shared" si="211"/>
        <v>334</v>
      </c>
      <c r="MJ76" s="24">
        <f t="shared" si="211"/>
        <v>335</v>
      </c>
      <c r="MK76" s="24">
        <f t="shared" si="211"/>
        <v>336</v>
      </c>
      <c r="ML76" s="24">
        <f t="shared" si="211"/>
        <v>337</v>
      </c>
      <c r="MM76" s="24">
        <f t="shared" si="211"/>
        <v>338</v>
      </c>
      <c r="MN76" s="24">
        <f t="shared" si="211"/>
        <v>339</v>
      </c>
      <c r="MO76" s="24">
        <f t="shared" si="211"/>
        <v>340</v>
      </c>
      <c r="MP76" s="24">
        <f t="shared" si="211"/>
        <v>341</v>
      </c>
      <c r="MQ76" s="24">
        <f t="shared" si="211"/>
        <v>342</v>
      </c>
      <c r="MR76" s="24">
        <f t="shared" si="211"/>
        <v>343</v>
      </c>
      <c r="MS76" s="24">
        <f t="shared" si="211"/>
        <v>344</v>
      </c>
      <c r="MT76" s="24">
        <f t="shared" si="211"/>
        <v>345</v>
      </c>
      <c r="MU76" s="24">
        <f t="shared" si="211"/>
        <v>346</v>
      </c>
      <c r="MV76" s="24">
        <f t="shared" si="211"/>
        <v>347</v>
      </c>
      <c r="MW76" s="24">
        <f t="shared" si="211"/>
        <v>348</v>
      </c>
      <c r="MX76" s="24">
        <f t="shared" si="211"/>
        <v>349</v>
      </c>
      <c r="MY76" s="24">
        <f t="shared" si="211"/>
        <v>350</v>
      </c>
      <c r="MZ76" s="24">
        <f t="shared" si="211"/>
        <v>351</v>
      </c>
      <c r="NA76" s="24">
        <f t="shared" si="211"/>
        <v>352</v>
      </c>
      <c r="NB76" s="24">
        <f t="shared" si="211"/>
        <v>353</v>
      </c>
      <c r="NC76" s="24">
        <f t="shared" si="211"/>
        <v>354</v>
      </c>
      <c r="ND76" s="24">
        <f t="shared" si="211"/>
        <v>355</v>
      </c>
      <c r="NE76" s="24">
        <f t="shared" si="211"/>
        <v>356</v>
      </c>
      <c r="NF76" s="24">
        <f t="shared" si="211"/>
        <v>357</v>
      </c>
      <c r="NG76" s="24">
        <f t="shared" si="211"/>
        <v>358</v>
      </c>
      <c r="NH76" s="24">
        <f t="shared" si="211"/>
        <v>359</v>
      </c>
      <c r="NI76" s="24">
        <f t="shared" si="211"/>
        <v>360</v>
      </c>
      <c r="NJ76" s="24">
        <f t="shared" si="211"/>
        <v>361</v>
      </c>
      <c r="NK76" s="24">
        <f t="shared" si="211"/>
        <v>362</v>
      </c>
      <c r="NL76" s="24">
        <f t="shared" si="211"/>
        <v>363</v>
      </c>
      <c r="NM76" s="24">
        <f t="shared" si="211"/>
        <v>364</v>
      </c>
      <c r="NN76" s="24">
        <f t="shared" si="211"/>
        <v>365</v>
      </c>
      <c r="NO76" s="24">
        <f t="shared" si="211"/>
        <v>366</v>
      </c>
      <c r="NP76" s="24">
        <f t="shared" si="211"/>
        <v>367</v>
      </c>
      <c r="NQ76" s="24">
        <f t="shared" si="211"/>
        <v>368</v>
      </c>
      <c r="NR76" s="24">
        <f t="shared" si="211"/>
        <v>369</v>
      </c>
      <c r="NS76" s="24">
        <f t="shared" si="211"/>
        <v>370</v>
      </c>
      <c r="NT76" s="24">
        <f t="shared" si="211"/>
        <v>371</v>
      </c>
      <c r="NU76" s="24">
        <f t="shared" si="211"/>
        <v>372</v>
      </c>
      <c r="NV76" s="24">
        <f t="shared" si="211"/>
        <v>373</v>
      </c>
      <c r="NW76" s="24">
        <f t="shared" si="211"/>
        <v>374</v>
      </c>
      <c r="NX76" s="24">
        <f t="shared" si="211"/>
        <v>375</v>
      </c>
      <c r="NY76" s="24">
        <f t="shared" si="211"/>
        <v>376</v>
      </c>
      <c r="NZ76" s="24">
        <f t="shared" si="211"/>
        <v>377</v>
      </c>
      <c r="OA76" s="24">
        <f t="shared" si="211"/>
        <v>378</v>
      </c>
      <c r="OB76" s="24">
        <f t="shared" si="211"/>
        <v>379</v>
      </c>
      <c r="OC76" s="24">
        <f t="shared" si="211"/>
        <v>380</v>
      </c>
      <c r="OD76" s="24">
        <f t="shared" si="211"/>
        <v>381</v>
      </c>
      <c r="OE76" s="24">
        <f t="shared" si="211"/>
        <v>382</v>
      </c>
      <c r="OF76" s="24">
        <f t="shared" si="211"/>
        <v>383</v>
      </c>
      <c r="OG76" s="24">
        <f t="shared" si="211"/>
        <v>384</v>
      </c>
      <c r="OH76" s="24">
        <f t="shared" ref="OH76:PQ76" si="212">OG76+1</f>
        <v>385</v>
      </c>
      <c r="OI76" s="24">
        <f t="shared" si="212"/>
        <v>386</v>
      </c>
      <c r="OJ76" s="24">
        <f t="shared" si="212"/>
        <v>387</v>
      </c>
      <c r="OK76" s="24">
        <f t="shared" si="212"/>
        <v>388</v>
      </c>
      <c r="OL76" s="24">
        <f t="shared" si="212"/>
        <v>389</v>
      </c>
      <c r="OM76" s="24">
        <f t="shared" si="212"/>
        <v>390</v>
      </c>
      <c r="ON76" s="24">
        <f t="shared" si="212"/>
        <v>391</v>
      </c>
      <c r="OO76" s="24">
        <f t="shared" si="212"/>
        <v>392</v>
      </c>
      <c r="OP76" s="24">
        <f t="shared" si="212"/>
        <v>393</v>
      </c>
      <c r="OQ76" s="24">
        <f t="shared" si="212"/>
        <v>394</v>
      </c>
      <c r="OR76" s="24">
        <f t="shared" si="212"/>
        <v>395</v>
      </c>
      <c r="OS76" s="24">
        <f t="shared" si="212"/>
        <v>396</v>
      </c>
      <c r="OT76" s="24">
        <f t="shared" si="212"/>
        <v>397</v>
      </c>
      <c r="OU76" s="24">
        <f t="shared" si="212"/>
        <v>398</v>
      </c>
      <c r="OV76" s="24">
        <f t="shared" si="212"/>
        <v>399</v>
      </c>
      <c r="OW76" s="24">
        <f t="shared" si="212"/>
        <v>400</v>
      </c>
      <c r="OX76" s="24">
        <f t="shared" si="212"/>
        <v>401</v>
      </c>
      <c r="OY76" s="24">
        <f t="shared" si="212"/>
        <v>402</v>
      </c>
      <c r="OZ76" s="24">
        <f t="shared" si="212"/>
        <v>403</v>
      </c>
      <c r="PA76" s="24">
        <f t="shared" si="212"/>
        <v>404</v>
      </c>
      <c r="PB76" s="24">
        <f t="shared" si="212"/>
        <v>405</v>
      </c>
      <c r="PC76" s="24">
        <f t="shared" si="212"/>
        <v>406</v>
      </c>
      <c r="PD76" s="24">
        <f t="shared" si="212"/>
        <v>407</v>
      </c>
      <c r="PE76" s="24">
        <f t="shared" si="212"/>
        <v>408</v>
      </c>
      <c r="PF76" s="24">
        <f t="shared" si="212"/>
        <v>409</v>
      </c>
      <c r="PG76" s="24">
        <f t="shared" si="212"/>
        <v>410</v>
      </c>
      <c r="PH76" s="24">
        <f t="shared" si="212"/>
        <v>411</v>
      </c>
      <c r="PI76" s="24">
        <f t="shared" si="212"/>
        <v>412</v>
      </c>
      <c r="PJ76" s="24">
        <f t="shared" si="212"/>
        <v>413</v>
      </c>
      <c r="PK76" s="24">
        <f t="shared" si="212"/>
        <v>414</v>
      </c>
      <c r="PL76" s="24">
        <f t="shared" si="212"/>
        <v>415</v>
      </c>
      <c r="PM76" s="24">
        <f t="shared" si="212"/>
        <v>416</v>
      </c>
      <c r="PN76" s="24">
        <f t="shared" si="212"/>
        <v>417</v>
      </c>
      <c r="PO76" s="24">
        <f t="shared" si="212"/>
        <v>418</v>
      </c>
      <c r="PP76" s="24">
        <f t="shared" si="212"/>
        <v>419</v>
      </c>
      <c r="PQ76" s="24">
        <f t="shared" si="212"/>
        <v>420</v>
      </c>
      <c r="PR76" s="25" t="s">
        <v>58</v>
      </c>
    </row>
    <row r="77" spans="2:434" x14ac:dyDescent="0.2">
      <c r="D77" s="23" t="s">
        <v>9</v>
      </c>
      <c r="J77" s="22" t="s">
        <v>19</v>
      </c>
      <c r="K77" s="24"/>
      <c r="N77" s="24">
        <f>N75-N74+1</f>
        <v>31</v>
      </c>
      <c r="O77" s="24">
        <f t="shared" ref="O77:BZ77" si="213">O75-O74+1</f>
        <v>28</v>
      </c>
      <c r="P77" s="24">
        <f t="shared" si="213"/>
        <v>31</v>
      </c>
      <c r="Q77" s="24">
        <f t="shared" si="213"/>
        <v>30</v>
      </c>
      <c r="R77" s="24">
        <f t="shared" si="213"/>
        <v>31</v>
      </c>
      <c r="S77" s="24">
        <f t="shared" si="213"/>
        <v>30</v>
      </c>
      <c r="T77" s="24">
        <f t="shared" si="213"/>
        <v>31</v>
      </c>
      <c r="U77" s="24">
        <f t="shared" si="213"/>
        <v>31</v>
      </c>
      <c r="V77" s="24">
        <f t="shared" si="213"/>
        <v>30</v>
      </c>
      <c r="W77" s="24">
        <f t="shared" si="213"/>
        <v>31</v>
      </c>
      <c r="X77" s="24">
        <f t="shared" si="213"/>
        <v>30</v>
      </c>
      <c r="Y77" s="24">
        <f t="shared" si="213"/>
        <v>31</v>
      </c>
      <c r="Z77" s="24">
        <f t="shared" si="213"/>
        <v>31</v>
      </c>
      <c r="AA77" s="24">
        <f t="shared" si="213"/>
        <v>29</v>
      </c>
      <c r="AB77" s="24">
        <f t="shared" si="213"/>
        <v>31</v>
      </c>
      <c r="AC77" s="24">
        <f t="shared" si="213"/>
        <v>30</v>
      </c>
      <c r="AD77" s="24">
        <f t="shared" si="213"/>
        <v>31</v>
      </c>
      <c r="AE77" s="24">
        <f t="shared" si="213"/>
        <v>30</v>
      </c>
      <c r="AF77" s="24">
        <f t="shared" si="213"/>
        <v>31</v>
      </c>
      <c r="AG77" s="24">
        <f t="shared" si="213"/>
        <v>31</v>
      </c>
      <c r="AH77" s="24">
        <f t="shared" si="213"/>
        <v>30</v>
      </c>
      <c r="AI77" s="24">
        <f t="shared" si="213"/>
        <v>31</v>
      </c>
      <c r="AJ77" s="24">
        <f t="shared" si="213"/>
        <v>30</v>
      </c>
      <c r="AK77" s="24">
        <f t="shared" si="213"/>
        <v>31</v>
      </c>
      <c r="AL77" s="24">
        <f t="shared" si="213"/>
        <v>31</v>
      </c>
      <c r="AM77" s="24">
        <f t="shared" si="213"/>
        <v>28</v>
      </c>
      <c r="AN77" s="24">
        <f t="shared" si="213"/>
        <v>31</v>
      </c>
      <c r="AO77" s="24">
        <f t="shared" si="213"/>
        <v>30</v>
      </c>
      <c r="AP77" s="24">
        <f t="shared" si="213"/>
        <v>31</v>
      </c>
      <c r="AQ77" s="24">
        <f t="shared" si="213"/>
        <v>30</v>
      </c>
      <c r="AR77" s="24">
        <f t="shared" si="213"/>
        <v>31</v>
      </c>
      <c r="AS77" s="24">
        <f t="shared" si="213"/>
        <v>31</v>
      </c>
      <c r="AT77" s="24">
        <f t="shared" si="213"/>
        <v>30</v>
      </c>
      <c r="AU77" s="24">
        <f t="shared" si="213"/>
        <v>31</v>
      </c>
      <c r="AV77" s="24">
        <f t="shared" si="213"/>
        <v>30</v>
      </c>
      <c r="AW77" s="24">
        <f t="shared" si="213"/>
        <v>31</v>
      </c>
      <c r="AX77" s="24">
        <f t="shared" si="213"/>
        <v>31</v>
      </c>
      <c r="AY77" s="24">
        <f t="shared" si="213"/>
        <v>28</v>
      </c>
      <c r="AZ77" s="24">
        <f t="shared" si="213"/>
        <v>31</v>
      </c>
      <c r="BA77" s="24">
        <f t="shared" si="213"/>
        <v>30</v>
      </c>
      <c r="BB77" s="24">
        <f t="shared" si="213"/>
        <v>31</v>
      </c>
      <c r="BC77" s="24">
        <f t="shared" si="213"/>
        <v>30</v>
      </c>
      <c r="BD77" s="24">
        <f t="shared" si="213"/>
        <v>31</v>
      </c>
      <c r="BE77" s="24">
        <f t="shared" si="213"/>
        <v>31</v>
      </c>
      <c r="BF77" s="24">
        <f t="shared" si="213"/>
        <v>30</v>
      </c>
      <c r="BG77" s="24">
        <f t="shared" si="213"/>
        <v>31</v>
      </c>
      <c r="BH77" s="24">
        <f t="shared" si="213"/>
        <v>30</v>
      </c>
      <c r="BI77" s="24">
        <f t="shared" si="213"/>
        <v>31</v>
      </c>
      <c r="BJ77" s="24">
        <f t="shared" si="213"/>
        <v>31</v>
      </c>
      <c r="BK77" s="24">
        <f t="shared" si="213"/>
        <v>28</v>
      </c>
      <c r="BL77" s="24">
        <f t="shared" si="213"/>
        <v>31</v>
      </c>
      <c r="BM77" s="24">
        <f t="shared" si="213"/>
        <v>30</v>
      </c>
      <c r="BN77" s="24">
        <f t="shared" si="213"/>
        <v>31</v>
      </c>
      <c r="BO77" s="24">
        <f t="shared" si="213"/>
        <v>30</v>
      </c>
      <c r="BP77" s="24">
        <f t="shared" si="213"/>
        <v>31</v>
      </c>
      <c r="BQ77" s="24">
        <f t="shared" si="213"/>
        <v>31</v>
      </c>
      <c r="BR77" s="24">
        <f t="shared" si="213"/>
        <v>30</v>
      </c>
      <c r="BS77" s="24">
        <f t="shared" si="213"/>
        <v>31</v>
      </c>
      <c r="BT77" s="24">
        <f t="shared" si="213"/>
        <v>30</v>
      </c>
      <c r="BU77" s="24">
        <f t="shared" si="213"/>
        <v>31</v>
      </c>
      <c r="BV77" s="24">
        <f t="shared" si="213"/>
        <v>31</v>
      </c>
      <c r="BW77" s="24">
        <f t="shared" si="213"/>
        <v>29</v>
      </c>
      <c r="BX77" s="24">
        <f t="shared" si="213"/>
        <v>31</v>
      </c>
      <c r="BY77" s="24">
        <f t="shared" si="213"/>
        <v>30</v>
      </c>
      <c r="BZ77" s="24">
        <f t="shared" si="213"/>
        <v>31</v>
      </c>
      <c r="CA77" s="24">
        <f t="shared" ref="CA77:EL77" si="214">CA75-CA74+1</f>
        <v>30</v>
      </c>
      <c r="CB77" s="24">
        <f t="shared" si="214"/>
        <v>31</v>
      </c>
      <c r="CC77" s="24">
        <f t="shared" si="214"/>
        <v>31</v>
      </c>
      <c r="CD77" s="24">
        <f t="shared" si="214"/>
        <v>30</v>
      </c>
      <c r="CE77" s="24">
        <f t="shared" si="214"/>
        <v>31</v>
      </c>
      <c r="CF77" s="24">
        <f t="shared" si="214"/>
        <v>30</v>
      </c>
      <c r="CG77" s="24">
        <f t="shared" si="214"/>
        <v>31</v>
      </c>
      <c r="CH77" s="24">
        <f t="shared" si="214"/>
        <v>31</v>
      </c>
      <c r="CI77" s="24">
        <f t="shared" si="214"/>
        <v>28</v>
      </c>
      <c r="CJ77" s="24">
        <f t="shared" si="214"/>
        <v>31</v>
      </c>
      <c r="CK77" s="24">
        <f t="shared" si="214"/>
        <v>30</v>
      </c>
      <c r="CL77" s="24">
        <f t="shared" si="214"/>
        <v>31</v>
      </c>
      <c r="CM77" s="24">
        <f t="shared" si="214"/>
        <v>30</v>
      </c>
      <c r="CN77" s="24">
        <f t="shared" si="214"/>
        <v>31</v>
      </c>
      <c r="CO77" s="24">
        <f t="shared" si="214"/>
        <v>31</v>
      </c>
      <c r="CP77" s="24">
        <f t="shared" si="214"/>
        <v>30</v>
      </c>
      <c r="CQ77" s="24">
        <f t="shared" si="214"/>
        <v>31</v>
      </c>
      <c r="CR77" s="24">
        <f t="shared" si="214"/>
        <v>30</v>
      </c>
      <c r="CS77" s="24">
        <f t="shared" si="214"/>
        <v>31</v>
      </c>
      <c r="CT77" s="24">
        <f t="shared" si="214"/>
        <v>31</v>
      </c>
      <c r="CU77" s="24">
        <f t="shared" si="214"/>
        <v>28</v>
      </c>
      <c r="CV77" s="24">
        <f t="shared" si="214"/>
        <v>31</v>
      </c>
      <c r="CW77" s="24">
        <f t="shared" si="214"/>
        <v>30</v>
      </c>
      <c r="CX77" s="24">
        <f t="shared" si="214"/>
        <v>31</v>
      </c>
      <c r="CY77" s="24">
        <f t="shared" si="214"/>
        <v>30</v>
      </c>
      <c r="CZ77" s="24">
        <f t="shared" si="214"/>
        <v>31</v>
      </c>
      <c r="DA77" s="24">
        <f t="shared" si="214"/>
        <v>31</v>
      </c>
      <c r="DB77" s="24">
        <f t="shared" si="214"/>
        <v>30</v>
      </c>
      <c r="DC77" s="24">
        <f t="shared" si="214"/>
        <v>31</v>
      </c>
      <c r="DD77" s="24">
        <f t="shared" si="214"/>
        <v>30</v>
      </c>
      <c r="DE77" s="24">
        <f t="shared" si="214"/>
        <v>31</v>
      </c>
      <c r="DF77" s="24">
        <f t="shared" si="214"/>
        <v>31</v>
      </c>
      <c r="DG77" s="24">
        <f t="shared" si="214"/>
        <v>28</v>
      </c>
      <c r="DH77" s="24">
        <f t="shared" si="214"/>
        <v>31</v>
      </c>
      <c r="DI77" s="24">
        <f t="shared" si="214"/>
        <v>30</v>
      </c>
      <c r="DJ77" s="24">
        <f t="shared" si="214"/>
        <v>31</v>
      </c>
      <c r="DK77" s="24">
        <f t="shared" si="214"/>
        <v>30</v>
      </c>
      <c r="DL77" s="24">
        <f t="shared" si="214"/>
        <v>31</v>
      </c>
      <c r="DM77" s="24">
        <f t="shared" si="214"/>
        <v>31</v>
      </c>
      <c r="DN77" s="24">
        <f t="shared" si="214"/>
        <v>30</v>
      </c>
      <c r="DO77" s="24">
        <f t="shared" si="214"/>
        <v>31</v>
      </c>
      <c r="DP77" s="24">
        <f t="shared" si="214"/>
        <v>30</v>
      </c>
      <c r="DQ77" s="24">
        <f t="shared" si="214"/>
        <v>31</v>
      </c>
      <c r="DR77" s="24">
        <f t="shared" si="214"/>
        <v>31</v>
      </c>
      <c r="DS77" s="24">
        <f t="shared" si="214"/>
        <v>29</v>
      </c>
      <c r="DT77" s="24">
        <f t="shared" si="214"/>
        <v>31</v>
      </c>
      <c r="DU77" s="24">
        <f t="shared" si="214"/>
        <v>30</v>
      </c>
      <c r="DV77" s="24">
        <f t="shared" si="214"/>
        <v>31</v>
      </c>
      <c r="DW77" s="24">
        <f t="shared" si="214"/>
        <v>30</v>
      </c>
      <c r="DX77" s="24">
        <f t="shared" si="214"/>
        <v>31</v>
      </c>
      <c r="DY77" s="24">
        <f t="shared" si="214"/>
        <v>31</v>
      </c>
      <c r="DZ77" s="24">
        <f t="shared" si="214"/>
        <v>30</v>
      </c>
      <c r="EA77" s="24">
        <f t="shared" si="214"/>
        <v>31</v>
      </c>
      <c r="EB77" s="24">
        <f t="shared" si="214"/>
        <v>30</v>
      </c>
      <c r="EC77" s="24">
        <f t="shared" si="214"/>
        <v>31</v>
      </c>
      <c r="ED77" s="24">
        <f t="shared" si="214"/>
        <v>31</v>
      </c>
      <c r="EE77" s="24">
        <f t="shared" si="214"/>
        <v>28</v>
      </c>
      <c r="EF77" s="24">
        <f t="shared" si="214"/>
        <v>31</v>
      </c>
      <c r="EG77" s="24">
        <f t="shared" si="214"/>
        <v>30</v>
      </c>
      <c r="EH77" s="24">
        <f t="shared" si="214"/>
        <v>31</v>
      </c>
      <c r="EI77" s="24">
        <f t="shared" si="214"/>
        <v>30</v>
      </c>
      <c r="EJ77" s="24">
        <f t="shared" si="214"/>
        <v>31</v>
      </c>
      <c r="EK77" s="24">
        <f t="shared" si="214"/>
        <v>31</v>
      </c>
      <c r="EL77" s="24">
        <f t="shared" si="214"/>
        <v>30</v>
      </c>
      <c r="EM77" s="24">
        <f t="shared" ref="EM77:GX77" si="215">EM75-EM74+1</f>
        <v>31</v>
      </c>
      <c r="EN77" s="24">
        <f t="shared" si="215"/>
        <v>30</v>
      </c>
      <c r="EO77" s="24">
        <f t="shared" si="215"/>
        <v>31</v>
      </c>
      <c r="EP77" s="24">
        <f t="shared" si="215"/>
        <v>31</v>
      </c>
      <c r="EQ77" s="24">
        <f t="shared" si="215"/>
        <v>28</v>
      </c>
      <c r="ER77" s="24">
        <f t="shared" si="215"/>
        <v>31</v>
      </c>
      <c r="ES77" s="24">
        <f t="shared" si="215"/>
        <v>30</v>
      </c>
      <c r="ET77" s="24">
        <f t="shared" si="215"/>
        <v>31</v>
      </c>
      <c r="EU77" s="24">
        <f t="shared" si="215"/>
        <v>30</v>
      </c>
      <c r="EV77" s="24">
        <f t="shared" si="215"/>
        <v>31</v>
      </c>
      <c r="EW77" s="24">
        <f t="shared" si="215"/>
        <v>31</v>
      </c>
      <c r="EX77" s="24">
        <f t="shared" si="215"/>
        <v>30</v>
      </c>
      <c r="EY77" s="24">
        <f t="shared" si="215"/>
        <v>31</v>
      </c>
      <c r="EZ77" s="24">
        <f t="shared" si="215"/>
        <v>30</v>
      </c>
      <c r="FA77" s="24">
        <f t="shared" si="215"/>
        <v>31</v>
      </c>
      <c r="FB77" s="24">
        <f t="shared" si="215"/>
        <v>31</v>
      </c>
      <c r="FC77" s="24">
        <f t="shared" si="215"/>
        <v>28</v>
      </c>
      <c r="FD77" s="24">
        <f t="shared" si="215"/>
        <v>31</v>
      </c>
      <c r="FE77" s="24">
        <f t="shared" si="215"/>
        <v>30</v>
      </c>
      <c r="FF77" s="24">
        <f t="shared" si="215"/>
        <v>31</v>
      </c>
      <c r="FG77" s="24">
        <f t="shared" si="215"/>
        <v>30</v>
      </c>
      <c r="FH77" s="24">
        <f t="shared" si="215"/>
        <v>31</v>
      </c>
      <c r="FI77" s="24">
        <f t="shared" si="215"/>
        <v>31</v>
      </c>
      <c r="FJ77" s="24">
        <f t="shared" si="215"/>
        <v>30</v>
      </c>
      <c r="FK77" s="24">
        <f t="shared" si="215"/>
        <v>31</v>
      </c>
      <c r="FL77" s="24">
        <f t="shared" si="215"/>
        <v>30</v>
      </c>
      <c r="FM77" s="24">
        <f t="shared" si="215"/>
        <v>31</v>
      </c>
      <c r="FN77" s="24">
        <f t="shared" si="215"/>
        <v>31</v>
      </c>
      <c r="FO77" s="24">
        <f t="shared" si="215"/>
        <v>29</v>
      </c>
      <c r="FP77" s="24">
        <f t="shared" si="215"/>
        <v>31</v>
      </c>
      <c r="FQ77" s="24">
        <f t="shared" si="215"/>
        <v>30</v>
      </c>
      <c r="FR77" s="24">
        <f t="shared" si="215"/>
        <v>31</v>
      </c>
      <c r="FS77" s="24">
        <f t="shared" si="215"/>
        <v>30</v>
      </c>
      <c r="FT77" s="24">
        <f t="shared" si="215"/>
        <v>31</v>
      </c>
      <c r="FU77" s="24">
        <f t="shared" si="215"/>
        <v>31</v>
      </c>
      <c r="FV77" s="24">
        <f t="shared" si="215"/>
        <v>30</v>
      </c>
      <c r="FW77" s="24">
        <f t="shared" si="215"/>
        <v>31</v>
      </c>
      <c r="FX77" s="24">
        <f t="shared" si="215"/>
        <v>30</v>
      </c>
      <c r="FY77" s="24">
        <f t="shared" si="215"/>
        <v>31</v>
      </c>
      <c r="FZ77" s="24">
        <f t="shared" si="215"/>
        <v>31</v>
      </c>
      <c r="GA77" s="24">
        <f t="shared" si="215"/>
        <v>28</v>
      </c>
      <c r="GB77" s="24">
        <f t="shared" si="215"/>
        <v>31</v>
      </c>
      <c r="GC77" s="24">
        <f t="shared" si="215"/>
        <v>30</v>
      </c>
      <c r="GD77" s="24">
        <f t="shared" si="215"/>
        <v>31</v>
      </c>
      <c r="GE77" s="24">
        <f t="shared" si="215"/>
        <v>30</v>
      </c>
      <c r="GF77" s="24">
        <f t="shared" si="215"/>
        <v>31</v>
      </c>
      <c r="GG77" s="24">
        <f t="shared" si="215"/>
        <v>31</v>
      </c>
      <c r="GH77" s="24">
        <f t="shared" si="215"/>
        <v>30</v>
      </c>
      <c r="GI77" s="24">
        <f t="shared" si="215"/>
        <v>31</v>
      </c>
      <c r="GJ77" s="24">
        <f t="shared" si="215"/>
        <v>30</v>
      </c>
      <c r="GK77" s="24">
        <f t="shared" si="215"/>
        <v>31</v>
      </c>
      <c r="GL77" s="24">
        <f t="shared" si="215"/>
        <v>31</v>
      </c>
      <c r="GM77" s="24">
        <f t="shared" si="215"/>
        <v>28</v>
      </c>
      <c r="GN77" s="24">
        <f t="shared" si="215"/>
        <v>31</v>
      </c>
      <c r="GO77" s="24">
        <f t="shared" si="215"/>
        <v>30</v>
      </c>
      <c r="GP77" s="24">
        <f t="shared" si="215"/>
        <v>31</v>
      </c>
      <c r="GQ77" s="24">
        <f t="shared" si="215"/>
        <v>30</v>
      </c>
      <c r="GR77" s="24">
        <f t="shared" si="215"/>
        <v>31</v>
      </c>
      <c r="GS77" s="24">
        <f t="shared" si="215"/>
        <v>31</v>
      </c>
      <c r="GT77" s="24">
        <f t="shared" si="215"/>
        <v>30</v>
      </c>
      <c r="GU77" s="24">
        <f t="shared" si="215"/>
        <v>31</v>
      </c>
      <c r="GV77" s="24">
        <f t="shared" si="215"/>
        <v>30</v>
      </c>
      <c r="GW77" s="24">
        <f t="shared" si="215"/>
        <v>31</v>
      </c>
      <c r="GX77" s="24">
        <f t="shared" si="215"/>
        <v>31</v>
      </c>
      <c r="GY77" s="24">
        <f t="shared" ref="GY77:JJ77" si="216">GY75-GY74+1</f>
        <v>28</v>
      </c>
      <c r="GZ77" s="24">
        <f t="shared" si="216"/>
        <v>31</v>
      </c>
      <c r="HA77" s="24">
        <f t="shared" si="216"/>
        <v>30</v>
      </c>
      <c r="HB77" s="24">
        <f t="shared" si="216"/>
        <v>31</v>
      </c>
      <c r="HC77" s="24">
        <f t="shared" si="216"/>
        <v>30</v>
      </c>
      <c r="HD77" s="24">
        <f t="shared" si="216"/>
        <v>31</v>
      </c>
      <c r="HE77" s="24">
        <f t="shared" si="216"/>
        <v>31</v>
      </c>
      <c r="HF77" s="24">
        <f t="shared" si="216"/>
        <v>30</v>
      </c>
      <c r="HG77" s="24">
        <f t="shared" si="216"/>
        <v>31</v>
      </c>
      <c r="HH77" s="24">
        <f t="shared" si="216"/>
        <v>30</v>
      </c>
      <c r="HI77" s="24">
        <f t="shared" si="216"/>
        <v>31</v>
      </c>
      <c r="HJ77" s="24">
        <f t="shared" si="216"/>
        <v>31</v>
      </c>
      <c r="HK77" s="24">
        <f t="shared" si="216"/>
        <v>29</v>
      </c>
      <c r="HL77" s="24">
        <f t="shared" si="216"/>
        <v>31</v>
      </c>
      <c r="HM77" s="24">
        <f t="shared" si="216"/>
        <v>30</v>
      </c>
      <c r="HN77" s="24">
        <f t="shared" si="216"/>
        <v>31</v>
      </c>
      <c r="HO77" s="24">
        <f t="shared" si="216"/>
        <v>30</v>
      </c>
      <c r="HP77" s="24">
        <f t="shared" si="216"/>
        <v>31</v>
      </c>
      <c r="HQ77" s="24">
        <f t="shared" si="216"/>
        <v>31</v>
      </c>
      <c r="HR77" s="24">
        <f t="shared" si="216"/>
        <v>30</v>
      </c>
      <c r="HS77" s="24">
        <f t="shared" si="216"/>
        <v>31</v>
      </c>
      <c r="HT77" s="24">
        <f t="shared" si="216"/>
        <v>30</v>
      </c>
      <c r="HU77" s="24">
        <f t="shared" si="216"/>
        <v>31</v>
      </c>
      <c r="HV77" s="24">
        <f t="shared" si="216"/>
        <v>31</v>
      </c>
      <c r="HW77" s="24">
        <f t="shared" si="216"/>
        <v>28</v>
      </c>
      <c r="HX77" s="24">
        <f t="shared" si="216"/>
        <v>31</v>
      </c>
      <c r="HY77" s="24">
        <f t="shared" si="216"/>
        <v>30</v>
      </c>
      <c r="HZ77" s="24">
        <f t="shared" si="216"/>
        <v>31</v>
      </c>
      <c r="IA77" s="24">
        <f t="shared" si="216"/>
        <v>30</v>
      </c>
      <c r="IB77" s="24">
        <f t="shared" si="216"/>
        <v>31</v>
      </c>
      <c r="IC77" s="24">
        <f t="shared" si="216"/>
        <v>31</v>
      </c>
      <c r="ID77" s="24">
        <f t="shared" si="216"/>
        <v>30</v>
      </c>
      <c r="IE77" s="24">
        <f t="shared" si="216"/>
        <v>31</v>
      </c>
      <c r="IF77" s="24">
        <f t="shared" si="216"/>
        <v>30</v>
      </c>
      <c r="IG77" s="24">
        <f t="shared" si="216"/>
        <v>31</v>
      </c>
      <c r="IH77" s="24">
        <f t="shared" si="216"/>
        <v>31</v>
      </c>
      <c r="II77" s="24">
        <f t="shared" si="216"/>
        <v>28</v>
      </c>
      <c r="IJ77" s="24">
        <f t="shared" si="216"/>
        <v>31</v>
      </c>
      <c r="IK77" s="24">
        <f t="shared" si="216"/>
        <v>30</v>
      </c>
      <c r="IL77" s="24">
        <f t="shared" si="216"/>
        <v>31</v>
      </c>
      <c r="IM77" s="24">
        <f t="shared" si="216"/>
        <v>30</v>
      </c>
      <c r="IN77" s="24">
        <f t="shared" si="216"/>
        <v>31</v>
      </c>
      <c r="IO77" s="24">
        <f t="shared" si="216"/>
        <v>31</v>
      </c>
      <c r="IP77" s="24">
        <f t="shared" si="216"/>
        <v>30</v>
      </c>
      <c r="IQ77" s="24">
        <f t="shared" si="216"/>
        <v>31</v>
      </c>
      <c r="IR77" s="24">
        <f t="shared" si="216"/>
        <v>30</v>
      </c>
      <c r="IS77" s="24">
        <f t="shared" si="216"/>
        <v>31</v>
      </c>
      <c r="IT77" s="24">
        <f t="shared" si="216"/>
        <v>31</v>
      </c>
      <c r="IU77" s="24">
        <f t="shared" si="216"/>
        <v>28</v>
      </c>
      <c r="IV77" s="24">
        <f t="shared" si="216"/>
        <v>31</v>
      </c>
      <c r="IW77" s="24">
        <f t="shared" si="216"/>
        <v>30</v>
      </c>
      <c r="IX77" s="24">
        <f t="shared" si="216"/>
        <v>31</v>
      </c>
      <c r="IY77" s="24">
        <f t="shared" si="216"/>
        <v>30</v>
      </c>
      <c r="IZ77" s="24">
        <f t="shared" si="216"/>
        <v>31</v>
      </c>
      <c r="JA77" s="24">
        <f t="shared" si="216"/>
        <v>31</v>
      </c>
      <c r="JB77" s="24">
        <f t="shared" si="216"/>
        <v>30</v>
      </c>
      <c r="JC77" s="24">
        <f t="shared" si="216"/>
        <v>31</v>
      </c>
      <c r="JD77" s="24">
        <f t="shared" si="216"/>
        <v>30</v>
      </c>
      <c r="JE77" s="24">
        <f t="shared" si="216"/>
        <v>31</v>
      </c>
      <c r="JF77" s="24">
        <f t="shared" si="216"/>
        <v>31</v>
      </c>
      <c r="JG77" s="24">
        <f t="shared" si="216"/>
        <v>29</v>
      </c>
      <c r="JH77" s="24">
        <f t="shared" si="216"/>
        <v>31</v>
      </c>
      <c r="JI77" s="24">
        <f t="shared" si="216"/>
        <v>30</v>
      </c>
      <c r="JJ77" s="24">
        <f t="shared" si="216"/>
        <v>31</v>
      </c>
      <c r="JK77" s="24">
        <f t="shared" ref="JK77:LV77" si="217">JK75-JK74+1</f>
        <v>30</v>
      </c>
      <c r="JL77" s="24">
        <f t="shared" si="217"/>
        <v>31</v>
      </c>
      <c r="JM77" s="24">
        <f t="shared" si="217"/>
        <v>31</v>
      </c>
      <c r="JN77" s="24">
        <f t="shared" si="217"/>
        <v>30</v>
      </c>
      <c r="JO77" s="24">
        <f t="shared" si="217"/>
        <v>31</v>
      </c>
      <c r="JP77" s="24">
        <f t="shared" si="217"/>
        <v>30</v>
      </c>
      <c r="JQ77" s="24">
        <f t="shared" si="217"/>
        <v>31</v>
      </c>
      <c r="JR77" s="24">
        <f t="shared" si="217"/>
        <v>31</v>
      </c>
      <c r="JS77" s="24">
        <f t="shared" si="217"/>
        <v>28</v>
      </c>
      <c r="JT77" s="24">
        <f t="shared" si="217"/>
        <v>31</v>
      </c>
      <c r="JU77" s="24">
        <f t="shared" si="217"/>
        <v>30</v>
      </c>
      <c r="JV77" s="24">
        <f t="shared" si="217"/>
        <v>31</v>
      </c>
      <c r="JW77" s="24">
        <f t="shared" si="217"/>
        <v>30</v>
      </c>
      <c r="JX77" s="24">
        <f t="shared" si="217"/>
        <v>31</v>
      </c>
      <c r="JY77" s="24">
        <f t="shared" si="217"/>
        <v>31</v>
      </c>
      <c r="JZ77" s="24">
        <f t="shared" si="217"/>
        <v>30</v>
      </c>
      <c r="KA77" s="24">
        <f t="shared" si="217"/>
        <v>31</v>
      </c>
      <c r="KB77" s="24">
        <f t="shared" si="217"/>
        <v>30</v>
      </c>
      <c r="KC77" s="24">
        <f t="shared" si="217"/>
        <v>31</v>
      </c>
      <c r="KD77" s="24">
        <f t="shared" si="217"/>
        <v>31</v>
      </c>
      <c r="KE77" s="24">
        <f t="shared" si="217"/>
        <v>28</v>
      </c>
      <c r="KF77" s="24">
        <f t="shared" si="217"/>
        <v>31</v>
      </c>
      <c r="KG77" s="24">
        <f t="shared" si="217"/>
        <v>30</v>
      </c>
      <c r="KH77" s="24">
        <f t="shared" si="217"/>
        <v>31</v>
      </c>
      <c r="KI77" s="24">
        <f t="shared" si="217"/>
        <v>30</v>
      </c>
      <c r="KJ77" s="24">
        <f t="shared" si="217"/>
        <v>31</v>
      </c>
      <c r="KK77" s="24">
        <f t="shared" si="217"/>
        <v>31</v>
      </c>
      <c r="KL77" s="24">
        <f t="shared" si="217"/>
        <v>30</v>
      </c>
      <c r="KM77" s="24">
        <f t="shared" si="217"/>
        <v>31</v>
      </c>
      <c r="KN77" s="24">
        <f t="shared" si="217"/>
        <v>30</v>
      </c>
      <c r="KO77" s="24">
        <f t="shared" si="217"/>
        <v>31</v>
      </c>
      <c r="KP77" s="24">
        <f t="shared" si="217"/>
        <v>31</v>
      </c>
      <c r="KQ77" s="24">
        <f t="shared" si="217"/>
        <v>28</v>
      </c>
      <c r="KR77" s="24">
        <f t="shared" si="217"/>
        <v>31</v>
      </c>
      <c r="KS77" s="24">
        <f t="shared" si="217"/>
        <v>30</v>
      </c>
      <c r="KT77" s="24">
        <f t="shared" si="217"/>
        <v>31</v>
      </c>
      <c r="KU77" s="24">
        <f t="shared" si="217"/>
        <v>30</v>
      </c>
      <c r="KV77" s="24">
        <f t="shared" si="217"/>
        <v>31</v>
      </c>
      <c r="KW77" s="24">
        <f t="shared" si="217"/>
        <v>31</v>
      </c>
      <c r="KX77" s="24">
        <f t="shared" si="217"/>
        <v>30</v>
      </c>
      <c r="KY77" s="24">
        <f t="shared" si="217"/>
        <v>31</v>
      </c>
      <c r="KZ77" s="24">
        <f t="shared" si="217"/>
        <v>30</v>
      </c>
      <c r="LA77" s="24">
        <f t="shared" si="217"/>
        <v>31</v>
      </c>
      <c r="LB77" s="24">
        <f t="shared" si="217"/>
        <v>31</v>
      </c>
      <c r="LC77" s="24">
        <f t="shared" si="217"/>
        <v>29</v>
      </c>
      <c r="LD77" s="24">
        <f t="shared" si="217"/>
        <v>31</v>
      </c>
      <c r="LE77" s="24">
        <f t="shared" si="217"/>
        <v>30</v>
      </c>
      <c r="LF77" s="24">
        <f t="shared" si="217"/>
        <v>31</v>
      </c>
      <c r="LG77" s="24">
        <f t="shared" si="217"/>
        <v>30</v>
      </c>
      <c r="LH77" s="24">
        <f t="shared" si="217"/>
        <v>31</v>
      </c>
      <c r="LI77" s="24">
        <f t="shared" si="217"/>
        <v>31</v>
      </c>
      <c r="LJ77" s="24">
        <f t="shared" si="217"/>
        <v>30</v>
      </c>
      <c r="LK77" s="24">
        <f t="shared" si="217"/>
        <v>31</v>
      </c>
      <c r="LL77" s="24">
        <f t="shared" si="217"/>
        <v>30</v>
      </c>
      <c r="LM77" s="24">
        <f t="shared" si="217"/>
        <v>31</v>
      </c>
      <c r="LN77" s="24">
        <f t="shared" si="217"/>
        <v>31</v>
      </c>
      <c r="LO77" s="24">
        <f t="shared" si="217"/>
        <v>28</v>
      </c>
      <c r="LP77" s="24">
        <f t="shared" si="217"/>
        <v>31</v>
      </c>
      <c r="LQ77" s="24">
        <f t="shared" si="217"/>
        <v>30</v>
      </c>
      <c r="LR77" s="24">
        <f t="shared" si="217"/>
        <v>31</v>
      </c>
      <c r="LS77" s="24">
        <f t="shared" si="217"/>
        <v>30</v>
      </c>
      <c r="LT77" s="24">
        <f t="shared" si="217"/>
        <v>31</v>
      </c>
      <c r="LU77" s="24">
        <f t="shared" si="217"/>
        <v>31</v>
      </c>
      <c r="LV77" s="24">
        <f t="shared" si="217"/>
        <v>30</v>
      </c>
      <c r="LW77" s="24">
        <f t="shared" ref="LW77:OH77" si="218">LW75-LW74+1</f>
        <v>31</v>
      </c>
      <c r="LX77" s="24">
        <f t="shared" si="218"/>
        <v>30</v>
      </c>
      <c r="LY77" s="24">
        <f t="shared" si="218"/>
        <v>31</v>
      </c>
      <c r="LZ77" s="24">
        <f t="shared" si="218"/>
        <v>31</v>
      </c>
      <c r="MA77" s="24">
        <f t="shared" si="218"/>
        <v>28</v>
      </c>
      <c r="MB77" s="24">
        <f t="shared" si="218"/>
        <v>31</v>
      </c>
      <c r="MC77" s="24">
        <f t="shared" si="218"/>
        <v>30</v>
      </c>
      <c r="MD77" s="24">
        <f t="shared" si="218"/>
        <v>31</v>
      </c>
      <c r="ME77" s="24">
        <f t="shared" si="218"/>
        <v>30</v>
      </c>
      <c r="MF77" s="24">
        <f t="shared" si="218"/>
        <v>31</v>
      </c>
      <c r="MG77" s="24">
        <f t="shared" si="218"/>
        <v>31</v>
      </c>
      <c r="MH77" s="24">
        <f t="shared" si="218"/>
        <v>30</v>
      </c>
      <c r="MI77" s="24">
        <f t="shared" si="218"/>
        <v>31</v>
      </c>
      <c r="MJ77" s="24">
        <f t="shared" si="218"/>
        <v>30</v>
      </c>
      <c r="MK77" s="24">
        <f t="shared" si="218"/>
        <v>31</v>
      </c>
      <c r="ML77" s="24">
        <f t="shared" si="218"/>
        <v>31</v>
      </c>
      <c r="MM77" s="24">
        <f t="shared" si="218"/>
        <v>28</v>
      </c>
      <c r="MN77" s="24">
        <f t="shared" si="218"/>
        <v>31</v>
      </c>
      <c r="MO77" s="24">
        <f t="shared" si="218"/>
        <v>30</v>
      </c>
      <c r="MP77" s="24">
        <f t="shared" si="218"/>
        <v>31</v>
      </c>
      <c r="MQ77" s="24">
        <f t="shared" si="218"/>
        <v>30</v>
      </c>
      <c r="MR77" s="24">
        <f t="shared" si="218"/>
        <v>31</v>
      </c>
      <c r="MS77" s="24">
        <f t="shared" si="218"/>
        <v>31</v>
      </c>
      <c r="MT77" s="24">
        <f t="shared" si="218"/>
        <v>30</v>
      </c>
      <c r="MU77" s="24">
        <f t="shared" si="218"/>
        <v>31</v>
      </c>
      <c r="MV77" s="24">
        <f t="shared" si="218"/>
        <v>30</v>
      </c>
      <c r="MW77" s="24">
        <f t="shared" si="218"/>
        <v>31</v>
      </c>
      <c r="MX77" s="24">
        <f t="shared" si="218"/>
        <v>31</v>
      </c>
      <c r="MY77" s="24">
        <f t="shared" si="218"/>
        <v>29</v>
      </c>
      <c r="MZ77" s="24">
        <f t="shared" si="218"/>
        <v>31</v>
      </c>
      <c r="NA77" s="24">
        <f t="shared" si="218"/>
        <v>30</v>
      </c>
      <c r="NB77" s="24">
        <f t="shared" si="218"/>
        <v>31</v>
      </c>
      <c r="NC77" s="24">
        <f t="shared" si="218"/>
        <v>30</v>
      </c>
      <c r="ND77" s="24">
        <f t="shared" si="218"/>
        <v>31</v>
      </c>
      <c r="NE77" s="24">
        <f t="shared" si="218"/>
        <v>31</v>
      </c>
      <c r="NF77" s="24">
        <f t="shared" si="218"/>
        <v>30</v>
      </c>
      <c r="NG77" s="24">
        <f t="shared" si="218"/>
        <v>31</v>
      </c>
      <c r="NH77" s="24">
        <f t="shared" si="218"/>
        <v>30</v>
      </c>
      <c r="NI77" s="24">
        <f t="shared" si="218"/>
        <v>31</v>
      </c>
      <c r="NJ77" s="24">
        <f t="shared" si="218"/>
        <v>31</v>
      </c>
      <c r="NK77" s="24">
        <f t="shared" si="218"/>
        <v>28</v>
      </c>
      <c r="NL77" s="24">
        <f t="shared" si="218"/>
        <v>31</v>
      </c>
      <c r="NM77" s="24">
        <f t="shared" si="218"/>
        <v>30</v>
      </c>
      <c r="NN77" s="24">
        <f t="shared" si="218"/>
        <v>31</v>
      </c>
      <c r="NO77" s="24">
        <f t="shared" si="218"/>
        <v>30</v>
      </c>
      <c r="NP77" s="24">
        <f t="shared" si="218"/>
        <v>31</v>
      </c>
      <c r="NQ77" s="24">
        <f t="shared" si="218"/>
        <v>31</v>
      </c>
      <c r="NR77" s="24">
        <f t="shared" si="218"/>
        <v>30</v>
      </c>
      <c r="NS77" s="24">
        <f t="shared" si="218"/>
        <v>31</v>
      </c>
      <c r="NT77" s="24">
        <f t="shared" si="218"/>
        <v>30</v>
      </c>
      <c r="NU77" s="24">
        <f t="shared" si="218"/>
        <v>31</v>
      </c>
      <c r="NV77" s="24">
        <f t="shared" si="218"/>
        <v>31</v>
      </c>
      <c r="NW77" s="24">
        <f t="shared" si="218"/>
        <v>28</v>
      </c>
      <c r="NX77" s="24">
        <f t="shared" si="218"/>
        <v>31</v>
      </c>
      <c r="NY77" s="24">
        <f t="shared" si="218"/>
        <v>30</v>
      </c>
      <c r="NZ77" s="24">
        <f t="shared" si="218"/>
        <v>31</v>
      </c>
      <c r="OA77" s="24">
        <f t="shared" si="218"/>
        <v>30</v>
      </c>
      <c r="OB77" s="24">
        <f t="shared" si="218"/>
        <v>31</v>
      </c>
      <c r="OC77" s="24">
        <f t="shared" si="218"/>
        <v>31</v>
      </c>
      <c r="OD77" s="24">
        <f t="shared" si="218"/>
        <v>30</v>
      </c>
      <c r="OE77" s="24">
        <f t="shared" si="218"/>
        <v>31</v>
      </c>
      <c r="OF77" s="24">
        <f t="shared" si="218"/>
        <v>30</v>
      </c>
      <c r="OG77" s="24">
        <f t="shared" si="218"/>
        <v>31</v>
      </c>
      <c r="OH77" s="24">
        <f t="shared" si="218"/>
        <v>31</v>
      </c>
      <c r="OI77" s="24">
        <f t="shared" ref="OI77:PQ77" si="219">OI75-OI74+1</f>
        <v>28</v>
      </c>
      <c r="OJ77" s="24">
        <f t="shared" si="219"/>
        <v>31</v>
      </c>
      <c r="OK77" s="24">
        <f t="shared" si="219"/>
        <v>30</v>
      </c>
      <c r="OL77" s="24">
        <f t="shared" si="219"/>
        <v>31</v>
      </c>
      <c r="OM77" s="24">
        <f t="shared" si="219"/>
        <v>30</v>
      </c>
      <c r="ON77" s="24">
        <f t="shared" si="219"/>
        <v>31</v>
      </c>
      <c r="OO77" s="24">
        <f t="shared" si="219"/>
        <v>31</v>
      </c>
      <c r="OP77" s="24">
        <f t="shared" si="219"/>
        <v>30</v>
      </c>
      <c r="OQ77" s="24">
        <f t="shared" si="219"/>
        <v>31</v>
      </c>
      <c r="OR77" s="24">
        <f t="shared" si="219"/>
        <v>30</v>
      </c>
      <c r="OS77" s="24">
        <f t="shared" si="219"/>
        <v>31</v>
      </c>
      <c r="OT77" s="24">
        <f t="shared" si="219"/>
        <v>31</v>
      </c>
      <c r="OU77" s="24">
        <f t="shared" si="219"/>
        <v>29</v>
      </c>
      <c r="OV77" s="24">
        <f t="shared" si="219"/>
        <v>31</v>
      </c>
      <c r="OW77" s="24">
        <f t="shared" si="219"/>
        <v>30</v>
      </c>
      <c r="OX77" s="24">
        <f t="shared" si="219"/>
        <v>31</v>
      </c>
      <c r="OY77" s="24">
        <f t="shared" si="219"/>
        <v>30</v>
      </c>
      <c r="OZ77" s="24">
        <f t="shared" si="219"/>
        <v>31</v>
      </c>
      <c r="PA77" s="24">
        <f t="shared" si="219"/>
        <v>31</v>
      </c>
      <c r="PB77" s="24">
        <f t="shared" si="219"/>
        <v>30</v>
      </c>
      <c r="PC77" s="24">
        <f t="shared" si="219"/>
        <v>31</v>
      </c>
      <c r="PD77" s="24">
        <f t="shared" si="219"/>
        <v>30</v>
      </c>
      <c r="PE77" s="24">
        <f t="shared" si="219"/>
        <v>31</v>
      </c>
      <c r="PF77" s="24">
        <f t="shared" si="219"/>
        <v>31</v>
      </c>
      <c r="PG77" s="24">
        <f t="shared" si="219"/>
        <v>28</v>
      </c>
      <c r="PH77" s="24">
        <f t="shared" si="219"/>
        <v>31</v>
      </c>
      <c r="PI77" s="24">
        <f t="shared" si="219"/>
        <v>30</v>
      </c>
      <c r="PJ77" s="24">
        <f t="shared" si="219"/>
        <v>31</v>
      </c>
      <c r="PK77" s="24">
        <f t="shared" si="219"/>
        <v>30</v>
      </c>
      <c r="PL77" s="24">
        <f t="shared" si="219"/>
        <v>31</v>
      </c>
      <c r="PM77" s="24">
        <f t="shared" si="219"/>
        <v>31</v>
      </c>
      <c r="PN77" s="24">
        <f t="shared" si="219"/>
        <v>30</v>
      </c>
      <c r="PO77" s="24">
        <f t="shared" si="219"/>
        <v>31</v>
      </c>
      <c r="PP77" s="24">
        <f t="shared" si="219"/>
        <v>30</v>
      </c>
      <c r="PQ77" s="24">
        <f t="shared" si="219"/>
        <v>31</v>
      </c>
      <c r="PR77" s="25" t="s">
        <v>59</v>
      </c>
    </row>
    <row r="78" spans="2:434" x14ac:dyDescent="0.2">
      <c r="D78" s="23" t="s">
        <v>10</v>
      </c>
      <c r="J78" s="22" t="s">
        <v>4</v>
      </c>
      <c r="M78" s="27">
        <v>0</v>
      </c>
      <c r="N78" s="21" t="str">
        <f t="shared" ref="N78:BY78" si="220">IF(MONTH(FiscalYearEndMonth)&lt;MONTH(N75),"FY"&amp;RIGHT(YEAR(N75),2)+1,"FY"&amp;RIGHT(YEAR(N75),2))</f>
        <v>FY19</v>
      </c>
      <c r="O78" s="21" t="str">
        <f t="shared" si="220"/>
        <v>FY19</v>
      </c>
      <c r="P78" s="21" t="str">
        <f t="shared" si="220"/>
        <v>FY19</v>
      </c>
      <c r="Q78" s="21" t="str">
        <f t="shared" si="220"/>
        <v>FY19</v>
      </c>
      <c r="R78" s="21" t="str">
        <f t="shared" si="220"/>
        <v>FY19</v>
      </c>
      <c r="S78" s="21" t="str">
        <f t="shared" si="220"/>
        <v>FY19</v>
      </c>
      <c r="T78" s="21" t="str">
        <f t="shared" si="220"/>
        <v>FY19</v>
      </c>
      <c r="U78" s="21" t="str">
        <f t="shared" si="220"/>
        <v>FY19</v>
      </c>
      <c r="V78" s="21" t="str">
        <f t="shared" si="220"/>
        <v>FY19</v>
      </c>
      <c r="W78" s="21" t="str">
        <f t="shared" si="220"/>
        <v>FY19</v>
      </c>
      <c r="X78" s="21" t="str">
        <f t="shared" si="220"/>
        <v>FY19</v>
      </c>
      <c r="Y78" s="21" t="str">
        <f t="shared" si="220"/>
        <v>FY19</v>
      </c>
      <c r="Z78" s="21" t="str">
        <f t="shared" si="220"/>
        <v>FY20</v>
      </c>
      <c r="AA78" s="21" t="str">
        <f t="shared" si="220"/>
        <v>FY20</v>
      </c>
      <c r="AB78" s="21" t="str">
        <f t="shared" si="220"/>
        <v>FY20</v>
      </c>
      <c r="AC78" s="21" t="str">
        <f t="shared" si="220"/>
        <v>FY20</v>
      </c>
      <c r="AD78" s="21" t="str">
        <f t="shared" si="220"/>
        <v>FY20</v>
      </c>
      <c r="AE78" s="21" t="str">
        <f t="shared" si="220"/>
        <v>FY20</v>
      </c>
      <c r="AF78" s="21" t="str">
        <f t="shared" si="220"/>
        <v>FY20</v>
      </c>
      <c r="AG78" s="21" t="str">
        <f t="shared" si="220"/>
        <v>FY20</v>
      </c>
      <c r="AH78" s="21" t="str">
        <f t="shared" si="220"/>
        <v>FY20</v>
      </c>
      <c r="AI78" s="21" t="str">
        <f t="shared" si="220"/>
        <v>FY20</v>
      </c>
      <c r="AJ78" s="21" t="str">
        <f t="shared" si="220"/>
        <v>FY20</v>
      </c>
      <c r="AK78" s="21" t="str">
        <f t="shared" si="220"/>
        <v>FY20</v>
      </c>
      <c r="AL78" s="21" t="str">
        <f t="shared" si="220"/>
        <v>FY21</v>
      </c>
      <c r="AM78" s="21" t="str">
        <f t="shared" si="220"/>
        <v>FY21</v>
      </c>
      <c r="AN78" s="21" t="str">
        <f t="shared" si="220"/>
        <v>FY21</v>
      </c>
      <c r="AO78" s="21" t="str">
        <f t="shared" si="220"/>
        <v>FY21</v>
      </c>
      <c r="AP78" s="21" t="str">
        <f t="shared" si="220"/>
        <v>FY21</v>
      </c>
      <c r="AQ78" s="21" t="str">
        <f t="shared" si="220"/>
        <v>FY21</v>
      </c>
      <c r="AR78" s="21" t="str">
        <f t="shared" si="220"/>
        <v>FY21</v>
      </c>
      <c r="AS78" s="21" t="str">
        <f t="shared" si="220"/>
        <v>FY21</v>
      </c>
      <c r="AT78" s="21" t="str">
        <f t="shared" si="220"/>
        <v>FY21</v>
      </c>
      <c r="AU78" s="21" t="str">
        <f t="shared" si="220"/>
        <v>FY21</v>
      </c>
      <c r="AV78" s="21" t="str">
        <f t="shared" si="220"/>
        <v>FY21</v>
      </c>
      <c r="AW78" s="21" t="str">
        <f t="shared" si="220"/>
        <v>FY21</v>
      </c>
      <c r="AX78" s="21" t="str">
        <f t="shared" si="220"/>
        <v>FY22</v>
      </c>
      <c r="AY78" s="21" t="str">
        <f t="shared" si="220"/>
        <v>FY22</v>
      </c>
      <c r="AZ78" s="21" t="str">
        <f t="shared" si="220"/>
        <v>FY22</v>
      </c>
      <c r="BA78" s="21" t="str">
        <f t="shared" si="220"/>
        <v>FY22</v>
      </c>
      <c r="BB78" s="21" t="str">
        <f t="shared" si="220"/>
        <v>FY22</v>
      </c>
      <c r="BC78" s="21" t="str">
        <f t="shared" si="220"/>
        <v>FY22</v>
      </c>
      <c r="BD78" s="21" t="str">
        <f t="shared" si="220"/>
        <v>FY22</v>
      </c>
      <c r="BE78" s="21" t="str">
        <f t="shared" si="220"/>
        <v>FY22</v>
      </c>
      <c r="BF78" s="21" t="str">
        <f t="shared" si="220"/>
        <v>FY22</v>
      </c>
      <c r="BG78" s="21" t="str">
        <f t="shared" si="220"/>
        <v>FY22</v>
      </c>
      <c r="BH78" s="21" t="str">
        <f t="shared" si="220"/>
        <v>FY22</v>
      </c>
      <c r="BI78" s="21" t="str">
        <f t="shared" si="220"/>
        <v>FY22</v>
      </c>
      <c r="BJ78" s="21" t="str">
        <f t="shared" si="220"/>
        <v>FY23</v>
      </c>
      <c r="BK78" s="21" t="str">
        <f t="shared" si="220"/>
        <v>FY23</v>
      </c>
      <c r="BL78" s="21" t="str">
        <f t="shared" si="220"/>
        <v>FY23</v>
      </c>
      <c r="BM78" s="21" t="str">
        <f t="shared" si="220"/>
        <v>FY23</v>
      </c>
      <c r="BN78" s="21" t="str">
        <f t="shared" si="220"/>
        <v>FY23</v>
      </c>
      <c r="BO78" s="21" t="str">
        <f t="shared" si="220"/>
        <v>FY23</v>
      </c>
      <c r="BP78" s="21" t="str">
        <f t="shared" si="220"/>
        <v>FY23</v>
      </c>
      <c r="BQ78" s="21" t="str">
        <f t="shared" si="220"/>
        <v>FY23</v>
      </c>
      <c r="BR78" s="21" t="str">
        <f t="shared" si="220"/>
        <v>FY23</v>
      </c>
      <c r="BS78" s="21" t="str">
        <f t="shared" si="220"/>
        <v>FY23</v>
      </c>
      <c r="BT78" s="21" t="str">
        <f t="shared" si="220"/>
        <v>FY23</v>
      </c>
      <c r="BU78" s="21" t="str">
        <f t="shared" si="220"/>
        <v>FY23</v>
      </c>
      <c r="BV78" s="21" t="str">
        <f t="shared" si="220"/>
        <v>FY24</v>
      </c>
      <c r="BW78" s="21" t="str">
        <f t="shared" si="220"/>
        <v>FY24</v>
      </c>
      <c r="BX78" s="21" t="str">
        <f t="shared" si="220"/>
        <v>FY24</v>
      </c>
      <c r="BY78" s="21" t="str">
        <f t="shared" si="220"/>
        <v>FY24</v>
      </c>
      <c r="BZ78" s="21" t="str">
        <f t="shared" ref="BZ78:EK78" si="221">IF(MONTH(FiscalYearEndMonth)&lt;MONTH(BZ75),"FY"&amp;RIGHT(YEAR(BZ75),2)+1,"FY"&amp;RIGHT(YEAR(BZ75),2))</f>
        <v>FY24</v>
      </c>
      <c r="CA78" s="21" t="str">
        <f t="shared" si="221"/>
        <v>FY24</v>
      </c>
      <c r="CB78" s="21" t="str">
        <f t="shared" si="221"/>
        <v>FY24</v>
      </c>
      <c r="CC78" s="21" t="str">
        <f t="shared" si="221"/>
        <v>FY24</v>
      </c>
      <c r="CD78" s="21" t="str">
        <f t="shared" si="221"/>
        <v>FY24</v>
      </c>
      <c r="CE78" s="21" t="str">
        <f t="shared" si="221"/>
        <v>FY24</v>
      </c>
      <c r="CF78" s="21" t="str">
        <f t="shared" si="221"/>
        <v>FY24</v>
      </c>
      <c r="CG78" s="21" t="str">
        <f t="shared" si="221"/>
        <v>FY24</v>
      </c>
      <c r="CH78" s="21" t="str">
        <f t="shared" si="221"/>
        <v>FY25</v>
      </c>
      <c r="CI78" s="21" t="str">
        <f t="shared" si="221"/>
        <v>FY25</v>
      </c>
      <c r="CJ78" s="21" t="str">
        <f t="shared" si="221"/>
        <v>FY25</v>
      </c>
      <c r="CK78" s="21" t="str">
        <f t="shared" si="221"/>
        <v>FY25</v>
      </c>
      <c r="CL78" s="21" t="str">
        <f t="shared" si="221"/>
        <v>FY25</v>
      </c>
      <c r="CM78" s="21" t="str">
        <f t="shared" si="221"/>
        <v>FY25</v>
      </c>
      <c r="CN78" s="21" t="str">
        <f t="shared" si="221"/>
        <v>FY25</v>
      </c>
      <c r="CO78" s="21" t="str">
        <f t="shared" si="221"/>
        <v>FY25</v>
      </c>
      <c r="CP78" s="21" t="str">
        <f t="shared" si="221"/>
        <v>FY25</v>
      </c>
      <c r="CQ78" s="21" t="str">
        <f t="shared" si="221"/>
        <v>FY25</v>
      </c>
      <c r="CR78" s="21" t="str">
        <f t="shared" si="221"/>
        <v>FY25</v>
      </c>
      <c r="CS78" s="21" t="str">
        <f t="shared" si="221"/>
        <v>FY25</v>
      </c>
      <c r="CT78" s="21" t="str">
        <f t="shared" si="221"/>
        <v>FY26</v>
      </c>
      <c r="CU78" s="21" t="str">
        <f t="shared" si="221"/>
        <v>FY26</v>
      </c>
      <c r="CV78" s="21" t="str">
        <f t="shared" si="221"/>
        <v>FY26</v>
      </c>
      <c r="CW78" s="21" t="str">
        <f t="shared" si="221"/>
        <v>FY26</v>
      </c>
      <c r="CX78" s="21" t="str">
        <f t="shared" si="221"/>
        <v>FY26</v>
      </c>
      <c r="CY78" s="21" t="str">
        <f t="shared" si="221"/>
        <v>FY26</v>
      </c>
      <c r="CZ78" s="21" t="str">
        <f t="shared" si="221"/>
        <v>FY26</v>
      </c>
      <c r="DA78" s="21" t="str">
        <f t="shared" si="221"/>
        <v>FY26</v>
      </c>
      <c r="DB78" s="21" t="str">
        <f t="shared" si="221"/>
        <v>FY26</v>
      </c>
      <c r="DC78" s="21" t="str">
        <f t="shared" si="221"/>
        <v>FY26</v>
      </c>
      <c r="DD78" s="21" t="str">
        <f t="shared" si="221"/>
        <v>FY26</v>
      </c>
      <c r="DE78" s="21" t="str">
        <f t="shared" si="221"/>
        <v>FY26</v>
      </c>
      <c r="DF78" s="21" t="str">
        <f t="shared" si="221"/>
        <v>FY27</v>
      </c>
      <c r="DG78" s="21" t="str">
        <f t="shared" si="221"/>
        <v>FY27</v>
      </c>
      <c r="DH78" s="21" t="str">
        <f t="shared" si="221"/>
        <v>FY27</v>
      </c>
      <c r="DI78" s="21" t="str">
        <f t="shared" si="221"/>
        <v>FY27</v>
      </c>
      <c r="DJ78" s="21" t="str">
        <f t="shared" si="221"/>
        <v>FY27</v>
      </c>
      <c r="DK78" s="21" t="str">
        <f t="shared" si="221"/>
        <v>FY27</v>
      </c>
      <c r="DL78" s="21" t="str">
        <f t="shared" si="221"/>
        <v>FY27</v>
      </c>
      <c r="DM78" s="21" t="str">
        <f t="shared" si="221"/>
        <v>FY27</v>
      </c>
      <c r="DN78" s="21" t="str">
        <f t="shared" si="221"/>
        <v>FY27</v>
      </c>
      <c r="DO78" s="21" t="str">
        <f t="shared" si="221"/>
        <v>FY27</v>
      </c>
      <c r="DP78" s="21" t="str">
        <f t="shared" si="221"/>
        <v>FY27</v>
      </c>
      <c r="DQ78" s="21" t="str">
        <f t="shared" si="221"/>
        <v>FY27</v>
      </c>
      <c r="DR78" s="21" t="str">
        <f t="shared" si="221"/>
        <v>FY28</v>
      </c>
      <c r="DS78" s="21" t="str">
        <f t="shared" si="221"/>
        <v>FY28</v>
      </c>
      <c r="DT78" s="21" t="str">
        <f t="shared" si="221"/>
        <v>FY28</v>
      </c>
      <c r="DU78" s="21" t="str">
        <f t="shared" si="221"/>
        <v>FY28</v>
      </c>
      <c r="DV78" s="21" t="str">
        <f t="shared" si="221"/>
        <v>FY28</v>
      </c>
      <c r="DW78" s="21" t="str">
        <f t="shared" si="221"/>
        <v>FY28</v>
      </c>
      <c r="DX78" s="21" t="str">
        <f t="shared" si="221"/>
        <v>FY28</v>
      </c>
      <c r="DY78" s="21" t="str">
        <f t="shared" si="221"/>
        <v>FY28</v>
      </c>
      <c r="DZ78" s="21" t="str">
        <f t="shared" si="221"/>
        <v>FY28</v>
      </c>
      <c r="EA78" s="21" t="str">
        <f t="shared" si="221"/>
        <v>FY28</v>
      </c>
      <c r="EB78" s="21" t="str">
        <f t="shared" si="221"/>
        <v>FY28</v>
      </c>
      <c r="EC78" s="21" t="str">
        <f t="shared" si="221"/>
        <v>FY28</v>
      </c>
      <c r="ED78" s="21" t="str">
        <f t="shared" si="221"/>
        <v>FY29</v>
      </c>
      <c r="EE78" s="21" t="str">
        <f t="shared" si="221"/>
        <v>FY29</v>
      </c>
      <c r="EF78" s="21" t="str">
        <f t="shared" si="221"/>
        <v>FY29</v>
      </c>
      <c r="EG78" s="21" t="str">
        <f t="shared" si="221"/>
        <v>FY29</v>
      </c>
      <c r="EH78" s="21" t="str">
        <f t="shared" si="221"/>
        <v>FY29</v>
      </c>
      <c r="EI78" s="21" t="str">
        <f t="shared" si="221"/>
        <v>FY29</v>
      </c>
      <c r="EJ78" s="21" t="str">
        <f t="shared" si="221"/>
        <v>FY29</v>
      </c>
      <c r="EK78" s="21" t="str">
        <f t="shared" si="221"/>
        <v>FY29</v>
      </c>
      <c r="EL78" s="21" t="str">
        <f t="shared" ref="EL78:GW78" si="222">IF(MONTH(FiscalYearEndMonth)&lt;MONTH(EL75),"FY"&amp;RIGHT(YEAR(EL75),2)+1,"FY"&amp;RIGHT(YEAR(EL75),2))</f>
        <v>FY29</v>
      </c>
      <c r="EM78" s="21" t="str">
        <f t="shared" si="222"/>
        <v>FY29</v>
      </c>
      <c r="EN78" s="21" t="str">
        <f t="shared" si="222"/>
        <v>FY29</v>
      </c>
      <c r="EO78" s="21" t="str">
        <f t="shared" si="222"/>
        <v>FY29</v>
      </c>
      <c r="EP78" s="21" t="str">
        <f t="shared" si="222"/>
        <v>FY30</v>
      </c>
      <c r="EQ78" s="21" t="str">
        <f t="shared" si="222"/>
        <v>FY30</v>
      </c>
      <c r="ER78" s="21" t="str">
        <f t="shared" si="222"/>
        <v>FY30</v>
      </c>
      <c r="ES78" s="21" t="str">
        <f t="shared" si="222"/>
        <v>FY30</v>
      </c>
      <c r="ET78" s="21" t="str">
        <f t="shared" si="222"/>
        <v>FY30</v>
      </c>
      <c r="EU78" s="21" t="str">
        <f t="shared" si="222"/>
        <v>FY30</v>
      </c>
      <c r="EV78" s="21" t="str">
        <f t="shared" si="222"/>
        <v>FY30</v>
      </c>
      <c r="EW78" s="21" t="str">
        <f t="shared" si="222"/>
        <v>FY30</v>
      </c>
      <c r="EX78" s="21" t="str">
        <f t="shared" si="222"/>
        <v>FY30</v>
      </c>
      <c r="EY78" s="21" t="str">
        <f t="shared" si="222"/>
        <v>FY30</v>
      </c>
      <c r="EZ78" s="21" t="str">
        <f t="shared" si="222"/>
        <v>FY30</v>
      </c>
      <c r="FA78" s="21" t="str">
        <f t="shared" si="222"/>
        <v>FY30</v>
      </c>
      <c r="FB78" s="21" t="str">
        <f t="shared" si="222"/>
        <v>FY31</v>
      </c>
      <c r="FC78" s="21" t="str">
        <f t="shared" si="222"/>
        <v>FY31</v>
      </c>
      <c r="FD78" s="21" t="str">
        <f t="shared" si="222"/>
        <v>FY31</v>
      </c>
      <c r="FE78" s="21" t="str">
        <f t="shared" si="222"/>
        <v>FY31</v>
      </c>
      <c r="FF78" s="21" t="str">
        <f t="shared" si="222"/>
        <v>FY31</v>
      </c>
      <c r="FG78" s="21" t="str">
        <f t="shared" si="222"/>
        <v>FY31</v>
      </c>
      <c r="FH78" s="21" t="str">
        <f t="shared" si="222"/>
        <v>FY31</v>
      </c>
      <c r="FI78" s="21" t="str">
        <f t="shared" si="222"/>
        <v>FY31</v>
      </c>
      <c r="FJ78" s="21" t="str">
        <f t="shared" si="222"/>
        <v>FY31</v>
      </c>
      <c r="FK78" s="21" t="str">
        <f t="shared" si="222"/>
        <v>FY31</v>
      </c>
      <c r="FL78" s="21" t="str">
        <f t="shared" si="222"/>
        <v>FY31</v>
      </c>
      <c r="FM78" s="21" t="str">
        <f t="shared" si="222"/>
        <v>FY31</v>
      </c>
      <c r="FN78" s="21" t="str">
        <f t="shared" si="222"/>
        <v>FY32</v>
      </c>
      <c r="FO78" s="21" t="str">
        <f t="shared" si="222"/>
        <v>FY32</v>
      </c>
      <c r="FP78" s="21" t="str">
        <f t="shared" si="222"/>
        <v>FY32</v>
      </c>
      <c r="FQ78" s="21" t="str">
        <f t="shared" si="222"/>
        <v>FY32</v>
      </c>
      <c r="FR78" s="21" t="str">
        <f t="shared" si="222"/>
        <v>FY32</v>
      </c>
      <c r="FS78" s="21" t="str">
        <f t="shared" si="222"/>
        <v>FY32</v>
      </c>
      <c r="FT78" s="21" t="str">
        <f t="shared" si="222"/>
        <v>FY32</v>
      </c>
      <c r="FU78" s="21" t="str">
        <f t="shared" si="222"/>
        <v>FY32</v>
      </c>
      <c r="FV78" s="21" t="str">
        <f t="shared" si="222"/>
        <v>FY32</v>
      </c>
      <c r="FW78" s="21" t="str">
        <f t="shared" si="222"/>
        <v>FY32</v>
      </c>
      <c r="FX78" s="21" t="str">
        <f t="shared" si="222"/>
        <v>FY32</v>
      </c>
      <c r="FY78" s="21" t="str">
        <f t="shared" si="222"/>
        <v>FY32</v>
      </c>
      <c r="FZ78" s="21" t="str">
        <f t="shared" si="222"/>
        <v>FY33</v>
      </c>
      <c r="GA78" s="21" t="str">
        <f t="shared" si="222"/>
        <v>FY33</v>
      </c>
      <c r="GB78" s="21" t="str">
        <f t="shared" si="222"/>
        <v>FY33</v>
      </c>
      <c r="GC78" s="21" t="str">
        <f t="shared" si="222"/>
        <v>FY33</v>
      </c>
      <c r="GD78" s="21" t="str">
        <f t="shared" si="222"/>
        <v>FY33</v>
      </c>
      <c r="GE78" s="21" t="str">
        <f t="shared" si="222"/>
        <v>FY33</v>
      </c>
      <c r="GF78" s="21" t="str">
        <f t="shared" si="222"/>
        <v>FY33</v>
      </c>
      <c r="GG78" s="21" t="str">
        <f t="shared" si="222"/>
        <v>FY33</v>
      </c>
      <c r="GH78" s="21" t="str">
        <f t="shared" si="222"/>
        <v>FY33</v>
      </c>
      <c r="GI78" s="21" t="str">
        <f t="shared" si="222"/>
        <v>FY33</v>
      </c>
      <c r="GJ78" s="21" t="str">
        <f t="shared" si="222"/>
        <v>FY33</v>
      </c>
      <c r="GK78" s="21" t="str">
        <f t="shared" si="222"/>
        <v>FY33</v>
      </c>
      <c r="GL78" s="21" t="str">
        <f t="shared" si="222"/>
        <v>FY34</v>
      </c>
      <c r="GM78" s="21" t="str">
        <f t="shared" si="222"/>
        <v>FY34</v>
      </c>
      <c r="GN78" s="21" t="str">
        <f t="shared" si="222"/>
        <v>FY34</v>
      </c>
      <c r="GO78" s="21" t="str">
        <f t="shared" si="222"/>
        <v>FY34</v>
      </c>
      <c r="GP78" s="21" t="str">
        <f t="shared" si="222"/>
        <v>FY34</v>
      </c>
      <c r="GQ78" s="21" t="str">
        <f t="shared" si="222"/>
        <v>FY34</v>
      </c>
      <c r="GR78" s="21" t="str">
        <f t="shared" si="222"/>
        <v>FY34</v>
      </c>
      <c r="GS78" s="21" t="str">
        <f t="shared" si="222"/>
        <v>FY34</v>
      </c>
      <c r="GT78" s="21" t="str">
        <f t="shared" si="222"/>
        <v>FY34</v>
      </c>
      <c r="GU78" s="21" t="str">
        <f t="shared" si="222"/>
        <v>FY34</v>
      </c>
      <c r="GV78" s="21" t="str">
        <f t="shared" si="222"/>
        <v>FY34</v>
      </c>
      <c r="GW78" s="21" t="str">
        <f t="shared" si="222"/>
        <v>FY34</v>
      </c>
      <c r="GX78" s="21" t="str">
        <f t="shared" ref="GX78:JI78" si="223">IF(MONTH(FiscalYearEndMonth)&lt;MONTH(GX75),"FY"&amp;RIGHT(YEAR(GX75),2)+1,"FY"&amp;RIGHT(YEAR(GX75),2))</f>
        <v>FY35</v>
      </c>
      <c r="GY78" s="21" t="str">
        <f t="shared" si="223"/>
        <v>FY35</v>
      </c>
      <c r="GZ78" s="21" t="str">
        <f t="shared" si="223"/>
        <v>FY35</v>
      </c>
      <c r="HA78" s="21" t="str">
        <f t="shared" si="223"/>
        <v>FY35</v>
      </c>
      <c r="HB78" s="21" t="str">
        <f t="shared" si="223"/>
        <v>FY35</v>
      </c>
      <c r="HC78" s="21" t="str">
        <f t="shared" si="223"/>
        <v>FY35</v>
      </c>
      <c r="HD78" s="21" t="str">
        <f t="shared" si="223"/>
        <v>FY35</v>
      </c>
      <c r="HE78" s="21" t="str">
        <f t="shared" si="223"/>
        <v>FY35</v>
      </c>
      <c r="HF78" s="21" t="str">
        <f t="shared" si="223"/>
        <v>FY35</v>
      </c>
      <c r="HG78" s="21" t="str">
        <f t="shared" si="223"/>
        <v>FY35</v>
      </c>
      <c r="HH78" s="21" t="str">
        <f t="shared" si="223"/>
        <v>FY35</v>
      </c>
      <c r="HI78" s="21" t="str">
        <f t="shared" si="223"/>
        <v>FY35</v>
      </c>
      <c r="HJ78" s="21" t="str">
        <f t="shared" si="223"/>
        <v>FY36</v>
      </c>
      <c r="HK78" s="21" t="str">
        <f t="shared" si="223"/>
        <v>FY36</v>
      </c>
      <c r="HL78" s="21" t="str">
        <f t="shared" si="223"/>
        <v>FY36</v>
      </c>
      <c r="HM78" s="21" t="str">
        <f t="shared" si="223"/>
        <v>FY36</v>
      </c>
      <c r="HN78" s="21" t="str">
        <f t="shared" si="223"/>
        <v>FY36</v>
      </c>
      <c r="HO78" s="21" t="str">
        <f t="shared" si="223"/>
        <v>FY36</v>
      </c>
      <c r="HP78" s="21" t="str">
        <f t="shared" si="223"/>
        <v>FY36</v>
      </c>
      <c r="HQ78" s="21" t="str">
        <f t="shared" si="223"/>
        <v>FY36</v>
      </c>
      <c r="HR78" s="21" t="str">
        <f t="shared" si="223"/>
        <v>FY36</v>
      </c>
      <c r="HS78" s="21" t="str">
        <f t="shared" si="223"/>
        <v>FY36</v>
      </c>
      <c r="HT78" s="21" t="str">
        <f t="shared" si="223"/>
        <v>FY36</v>
      </c>
      <c r="HU78" s="21" t="str">
        <f t="shared" si="223"/>
        <v>FY36</v>
      </c>
      <c r="HV78" s="21" t="str">
        <f t="shared" si="223"/>
        <v>FY37</v>
      </c>
      <c r="HW78" s="21" t="str">
        <f t="shared" si="223"/>
        <v>FY37</v>
      </c>
      <c r="HX78" s="21" t="str">
        <f t="shared" si="223"/>
        <v>FY37</v>
      </c>
      <c r="HY78" s="21" t="str">
        <f t="shared" si="223"/>
        <v>FY37</v>
      </c>
      <c r="HZ78" s="21" t="str">
        <f t="shared" si="223"/>
        <v>FY37</v>
      </c>
      <c r="IA78" s="21" t="str">
        <f t="shared" si="223"/>
        <v>FY37</v>
      </c>
      <c r="IB78" s="21" t="str">
        <f t="shared" si="223"/>
        <v>FY37</v>
      </c>
      <c r="IC78" s="21" t="str">
        <f t="shared" si="223"/>
        <v>FY37</v>
      </c>
      <c r="ID78" s="21" t="str">
        <f t="shared" si="223"/>
        <v>FY37</v>
      </c>
      <c r="IE78" s="21" t="str">
        <f t="shared" si="223"/>
        <v>FY37</v>
      </c>
      <c r="IF78" s="21" t="str">
        <f t="shared" si="223"/>
        <v>FY37</v>
      </c>
      <c r="IG78" s="21" t="str">
        <f t="shared" si="223"/>
        <v>FY37</v>
      </c>
      <c r="IH78" s="21" t="str">
        <f t="shared" si="223"/>
        <v>FY38</v>
      </c>
      <c r="II78" s="21" t="str">
        <f t="shared" si="223"/>
        <v>FY38</v>
      </c>
      <c r="IJ78" s="21" t="str">
        <f t="shared" si="223"/>
        <v>FY38</v>
      </c>
      <c r="IK78" s="21" t="str">
        <f t="shared" si="223"/>
        <v>FY38</v>
      </c>
      <c r="IL78" s="21" t="str">
        <f t="shared" si="223"/>
        <v>FY38</v>
      </c>
      <c r="IM78" s="21" t="str">
        <f t="shared" si="223"/>
        <v>FY38</v>
      </c>
      <c r="IN78" s="21" t="str">
        <f t="shared" si="223"/>
        <v>FY38</v>
      </c>
      <c r="IO78" s="21" t="str">
        <f t="shared" si="223"/>
        <v>FY38</v>
      </c>
      <c r="IP78" s="21" t="str">
        <f t="shared" si="223"/>
        <v>FY38</v>
      </c>
      <c r="IQ78" s="21" t="str">
        <f t="shared" si="223"/>
        <v>FY38</v>
      </c>
      <c r="IR78" s="21" t="str">
        <f t="shared" si="223"/>
        <v>FY38</v>
      </c>
      <c r="IS78" s="21" t="str">
        <f t="shared" si="223"/>
        <v>FY38</v>
      </c>
      <c r="IT78" s="21" t="str">
        <f t="shared" si="223"/>
        <v>FY39</v>
      </c>
      <c r="IU78" s="21" t="str">
        <f t="shared" si="223"/>
        <v>FY39</v>
      </c>
      <c r="IV78" s="21" t="str">
        <f t="shared" si="223"/>
        <v>FY39</v>
      </c>
      <c r="IW78" s="21" t="str">
        <f t="shared" si="223"/>
        <v>FY39</v>
      </c>
      <c r="IX78" s="21" t="str">
        <f t="shared" si="223"/>
        <v>FY39</v>
      </c>
      <c r="IY78" s="21" t="str">
        <f t="shared" si="223"/>
        <v>FY39</v>
      </c>
      <c r="IZ78" s="21" t="str">
        <f t="shared" si="223"/>
        <v>FY39</v>
      </c>
      <c r="JA78" s="21" t="str">
        <f t="shared" si="223"/>
        <v>FY39</v>
      </c>
      <c r="JB78" s="21" t="str">
        <f t="shared" si="223"/>
        <v>FY39</v>
      </c>
      <c r="JC78" s="21" t="str">
        <f t="shared" si="223"/>
        <v>FY39</v>
      </c>
      <c r="JD78" s="21" t="str">
        <f t="shared" si="223"/>
        <v>FY39</v>
      </c>
      <c r="JE78" s="21" t="str">
        <f t="shared" si="223"/>
        <v>FY39</v>
      </c>
      <c r="JF78" s="21" t="str">
        <f t="shared" si="223"/>
        <v>FY40</v>
      </c>
      <c r="JG78" s="21" t="str">
        <f t="shared" si="223"/>
        <v>FY40</v>
      </c>
      <c r="JH78" s="21" t="str">
        <f t="shared" si="223"/>
        <v>FY40</v>
      </c>
      <c r="JI78" s="21" t="str">
        <f t="shared" si="223"/>
        <v>FY40</v>
      </c>
      <c r="JJ78" s="21" t="str">
        <f t="shared" ref="JJ78:LU78" si="224">IF(MONTH(FiscalYearEndMonth)&lt;MONTH(JJ75),"FY"&amp;RIGHT(YEAR(JJ75),2)+1,"FY"&amp;RIGHT(YEAR(JJ75),2))</f>
        <v>FY40</v>
      </c>
      <c r="JK78" s="21" t="str">
        <f t="shared" si="224"/>
        <v>FY40</v>
      </c>
      <c r="JL78" s="21" t="str">
        <f t="shared" si="224"/>
        <v>FY40</v>
      </c>
      <c r="JM78" s="21" t="str">
        <f t="shared" si="224"/>
        <v>FY40</v>
      </c>
      <c r="JN78" s="21" t="str">
        <f t="shared" si="224"/>
        <v>FY40</v>
      </c>
      <c r="JO78" s="21" t="str">
        <f t="shared" si="224"/>
        <v>FY40</v>
      </c>
      <c r="JP78" s="21" t="str">
        <f t="shared" si="224"/>
        <v>FY40</v>
      </c>
      <c r="JQ78" s="21" t="str">
        <f t="shared" si="224"/>
        <v>FY40</v>
      </c>
      <c r="JR78" s="21" t="str">
        <f t="shared" si="224"/>
        <v>FY41</v>
      </c>
      <c r="JS78" s="21" t="str">
        <f t="shared" si="224"/>
        <v>FY41</v>
      </c>
      <c r="JT78" s="21" t="str">
        <f t="shared" si="224"/>
        <v>FY41</v>
      </c>
      <c r="JU78" s="21" t="str">
        <f t="shared" si="224"/>
        <v>FY41</v>
      </c>
      <c r="JV78" s="21" t="str">
        <f t="shared" si="224"/>
        <v>FY41</v>
      </c>
      <c r="JW78" s="21" t="str">
        <f t="shared" si="224"/>
        <v>FY41</v>
      </c>
      <c r="JX78" s="21" t="str">
        <f t="shared" si="224"/>
        <v>FY41</v>
      </c>
      <c r="JY78" s="21" t="str">
        <f t="shared" si="224"/>
        <v>FY41</v>
      </c>
      <c r="JZ78" s="21" t="str">
        <f t="shared" si="224"/>
        <v>FY41</v>
      </c>
      <c r="KA78" s="21" t="str">
        <f t="shared" si="224"/>
        <v>FY41</v>
      </c>
      <c r="KB78" s="21" t="str">
        <f t="shared" si="224"/>
        <v>FY41</v>
      </c>
      <c r="KC78" s="21" t="str">
        <f t="shared" si="224"/>
        <v>FY41</v>
      </c>
      <c r="KD78" s="21" t="str">
        <f t="shared" si="224"/>
        <v>FY42</v>
      </c>
      <c r="KE78" s="21" t="str">
        <f t="shared" si="224"/>
        <v>FY42</v>
      </c>
      <c r="KF78" s="21" t="str">
        <f t="shared" si="224"/>
        <v>FY42</v>
      </c>
      <c r="KG78" s="21" t="str">
        <f t="shared" si="224"/>
        <v>FY42</v>
      </c>
      <c r="KH78" s="21" t="str">
        <f t="shared" si="224"/>
        <v>FY42</v>
      </c>
      <c r="KI78" s="21" t="str">
        <f t="shared" si="224"/>
        <v>FY42</v>
      </c>
      <c r="KJ78" s="21" t="str">
        <f t="shared" si="224"/>
        <v>FY42</v>
      </c>
      <c r="KK78" s="21" t="str">
        <f t="shared" si="224"/>
        <v>FY42</v>
      </c>
      <c r="KL78" s="21" t="str">
        <f t="shared" si="224"/>
        <v>FY42</v>
      </c>
      <c r="KM78" s="21" t="str">
        <f t="shared" si="224"/>
        <v>FY42</v>
      </c>
      <c r="KN78" s="21" t="str">
        <f t="shared" si="224"/>
        <v>FY42</v>
      </c>
      <c r="KO78" s="21" t="str">
        <f t="shared" si="224"/>
        <v>FY42</v>
      </c>
      <c r="KP78" s="21" t="str">
        <f t="shared" si="224"/>
        <v>FY43</v>
      </c>
      <c r="KQ78" s="21" t="str">
        <f t="shared" si="224"/>
        <v>FY43</v>
      </c>
      <c r="KR78" s="21" t="str">
        <f t="shared" si="224"/>
        <v>FY43</v>
      </c>
      <c r="KS78" s="21" t="str">
        <f t="shared" si="224"/>
        <v>FY43</v>
      </c>
      <c r="KT78" s="21" t="str">
        <f t="shared" si="224"/>
        <v>FY43</v>
      </c>
      <c r="KU78" s="21" t="str">
        <f t="shared" si="224"/>
        <v>FY43</v>
      </c>
      <c r="KV78" s="21" t="str">
        <f t="shared" si="224"/>
        <v>FY43</v>
      </c>
      <c r="KW78" s="21" t="str">
        <f t="shared" si="224"/>
        <v>FY43</v>
      </c>
      <c r="KX78" s="21" t="str">
        <f t="shared" si="224"/>
        <v>FY43</v>
      </c>
      <c r="KY78" s="21" t="str">
        <f t="shared" si="224"/>
        <v>FY43</v>
      </c>
      <c r="KZ78" s="21" t="str">
        <f t="shared" si="224"/>
        <v>FY43</v>
      </c>
      <c r="LA78" s="21" t="str">
        <f t="shared" si="224"/>
        <v>FY43</v>
      </c>
      <c r="LB78" s="21" t="str">
        <f t="shared" si="224"/>
        <v>FY44</v>
      </c>
      <c r="LC78" s="21" t="str">
        <f t="shared" si="224"/>
        <v>FY44</v>
      </c>
      <c r="LD78" s="21" t="str">
        <f t="shared" si="224"/>
        <v>FY44</v>
      </c>
      <c r="LE78" s="21" t="str">
        <f t="shared" si="224"/>
        <v>FY44</v>
      </c>
      <c r="LF78" s="21" t="str">
        <f t="shared" si="224"/>
        <v>FY44</v>
      </c>
      <c r="LG78" s="21" t="str">
        <f t="shared" si="224"/>
        <v>FY44</v>
      </c>
      <c r="LH78" s="21" t="str">
        <f t="shared" si="224"/>
        <v>FY44</v>
      </c>
      <c r="LI78" s="21" t="str">
        <f t="shared" si="224"/>
        <v>FY44</v>
      </c>
      <c r="LJ78" s="21" t="str">
        <f t="shared" si="224"/>
        <v>FY44</v>
      </c>
      <c r="LK78" s="21" t="str">
        <f t="shared" si="224"/>
        <v>FY44</v>
      </c>
      <c r="LL78" s="21" t="str">
        <f t="shared" si="224"/>
        <v>FY44</v>
      </c>
      <c r="LM78" s="21" t="str">
        <f t="shared" si="224"/>
        <v>FY44</v>
      </c>
      <c r="LN78" s="21" t="str">
        <f t="shared" si="224"/>
        <v>FY45</v>
      </c>
      <c r="LO78" s="21" t="str">
        <f t="shared" si="224"/>
        <v>FY45</v>
      </c>
      <c r="LP78" s="21" t="str">
        <f t="shared" si="224"/>
        <v>FY45</v>
      </c>
      <c r="LQ78" s="21" t="str">
        <f t="shared" si="224"/>
        <v>FY45</v>
      </c>
      <c r="LR78" s="21" t="str">
        <f t="shared" si="224"/>
        <v>FY45</v>
      </c>
      <c r="LS78" s="21" t="str">
        <f t="shared" si="224"/>
        <v>FY45</v>
      </c>
      <c r="LT78" s="21" t="str">
        <f t="shared" si="224"/>
        <v>FY45</v>
      </c>
      <c r="LU78" s="21" t="str">
        <f t="shared" si="224"/>
        <v>FY45</v>
      </c>
      <c r="LV78" s="21" t="str">
        <f t="shared" ref="LV78:OG78" si="225">IF(MONTH(FiscalYearEndMonth)&lt;MONTH(LV75),"FY"&amp;RIGHT(YEAR(LV75),2)+1,"FY"&amp;RIGHT(YEAR(LV75),2))</f>
        <v>FY45</v>
      </c>
      <c r="LW78" s="21" t="str">
        <f t="shared" si="225"/>
        <v>FY45</v>
      </c>
      <c r="LX78" s="21" t="str">
        <f t="shared" si="225"/>
        <v>FY45</v>
      </c>
      <c r="LY78" s="21" t="str">
        <f t="shared" si="225"/>
        <v>FY45</v>
      </c>
      <c r="LZ78" s="21" t="str">
        <f t="shared" si="225"/>
        <v>FY46</v>
      </c>
      <c r="MA78" s="21" t="str">
        <f t="shared" si="225"/>
        <v>FY46</v>
      </c>
      <c r="MB78" s="21" t="str">
        <f t="shared" si="225"/>
        <v>FY46</v>
      </c>
      <c r="MC78" s="21" t="str">
        <f t="shared" si="225"/>
        <v>FY46</v>
      </c>
      <c r="MD78" s="21" t="str">
        <f t="shared" si="225"/>
        <v>FY46</v>
      </c>
      <c r="ME78" s="21" t="str">
        <f t="shared" si="225"/>
        <v>FY46</v>
      </c>
      <c r="MF78" s="21" t="str">
        <f t="shared" si="225"/>
        <v>FY46</v>
      </c>
      <c r="MG78" s="21" t="str">
        <f t="shared" si="225"/>
        <v>FY46</v>
      </c>
      <c r="MH78" s="21" t="str">
        <f t="shared" si="225"/>
        <v>FY46</v>
      </c>
      <c r="MI78" s="21" t="str">
        <f t="shared" si="225"/>
        <v>FY46</v>
      </c>
      <c r="MJ78" s="21" t="str">
        <f t="shared" si="225"/>
        <v>FY46</v>
      </c>
      <c r="MK78" s="21" t="str">
        <f t="shared" si="225"/>
        <v>FY46</v>
      </c>
      <c r="ML78" s="21" t="str">
        <f t="shared" si="225"/>
        <v>FY47</v>
      </c>
      <c r="MM78" s="21" t="str">
        <f t="shared" si="225"/>
        <v>FY47</v>
      </c>
      <c r="MN78" s="21" t="str">
        <f t="shared" si="225"/>
        <v>FY47</v>
      </c>
      <c r="MO78" s="21" t="str">
        <f t="shared" si="225"/>
        <v>FY47</v>
      </c>
      <c r="MP78" s="21" t="str">
        <f t="shared" si="225"/>
        <v>FY47</v>
      </c>
      <c r="MQ78" s="21" t="str">
        <f t="shared" si="225"/>
        <v>FY47</v>
      </c>
      <c r="MR78" s="21" t="str">
        <f t="shared" si="225"/>
        <v>FY47</v>
      </c>
      <c r="MS78" s="21" t="str">
        <f t="shared" si="225"/>
        <v>FY47</v>
      </c>
      <c r="MT78" s="21" t="str">
        <f t="shared" si="225"/>
        <v>FY47</v>
      </c>
      <c r="MU78" s="21" t="str">
        <f t="shared" si="225"/>
        <v>FY47</v>
      </c>
      <c r="MV78" s="21" t="str">
        <f t="shared" si="225"/>
        <v>FY47</v>
      </c>
      <c r="MW78" s="21" t="str">
        <f t="shared" si="225"/>
        <v>FY47</v>
      </c>
      <c r="MX78" s="21" t="str">
        <f t="shared" si="225"/>
        <v>FY48</v>
      </c>
      <c r="MY78" s="21" t="str">
        <f t="shared" si="225"/>
        <v>FY48</v>
      </c>
      <c r="MZ78" s="21" t="str">
        <f t="shared" si="225"/>
        <v>FY48</v>
      </c>
      <c r="NA78" s="21" t="str">
        <f t="shared" si="225"/>
        <v>FY48</v>
      </c>
      <c r="NB78" s="21" t="str">
        <f t="shared" si="225"/>
        <v>FY48</v>
      </c>
      <c r="NC78" s="21" t="str">
        <f t="shared" si="225"/>
        <v>FY48</v>
      </c>
      <c r="ND78" s="21" t="str">
        <f t="shared" si="225"/>
        <v>FY48</v>
      </c>
      <c r="NE78" s="21" t="str">
        <f t="shared" si="225"/>
        <v>FY48</v>
      </c>
      <c r="NF78" s="21" t="str">
        <f t="shared" si="225"/>
        <v>FY48</v>
      </c>
      <c r="NG78" s="21" t="str">
        <f t="shared" si="225"/>
        <v>FY48</v>
      </c>
      <c r="NH78" s="21" t="str">
        <f t="shared" si="225"/>
        <v>FY48</v>
      </c>
      <c r="NI78" s="21" t="str">
        <f t="shared" si="225"/>
        <v>FY48</v>
      </c>
      <c r="NJ78" s="21" t="str">
        <f t="shared" si="225"/>
        <v>FY49</v>
      </c>
      <c r="NK78" s="21" t="str">
        <f t="shared" si="225"/>
        <v>FY49</v>
      </c>
      <c r="NL78" s="21" t="str">
        <f t="shared" si="225"/>
        <v>FY49</v>
      </c>
      <c r="NM78" s="21" t="str">
        <f t="shared" si="225"/>
        <v>FY49</v>
      </c>
      <c r="NN78" s="21" t="str">
        <f t="shared" si="225"/>
        <v>FY49</v>
      </c>
      <c r="NO78" s="21" t="str">
        <f t="shared" si="225"/>
        <v>FY49</v>
      </c>
      <c r="NP78" s="21" t="str">
        <f t="shared" si="225"/>
        <v>FY49</v>
      </c>
      <c r="NQ78" s="21" t="str">
        <f t="shared" si="225"/>
        <v>FY49</v>
      </c>
      <c r="NR78" s="21" t="str">
        <f t="shared" si="225"/>
        <v>FY49</v>
      </c>
      <c r="NS78" s="21" t="str">
        <f t="shared" si="225"/>
        <v>FY49</v>
      </c>
      <c r="NT78" s="21" t="str">
        <f t="shared" si="225"/>
        <v>FY49</v>
      </c>
      <c r="NU78" s="21" t="str">
        <f t="shared" si="225"/>
        <v>FY49</v>
      </c>
      <c r="NV78" s="21" t="str">
        <f t="shared" si="225"/>
        <v>FY50</v>
      </c>
      <c r="NW78" s="21" t="str">
        <f t="shared" si="225"/>
        <v>FY50</v>
      </c>
      <c r="NX78" s="21" t="str">
        <f t="shared" si="225"/>
        <v>FY50</v>
      </c>
      <c r="NY78" s="21" t="str">
        <f t="shared" si="225"/>
        <v>FY50</v>
      </c>
      <c r="NZ78" s="21" t="str">
        <f t="shared" si="225"/>
        <v>FY50</v>
      </c>
      <c r="OA78" s="21" t="str">
        <f t="shared" si="225"/>
        <v>FY50</v>
      </c>
      <c r="OB78" s="21" t="str">
        <f t="shared" si="225"/>
        <v>FY50</v>
      </c>
      <c r="OC78" s="21" t="str">
        <f t="shared" si="225"/>
        <v>FY50</v>
      </c>
      <c r="OD78" s="21" t="str">
        <f t="shared" si="225"/>
        <v>FY50</v>
      </c>
      <c r="OE78" s="21" t="str">
        <f t="shared" si="225"/>
        <v>FY50</v>
      </c>
      <c r="OF78" s="21" t="str">
        <f t="shared" si="225"/>
        <v>FY50</v>
      </c>
      <c r="OG78" s="21" t="str">
        <f t="shared" si="225"/>
        <v>FY50</v>
      </c>
      <c r="OH78" s="21" t="str">
        <f t="shared" ref="OH78:PQ78" si="226">IF(MONTH(FiscalYearEndMonth)&lt;MONTH(OH75),"FY"&amp;RIGHT(YEAR(OH75),2)+1,"FY"&amp;RIGHT(YEAR(OH75),2))</f>
        <v>FY51</v>
      </c>
      <c r="OI78" s="21" t="str">
        <f t="shared" si="226"/>
        <v>FY51</v>
      </c>
      <c r="OJ78" s="21" t="str">
        <f t="shared" si="226"/>
        <v>FY51</v>
      </c>
      <c r="OK78" s="21" t="str">
        <f t="shared" si="226"/>
        <v>FY51</v>
      </c>
      <c r="OL78" s="21" t="str">
        <f t="shared" si="226"/>
        <v>FY51</v>
      </c>
      <c r="OM78" s="21" t="str">
        <f t="shared" si="226"/>
        <v>FY51</v>
      </c>
      <c r="ON78" s="21" t="str">
        <f t="shared" si="226"/>
        <v>FY51</v>
      </c>
      <c r="OO78" s="21" t="str">
        <f t="shared" si="226"/>
        <v>FY51</v>
      </c>
      <c r="OP78" s="21" t="str">
        <f t="shared" si="226"/>
        <v>FY51</v>
      </c>
      <c r="OQ78" s="21" t="str">
        <f t="shared" si="226"/>
        <v>FY51</v>
      </c>
      <c r="OR78" s="21" t="str">
        <f t="shared" si="226"/>
        <v>FY51</v>
      </c>
      <c r="OS78" s="21" t="str">
        <f t="shared" si="226"/>
        <v>FY51</v>
      </c>
      <c r="OT78" s="21" t="str">
        <f t="shared" si="226"/>
        <v>FY52</v>
      </c>
      <c r="OU78" s="21" t="str">
        <f t="shared" si="226"/>
        <v>FY52</v>
      </c>
      <c r="OV78" s="21" t="str">
        <f t="shared" si="226"/>
        <v>FY52</v>
      </c>
      <c r="OW78" s="21" t="str">
        <f t="shared" si="226"/>
        <v>FY52</v>
      </c>
      <c r="OX78" s="21" t="str">
        <f t="shared" si="226"/>
        <v>FY52</v>
      </c>
      <c r="OY78" s="21" t="str">
        <f t="shared" si="226"/>
        <v>FY52</v>
      </c>
      <c r="OZ78" s="21" t="str">
        <f t="shared" si="226"/>
        <v>FY52</v>
      </c>
      <c r="PA78" s="21" t="str">
        <f t="shared" si="226"/>
        <v>FY52</v>
      </c>
      <c r="PB78" s="21" t="str">
        <f t="shared" si="226"/>
        <v>FY52</v>
      </c>
      <c r="PC78" s="21" t="str">
        <f t="shared" si="226"/>
        <v>FY52</v>
      </c>
      <c r="PD78" s="21" t="str">
        <f t="shared" si="226"/>
        <v>FY52</v>
      </c>
      <c r="PE78" s="21" t="str">
        <f t="shared" si="226"/>
        <v>FY52</v>
      </c>
      <c r="PF78" s="21" t="str">
        <f t="shared" si="226"/>
        <v>FY53</v>
      </c>
      <c r="PG78" s="21" t="str">
        <f t="shared" si="226"/>
        <v>FY53</v>
      </c>
      <c r="PH78" s="21" t="str">
        <f t="shared" si="226"/>
        <v>FY53</v>
      </c>
      <c r="PI78" s="21" t="str">
        <f t="shared" si="226"/>
        <v>FY53</v>
      </c>
      <c r="PJ78" s="21" t="str">
        <f t="shared" si="226"/>
        <v>FY53</v>
      </c>
      <c r="PK78" s="21" t="str">
        <f t="shared" si="226"/>
        <v>FY53</v>
      </c>
      <c r="PL78" s="21" t="str">
        <f t="shared" si="226"/>
        <v>FY53</v>
      </c>
      <c r="PM78" s="21" t="str">
        <f t="shared" si="226"/>
        <v>FY53</v>
      </c>
      <c r="PN78" s="21" t="str">
        <f t="shared" si="226"/>
        <v>FY53</v>
      </c>
      <c r="PO78" s="21" t="str">
        <f t="shared" si="226"/>
        <v>FY53</v>
      </c>
      <c r="PP78" s="21" t="str">
        <f t="shared" si="226"/>
        <v>FY53</v>
      </c>
      <c r="PQ78" s="21" t="str">
        <f t="shared" si="226"/>
        <v>FY53</v>
      </c>
      <c r="PR78" s="25" t="s">
        <v>60</v>
      </c>
    </row>
    <row r="79" spans="2:434" x14ac:dyDescent="0.2">
      <c r="D79" s="23" t="s">
        <v>11</v>
      </c>
      <c r="J79" s="22" t="s">
        <v>19</v>
      </c>
      <c r="M79" s="27">
        <v>0</v>
      </c>
      <c r="N79" s="24">
        <f t="shared" ref="N79:W79" si="227">M79+1</f>
        <v>1</v>
      </c>
      <c r="O79" s="24">
        <f t="shared" si="227"/>
        <v>2</v>
      </c>
      <c r="P79" s="24">
        <f t="shared" si="227"/>
        <v>3</v>
      </c>
      <c r="Q79" s="24">
        <f t="shared" si="227"/>
        <v>4</v>
      </c>
      <c r="R79" s="24">
        <f t="shared" si="227"/>
        <v>5</v>
      </c>
      <c r="S79" s="24">
        <f t="shared" si="227"/>
        <v>6</v>
      </c>
      <c r="T79" s="24">
        <f t="shared" si="227"/>
        <v>7</v>
      </c>
      <c r="U79" s="24">
        <f t="shared" si="227"/>
        <v>8</v>
      </c>
      <c r="V79" s="24">
        <f t="shared" si="227"/>
        <v>9</v>
      </c>
      <c r="W79" s="24">
        <f t="shared" si="227"/>
        <v>10</v>
      </c>
      <c r="X79" s="24">
        <f t="shared" ref="X79:BZ79" si="228">W79+1</f>
        <v>11</v>
      </c>
      <c r="Y79" s="24">
        <f t="shared" si="228"/>
        <v>12</v>
      </c>
      <c r="Z79" s="24">
        <f t="shared" si="228"/>
        <v>13</v>
      </c>
      <c r="AA79" s="24">
        <f t="shared" si="228"/>
        <v>14</v>
      </c>
      <c r="AB79" s="24">
        <f t="shared" si="228"/>
        <v>15</v>
      </c>
      <c r="AC79" s="24">
        <f t="shared" si="228"/>
        <v>16</v>
      </c>
      <c r="AD79" s="24">
        <f t="shared" si="228"/>
        <v>17</v>
      </c>
      <c r="AE79" s="24">
        <f t="shared" si="228"/>
        <v>18</v>
      </c>
      <c r="AF79" s="24">
        <f t="shared" si="228"/>
        <v>19</v>
      </c>
      <c r="AG79" s="24">
        <f t="shared" si="228"/>
        <v>20</v>
      </c>
      <c r="AH79" s="24">
        <f t="shared" si="228"/>
        <v>21</v>
      </c>
      <c r="AI79" s="24">
        <f t="shared" si="228"/>
        <v>22</v>
      </c>
      <c r="AJ79" s="24">
        <f t="shared" si="228"/>
        <v>23</v>
      </c>
      <c r="AK79" s="24">
        <f t="shared" si="228"/>
        <v>24</v>
      </c>
      <c r="AL79" s="24">
        <f t="shared" si="228"/>
        <v>25</v>
      </c>
      <c r="AM79" s="24">
        <f t="shared" si="228"/>
        <v>26</v>
      </c>
      <c r="AN79" s="24">
        <f t="shared" si="228"/>
        <v>27</v>
      </c>
      <c r="AO79" s="24">
        <f t="shared" si="228"/>
        <v>28</v>
      </c>
      <c r="AP79" s="24">
        <f t="shared" si="228"/>
        <v>29</v>
      </c>
      <c r="AQ79" s="24">
        <f t="shared" si="228"/>
        <v>30</v>
      </c>
      <c r="AR79" s="24">
        <f t="shared" si="228"/>
        <v>31</v>
      </c>
      <c r="AS79" s="24">
        <f t="shared" si="228"/>
        <v>32</v>
      </c>
      <c r="AT79" s="24">
        <f t="shared" si="228"/>
        <v>33</v>
      </c>
      <c r="AU79" s="24">
        <f t="shared" si="228"/>
        <v>34</v>
      </c>
      <c r="AV79" s="24">
        <f t="shared" si="228"/>
        <v>35</v>
      </c>
      <c r="AW79" s="24">
        <f t="shared" si="228"/>
        <v>36</v>
      </c>
      <c r="AX79" s="24">
        <f t="shared" si="228"/>
        <v>37</v>
      </c>
      <c r="AY79" s="24">
        <f t="shared" si="228"/>
        <v>38</v>
      </c>
      <c r="AZ79" s="24">
        <f t="shared" si="228"/>
        <v>39</v>
      </c>
      <c r="BA79" s="24">
        <f t="shared" si="228"/>
        <v>40</v>
      </c>
      <c r="BB79" s="24">
        <f t="shared" si="228"/>
        <v>41</v>
      </c>
      <c r="BC79" s="24">
        <f t="shared" si="228"/>
        <v>42</v>
      </c>
      <c r="BD79" s="24">
        <f t="shared" si="228"/>
        <v>43</v>
      </c>
      <c r="BE79" s="24">
        <f t="shared" si="228"/>
        <v>44</v>
      </c>
      <c r="BF79" s="24">
        <f t="shared" si="228"/>
        <v>45</v>
      </c>
      <c r="BG79" s="24">
        <f t="shared" si="228"/>
        <v>46</v>
      </c>
      <c r="BH79" s="24">
        <f t="shared" si="228"/>
        <v>47</v>
      </c>
      <c r="BI79" s="24">
        <f t="shared" si="228"/>
        <v>48</v>
      </c>
      <c r="BJ79" s="24">
        <f t="shared" si="228"/>
        <v>49</v>
      </c>
      <c r="BK79" s="24">
        <f t="shared" si="228"/>
        <v>50</v>
      </c>
      <c r="BL79" s="24">
        <f t="shared" si="228"/>
        <v>51</v>
      </c>
      <c r="BM79" s="24">
        <f t="shared" si="228"/>
        <v>52</v>
      </c>
      <c r="BN79" s="24">
        <f t="shared" si="228"/>
        <v>53</v>
      </c>
      <c r="BO79" s="24">
        <f t="shared" si="228"/>
        <v>54</v>
      </c>
      <c r="BP79" s="24">
        <f t="shared" si="228"/>
        <v>55</v>
      </c>
      <c r="BQ79" s="24">
        <f t="shared" si="228"/>
        <v>56</v>
      </c>
      <c r="BR79" s="24">
        <f t="shared" si="228"/>
        <v>57</v>
      </c>
      <c r="BS79" s="24">
        <f t="shared" si="228"/>
        <v>58</v>
      </c>
      <c r="BT79" s="24">
        <f t="shared" si="228"/>
        <v>59</v>
      </c>
      <c r="BU79" s="24">
        <f t="shared" si="228"/>
        <v>60</v>
      </c>
      <c r="BV79" s="24">
        <f t="shared" si="228"/>
        <v>61</v>
      </c>
      <c r="BW79" s="24">
        <f t="shared" si="228"/>
        <v>62</v>
      </c>
      <c r="BX79" s="24">
        <f t="shared" si="228"/>
        <v>63</v>
      </c>
      <c r="BY79" s="24">
        <f t="shared" si="228"/>
        <v>64</v>
      </c>
      <c r="BZ79" s="24">
        <f t="shared" si="228"/>
        <v>65</v>
      </c>
      <c r="CA79" s="24">
        <f t="shared" ref="CA79:EL79" si="229">BZ79+1</f>
        <v>66</v>
      </c>
      <c r="CB79" s="24">
        <f t="shared" si="229"/>
        <v>67</v>
      </c>
      <c r="CC79" s="24">
        <f t="shared" si="229"/>
        <v>68</v>
      </c>
      <c r="CD79" s="24">
        <f t="shared" si="229"/>
        <v>69</v>
      </c>
      <c r="CE79" s="24">
        <f t="shared" si="229"/>
        <v>70</v>
      </c>
      <c r="CF79" s="24">
        <f t="shared" si="229"/>
        <v>71</v>
      </c>
      <c r="CG79" s="24">
        <f t="shared" si="229"/>
        <v>72</v>
      </c>
      <c r="CH79" s="24">
        <f t="shared" si="229"/>
        <v>73</v>
      </c>
      <c r="CI79" s="24">
        <f t="shared" si="229"/>
        <v>74</v>
      </c>
      <c r="CJ79" s="24">
        <f t="shared" si="229"/>
        <v>75</v>
      </c>
      <c r="CK79" s="24">
        <f t="shared" si="229"/>
        <v>76</v>
      </c>
      <c r="CL79" s="24">
        <f t="shared" si="229"/>
        <v>77</v>
      </c>
      <c r="CM79" s="24">
        <f t="shared" si="229"/>
        <v>78</v>
      </c>
      <c r="CN79" s="24">
        <f t="shared" si="229"/>
        <v>79</v>
      </c>
      <c r="CO79" s="24">
        <f t="shared" si="229"/>
        <v>80</v>
      </c>
      <c r="CP79" s="24">
        <f t="shared" si="229"/>
        <v>81</v>
      </c>
      <c r="CQ79" s="24">
        <f t="shared" si="229"/>
        <v>82</v>
      </c>
      <c r="CR79" s="24">
        <f t="shared" si="229"/>
        <v>83</v>
      </c>
      <c r="CS79" s="24">
        <f t="shared" si="229"/>
        <v>84</v>
      </c>
      <c r="CT79" s="24">
        <f t="shared" si="229"/>
        <v>85</v>
      </c>
      <c r="CU79" s="24">
        <f t="shared" si="229"/>
        <v>86</v>
      </c>
      <c r="CV79" s="24">
        <f t="shared" si="229"/>
        <v>87</v>
      </c>
      <c r="CW79" s="24">
        <f t="shared" si="229"/>
        <v>88</v>
      </c>
      <c r="CX79" s="24">
        <f t="shared" si="229"/>
        <v>89</v>
      </c>
      <c r="CY79" s="24">
        <f t="shared" si="229"/>
        <v>90</v>
      </c>
      <c r="CZ79" s="24">
        <f t="shared" si="229"/>
        <v>91</v>
      </c>
      <c r="DA79" s="24">
        <f t="shared" si="229"/>
        <v>92</v>
      </c>
      <c r="DB79" s="24">
        <f t="shared" si="229"/>
        <v>93</v>
      </c>
      <c r="DC79" s="24">
        <f t="shared" si="229"/>
        <v>94</v>
      </c>
      <c r="DD79" s="24">
        <f t="shared" si="229"/>
        <v>95</v>
      </c>
      <c r="DE79" s="24">
        <f t="shared" si="229"/>
        <v>96</v>
      </c>
      <c r="DF79" s="24">
        <f t="shared" si="229"/>
        <v>97</v>
      </c>
      <c r="DG79" s="24">
        <f t="shared" si="229"/>
        <v>98</v>
      </c>
      <c r="DH79" s="24">
        <f t="shared" si="229"/>
        <v>99</v>
      </c>
      <c r="DI79" s="24">
        <f t="shared" si="229"/>
        <v>100</v>
      </c>
      <c r="DJ79" s="24">
        <f t="shared" si="229"/>
        <v>101</v>
      </c>
      <c r="DK79" s="24">
        <f t="shared" si="229"/>
        <v>102</v>
      </c>
      <c r="DL79" s="24">
        <f t="shared" si="229"/>
        <v>103</v>
      </c>
      <c r="DM79" s="24">
        <f t="shared" si="229"/>
        <v>104</v>
      </c>
      <c r="DN79" s="24">
        <f t="shared" si="229"/>
        <v>105</v>
      </c>
      <c r="DO79" s="24">
        <f t="shared" si="229"/>
        <v>106</v>
      </c>
      <c r="DP79" s="24">
        <f t="shared" si="229"/>
        <v>107</v>
      </c>
      <c r="DQ79" s="24">
        <f t="shared" si="229"/>
        <v>108</v>
      </c>
      <c r="DR79" s="24">
        <f t="shared" si="229"/>
        <v>109</v>
      </c>
      <c r="DS79" s="24">
        <f t="shared" si="229"/>
        <v>110</v>
      </c>
      <c r="DT79" s="24">
        <f t="shared" si="229"/>
        <v>111</v>
      </c>
      <c r="DU79" s="24">
        <f t="shared" si="229"/>
        <v>112</v>
      </c>
      <c r="DV79" s="24">
        <f t="shared" si="229"/>
        <v>113</v>
      </c>
      <c r="DW79" s="24">
        <f t="shared" si="229"/>
        <v>114</v>
      </c>
      <c r="DX79" s="24">
        <f t="shared" si="229"/>
        <v>115</v>
      </c>
      <c r="DY79" s="24">
        <f t="shared" si="229"/>
        <v>116</v>
      </c>
      <c r="DZ79" s="24">
        <f t="shared" si="229"/>
        <v>117</v>
      </c>
      <c r="EA79" s="24">
        <f t="shared" si="229"/>
        <v>118</v>
      </c>
      <c r="EB79" s="24">
        <f t="shared" si="229"/>
        <v>119</v>
      </c>
      <c r="EC79" s="24">
        <f t="shared" si="229"/>
        <v>120</v>
      </c>
      <c r="ED79" s="24">
        <f t="shared" si="229"/>
        <v>121</v>
      </c>
      <c r="EE79" s="24">
        <f t="shared" si="229"/>
        <v>122</v>
      </c>
      <c r="EF79" s="24">
        <f t="shared" si="229"/>
        <v>123</v>
      </c>
      <c r="EG79" s="24">
        <f t="shared" si="229"/>
        <v>124</v>
      </c>
      <c r="EH79" s="24">
        <f t="shared" si="229"/>
        <v>125</v>
      </c>
      <c r="EI79" s="24">
        <f t="shared" si="229"/>
        <v>126</v>
      </c>
      <c r="EJ79" s="24">
        <f t="shared" si="229"/>
        <v>127</v>
      </c>
      <c r="EK79" s="24">
        <f t="shared" si="229"/>
        <v>128</v>
      </c>
      <c r="EL79" s="24">
        <f t="shared" si="229"/>
        <v>129</v>
      </c>
      <c r="EM79" s="24">
        <f t="shared" ref="EM79:GX79" si="230">EL79+1</f>
        <v>130</v>
      </c>
      <c r="EN79" s="24">
        <f t="shared" si="230"/>
        <v>131</v>
      </c>
      <c r="EO79" s="24">
        <f t="shared" si="230"/>
        <v>132</v>
      </c>
      <c r="EP79" s="24">
        <f t="shared" si="230"/>
        <v>133</v>
      </c>
      <c r="EQ79" s="24">
        <f t="shared" si="230"/>
        <v>134</v>
      </c>
      <c r="ER79" s="24">
        <f t="shared" si="230"/>
        <v>135</v>
      </c>
      <c r="ES79" s="24">
        <f t="shared" si="230"/>
        <v>136</v>
      </c>
      <c r="ET79" s="24">
        <f t="shared" si="230"/>
        <v>137</v>
      </c>
      <c r="EU79" s="24">
        <f t="shared" si="230"/>
        <v>138</v>
      </c>
      <c r="EV79" s="24">
        <f t="shared" si="230"/>
        <v>139</v>
      </c>
      <c r="EW79" s="24">
        <f t="shared" si="230"/>
        <v>140</v>
      </c>
      <c r="EX79" s="24">
        <f t="shared" si="230"/>
        <v>141</v>
      </c>
      <c r="EY79" s="24">
        <f t="shared" si="230"/>
        <v>142</v>
      </c>
      <c r="EZ79" s="24">
        <f t="shared" si="230"/>
        <v>143</v>
      </c>
      <c r="FA79" s="24">
        <f t="shared" si="230"/>
        <v>144</v>
      </c>
      <c r="FB79" s="24">
        <f t="shared" si="230"/>
        <v>145</v>
      </c>
      <c r="FC79" s="24">
        <f t="shared" si="230"/>
        <v>146</v>
      </c>
      <c r="FD79" s="24">
        <f t="shared" si="230"/>
        <v>147</v>
      </c>
      <c r="FE79" s="24">
        <f t="shared" si="230"/>
        <v>148</v>
      </c>
      <c r="FF79" s="24">
        <f t="shared" si="230"/>
        <v>149</v>
      </c>
      <c r="FG79" s="24">
        <f t="shared" si="230"/>
        <v>150</v>
      </c>
      <c r="FH79" s="24">
        <f t="shared" si="230"/>
        <v>151</v>
      </c>
      <c r="FI79" s="24">
        <f t="shared" si="230"/>
        <v>152</v>
      </c>
      <c r="FJ79" s="24">
        <f t="shared" si="230"/>
        <v>153</v>
      </c>
      <c r="FK79" s="24">
        <f t="shared" si="230"/>
        <v>154</v>
      </c>
      <c r="FL79" s="24">
        <f t="shared" si="230"/>
        <v>155</v>
      </c>
      <c r="FM79" s="24">
        <f t="shared" si="230"/>
        <v>156</v>
      </c>
      <c r="FN79" s="24">
        <f t="shared" si="230"/>
        <v>157</v>
      </c>
      <c r="FO79" s="24">
        <f t="shared" si="230"/>
        <v>158</v>
      </c>
      <c r="FP79" s="24">
        <f t="shared" si="230"/>
        <v>159</v>
      </c>
      <c r="FQ79" s="24">
        <f t="shared" si="230"/>
        <v>160</v>
      </c>
      <c r="FR79" s="24">
        <f t="shared" si="230"/>
        <v>161</v>
      </c>
      <c r="FS79" s="24">
        <f t="shared" si="230"/>
        <v>162</v>
      </c>
      <c r="FT79" s="24">
        <f t="shared" si="230"/>
        <v>163</v>
      </c>
      <c r="FU79" s="24">
        <f t="shared" si="230"/>
        <v>164</v>
      </c>
      <c r="FV79" s="24">
        <f t="shared" si="230"/>
        <v>165</v>
      </c>
      <c r="FW79" s="24">
        <f t="shared" si="230"/>
        <v>166</v>
      </c>
      <c r="FX79" s="24">
        <f t="shared" si="230"/>
        <v>167</v>
      </c>
      <c r="FY79" s="24">
        <f t="shared" si="230"/>
        <v>168</v>
      </c>
      <c r="FZ79" s="24">
        <f t="shared" si="230"/>
        <v>169</v>
      </c>
      <c r="GA79" s="24">
        <f t="shared" si="230"/>
        <v>170</v>
      </c>
      <c r="GB79" s="24">
        <f t="shared" si="230"/>
        <v>171</v>
      </c>
      <c r="GC79" s="24">
        <f t="shared" si="230"/>
        <v>172</v>
      </c>
      <c r="GD79" s="24">
        <f t="shared" si="230"/>
        <v>173</v>
      </c>
      <c r="GE79" s="24">
        <f t="shared" si="230"/>
        <v>174</v>
      </c>
      <c r="GF79" s="24">
        <f t="shared" si="230"/>
        <v>175</v>
      </c>
      <c r="GG79" s="24">
        <f t="shared" si="230"/>
        <v>176</v>
      </c>
      <c r="GH79" s="24">
        <f t="shared" si="230"/>
        <v>177</v>
      </c>
      <c r="GI79" s="24">
        <f t="shared" si="230"/>
        <v>178</v>
      </c>
      <c r="GJ79" s="24">
        <f t="shared" si="230"/>
        <v>179</v>
      </c>
      <c r="GK79" s="24">
        <f t="shared" si="230"/>
        <v>180</v>
      </c>
      <c r="GL79" s="24">
        <f t="shared" si="230"/>
        <v>181</v>
      </c>
      <c r="GM79" s="24">
        <f t="shared" si="230"/>
        <v>182</v>
      </c>
      <c r="GN79" s="24">
        <f t="shared" si="230"/>
        <v>183</v>
      </c>
      <c r="GO79" s="24">
        <f t="shared" si="230"/>
        <v>184</v>
      </c>
      <c r="GP79" s="24">
        <f t="shared" si="230"/>
        <v>185</v>
      </c>
      <c r="GQ79" s="24">
        <f t="shared" si="230"/>
        <v>186</v>
      </c>
      <c r="GR79" s="24">
        <f t="shared" si="230"/>
        <v>187</v>
      </c>
      <c r="GS79" s="24">
        <f t="shared" si="230"/>
        <v>188</v>
      </c>
      <c r="GT79" s="24">
        <f t="shared" si="230"/>
        <v>189</v>
      </c>
      <c r="GU79" s="24">
        <f t="shared" si="230"/>
        <v>190</v>
      </c>
      <c r="GV79" s="24">
        <f t="shared" si="230"/>
        <v>191</v>
      </c>
      <c r="GW79" s="24">
        <f t="shared" si="230"/>
        <v>192</v>
      </c>
      <c r="GX79" s="24">
        <f t="shared" si="230"/>
        <v>193</v>
      </c>
      <c r="GY79" s="24">
        <f t="shared" ref="GY79:JJ79" si="231">GX79+1</f>
        <v>194</v>
      </c>
      <c r="GZ79" s="24">
        <f t="shared" si="231"/>
        <v>195</v>
      </c>
      <c r="HA79" s="24">
        <f t="shared" si="231"/>
        <v>196</v>
      </c>
      <c r="HB79" s="24">
        <f t="shared" si="231"/>
        <v>197</v>
      </c>
      <c r="HC79" s="24">
        <f t="shared" si="231"/>
        <v>198</v>
      </c>
      <c r="HD79" s="24">
        <f t="shared" si="231"/>
        <v>199</v>
      </c>
      <c r="HE79" s="24">
        <f t="shared" si="231"/>
        <v>200</v>
      </c>
      <c r="HF79" s="24">
        <f t="shared" si="231"/>
        <v>201</v>
      </c>
      <c r="HG79" s="24">
        <f t="shared" si="231"/>
        <v>202</v>
      </c>
      <c r="HH79" s="24">
        <f t="shared" si="231"/>
        <v>203</v>
      </c>
      <c r="HI79" s="24">
        <f t="shared" si="231"/>
        <v>204</v>
      </c>
      <c r="HJ79" s="24">
        <f t="shared" si="231"/>
        <v>205</v>
      </c>
      <c r="HK79" s="24">
        <f t="shared" si="231"/>
        <v>206</v>
      </c>
      <c r="HL79" s="24">
        <f t="shared" si="231"/>
        <v>207</v>
      </c>
      <c r="HM79" s="24">
        <f t="shared" si="231"/>
        <v>208</v>
      </c>
      <c r="HN79" s="24">
        <f t="shared" si="231"/>
        <v>209</v>
      </c>
      <c r="HO79" s="24">
        <f t="shared" si="231"/>
        <v>210</v>
      </c>
      <c r="HP79" s="24">
        <f t="shared" si="231"/>
        <v>211</v>
      </c>
      <c r="HQ79" s="24">
        <f t="shared" si="231"/>
        <v>212</v>
      </c>
      <c r="HR79" s="24">
        <f t="shared" si="231"/>
        <v>213</v>
      </c>
      <c r="HS79" s="24">
        <f t="shared" si="231"/>
        <v>214</v>
      </c>
      <c r="HT79" s="24">
        <f t="shared" si="231"/>
        <v>215</v>
      </c>
      <c r="HU79" s="24">
        <f t="shared" si="231"/>
        <v>216</v>
      </c>
      <c r="HV79" s="24">
        <f t="shared" si="231"/>
        <v>217</v>
      </c>
      <c r="HW79" s="24">
        <f t="shared" si="231"/>
        <v>218</v>
      </c>
      <c r="HX79" s="24">
        <f t="shared" si="231"/>
        <v>219</v>
      </c>
      <c r="HY79" s="24">
        <f t="shared" si="231"/>
        <v>220</v>
      </c>
      <c r="HZ79" s="24">
        <f t="shared" si="231"/>
        <v>221</v>
      </c>
      <c r="IA79" s="24">
        <f t="shared" si="231"/>
        <v>222</v>
      </c>
      <c r="IB79" s="24">
        <f t="shared" si="231"/>
        <v>223</v>
      </c>
      <c r="IC79" s="24">
        <f t="shared" si="231"/>
        <v>224</v>
      </c>
      <c r="ID79" s="24">
        <f t="shared" si="231"/>
        <v>225</v>
      </c>
      <c r="IE79" s="24">
        <f t="shared" si="231"/>
        <v>226</v>
      </c>
      <c r="IF79" s="24">
        <f t="shared" si="231"/>
        <v>227</v>
      </c>
      <c r="IG79" s="24">
        <f t="shared" si="231"/>
        <v>228</v>
      </c>
      <c r="IH79" s="24">
        <f t="shared" si="231"/>
        <v>229</v>
      </c>
      <c r="II79" s="24">
        <f t="shared" si="231"/>
        <v>230</v>
      </c>
      <c r="IJ79" s="24">
        <f t="shared" si="231"/>
        <v>231</v>
      </c>
      <c r="IK79" s="24">
        <f t="shared" si="231"/>
        <v>232</v>
      </c>
      <c r="IL79" s="24">
        <f t="shared" si="231"/>
        <v>233</v>
      </c>
      <c r="IM79" s="24">
        <f t="shared" si="231"/>
        <v>234</v>
      </c>
      <c r="IN79" s="24">
        <f t="shared" si="231"/>
        <v>235</v>
      </c>
      <c r="IO79" s="24">
        <f t="shared" si="231"/>
        <v>236</v>
      </c>
      <c r="IP79" s="24">
        <f t="shared" si="231"/>
        <v>237</v>
      </c>
      <c r="IQ79" s="24">
        <f t="shared" si="231"/>
        <v>238</v>
      </c>
      <c r="IR79" s="24">
        <f t="shared" si="231"/>
        <v>239</v>
      </c>
      <c r="IS79" s="24">
        <f t="shared" si="231"/>
        <v>240</v>
      </c>
      <c r="IT79" s="24">
        <f t="shared" si="231"/>
        <v>241</v>
      </c>
      <c r="IU79" s="24">
        <f t="shared" si="231"/>
        <v>242</v>
      </c>
      <c r="IV79" s="24">
        <f t="shared" si="231"/>
        <v>243</v>
      </c>
      <c r="IW79" s="24">
        <f t="shared" si="231"/>
        <v>244</v>
      </c>
      <c r="IX79" s="24">
        <f t="shared" si="231"/>
        <v>245</v>
      </c>
      <c r="IY79" s="24">
        <f t="shared" si="231"/>
        <v>246</v>
      </c>
      <c r="IZ79" s="24">
        <f t="shared" si="231"/>
        <v>247</v>
      </c>
      <c r="JA79" s="24">
        <f t="shared" si="231"/>
        <v>248</v>
      </c>
      <c r="JB79" s="24">
        <f t="shared" si="231"/>
        <v>249</v>
      </c>
      <c r="JC79" s="24">
        <f t="shared" si="231"/>
        <v>250</v>
      </c>
      <c r="JD79" s="24">
        <f t="shared" si="231"/>
        <v>251</v>
      </c>
      <c r="JE79" s="24">
        <f t="shared" si="231"/>
        <v>252</v>
      </c>
      <c r="JF79" s="24">
        <f t="shared" si="231"/>
        <v>253</v>
      </c>
      <c r="JG79" s="24">
        <f t="shared" si="231"/>
        <v>254</v>
      </c>
      <c r="JH79" s="24">
        <f t="shared" si="231"/>
        <v>255</v>
      </c>
      <c r="JI79" s="24">
        <f t="shared" si="231"/>
        <v>256</v>
      </c>
      <c r="JJ79" s="24">
        <f t="shared" si="231"/>
        <v>257</v>
      </c>
      <c r="JK79" s="24">
        <f t="shared" ref="JK79:LV79" si="232">JJ79+1</f>
        <v>258</v>
      </c>
      <c r="JL79" s="24">
        <f t="shared" si="232"/>
        <v>259</v>
      </c>
      <c r="JM79" s="24">
        <f t="shared" si="232"/>
        <v>260</v>
      </c>
      <c r="JN79" s="24">
        <f t="shared" si="232"/>
        <v>261</v>
      </c>
      <c r="JO79" s="24">
        <f t="shared" si="232"/>
        <v>262</v>
      </c>
      <c r="JP79" s="24">
        <f t="shared" si="232"/>
        <v>263</v>
      </c>
      <c r="JQ79" s="24">
        <f t="shared" si="232"/>
        <v>264</v>
      </c>
      <c r="JR79" s="24">
        <f t="shared" si="232"/>
        <v>265</v>
      </c>
      <c r="JS79" s="24">
        <f t="shared" si="232"/>
        <v>266</v>
      </c>
      <c r="JT79" s="24">
        <f t="shared" si="232"/>
        <v>267</v>
      </c>
      <c r="JU79" s="24">
        <f t="shared" si="232"/>
        <v>268</v>
      </c>
      <c r="JV79" s="24">
        <f t="shared" si="232"/>
        <v>269</v>
      </c>
      <c r="JW79" s="24">
        <f t="shared" si="232"/>
        <v>270</v>
      </c>
      <c r="JX79" s="24">
        <f t="shared" si="232"/>
        <v>271</v>
      </c>
      <c r="JY79" s="24">
        <f t="shared" si="232"/>
        <v>272</v>
      </c>
      <c r="JZ79" s="24">
        <f t="shared" si="232"/>
        <v>273</v>
      </c>
      <c r="KA79" s="24">
        <f t="shared" si="232"/>
        <v>274</v>
      </c>
      <c r="KB79" s="24">
        <f t="shared" si="232"/>
        <v>275</v>
      </c>
      <c r="KC79" s="24">
        <f t="shared" si="232"/>
        <v>276</v>
      </c>
      <c r="KD79" s="24">
        <f t="shared" si="232"/>
        <v>277</v>
      </c>
      <c r="KE79" s="24">
        <f t="shared" si="232"/>
        <v>278</v>
      </c>
      <c r="KF79" s="24">
        <f t="shared" si="232"/>
        <v>279</v>
      </c>
      <c r="KG79" s="24">
        <f t="shared" si="232"/>
        <v>280</v>
      </c>
      <c r="KH79" s="24">
        <f t="shared" si="232"/>
        <v>281</v>
      </c>
      <c r="KI79" s="24">
        <f t="shared" si="232"/>
        <v>282</v>
      </c>
      <c r="KJ79" s="24">
        <f t="shared" si="232"/>
        <v>283</v>
      </c>
      <c r="KK79" s="24">
        <f t="shared" si="232"/>
        <v>284</v>
      </c>
      <c r="KL79" s="24">
        <f t="shared" si="232"/>
        <v>285</v>
      </c>
      <c r="KM79" s="24">
        <f t="shared" si="232"/>
        <v>286</v>
      </c>
      <c r="KN79" s="24">
        <f t="shared" si="232"/>
        <v>287</v>
      </c>
      <c r="KO79" s="24">
        <f t="shared" si="232"/>
        <v>288</v>
      </c>
      <c r="KP79" s="24">
        <f t="shared" si="232"/>
        <v>289</v>
      </c>
      <c r="KQ79" s="24">
        <f t="shared" si="232"/>
        <v>290</v>
      </c>
      <c r="KR79" s="24">
        <f t="shared" si="232"/>
        <v>291</v>
      </c>
      <c r="KS79" s="24">
        <f t="shared" si="232"/>
        <v>292</v>
      </c>
      <c r="KT79" s="24">
        <f t="shared" si="232"/>
        <v>293</v>
      </c>
      <c r="KU79" s="24">
        <f t="shared" si="232"/>
        <v>294</v>
      </c>
      <c r="KV79" s="24">
        <f t="shared" si="232"/>
        <v>295</v>
      </c>
      <c r="KW79" s="24">
        <f t="shared" si="232"/>
        <v>296</v>
      </c>
      <c r="KX79" s="24">
        <f t="shared" si="232"/>
        <v>297</v>
      </c>
      <c r="KY79" s="24">
        <f t="shared" si="232"/>
        <v>298</v>
      </c>
      <c r="KZ79" s="24">
        <f t="shared" si="232"/>
        <v>299</v>
      </c>
      <c r="LA79" s="24">
        <f t="shared" si="232"/>
        <v>300</v>
      </c>
      <c r="LB79" s="24">
        <f t="shared" si="232"/>
        <v>301</v>
      </c>
      <c r="LC79" s="24">
        <f t="shared" si="232"/>
        <v>302</v>
      </c>
      <c r="LD79" s="24">
        <f t="shared" si="232"/>
        <v>303</v>
      </c>
      <c r="LE79" s="24">
        <f t="shared" si="232"/>
        <v>304</v>
      </c>
      <c r="LF79" s="24">
        <f t="shared" si="232"/>
        <v>305</v>
      </c>
      <c r="LG79" s="24">
        <f t="shared" si="232"/>
        <v>306</v>
      </c>
      <c r="LH79" s="24">
        <f t="shared" si="232"/>
        <v>307</v>
      </c>
      <c r="LI79" s="24">
        <f t="shared" si="232"/>
        <v>308</v>
      </c>
      <c r="LJ79" s="24">
        <f t="shared" si="232"/>
        <v>309</v>
      </c>
      <c r="LK79" s="24">
        <f t="shared" si="232"/>
        <v>310</v>
      </c>
      <c r="LL79" s="24">
        <f t="shared" si="232"/>
        <v>311</v>
      </c>
      <c r="LM79" s="24">
        <f t="shared" si="232"/>
        <v>312</v>
      </c>
      <c r="LN79" s="24">
        <f t="shared" si="232"/>
        <v>313</v>
      </c>
      <c r="LO79" s="24">
        <f t="shared" si="232"/>
        <v>314</v>
      </c>
      <c r="LP79" s="24">
        <f t="shared" si="232"/>
        <v>315</v>
      </c>
      <c r="LQ79" s="24">
        <f t="shared" si="232"/>
        <v>316</v>
      </c>
      <c r="LR79" s="24">
        <f t="shared" si="232"/>
        <v>317</v>
      </c>
      <c r="LS79" s="24">
        <f t="shared" si="232"/>
        <v>318</v>
      </c>
      <c r="LT79" s="24">
        <f t="shared" si="232"/>
        <v>319</v>
      </c>
      <c r="LU79" s="24">
        <f t="shared" si="232"/>
        <v>320</v>
      </c>
      <c r="LV79" s="24">
        <f t="shared" si="232"/>
        <v>321</v>
      </c>
      <c r="LW79" s="24">
        <f t="shared" ref="LW79:OH79" si="233">LV79+1</f>
        <v>322</v>
      </c>
      <c r="LX79" s="24">
        <f t="shared" si="233"/>
        <v>323</v>
      </c>
      <c r="LY79" s="24">
        <f t="shared" si="233"/>
        <v>324</v>
      </c>
      <c r="LZ79" s="24">
        <f t="shared" si="233"/>
        <v>325</v>
      </c>
      <c r="MA79" s="24">
        <f t="shared" si="233"/>
        <v>326</v>
      </c>
      <c r="MB79" s="24">
        <f t="shared" si="233"/>
        <v>327</v>
      </c>
      <c r="MC79" s="24">
        <f t="shared" si="233"/>
        <v>328</v>
      </c>
      <c r="MD79" s="24">
        <f t="shared" si="233"/>
        <v>329</v>
      </c>
      <c r="ME79" s="24">
        <f t="shared" si="233"/>
        <v>330</v>
      </c>
      <c r="MF79" s="24">
        <f t="shared" si="233"/>
        <v>331</v>
      </c>
      <c r="MG79" s="24">
        <f t="shared" si="233"/>
        <v>332</v>
      </c>
      <c r="MH79" s="24">
        <f t="shared" si="233"/>
        <v>333</v>
      </c>
      <c r="MI79" s="24">
        <f t="shared" si="233"/>
        <v>334</v>
      </c>
      <c r="MJ79" s="24">
        <f t="shared" si="233"/>
        <v>335</v>
      </c>
      <c r="MK79" s="24">
        <f t="shared" si="233"/>
        <v>336</v>
      </c>
      <c r="ML79" s="24">
        <f t="shared" si="233"/>
        <v>337</v>
      </c>
      <c r="MM79" s="24">
        <f t="shared" si="233"/>
        <v>338</v>
      </c>
      <c r="MN79" s="24">
        <f t="shared" si="233"/>
        <v>339</v>
      </c>
      <c r="MO79" s="24">
        <f t="shared" si="233"/>
        <v>340</v>
      </c>
      <c r="MP79" s="24">
        <f t="shared" si="233"/>
        <v>341</v>
      </c>
      <c r="MQ79" s="24">
        <f t="shared" si="233"/>
        <v>342</v>
      </c>
      <c r="MR79" s="24">
        <f t="shared" si="233"/>
        <v>343</v>
      </c>
      <c r="MS79" s="24">
        <f t="shared" si="233"/>
        <v>344</v>
      </c>
      <c r="MT79" s="24">
        <f t="shared" si="233"/>
        <v>345</v>
      </c>
      <c r="MU79" s="24">
        <f t="shared" si="233"/>
        <v>346</v>
      </c>
      <c r="MV79" s="24">
        <f t="shared" si="233"/>
        <v>347</v>
      </c>
      <c r="MW79" s="24">
        <f t="shared" si="233"/>
        <v>348</v>
      </c>
      <c r="MX79" s="24">
        <f t="shared" si="233"/>
        <v>349</v>
      </c>
      <c r="MY79" s="24">
        <f t="shared" si="233"/>
        <v>350</v>
      </c>
      <c r="MZ79" s="24">
        <f t="shared" si="233"/>
        <v>351</v>
      </c>
      <c r="NA79" s="24">
        <f t="shared" si="233"/>
        <v>352</v>
      </c>
      <c r="NB79" s="24">
        <f t="shared" si="233"/>
        <v>353</v>
      </c>
      <c r="NC79" s="24">
        <f t="shared" si="233"/>
        <v>354</v>
      </c>
      <c r="ND79" s="24">
        <f t="shared" si="233"/>
        <v>355</v>
      </c>
      <c r="NE79" s="24">
        <f t="shared" si="233"/>
        <v>356</v>
      </c>
      <c r="NF79" s="24">
        <f t="shared" si="233"/>
        <v>357</v>
      </c>
      <c r="NG79" s="24">
        <f t="shared" si="233"/>
        <v>358</v>
      </c>
      <c r="NH79" s="24">
        <f t="shared" si="233"/>
        <v>359</v>
      </c>
      <c r="NI79" s="24">
        <f t="shared" si="233"/>
        <v>360</v>
      </c>
      <c r="NJ79" s="24">
        <f t="shared" si="233"/>
        <v>361</v>
      </c>
      <c r="NK79" s="24">
        <f t="shared" si="233"/>
        <v>362</v>
      </c>
      <c r="NL79" s="24">
        <f t="shared" si="233"/>
        <v>363</v>
      </c>
      <c r="NM79" s="24">
        <f t="shared" si="233"/>
        <v>364</v>
      </c>
      <c r="NN79" s="24">
        <f t="shared" si="233"/>
        <v>365</v>
      </c>
      <c r="NO79" s="24">
        <f t="shared" si="233"/>
        <v>366</v>
      </c>
      <c r="NP79" s="24">
        <f t="shared" si="233"/>
        <v>367</v>
      </c>
      <c r="NQ79" s="24">
        <f t="shared" si="233"/>
        <v>368</v>
      </c>
      <c r="NR79" s="24">
        <f t="shared" si="233"/>
        <v>369</v>
      </c>
      <c r="NS79" s="24">
        <f t="shared" si="233"/>
        <v>370</v>
      </c>
      <c r="NT79" s="24">
        <f t="shared" si="233"/>
        <v>371</v>
      </c>
      <c r="NU79" s="24">
        <f t="shared" si="233"/>
        <v>372</v>
      </c>
      <c r="NV79" s="24">
        <f t="shared" si="233"/>
        <v>373</v>
      </c>
      <c r="NW79" s="24">
        <f t="shared" si="233"/>
        <v>374</v>
      </c>
      <c r="NX79" s="24">
        <f t="shared" si="233"/>
        <v>375</v>
      </c>
      <c r="NY79" s="24">
        <f t="shared" si="233"/>
        <v>376</v>
      </c>
      <c r="NZ79" s="24">
        <f t="shared" si="233"/>
        <v>377</v>
      </c>
      <c r="OA79" s="24">
        <f t="shared" si="233"/>
        <v>378</v>
      </c>
      <c r="OB79" s="24">
        <f t="shared" si="233"/>
        <v>379</v>
      </c>
      <c r="OC79" s="24">
        <f t="shared" si="233"/>
        <v>380</v>
      </c>
      <c r="OD79" s="24">
        <f t="shared" si="233"/>
        <v>381</v>
      </c>
      <c r="OE79" s="24">
        <f t="shared" si="233"/>
        <v>382</v>
      </c>
      <c r="OF79" s="24">
        <f t="shared" si="233"/>
        <v>383</v>
      </c>
      <c r="OG79" s="24">
        <f t="shared" si="233"/>
        <v>384</v>
      </c>
      <c r="OH79" s="24">
        <f t="shared" si="233"/>
        <v>385</v>
      </c>
      <c r="OI79" s="24">
        <f t="shared" ref="OI79:PQ79" si="234">OH79+1</f>
        <v>386</v>
      </c>
      <c r="OJ79" s="24">
        <f t="shared" si="234"/>
        <v>387</v>
      </c>
      <c r="OK79" s="24">
        <f t="shared" si="234"/>
        <v>388</v>
      </c>
      <c r="OL79" s="24">
        <f t="shared" si="234"/>
        <v>389</v>
      </c>
      <c r="OM79" s="24">
        <f t="shared" si="234"/>
        <v>390</v>
      </c>
      <c r="ON79" s="24">
        <f t="shared" si="234"/>
        <v>391</v>
      </c>
      <c r="OO79" s="24">
        <f t="shared" si="234"/>
        <v>392</v>
      </c>
      <c r="OP79" s="24">
        <f t="shared" si="234"/>
        <v>393</v>
      </c>
      <c r="OQ79" s="24">
        <f t="shared" si="234"/>
        <v>394</v>
      </c>
      <c r="OR79" s="24">
        <f t="shared" si="234"/>
        <v>395</v>
      </c>
      <c r="OS79" s="24">
        <f t="shared" si="234"/>
        <v>396</v>
      </c>
      <c r="OT79" s="24">
        <f t="shared" si="234"/>
        <v>397</v>
      </c>
      <c r="OU79" s="24">
        <f t="shared" si="234"/>
        <v>398</v>
      </c>
      <c r="OV79" s="24">
        <f t="shared" si="234"/>
        <v>399</v>
      </c>
      <c r="OW79" s="24">
        <f t="shared" si="234"/>
        <v>400</v>
      </c>
      <c r="OX79" s="24">
        <f t="shared" si="234"/>
        <v>401</v>
      </c>
      <c r="OY79" s="24">
        <f t="shared" si="234"/>
        <v>402</v>
      </c>
      <c r="OZ79" s="24">
        <f t="shared" si="234"/>
        <v>403</v>
      </c>
      <c r="PA79" s="24">
        <f t="shared" si="234"/>
        <v>404</v>
      </c>
      <c r="PB79" s="24">
        <f t="shared" si="234"/>
        <v>405</v>
      </c>
      <c r="PC79" s="24">
        <f t="shared" si="234"/>
        <v>406</v>
      </c>
      <c r="PD79" s="24">
        <f t="shared" si="234"/>
        <v>407</v>
      </c>
      <c r="PE79" s="24">
        <f t="shared" si="234"/>
        <v>408</v>
      </c>
      <c r="PF79" s="24">
        <f t="shared" si="234"/>
        <v>409</v>
      </c>
      <c r="PG79" s="24">
        <f t="shared" si="234"/>
        <v>410</v>
      </c>
      <c r="PH79" s="24">
        <f t="shared" si="234"/>
        <v>411</v>
      </c>
      <c r="PI79" s="24">
        <f t="shared" si="234"/>
        <v>412</v>
      </c>
      <c r="PJ79" s="24">
        <f t="shared" si="234"/>
        <v>413</v>
      </c>
      <c r="PK79" s="24">
        <f t="shared" si="234"/>
        <v>414</v>
      </c>
      <c r="PL79" s="24">
        <f t="shared" si="234"/>
        <v>415</v>
      </c>
      <c r="PM79" s="24">
        <f t="shared" si="234"/>
        <v>416</v>
      </c>
      <c r="PN79" s="24">
        <f t="shared" si="234"/>
        <v>417</v>
      </c>
      <c r="PO79" s="24">
        <f t="shared" si="234"/>
        <v>418</v>
      </c>
      <c r="PP79" s="24">
        <f t="shared" si="234"/>
        <v>419</v>
      </c>
      <c r="PQ79" s="24">
        <f t="shared" si="234"/>
        <v>420</v>
      </c>
      <c r="PR79" s="25" t="s">
        <v>61</v>
      </c>
    </row>
    <row r="80" spans="2:434" x14ac:dyDescent="0.2">
      <c r="D80" s="23" t="s">
        <v>12</v>
      </c>
      <c r="J80" s="22" t="s">
        <v>19</v>
      </c>
      <c r="N80" s="24">
        <f t="shared" ref="N80:BY80" si="235">IFERROR(IF(INDEX(PeriodToQ,MATCH(N75,PeriodToQ,1))&gt;=N75,MATCH(N75,PeriodToQ,1),MATCH(N75,PeriodToQ,1)+1),1)</f>
        <v>1</v>
      </c>
      <c r="O80" s="24">
        <f t="shared" si="235"/>
        <v>1</v>
      </c>
      <c r="P80" s="24">
        <f t="shared" si="235"/>
        <v>1</v>
      </c>
      <c r="Q80" s="24">
        <f t="shared" si="235"/>
        <v>2</v>
      </c>
      <c r="R80" s="24">
        <f t="shared" si="235"/>
        <v>2</v>
      </c>
      <c r="S80" s="24">
        <f t="shared" si="235"/>
        <v>2</v>
      </c>
      <c r="T80" s="24">
        <f t="shared" si="235"/>
        <v>3</v>
      </c>
      <c r="U80" s="24">
        <f t="shared" si="235"/>
        <v>3</v>
      </c>
      <c r="V80" s="24">
        <f t="shared" si="235"/>
        <v>3</v>
      </c>
      <c r="W80" s="24">
        <f t="shared" si="235"/>
        <v>4</v>
      </c>
      <c r="X80" s="24">
        <f t="shared" si="235"/>
        <v>4</v>
      </c>
      <c r="Y80" s="24">
        <f t="shared" si="235"/>
        <v>4</v>
      </c>
      <c r="Z80" s="24">
        <f t="shared" si="235"/>
        <v>5</v>
      </c>
      <c r="AA80" s="24">
        <f t="shared" si="235"/>
        <v>5</v>
      </c>
      <c r="AB80" s="24">
        <f t="shared" si="235"/>
        <v>5</v>
      </c>
      <c r="AC80" s="24">
        <f t="shared" si="235"/>
        <v>6</v>
      </c>
      <c r="AD80" s="24">
        <f t="shared" si="235"/>
        <v>6</v>
      </c>
      <c r="AE80" s="24">
        <f t="shared" si="235"/>
        <v>6</v>
      </c>
      <c r="AF80" s="24">
        <f t="shared" si="235"/>
        <v>7</v>
      </c>
      <c r="AG80" s="24">
        <f t="shared" si="235"/>
        <v>7</v>
      </c>
      <c r="AH80" s="24">
        <f t="shared" si="235"/>
        <v>7</v>
      </c>
      <c r="AI80" s="24">
        <f t="shared" si="235"/>
        <v>8</v>
      </c>
      <c r="AJ80" s="24">
        <f t="shared" si="235"/>
        <v>8</v>
      </c>
      <c r="AK80" s="24">
        <f t="shared" si="235"/>
        <v>8</v>
      </c>
      <c r="AL80" s="24">
        <f t="shared" si="235"/>
        <v>9</v>
      </c>
      <c r="AM80" s="24">
        <f t="shared" si="235"/>
        <v>9</v>
      </c>
      <c r="AN80" s="24">
        <f t="shared" si="235"/>
        <v>9</v>
      </c>
      <c r="AO80" s="24">
        <f t="shared" si="235"/>
        <v>10</v>
      </c>
      <c r="AP80" s="24">
        <f t="shared" si="235"/>
        <v>10</v>
      </c>
      <c r="AQ80" s="24">
        <f t="shared" si="235"/>
        <v>10</v>
      </c>
      <c r="AR80" s="24">
        <f t="shared" si="235"/>
        <v>11</v>
      </c>
      <c r="AS80" s="24">
        <f t="shared" si="235"/>
        <v>11</v>
      </c>
      <c r="AT80" s="24">
        <f t="shared" si="235"/>
        <v>11</v>
      </c>
      <c r="AU80" s="24">
        <f t="shared" si="235"/>
        <v>12</v>
      </c>
      <c r="AV80" s="24">
        <f t="shared" si="235"/>
        <v>12</v>
      </c>
      <c r="AW80" s="24">
        <f t="shared" si="235"/>
        <v>12</v>
      </c>
      <c r="AX80" s="24">
        <f t="shared" si="235"/>
        <v>13</v>
      </c>
      <c r="AY80" s="24">
        <f t="shared" si="235"/>
        <v>13</v>
      </c>
      <c r="AZ80" s="24">
        <f t="shared" si="235"/>
        <v>13</v>
      </c>
      <c r="BA80" s="24">
        <f t="shared" si="235"/>
        <v>14</v>
      </c>
      <c r="BB80" s="24">
        <f t="shared" si="235"/>
        <v>14</v>
      </c>
      <c r="BC80" s="24">
        <f t="shared" si="235"/>
        <v>14</v>
      </c>
      <c r="BD80" s="24">
        <f t="shared" si="235"/>
        <v>15</v>
      </c>
      <c r="BE80" s="24">
        <f t="shared" si="235"/>
        <v>15</v>
      </c>
      <c r="BF80" s="24">
        <f t="shared" si="235"/>
        <v>15</v>
      </c>
      <c r="BG80" s="24">
        <f t="shared" si="235"/>
        <v>16</v>
      </c>
      <c r="BH80" s="24">
        <f t="shared" si="235"/>
        <v>16</v>
      </c>
      <c r="BI80" s="24">
        <f t="shared" si="235"/>
        <v>16</v>
      </c>
      <c r="BJ80" s="24">
        <f t="shared" si="235"/>
        <v>17</v>
      </c>
      <c r="BK80" s="24">
        <f t="shared" si="235"/>
        <v>17</v>
      </c>
      <c r="BL80" s="24">
        <f t="shared" si="235"/>
        <v>17</v>
      </c>
      <c r="BM80" s="24">
        <f t="shared" si="235"/>
        <v>18</v>
      </c>
      <c r="BN80" s="24">
        <f t="shared" si="235"/>
        <v>18</v>
      </c>
      <c r="BO80" s="24">
        <f t="shared" si="235"/>
        <v>18</v>
      </c>
      <c r="BP80" s="24">
        <f t="shared" si="235"/>
        <v>19</v>
      </c>
      <c r="BQ80" s="24">
        <f t="shared" si="235"/>
        <v>19</v>
      </c>
      <c r="BR80" s="24">
        <f t="shared" si="235"/>
        <v>19</v>
      </c>
      <c r="BS80" s="24">
        <f t="shared" si="235"/>
        <v>20</v>
      </c>
      <c r="BT80" s="24">
        <f t="shared" si="235"/>
        <v>20</v>
      </c>
      <c r="BU80" s="24">
        <f t="shared" si="235"/>
        <v>20</v>
      </c>
      <c r="BV80" s="24">
        <f t="shared" si="235"/>
        <v>21</v>
      </c>
      <c r="BW80" s="24">
        <f t="shared" si="235"/>
        <v>21</v>
      </c>
      <c r="BX80" s="24">
        <f t="shared" si="235"/>
        <v>21</v>
      </c>
      <c r="BY80" s="24">
        <f t="shared" si="235"/>
        <v>22</v>
      </c>
      <c r="BZ80" s="24">
        <f t="shared" ref="BZ80:EK80" si="236">IFERROR(IF(INDEX(PeriodToQ,MATCH(BZ75,PeriodToQ,1))&gt;=BZ75,MATCH(BZ75,PeriodToQ,1),MATCH(BZ75,PeriodToQ,1)+1),1)</f>
        <v>22</v>
      </c>
      <c r="CA80" s="24">
        <f t="shared" si="236"/>
        <v>22</v>
      </c>
      <c r="CB80" s="24">
        <f t="shared" si="236"/>
        <v>23</v>
      </c>
      <c r="CC80" s="24">
        <f t="shared" si="236"/>
        <v>23</v>
      </c>
      <c r="CD80" s="24">
        <f t="shared" si="236"/>
        <v>23</v>
      </c>
      <c r="CE80" s="24">
        <f t="shared" si="236"/>
        <v>24</v>
      </c>
      <c r="CF80" s="24">
        <f t="shared" si="236"/>
        <v>24</v>
      </c>
      <c r="CG80" s="24">
        <f t="shared" si="236"/>
        <v>24</v>
      </c>
      <c r="CH80" s="24">
        <f t="shared" si="236"/>
        <v>25</v>
      </c>
      <c r="CI80" s="24">
        <f t="shared" si="236"/>
        <v>25</v>
      </c>
      <c r="CJ80" s="24">
        <f t="shared" si="236"/>
        <v>25</v>
      </c>
      <c r="CK80" s="24">
        <f t="shared" si="236"/>
        <v>26</v>
      </c>
      <c r="CL80" s="24">
        <f t="shared" si="236"/>
        <v>26</v>
      </c>
      <c r="CM80" s="24">
        <f t="shared" si="236"/>
        <v>26</v>
      </c>
      <c r="CN80" s="24">
        <f t="shared" si="236"/>
        <v>27</v>
      </c>
      <c r="CO80" s="24">
        <f t="shared" si="236"/>
        <v>27</v>
      </c>
      <c r="CP80" s="24">
        <f t="shared" si="236"/>
        <v>27</v>
      </c>
      <c r="CQ80" s="24">
        <f t="shared" si="236"/>
        <v>28</v>
      </c>
      <c r="CR80" s="24">
        <f t="shared" si="236"/>
        <v>28</v>
      </c>
      <c r="CS80" s="24">
        <f t="shared" si="236"/>
        <v>28</v>
      </c>
      <c r="CT80" s="24">
        <f t="shared" si="236"/>
        <v>29</v>
      </c>
      <c r="CU80" s="24">
        <f t="shared" si="236"/>
        <v>29</v>
      </c>
      <c r="CV80" s="24">
        <f t="shared" si="236"/>
        <v>29</v>
      </c>
      <c r="CW80" s="24">
        <f t="shared" si="236"/>
        <v>30</v>
      </c>
      <c r="CX80" s="24">
        <f t="shared" si="236"/>
        <v>30</v>
      </c>
      <c r="CY80" s="24">
        <f t="shared" si="236"/>
        <v>30</v>
      </c>
      <c r="CZ80" s="24">
        <f t="shared" si="236"/>
        <v>31</v>
      </c>
      <c r="DA80" s="24">
        <f t="shared" si="236"/>
        <v>31</v>
      </c>
      <c r="DB80" s="24">
        <f t="shared" si="236"/>
        <v>31</v>
      </c>
      <c r="DC80" s="24">
        <f t="shared" si="236"/>
        <v>32</v>
      </c>
      <c r="DD80" s="24">
        <f t="shared" si="236"/>
        <v>32</v>
      </c>
      <c r="DE80" s="24">
        <f t="shared" si="236"/>
        <v>32</v>
      </c>
      <c r="DF80" s="24">
        <f t="shared" si="236"/>
        <v>33</v>
      </c>
      <c r="DG80" s="24">
        <f t="shared" si="236"/>
        <v>33</v>
      </c>
      <c r="DH80" s="24">
        <f t="shared" si="236"/>
        <v>33</v>
      </c>
      <c r="DI80" s="24">
        <f t="shared" si="236"/>
        <v>34</v>
      </c>
      <c r="DJ80" s="24">
        <f t="shared" si="236"/>
        <v>34</v>
      </c>
      <c r="DK80" s="24">
        <f t="shared" si="236"/>
        <v>34</v>
      </c>
      <c r="DL80" s="24">
        <f t="shared" si="236"/>
        <v>35</v>
      </c>
      <c r="DM80" s="24">
        <f t="shared" si="236"/>
        <v>35</v>
      </c>
      <c r="DN80" s="24">
        <f t="shared" si="236"/>
        <v>35</v>
      </c>
      <c r="DO80" s="24">
        <f t="shared" si="236"/>
        <v>36</v>
      </c>
      <c r="DP80" s="24">
        <f t="shared" si="236"/>
        <v>36</v>
      </c>
      <c r="DQ80" s="24">
        <f t="shared" si="236"/>
        <v>36</v>
      </c>
      <c r="DR80" s="24">
        <f t="shared" si="236"/>
        <v>37</v>
      </c>
      <c r="DS80" s="24">
        <f t="shared" si="236"/>
        <v>37</v>
      </c>
      <c r="DT80" s="24">
        <f t="shared" si="236"/>
        <v>37</v>
      </c>
      <c r="DU80" s="24">
        <f t="shared" si="236"/>
        <v>38</v>
      </c>
      <c r="DV80" s="24">
        <f t="shared" si="236"/>
        <v>38</v>
      </c>
      <c r="DW80" s="24">
        <f t="shared" si="236"/>
        <v>38</v>
      </c>
      <c r="DX80" s="24">
        <f t="shared" si="236"/>
        <v>39</v>
      </c>
      <c r="DY80" s="24">
        <f t="shared" si="236"/>
        <v>39</v>
      </c>
      <c r="DZ80" s="24">
        <f t="shared" si="236"/>
        <v>39</v>
      </c>
      <c r="EA80" s="24">
        <f t="shared" si="236"/>
        <v>40</v>
      </c>
      <c r="EB80" s="24">
        <f t="shared" si="236"/>
        <v>40</v>
      </c>
      <c r="EC80" s="24">
        <f t="shared" si="236"/>
        <v>40</v>
      </c>
      <c r="ED80" s="24">
        <f t="shared" si="236"/>
        <v>41</v>
      </c>
      <c r="EE80" s="24">
        <f t="shared" si="236"/>
        <v>41</v>
      </c>
      <c r="EF80" s="24">
        <f t="shared" si="236"/>
        <v>41</v>
      </c>
      <c r="EG80" s="24">
        <f t="shared" si="236"/>
        <v>42</v>
      </c>
      <c r="EH80" s="24">
        <f t="shared" si="236"/>
        <v>42</v>
      </c>
      <c r="EI80" s="24">
        <f t="shared" si="236"/>
        <v>42</v>
      </c>
      <c r="EJ80" s="24">
        <f t="shared" si="236"/>
        <v>43</v>
      </c>
      <c r="EK80" s="24">
        <f t="shared" si="236"/>
        <v>43</v>
      </c>
      <c r="EL80" s="24">
        <f t="shared" ref="EL80:GW80" si="237">IFERROR(IF(INDEX(PeriodToQ,MATCH(EL75,PeriodToQ,1))&gt;=EL75,MATCH(EL75,PeriodToQ,1),MATCH(EL75,PeriodToQ,1)+1),1)</f>
        <v>43</v>
      </c>
      <c r="EM80" s="24">
        <f t="shared" si="237"/>
        <v>44</v>
      </c>
      <c r="EN80" s="24">
        <f t="shared" si="237"/>
        <v>44</v>
      </c>
      <c r="EO80" s="24">
        <f t="shared" si="237"/>
        <v>44</v>
      </c>
      <c r="EP80" s="24">
        <f t="shared" si="237"/>
        <v>45</v>
      </c>
      <c r="EQ80" s="24">
        <f t="shared" si="237"/>
        <v>45</v>
      </c>
      <c r="ER80" s="24">
        <f t="shared" si="237"/>
        <v>45</v>
      </c>
      <c r="ES80" s="24">
        <f t="shared" si="237"/>
        <v>46</v>
      </c>
      <c r="ET80" s="24">
        <f t="shared" si="237"/>
        <v>46</v>
      </c>
      <c r="EU80" s="24">
        <f t="shared" si="237"/>
        <v>46</v>
      </c>
      <c r="EV80" s="24">
        <f t="shared" si="237"/>
        <v>47</v>
      </c>
      <c r="EW80" s="24">
        <f t="shared" si="237"/>
        <v>47</v>
      </c>
      <c r="EX80" s="24">
        <f t="shared" si="237"/>
        <v>47</v>
      </c>
      <c r="EY80" s="24">
        <f t="shared" si="237"/>
        <v>48</v>
      </c>
      <c r="EZ80" s="24">
        <f t="shared" si="237"/>
        <v>48</v>
      </c>
      <c r="FA80" s="24">
        <f t="shared" si="237"/>
        <v>48</v>
      </c>
      <c r="FB80" s="24">
        <f t="shared" si="237"/>
        <v>49</v>
      </c>
      <c r="FC80" s="24">
        <f t="shared" si="237"/>
        <v>49</v>
      </c>
      <c r="FD80" s="24">
        <f t="shared" si="237"/>
        <v>49</v>
      </c>
      <c r="FE80" s="24">
        <f t="shared" si="237"/>
        <v>50</v>
      </c>
      <c r="FF80" s="24">
        <f t="shared" si="237"/>
        <v>50</v>
      </c>
      <c r="FG80" s="24">
        <f t="shared" si="237"/>
        <v>50</v>
      </c>
      <c r="FH80" s="24">
        <f t="shared" si="237"/>
        <v>51</v>
      </c>
      <c r="FI80" s="24">
        <f t="shared" si="237"/>
        <v>51</v>
      </c>
      <c r="FJ80" s="24">
        <f t="shared" si="237"/>
        <v>51</v>
      </c>
      <c r="FK80" s="24">
        <f t="shared" si="237"/>
        <v>52</v>
      </c>
      <c r="FL80" s="24">
        <f t="shared" si="237"/>
        <v>52</v>
      </c>
      <c r="FM80" s="24">
        <f t="shared" si="237"/>
        <v>52</v>
      </c>
      <c r="FN80" s="24">
        <f t="shared" si="237"/>
        <v>53</v>
      </c>
      <c r="FO80" s="24">
        <f t="shared" si="237"/>
        <v>53</v>
      </c>
      <c r="FP80" s="24">
        <f t="shared" si="237"/>
        <v>53</v>
      </c>
      <c r="FQ80" s="24">
        <f t="shared" si="237"/>
        <v>54</v>
      </c>
      <c r="FR80" s="24">
        <f t="shared" si="237"/>
        <v>54</v>
      </c>
      <c r="FS80" s="24">
        <f t="shared" si="237"/>
        <v>54</v>
      </c>
      <c r="FT80" s="24">
        <f t="shared" si="237"/>
        <v>55</v>
      </c>
      <c r="FU80" s="24">
        <f t="shared" si="237"/>
        <v>55</v>
      </c>
      <c r="FV80" s="24">
        <f t="shared" si="237"/>
        <v>55</v>
      </c>
      <c r="FW80" s="24">
        <f t="shared" si="237"/>
        <v>56</v>
      </c>
      <c r="FX80" s="24">
        <f t="shared" si="237"/>
        <v>56</v>
      </c>
      <c r="FY80" s="24">
        <f t="shared" si="237"/>
        <v>56</v>
      </c>
      <c r="FZ80" s="24">
        <f t="shared" si="237"/>
        <v>57</v>
      </c>
      <c r="GA80" s="24">
        <f t="shared" si="237"/>
        <v>57</v>
      </c>
      <c r="GB80" s="24">
        <f t="shared" si="237"/>
        <v>57</v>
      </c>
      <c r="GC80" s="24">
        <f t="shared" si="237"/>
        <v>58</v>
      </c>
      <c r="GD80" s="24">
        <f t="shared" si="237"/>
        <v>58</v>
      </c>
      <c r="GE80" s="24">
        <f t="shared" si="237"/>
        <v>58</v>
      </c>
      <c r="GF80" s="24">
        <f t="shared" si="237"/>
        <v>59</v>
      </c>
      <c r="GG80" s="24">
        <f t="shared" si="237"/>
        <v>59</v>
      </c>
      <c r="GH80" s="24">
        <f t="shared" si="237"/>
        <v>59</v>
      </c>
      <c r="GI80" s="24">
        <f t="shared" si="237"/>
        <v>60</v>
      </c>
      <c r="GJ80" s="24">
        <f t="shared" si="237"/>
        <v>60</v>
      </c>
      <c r="GK80" s="24">
        <f t="shared" si="237"/>
        <v>60</v>
      </c>
      <c r="GL80" s="24">
        <f t="shared" si="237"/>
        <v>61</v>
      </c>
      <c r="GM80" s="24">
        <f t="shared" si="237"/>
        <v>61</v>
      </c>
      <c r="GN80" s="24">
        <f t="shared" si="237"/>
        <v>61</v>
      </c>
      <c r="GO80" s="24">
        <f t="shared" si="237"/>
        <v>62</v>
      </c>
      <c r="GP80" s="24">
        <f t="shared" si="237"/>
        <v>62</v>
      </c>
      <c r="GQ80" s="24">
        <f t="shared" si="237"/>
        <v>62</v>
      </c>
      <c r="GR80" s="24">
        <f t="shared" si="237"/>
        <v>63</v>
      </c>
      <c r="GS80" s="24">
        <f t="shared" si="237"/>
        <v>63</v>
      </c>
      <c r="GT80" s="24">
        <f t="shared" si="237"/>
        <v>63</v>
      </c>
      <c r="GU80" s="24">
        <f t="shared" si="237"/>
        <v>64</v>
      </c>
      <c r="GV80" s="24">
        <f t="shared" si="237"/>
        <v>64</v>
      </c>
      <c r="GW80" s="24">
        <f t="shared" si="237"/>
        <v>64</v>
      </c>
      <c r="GX80" s="24">
        <f t="shared" ref="GX80:JI80" si="238">IFERROR(IF(INDEX(PeriodToQ,MATCH(GX75,PeriodToQ,1))&gt;=GX75,MATCH(GX75,PeriodToQ,1),MATCH(GX75,PeriodToQ,1)+1),1)</f>
        <v>65</v>
      </c>
      <c r="GY80" s="24">
        <f t="shared" si="238"/>
        <v>65</v>
      </c>
      <c r="GZ80" s="24">
        <f t="shared" si="238"/>
        <v>65</v>
      </c>
      <c r="HA80" s="24">
        <f t="shared" si="238"/>
        <v>66</v>
      </c>
      <c r="HB80" s="24">
        <f t="shared" si="238"/>
        <v>66</v>
      </c>
      <c r="HC80" s="24">
        <f t="shared" si="238"/>
        <v>66</v>
      </c>
      <c r="HD80" s="24">
        <f t="shared" si="238"/>
        <v>67</v>
      </c>
      <c r="HE80" s="24">
        <f t="shared" si="238"/>
        <v>67</v>
      </c>
      <c r="HF80" s="24">
        <f t="shared" si="238"/>
        <v>67</v>
      </c>
      <c r="HG80" s="24">
        <f t="shared" si="238"/>
        <v>68</v>
      </c>
      <c r="HH80" s="24">
        <f t="shared" si="238"/>
        <v>68</v>
      </c>
      <c r="HI80" s="24">
        <f t="shared" si="238"/>
        <v>68</v>
      </c>
      <c r="HJ80" s="24">
        <f t="shared" si="238"/>
        <v>69</v>
      </c>
      <c r="HK80" s="24">
        <f t="shared" si="238"/>
        <v>69</v>
      </c>
      <c r="HL80" s="24">
        <f t="shared" si="238"/>
        <v>69</v>
      </c>
      <c r="HM80" s="24">
        <f t="shared" si="238"/>
        <v>70</v>
      </c>
      <c r="HN80" s="24">
        <f t="shared" si="238"/>
        <v>70</v>
      </c>
      <c r="HO80" s="24">
        <f t="shared" si="238"/>
        <v>70</v>
      </c>
      <c r="HP80" s="24">
        <f t="shared" si="238"/>
        <v>71</v>
      </c>
      <c r="HQ80" s="24">
        <f t="shared" si="238"/>
        <v>71</v>
      </c>
      <c r="HR80" s="24">
        <f t="shared" si="238"/>
        <v>71</v>
      </c>
      <c r="HS80" s="24">
        <f t="shared" si="238"/>
        <v>72</v>
      </c>
      <c r="HT80" s="24">
        <f t="shared" si="238"/>
        <v>72</v>
      </c>
      <c r="HU80" s="24">
        <f t="shared" si="238"/>
        <v>72</v>
      </c>
      <c r="HV80" s="24">
        <f t="shared" si="238"/>
        <v>73</v>
      </c>
      <c r="HW80" s="24">
        <f t="shared" si="238"/>
        <v>73</v>
      </c>
      <c r="HX80" s="24">
        <f t="shared" si="238"/>
        <v>73</v>
      </c>
      <c r="HY80" s="24">
        <f t="shared" si="238"/>
        <v>74</v>
      </c>
      <c r="HZ80" s="24">
        <f t="shared" si="238"/>
        <v>74</v>
      </c>
      <c r="IA80" s="24">
        <f t="shared" si="238"/>
        <v>74</v>
      </c>
      <c r="IB80" s="24">
        <f t="shared" si="238"/>
        <v>75</v>
      </c>
      <c r="IC80" s="24">
        <f t="shared" si="238"/>
        <v>75</v>
      </c>
      <c r="ID80" s="24">
        <f t="shared" si="238"/>
        <v>75</v>
      </c>
      <c r="IE80" s="24">
        <f t="shared" si="238"/>
        <v>76</v>
      </c>
      <c r="IF80" s="24">
        <f t="shared" si="238"/>
        <v>76</v>
      </c>
      <c r="IG80" s="24">
        <f t="shared" si="238"/>
        <v>76</v>
      </c>
      <c r="IH80" s="24">
        <f t="shared" si="238"/>
        <v>77</v>
      </c>
      <c r="II80" s="24">
        <f t="shared" si="238"/>
        <v>77</v>
      </c>
      <c r="IJ80" s="24">
        <f t="shared" si="238"/>
        <v>77</v>
      </c>
      <c r="IK80" s="24">
        <f t="shared" si="238"/>
        <v>78</v>
      </c>
      <c r="IL80" s="24">
        <f t="shared" si="238"/>
        <v>78</v>
      </c>
      <c r="IM80" s="24">
        <f t="shared" si="238"/>
        <v>78</v>
      </c>
      <c r="IN80" s="24">
        <f t="shared" si="238"/>
        <v>79</v>
      </c>
      <c r="IO80" s="24">
        <f t="shared" si="238"/>
        <v>79</v>
      </c>
      <c r="IP80" s="24">
        <f t="shared" si="238"/>
        <v>79</v>
      </c>
      <c r="IQ80" s="24">
        <f t="shared" si="238"/>
        <v>80</v>
      </c>
      <c r="IR80" s="24">
        <f t="shared" si="238"/>
        <v>80</v>
      </c>
      <c r="IS80" s="24">
        <f t="shared" si="238"/>
        <v>80</v>
      </c>
      <c r="IT80" s="24">
        <f t="shared" si="238"/>
        <v>81</v>
      </c>
      <c r="IU80" s="24">
        <f t="shared" si="238"/>
        <v>81</v>
      </c>
      <c r="IV80" s="24">
        <f t="shared" si="238"/>
        <v>81</v>
      </c>
      <c r="IW80" s="24">
        <f t="shared" si="238"/>
        <v>82</v>
      </c>
      <c r="IX80" s="24">
        <f t="shared" si="238"/>
        <v>82</v>
      </c>
      <c r="IY80" s="24">
        <f t="shared" si="238"/>
        <v>82</v>
      </c>
      <c r="IZ80" s="24">
        <f t="shared" si="238"/>
        <v>83</v>
      </c>
      <c r="JA80" s="24">
        <f t="shared" si="238"/>
        <v>83</v>
      </c>
      <c r="JB80" s="24">
        <f t="shared" si="238"/>
        <v>83</v>
      </c>
      <c r="JC80" s="24">
        <f t="shared" si="238"/>
        <v>84</v>
      </c>
      <c r="JD80" s="24">
        <f t="shared" si="238"/>
        <v>84</v>
      </c>
      <c r="JE80" s="24">
        <f t="shared" si="238"/>
        <v>84</v>
      </c>
      <c r="JF80" s="24">
        <f t="shared" si="238"/>
        <v>85</v>
      </c>
      <c r="JG80" s="24">
        <f t="shared" si="238"/>
        <v>85</v>
      </c>
      <c r="JH80" s="24">
        <f t="shared" si="238"/>
        <v>85</v>
      </c>
      <c r="JI80" s="24">
        <f t="shared" si="238"/>
        <v>86</v>
      </c>
      <c r="JJ80" s="24">
        <f t="shared" ref="JJ80:LU80" si="239">IFERROR(IF(INDEX(PeriodToQ,MATCH(JJ75,PeriodToQ,1))&gt;=JJ75,MATCH(JJ75,PeriodToQ,1),MATCH(JJ75,PeriodToQ,1)+1),1)</f>
        <v>86</v>
      </c>
      <c r="JK80" s="24">
        <f t="shared" si="239"/>
        <v>86</v>
      </c>
      <c r="JL80" s="24">
        <f t="shared" si="239"/>
        <v>87</v>
      </c>
      <c r="JM80" s="24">
        <f t="shared" si="239"/>
        <v>87</v>
      </c>
      <c r="JN80" s="24">
        <f t="shared" si="239"/>
        <v>87</v>
      </c>
      <c r="JO80" s="24">
        <f t="shared" si="239"/>
        <v>88</v>
      </c>
      <c r="JP80" s="24">
        <f t="shared" si="239"/>
        <v>88</v>
      </c>
      <c r="JQ80" s="24">
        <f t="shared" si="239"/>
        <v>88</v>
      </c>
      <c r="JR80" s="24">
        <f t="shared" si="239"/>
        <v>89</v>
      </c>
      <c r="JS80" s="24">
        <f t="shared" si="239"/>
        <v>89</v>
      </c>
      <c r="JT80" s="24">
        <f t="shared" si="239"/>
        <v>89</v>
      </c>
      <c r="JU80" s="24">
        <f t="shared" si="239"/>
        <v>90</v>
      </c>
      <c r="JV80" s="24">
        <f t="shared" si="239"/>
        <v>90</v>
      </c>
      <c r="JW80" s="24">
        <f t="shared" si="239"/>
        <v>90</v>
      </c>
      <c r="JX80" s="24">
        <f t="shared" si="239"/>
        <v>91</v>
      </c>
      <c r="JY80" s="24">
        <f t="shared" si="239"/>
        <v>91</v>
      </c>
      <c r="JZ80" s="24">
        <f t="shared" si="239"/>
        <v>91</v>
      </c>
      <c r="KA80" s="24">
        <f t="shared" si="239"/>
        <v>92</v>
      </c>
      <c r="KB80" s="24">
        <f t="shared" si="239"/>
        <v>92</v>
      </c>
      <c r="KC80" s="24">
        <f t="shared" si="239"/>
        <v>92</v>
      </c>
      <c r="KD80" s="24">
        <f t="shared" si="239"/>
        <v>93</v>
      </c>
      <c r="KE80" s="24">
        <f t="shared" si="239"/>
        <v>93</v>
      </c>
      <c r="KF80" s="24">
        <f t="shared" si="239"/>
        <v>93</v>
      </c>
      <c r="KG80" s="24">
        <f t="shared" si="239"/>
        <v>94</v>
      </c>
      <c r="KH80" s="24">
        <f t="shared" si="239"/>
        <v>94</v>
      </c>
      <c r="KI80" s="24">
        <f t="shared" si="239"/>
        <v>94</v>
      </c>
      <c r="KJ80" s="24">
        <f t="shared" si="239"/>
        <v>95</v>
      </c>
      <c r="KK80" s="24">
        <f t="shared" si="239"/>
        <v>95</v>
      </c>
      <c r="KL80" s="24">
        <f t="shared" si="239"/>
        <v>95</v>
      </c>
      <c r="KM80" s="24">
        <f t="shared" si="239"/>
        <v>96</v>
      </c>
      <c r="KN80" s="24">
        <f t="shared" si="239"/>
        <v>96</v>
      </c>
      <c r="KO80" s="24">
        <f t="shared" si="239"/>
        <v>96</v>
      </c>
      <c r="KP80" s="24">
        <f t="shared" si="239"/>
        <v>97</v>
      </c>
      <c r="KQ80" s="24">
        <f t="shared" si="239"/>
        <v>97</v>
      </c>
      <c r="KR80" s="24">
        <f t="shared" si="239"/>
        <v>97</v>
      </c>
      <c r="KS80" s="24">
        <f t="shared" si="239"/>
        <v>98</v>
      </c>
      <c r="KT80" s="24">
        <f t="shared" si="239"/>
        <v>98</v>
      </c>
      <c r="KU80" s="24">
        <f t="shared" si="239"/>
        <v>98</v>
      </c>
      <c r="KV80" s="24">
        <f t="shared" si="239"/>
        <v>99</v>
      </c>
      <c r="KW80" s="24">
        <f t="shared" si="239"/>
        <v>99</v>
      </c>
      <c r="KX80" s="24">
        <f t="shared" si="239"/>
        <v>99</v>
      </c>
      <c r="KY80" s="24">
        <f t="shared" si="239"/>
        <v>100</v>
      </c>
      <c r="KZ80" s="24">
        <f t="shared" si="239"/>
        <v>100</v>
      </c>
      <c r="LA80" s="24">
        <f t="shared" si="239"/>
        <v>100</v>
      </c>
      <c r="LB80" s="24">
        <f t="shared" si="239"/>
        <v>101</v>
      </c>
      <c r="LC80" s="24">
        <f t="shared" si="239"/>
        <v>101</v>
      </c>
      <c r="LD80" s="24">
        <f t="shared" si="239"/>
        <v>101</v>
      </c>
      <c r="LE80" s="24">
        <f t="shared" si="239"/>
        <v>102</v>
      </c>
      <c r="LF80" s="24">
        <f t="shared" si="239"/>
        <v>102</v>
      </c>
      <c r="LG80" s="24">
        <f t="shared" si="239"/>
        <v>102</v>
      </c>
      <c r="LH80" s="24">
        <f t="shared" si="239"/>
        <v>103</v>
      </c>
      <c r="LI80" s="24">
        <f t="shared" si="239"/>
        <v>103</v>
      </c>
      <c r="LJ80" s="24">
        <f t="shared" si="239"/>
        <v>103</v>
      </c>
      <c r="LK80" s="24">
        <f t="shared" si="239"/>
        <v>104</v>
      </c>
      <c r="LL80" s="24">
        <f t="shared" si="239"/>
        <v>104</v>
      </c>
      <c r="LM80" s="24">
        <f t="shared" si="239"/>
        <v>104</v>
      </c>
      <c r="LN80" s="24">
        <f t="shared" si="239"/>
        <v>105</v>
      </c>
      <c r="LO80" s="24">
        <f t="shared" si="239"/>
        <v>105</v>
      </c>
      <c r="LP80" s="24">
        <f t="shared" si="239"/>
        <v>105</v>
      </c>
      <c r="LQ80" s="24">
        <f t="shared" si="239"/>
        <v>106</v>
      </c>
      <c r="LR80" s="24">
        <f t="shared" si="239"/>
        <v>106</v>
      </c>
      <c r="LS80" s="24">
        <f t="shared" si="239"/>
        <v>106</v>
      </c>
      <c r="LT80" s="24">
        <f t="shared" si="239"/>
        <v>107</v>
      </c>
      <c r="LU80" s="24">
        <f t="shared" si="239"/>
        <v>107</v>
      </c>
      <c r="LV80" s="24">
        <f t="shared" ref="LV80:OG80" si="240">IFERROR(IF(INDEX(PeriodToQ,MATCH(LV75,PeriodToQ,1))&gt;=LV75,MATCH(LV75,PeriodToQ,1),MATCH(LV75,PeriodToQ,1)+1),1)</f>
        <v>107</v>
      </c>
      <c r="LW80" s="24">
        <f t="shared" si="240"/>
        <v>108</v>
      </c>
      <c r="LX80" s="24">
        <f t="shared" si="240"/>
        <v>108</v>
      </c>
      <c r="LY80" s="24">
        <f t="shared" si="240"/>
        <v>108</v>
      </c>
      <c r="LZ80" s="24">
        <f t="shared" si="240"/>
        <v>109</v>
      </c>
      <c r="MA80" s="24">
        <f t="shared" si="240"/>
        <v>109</v>
      </c>
      <c r="MB80" s="24">
        <f t="shared" si="240"/>
        <v>109</v>
      </c>
      <c r="MC80" s="24">
        <f t="shared" si="240"/>
        <v>110</v>
      </c>
      <c r="MD80" s="24">
        <f t="shared" si="240"/>
        <v>110</v>
      </c>
      <c r="ME80" s="24">
        <f t="shared" si="240"/>
        <v>110</v>
      </c>
      <c r="MF80" s="24">
        <f t="shared" si="240"/>
        <v>111</v>
      </c>
      <c r="MG80" s="24">
        <f t="shared" si="240"/>
        <v>111</v>
      </c>
      <c r="MH80" s="24">
        <f t="shared" si="240"/>
        <v>111</v>
      </c>
      <c r="MI80" s="24">
        <f t="shared" si="240"/>
        <v>112</v>
      </c>
      <c r="MJ80" s="24">
        <f t="shared" si="240"/>
        <v>112</v>
      </c>
      <c r="MK80" s="24">
        <f t="shared" si="240"/>
        <v>112</v>
      </c>
      <c r="ML80" s="24">
        <f t="shared" si="240"/>
        <v>113</v>
      </c>
      <c r="MM80" s="24">
        <f t="shared" si="240"/>
        <v>113</v>
      </c>
      <c r="MN80" s="24">
        <f t="shared" si="240"/>
        <v>113</v>
      </c>
      <c r="MO80" s="24">
        <f t="shared" si="240"/>
        <v>114</v>
      </c>
      <c r="MP80" s="24">
        <f t="shared" si="240"/>
        <v>114</v>
      </c>
      <c r="MQ80" s="24">
        <f t="shared" si="240"/>
        <v>114</v>
      </c>
      <c r="MR80" s="24">
        <f t="shared" si="240"/>
        <v>115</v>
      </c>
      <c r="MS80" s="24">
        <f t="shared" si="240"/>
        <v>115</v>
      </c>
      <c r="MT80" s="24">
        <f t="shared" si="240"/>
        <v>115</v>
      </c>
      <c r="MU80" s="24">
        <f t="shared" si="240"/>
        <v>116</v>
      </c>
      <c r="MV80" s="24">
        <f t="shared" si="240"/>
        <v>116</v>
      </c>
      <c r="MW80" s="24">
        <f t="shared" si="240"/>
        <v>116</v>
      </c>
      <c r="MX80" s="24">
        <f t="shared" si="240"/>
        <v>117</v>
      </c>
      <c r="MY80" s="24">
        <f t="shared" si="240"/>
        <v>117</v>
      </c>
      <c r="MZ80" s="24">
        <f t="shared" si="240"/>
        <v>117</v>
      </c>
      <c r="NA80" s="24">
        <f t="shared" si="240"/>
        <v>118</v>
      </c>
      <c r="NB80" s="24">
        <f t="shared" si="240"/>
        <v>118</v>
      </c>
      <c r="NC80" s="24">
        <f t="shared" si="240"/>
        <v>118</v>
      </c>
      <c r="ND80" s="24">
        <f t="shared" si="240"/>
        <v>119</v>
      </c>
      <c r="NE80" s="24">
        <f t="shared" si="240"/>
        <v>119</v>
      </c>
      <c r="NF80" s="24">
        <f t="shared" si="240"/>
        <v>119</v>
      </c>
      <c r="NG80" s="24">
        <f t="shared" si="240"/>
        <v>120</v>
      </c>
      <c r="NH80" s="24">
        <f t="shared" si="240"/>
        <v>120</v>
      </c>
      <c r="NI80" s="24">
        <f t="shared" si="240"/>
        <v>120</v>
      </c>
      <c r="NJ80" s="24">
        <f t="shared" si="240"/>
        <v>121</v>
      </c>
      <c r="NK80" s="24">
        <f t="shared" si="240"/>
        <v>121</v>
      </c>
      <c r="NL80" s="24">
        <f t="shared" si="240"/>
        <v>121</v>
      </c>
      <c r="NM80" s="24">
        <f t="shared" si="240"/>
        <v>122</v>
      </c>
      <c r="NN80" s="24">
        <f t="shared" si="240"/>
        <v>122</v>
      </c>
      <c r="NO80" s="24">
        <f t="shared" si="240"/>
        <v>122</v>
      </c>
      <c r="NP80" s="24">
        <f t="shared" si="240"/>
        <v>123</v>
      </c>
      <c r="NQ80" s="24">
        <f t="shared" si="240"/>
        <v>123</v>
      </c>
      <c r="NR80" s="24">
        <f t="shared" si="240"/>
        <v>123</v>
      </c>
      <c r="NS80" s="24">
        <f t="shared" si="240"/>
        <v>124</v>
      </c>
      <c r="NT80" s="24">
        <f t="shared" si="240"/>
        <v>124</v>
      </c>
      <c r="NU80" s="24">
        <f t="shared" si="240"/>
        <v>124</v>
      </c>
      <c r="NV80" s="24">
        <f t="shared" si="240"/>
        <v>125</v>
      </c>
      <c r="NW80" s="24">
        <f t="shared" si="240"/>
        <v>125</v>
      </c>
      <c r="NX80" s="24">
        <f t="shared" si="240"/>
        <v>125</v>
      </c>
      <c r="NY80" s="24">
        <f t="shared" si="240"/>
        <v>126</v>
      </c>
      <c r="NZ80" s="24">
        <f t="shared" si="240"/>
        <v>126</v>
      </c>
      <c r="OA80" s="24">
        <f t="shared" si="240"/>
        <v>126</v>
      </c>
      <c r="OB80" s="24">
        <f t="shared" si="240"/>
        <v>127</v>
      </c>
      <c r="OC80" s="24">
        <f t="shared" si="240"/>
        <v>127</v>
      </c>
      <c r="OD80" s="24">
        <f t="shared" si="240"/>
        <v>127</v>
      </c>
      <c r="OE80" s="24">
        <f t="shared" si="240"/>
        <v>128</v>
      </c>
      <c r="OF80" s="24">
        <f t="shared" si="240"/>
        <v>128</v>
      </c>
      <c r="OG80" s="24">
        <f t="shared" si="240"/>
        <v>128</v>
      </c>
      <c r="OH80" s="24">
        <f t="shared" ref="OH80:PQ80" si="241">IFERROR(IF(INDEX(PeriodToQ,MATCH(OH75,PeriodToQ,1))&gt;=OH75,MATCH(OH75,PeriodToQ,1),MATCH(OH75,PeriodToQ,1)+1),1)</f>
        <v>129</v>
      </c>
      <c r="OI80" s="24">
        <f t="shared" si="241"/>
        <v>129</v>
      </c>
      <c r="OJ80" s="24">
        <f t="shared" si="241"/>
        <v>129</v>
      </c>
      <c r="OK80" s="24">
        <f t="shared" si="241"/>
        <v>130</v>
      </c>
      <c r="OL80" s="24">
        <f t="shared" si="241"/>
        <v>130</v>
      </c>
      <c r="OM80" s="24">
        <f t="shared" si="241"/>
        <v>130</v>
      </c>
      <c r="ON80" s="24">
        <f t="shared" si="241"/>
        <v>131</v>
      </c>
      <c r="OO80" s="24">
        <f t="shared" si="241"/>
        <v>131</v>
      </c>
      <c r="OP80" s="24">
        <f t="shared" si="241"/>
        <v>131</v>
      </c>
      <c r="OQ80" s="24">
        <f t="shared" si="241"/>
        <v>132</v>
      </c>
      <c r="OR80" s="24">
        <f t="shared" si="241"/>
        <v>132</v>
      </c>
      <c r="OS80" s="24">
        <f t="shared" si="241"/>
        <v>132</v>
      </c>
      <c r="OT80" s="24">
        <f t="shared" si="241"/>
        <v>133</v>
      </c>
      <c r="OU80" s="24">
        <f t="shared" si="241"/>
        <v>133</v>
      </c>
      <c r="OV80" s="24">
        <f t="shared" si="241"/>
        <v>133</v>
      </c>
      <c r="OW80" s="24">
        <f t="shared" si="241"/>
        <v>134</v>
      </c>
      <c r="OX80" s="24">
        <f t="shared" si="241"/>
        <v>134</v>
      </c>
      <c r="OY80" s="24">
        <f t="shared" si="241"/>
        <v>134</v>
      </c>
      <c r="OZ80" s="24">
        <f t="shared" si="241"/>
        <v>135</v>
      </c>
      <c r="PA80" s="24">
        <f t="shared" si="241"/>
        <v>135</v>
      </c>
      <c r="PB80" s="24">
        <f t="shared" si="241"/>
        <v>135</v>
      </c>
      <c r="PC80" s="24">
        <f t="shared" si="241"/>
        <v>136</v>
      </c>
      <c r="PD80" s="24">
        <f t="shared" si="241"/>
        <v>136</v>
      </c>
      <c r="PE80" s="24">
        <f t="shared" si="241"/>
        <v>136</v>
      </c>
      <c r="PF80" s="24">
        <f t="shared" si="241"/>
        <v>137</v>
      </c>
      <c r="PG80" s="24">
        <f t="shared" si="241"/>
        <v>137</v>
      </c>
      <c r="PH80" s="24">
        <f t="shared" si="241"/>
        <v>137</v>
      </c>
      <c r="PI80" s="24">
        <f t="shared" si="241"/>
        <v>138</v>
      </c>
      <c r="PJ80" s="24">
        <f t="shared" si="241"/>
        <v>138</v>
      </c>
      <c r="PK80" s="24">
        <f t="shared" si="241"/>
        <v>138</v>
      </c>
      <c r="PL80" s="24">
        <f t="shared" si="241"/>
        <v>139</v>
      </c>
      <c r="PM80" s="24">
        <f t="shared" si="241"/>
        <v>139</v>
      </c>
      <c r="PN80" s="24">
        <f t="shared" si="241"/>
        <v>139</v>
      </c>
      <c r="PO80" s="24">
        <f t="shared" si="241"/>
        <v>140</v>
      </c>
      <c r="PP80" s="24">
        <f t="shared" si="241"/>
        <v>140</v>
      </c>
      <c r="PQ80" s="24">
        <f t="shared" si="241"/>
        <v>140</v>
      </c>
      <c r="PR80" s="25" t="s">
        <v>62</v>
      </c>
    </row>
    <row r="81" spans="1:16384" x14ac:dyDescent="0.2">
      <c r="D81" s="13" t="s">
        <v>40</v>
      </c>
      <c r="J81" s="22" t="s">
        <v>19</v>
      </c>
      <c r="N81" s="24">
        <f t="shared" ref="N81:BY81" si="242">IFERROR(IF(INDEX(PeriodToS,MATCH(N75,PeriodToS,1))&gt;=N75,MATCH(N75,PeriodToS,1),MATCH(N75,PeriodToS,1)+1),1)</f>
        <v>1</v>
      </c>
      <c r="O81" s="24">
        <f t="shared" si="242"/>
        <v>1</v>
      </c>
      <c r="P81" s="24">
        <f t="shared" si="242"/>
        <v>1</v>
      </c>
      <c r="Q81" s="24">
        <f t="shared" si="242"/>
        <v>1</v>
      </c>
      <c r="R81" s="24">
        <f t="shared" si="242"/>
        <v>1</v>
      </c>
      <c r="S81" s="24">
        <f t="shared" si="242"/>
        <v>1</v>
      </c>
      <c r="T81" s="24">
        <f t="shared" si="242"/>
        <v>2</v>
      </c>
      <c r="U81" s="24">
        <f t="shared" si="242"/>
        <v>2</v>
      </c>
      <c r="V81" s="24">
        <f t="shared" si="242"/>
        <v>2</v>
      </c>
      <c r="W81" s="24">
        <f t="shared" si="242"/>
        <v>2</v>
      </c>
      <c r="X81" s="24">
        <f t="shared" si="242"/>
        <v>2</v>
      </c>
      <c r="Y81" s="24">
        <f t="shared" si="242"/>
        <v>2</v>
      </c>
      <c r="Z81" s="24">
        <f t="shared" si="242"/>
        <v>3</v>
      </c>
      <c r="AA81" s="24">
        <f t="shared" si="242"/>
        <v>3</v>
      </c>
      <c r="AB81" s="24">
        <f t="shared" si="242"/>
        <v>3</v>
      </c>
      <c r="AC81" s="24">
        <f t="shared" si="242"/>
        <v>3</v>
      </c>
      <c r="AD81" s="24">
        <f t="shared" si="242"/>
        <v>3</v>
      </c>
      <c r="AE81" s="24">
        <f t="shared" si="242"/>
        <v>3</v>
      </c>
      <c r="AF81" s="24">
        <f t="shared" si="242"/>
        <v>4</v>
      </c>
      <c r="AG81" s="24">
        <f t="shared" si="242"/>
        <v>4</v>
      </c>
      <c r="AH81" s="24">
        <f t="shared" si="242"/>
        <v>4</v>
      </c>
      <c r="AI81" s="24">
        <f t="shared" si="242"/>
        <v>4</v>
      </c>
      <c r="AJ81" s="24">
        <f t="shared" si="242"/>
        <v>4</v>
      </c>
      <c r="AK81" s="24">
        <f t="shared" si="242"/>
        <v>4</v>
      </c>
      <c r="AL81" s="24">
        <f t="shared" si="242"/>
        <v>5</v>
      </c>
      <c r="AM81" s="24">
        <f t="shared" si="242"/>
        <v>5</v>
      </c>
      <c r="AN81" s="24">
        <f t="shared" si="242"/>
        <v>5</v>
      </c>
      <c r="AO81" s="24">
        <f t="shared" si="242"/>
        <v>5</v>
      </c>
      <c r="AP81" s="24">
        <f t="shared" si="242"/>
        <v>5</v>
      </c>
      <c r="AQ81" s="24">
        <f t="shared" si="242"/>
        <v>5</v>
      </c>
      <c r="AR81" s="24">
        <f t="shared" si="242"/>
        <v>6</v>
      </c>
      <c r="AS81" s="24">
        <f t="shared" si="242"/>
        <v>6</v>
      </c>
      <c r="AT81" s="24">
        <f t="shared" si="242"/>
        <v>6</v>
      </c>
      <c r="AU81" s="24">
        <f t="shared" si="242"/>
        <v>6</v>
      </c>
      <c r="AV81" s="24">
        <f t="shared" si="242"/>
        <v>6</v>
      </c>
      <c r="AW81" s="24">
        <f t="shared" si="242"/>
        <v>6</v>
      </c>
      <c r="AX81" s="24">
        <f t="shared" si="242"/>
        <v>7</v>
      </c>
      <c r="AY81" s="24">
        <f t="shared" si="242"/>
        <v>7</v>
      </c>
      <c r="AZ81" s="24">
        <f t="shared" si="242"/>
        <v>7</v>
      </c>
      <c r="BA81" s="24">
        <f t="shared" si="242"/>
        <v>7</v>
      </c>
      <c r="BB81" s="24">
        <f t="shared" si="242"/>
        <v>7</v>
      </c>
      <c r="BC81" s="24">
        <f t="shared" si="242"/>
        <v>7</v>
      </c>
      <c r="BD81" s="24">
        <f t="shared" si="242"/>
        <v>8</v>
      </c>
      <c r="BE81" s="24">
        <f t="shared" si="242"/>
        <v>8</v>
      </c>
      <c r="BF81" s="24">
        <f t="shared" si="242"/>
        <v>8</v>
      </c>
      <c r="BG81" s="24">
        <f t="shared" si="242"/>
        <v>8</v>
      </c>
      <c r="BH81" s="24">
        <f t="shared" si="242"/>
        <v>8</v>
      </c>
      <c r="BI81" s="24">
        <f t="shared" si="242"/>
        <v>8</v>
      </c>
      <c r="BJ81" s="24">
        <f t="shared" si="242"/>
        <v>9</v>
      </c>
      <c r="BK81" s="24">
        <f t="shared" si="242"/>
        <v>9</v>
      </c>
      <c r="BL81" s="24">
        <f t="shared" si="242"/>
        <v>9</v>
      </c>
      <c r="BM81" s="24">
        <f t="shared" si="242"/>
        <v>9</v>
      </c>
      <c r="BN81" s="24">
        <f t="shared" si="242"/>
        <v>9</v>
      </c>
      <c r="BO81" s="24">
        <f t="shared" si="242"/>
        <v>9</v>
      </c>
      <c r="BP81" s="24">
        <f t="shared" si="242"/>
        <v>10</v>
      </c>
      <c r="BQ81" s="24">
        <f t="shared" si="242"/>
        <v>10</v>
      </c>
      <c r="BR81" s="24">
        <f t="shared" si="242"/>
        <v>10</v>
      </c>
      <c r="BS81" s="24">
        <f t="shared" si="242"/>
        <v>10</v>
      </c>
      <c r="BT81" s="24">
        <f t="shared" si="242"/>
        <v>10</v>
      </c>
      <c r="BU81" s="24">
        <f t="shared" si="242"/>
        <v>10</v>
      </c>
      <c r="BV81" s="24">
        <f t="shared" si="242"/>
        <v>11</v>
      </c>
      <c r="BW81" s="24">
        <f t="shared" si="242"/>
        <v>11</v>
      </c>
      <c r="BX81" s="24">
        <f t="shared" si="242"/>
        <v>11</v>
      </c>
      <c r="BY81" s="24">
        <f t="shared" si="242"/>
        <v>11</v>
      </c>
      <c r="BZ81" s="24">
        <f t="shared" ref="BZ81:EK81" si="243">IFERROR(IF(INDEX(PeriodToS,MATCH(BZ75,PeriodToS,1))&gt;=BZ75,MATCH(BZ75,PeriodToS,1),MATCH(BZ75,PeriodToS,1)+1),1)</f>
        <v>11</v>
      </c>
      <c r="CA81" s="24">
        <f t="shared" si="243"/>
        <v>11</v>
      </c>
      <c r="CB81" s="24">
        <f t="shared" si="243"/>
        <v>12</v>
      </c>
      <c r="CC81" s="24">
        <f t="shared" si="243"/>
        <v>12</v>
      </c>
      <c r="CD81" s="24">
        <f t="shared" si="243"/>
        <v>12</v>
      </c>
      <c r="CE81" s="24">
        <f t="shared" si="243"/>
        <v>12</v>
      </c>
      <c r="CF81" s="24">
        <f t="shared" si="243"/>
        <v>12</v>
      </c>
      <c r="CG81" s="24">
        <f t="shared" si="243"/>
        <v>12</v>
      </c>
      <c r="CH81" s="24">
        <f t="shared" si="243"/>
        <v>13</v>
      </c>
      <c r="CI81" s="24">
        <f t="shared" si="243"/>
        <v>13</v>
      </c>
      <c r="CJ81" s="24">
        <f t="shared" si="243"/>
        <v>13</v>
      </c>
      <c r="CK81" s="24">
        <f t="shared" si="243"/>
        <v>13</v>
      </c>
      <c r="CL81" s="24">
        <f t="shared" si="243"/>
        <v>13</v>
      </c>
      <c r="CM81" s="24">
        <f t="shared" si="243"/>
        <v>13</v>
      </c>
      <c r="CN81" s="24">
        <f t="shared" si="243"/>
        <v>14</v>
      </c>
      <c r="CO81" s="24">
        <f t="shared" si="243"/>
        <v>14</v>
      </c>
      <c r="CP81" s="24">
        <f t="shared" si="243"/>
        <v>14</v>
      </c>
      <c r="CQ81" s="24">
        <f t="shared" si="243"/>
        <v>14</v>
      </c>
      <c r="CR81" s="24">
        <f t="shared" si="243"/>
        <v>14</v>
      </c>
      <c r="CS81" s="24">
        <f t="shared" si="243"/>
        <v>14</v>
      </c>
      <c r="CT81" s="24">
        <f t="shared" si="243"/>
        <v>15</v>
      </c>
      <c r="CU81" s="24">
        <f t="shared" si="243"/>
        <v>15</v>
      </c>
      <c r="CV81" s="24">
        <f t="shared" si="243"/>
        <v>15</v>
      </c>
      <c r="CW81" s="24">
        <f t="shared" si="243"/>
        <v>15</v>
      </c>
      <c r="CX81" s="24">
        <f t="shared" si="243"/>
        <v>15</v>
      </c>
      <c r="CY81" s="24">
        <f t="shared" si="243"/>
        <v>15</v>
      </c>
      <c r="CZ81" s="24">
        <f t="shared" si="243"/>
        <v>16</v>
      </c>
      <c r="DA81" s="24">
        <f t="shared" si="243"/>
        <v>16</v>
      </c>
      <c r="DB81" s="24">
        <f t="shared" si="243"/>
        <v>16</v>
      </c>
      <c r="DC81" s="24">
        <f t="shared" si="243"/>
        <v>16</v>
      </c>
      <c r="DD81" s="24">
        <f t="shared" si="243"/>
        <v>16</v>
      </c>
      <c r="DE81" s="24">
        <f t="shared" si="243"/>
        <v>16</v>
      </c>
      <c r="DF81" s="24">
        <f t="shared" si="243"/>
        <v>17</v>
      </c>
      <c r="DG81" s="24">
        <f t="shared" si="243"/>
        <v>17</v>
      </c>
      <c r="DH81" s="24">
        <f t="shared" si="243"/>
        <v>17</v>
      </c>
      <c r="DI81" s="24">
        <f t="shared" si="243"/>
        <v>17</v>
      </c>
      <c r="DJ81" s="24">
        <f t="shared" si="243"/>
        <v>17</v>
      </c>
      <c r="DK81" s="24">
        <f t="shared" si="243"/>
        <v>17</v>
      </c>
      <c r="DL81" s="24">
        <f t="shared" si="243"/>
        <v>18</v>
      </c>
      <c r="DM81" s="24">
        <f t="shared" si="243"/>
        <v>18</v>
      </c>
      <c r="DN81" s="24">
        <f t="shared" si="243"/>
        <v>18</v>
      </c>
      <c r="DO81" s="24">
        <f t="shared" si="243"/>
        <v>18</v>
      </c>
      <c r="DP81" s="24">
        <f t="shared" si="243"/>
        <v>18</v>
      </c>
      <c r="DQ81" s="24">
        <f t="shared" si="243"/>
        <v>18</v>
      </c>
      <c r="DR81" s="24">
        <f t="shared" si="243"/>
        <v>19</v>
      </c>
      <c r="DS81" s="24">
        <f t="shared" si="243"/>
        <v>19</v>
      </c>
      <c r="DT81" s="24">
        <f t="shared" si="243"/>
        <v>19</v>
      </c>
      <c r="DU81" s="24">
        <f t="shared" si="243"/>
        <v>19</v>
      </c>
      <c r="DV81" s="24">
        <f t="shared" si="243"/>
        <v>19</v>
      </c>
      <c r="DW81" s="24">
        <f t="shared" si="243"/>
        <v>19</v>
      </c>
      <c r="DX81" s="24">
        <f t="shared" si="243"/>
        <v>20</v>
      </c>
      <c r="DY81" s="24">
        <f t="shared" si="243"/>
        <v>20</v>
      </c>
      <c r="DZ81" s="24">
        <f t="shared" si="243"/>
        <v>20</v>
      </c>
      <c r="EA81" s="24">
        <f t="shared" si="243"/>
        <v>20</v>
      </c>
      <c r="EB81" s="24">
        <f t="shared" si="243"/>
        <v>20</v>
      </c>
      <c r="EC81" s="24">
        <f t="shared" si="243"/>
        <v>20</v>
      </c>
      <c r="ED81" s="24">
        <f t="shared" si="243"/>
        <v>21</v>
      </c>
      <c r="EE81" s="24">
        <f t="shared" si="243"/>
        <v>21</v>
      </c>
      <c r="EF81" s="24">
        <f t="shared" si="243"/>
        <v>21</v>
      </c>
      <c r="EG81" s="24">
        <f t="shared" si="243"/>
        <v>21</v>
      </c>
      <c r="EH81" s="24">
        <f t="shared" si="243"/>
        <v>21</v>
      </c>
      <c r="EI81" s="24">
        <f t="shared" si="243"/>
        <v>21</v>
      </c>
      <c r="EJ81" s="24">
        <f t="shared" si="243"/>
        <v>22</v>
      </c>
      <c r="EK81" s="24">
        <f t="shared" si="243"/>
        <v>22</v>
      </c>
      <c r="EL81" s="24">
        <f t="shared" ref="EL81:GW81" si="244">IFERROR(IF(INDEX(PeriodToS,MATCH(EL75,PeriodToS,1))&gt;=EL75,MATCH(EL75,PeriodToS,1),MATCH(EL75,PeriodToS,1)+1),1)</f>
        <v>22</v>
      </c>
      <c r="EM81" s="24">
        <f t="shared" si="244"/>
        <v>22</v>
      </c>
      <c r="EN81" s="24">
        <f t="shared" si="244"/>
        <v>22</v>
      </c>
      <c r="EO81" s="24">
        <f t="shared" si="244"/>
        <v>22</v>
      </c>
      <c r="EP81" s="24">
        <f t="shared" si="244"/>
        <v>23</v>
      </c>
      <c r="EQ81" s="24">
        <f t="shared" si="244"/>
        <v>23</v>
      </c>
      <c r="ER81" s="24">
        <f t="shared" si="244"/>
        <v>23</v>
      </c>
      <c r="ES81" s="24">
        <f t="shared" si="244"/>
        <v>23</v>
      </c>
      <c r="ET81" s="24">
        <f t="shared" si="244"/>
        <v>23</v>
      </c>
      <c r="EU81" s="24">
        <f t="shared" si="244"/>
        <v>23</v>
      </c>
      <c r="EV81" s="24">
        <f t="shared" si="244"/>
        <v>24</v>
      </c>
      <c r="EW81" s="24">
        <f t="shared" si="244"/>
        <v>24</v>
      </c>
      <c r="EX81" s="24">
        <f t="shared" si="244"/>
        <v>24</v>
      </c>
      <c r="EY81" s="24">
        <f t="shared" si="244"/>
        <v>24</v>
      </c>
      <c r="EZ81" s="24">
        <f t="shared" si="244"/>
        <v>24</v>
      </c>
      <c r="FA81" s="24">
        <f t="shared" si="244"/>
        <v>24</v>
      </c>
      <c r="FB81" s="24">
        <f t="shared" si="244"/>
        <v>25</v>
      </c>
      <c r="FC81" s="24">
        <f t="shared" si="244"/>
        <v>25</v>
      </c>
      <c r="FD81" s="24">
        <f t="shared" si="244"/>
        <v>25</v>
      </c>
      <c r="FE81" s="24">
        <f t="shared" si="244"/>
        <v>25</v>
      </c>
      <c r="FF81" s="24">
        <f t="shared" si="244"/>
        <v>25</v>
      </c>
      <c r="FG81" s="24">
        <f t="shared" si="244"/>
        <v>25</v>
      </c>
      <c r="FH81" s="24">
        <f t="shared" si="244"/>
        <v>26</v>
      </c>
      <c r="FI81" s="24">
        <f t="shared" si="244"/>
        <v>26</v>
      </c>
      <c r="FJ81" s="24">
        <f t="shared" si="244"/>
        <v>26</v>
      </c>
      <c r="FK81" s="24">
        <f t="shared" si="244"/>
        <v>26</v>
      </c>
      <c r="FL81" s="24">
        <f t="shared" si="244"/>
        <v>26</v>
      </c>
      <c r="FM81" s="24">
        <f t="shared" si="244"/>
        <v>26</v>
      </c>
      <c r="FN81" s="24">
        <f t="shared" si="244"/>
        <v>27</v>
      </c>
      <c r="FO81" s="24">
        <f t="shared" si="244"/>
        <v>27</v>
      </c>
      <c r="FP81" s="24">
        <f t="shared" si="244"/>
        <v>27</v>
      </c>
      <c r="FQ81" s="24">
        <f t="shared" si="244"/>
        <v>27</v>
      </c>
      <c r="FR81" s="24">
        <f t="shared" si="244"/>
        <v>27</v>
      </c>
      <c r="FS81" s="24">
        <f t="shared" si="244"/>
        <v>27</v>
      </c>
      <c r="FT81" s="24">
        <f t="shared" si="244"/>
        <v>28</v>
      </c>
      <c r="FU81" s="24">
        <f t="shared" si="244"/>
        <v>28</v>
      </c>
      <c r="FV81" s="24">
        <f t="shared" si="244"/>
        <v>28</v>
      </c>
      <c r="FW81" s="24">
        <f t="shared" si="244"/>
        <v>28</v>
      </c>
      <c r="FX81" s="24">
        <f t="shared" si="244"/>
        <v>28</v>
      </c>
      <c r="FY81" s="24">
        <f t="shared" si="244"/>
        <v>28</v>
      </c>
      <c r="FZ81" s="24">
        <f t="shared" si="244"/>
        <v>29</v>
      </c>
      <c r="GA81" s="24">
        <f t="shared" si="244"/>
        <v>29</v>
      </c>
      <c r="GB81" s="24">
        <f t="shared" si="244"/>
        <v>29</v>
      </c>
      <c r="GC81" s="24">
        <f t="shared" si="244"/>
        <v>29</v>
      </c>
      <c r="GD81" s="24">
        <f t="shared" si="244"/>
        <v>29</v>
      </c>
      <c r="GE81" s="24">
        <f t="shared" si="244"/>
        <v>29</v>
      </c>
      <c r="GF81" s="24">
        <f t="shared" si="244"/>
        <v>30</v>
      </c>
      <c r="GG81" s="24">
        <f t="shared" si="244"/>
        <v>30</v>
      </c>
      <c r="GH81" s="24">
        <f t="shared" si="244"/>
        <v>30</v>
      </c>
      <c r="GI81" s="24">
        <f t="shared" si="244"/>
        <v>30</v>
      </c>
      <c r="GJ81" s="24">
        <f t="shared" si="244"/>
        <v>30</v>
      </c>
      <c r="GK81" s="24">
        <f t="shared" si="244"/>
        <v>30</v>
      </c>
      <c r="GL81" s="24">
        <f t="shared" si="244"/>
        <v>31</v>
      </c>
      <c r="GM81" s="24">
        <f t="shared" si="244"/>
        <v>31</v>
      </c>
      <c r="GN81" s="24">
        <f t="shared" si="244"/>
        <v>31</v>
      </c>
      <c r="GO81" s="24">
        <f t="shared" si="244"/>
        <v>31</v>
      </c>
      <c r="GP81" s="24">
        <f t="shared" si="244"/>
        <v>31</v>
      </c>
      <c r="GQ81" s="24">
        <f t="shared" si="244"/>
        <v>31</v>
      </c>
      <c r="GR81" s="24">
        <f t="shared" si="244"/>
        <v>32</v>
      </c>
      <c r="GS81" s="24">
        <f t="shared" si="244"/>
        <v>32</v>
      </c>
      <c r="GT81" s="24">
        <f t="shared" si="244"/>
        <v>32</v>
      </c>
      <c r="GU81" s="24">
        <f t="shared" si="244"/>
        <v>32</v>
      </c>
      <c r="GV81" s="24">
        <f t="shared" si="244"/>
        <v>32</v>
      </c>
      <c r="GW81" s="24">
        <f t="shared" si="244"/>
        <v>32</v>
      </c>
      <c r="GX81" s="24">
        <f t="shared" ref="GX81:JI81" si="245">IFERROR(IF(INDEX(PeriodToS,MATCH(GX75,PeriodToS,1))&gt;=GX75,MATCH(GX75,PeriodToS,1),MATCH(GX75,PeriodToS,1)+1),1)</f>
        <v>33</v>
      </c>
      <c r="GY81" s="24">
        <f t="shared" si="245"/>
        <v>33</v>
      </c>
      <c r="GZ81" s="24">
        <f t="shared" si="245"/>
        <v>33</v>
      </c>
      <c r="HA81" s="24">
        <f t="shared" si="245"/>
        <v>33</v>
      </c>
      <c r="HB81" s="24">
        <f t="shared" si="245"/>
        <v>33</v>
      </c>
      <c r="HC81" s="24">
        <f t="shared" si="245"/>
        <v>33</v>
      </c>
      <c r="HD81" s="24">
        <f t="shared" si="245"/>
        <v>34</v>
      </c>
      <c r="HE81" s="24">
        <f t="shared" si="245"/>
        <v>34</v>
      </c>
      <c r="HF81" s="24">
        <f t="shared" si="245"/>
        <v>34</v>
      </c>
      <c r="HG81" s="24">
        <f t="shared" si="245"/>
        <v>34</v>
      </c>
      <c r="HH81" s="24">
        <f t="shared" si="245"/>
        <v>34</v>
      </c>
      <c r="HI81" s="24">
        <f t="shared" si="245"/>
        <v>34</v>
      </c>
      <c r="HJ81" s="24">
        <f t="shared" si="245"/>
        <v>35</v>
      </c>
      <c r="HK81" s="24">
        <f t="shared" si="245"/>
        <v>35</v>
      </c>
      <c r="HL81" s="24">
        <f t="shared" si="245"/>
        <v>35</v>
      </c>
      <c r="HM81" s="24">
        <f t="shared" si="245"/>
        <v>35</v>
      </c>
      <c r="HN81" s="24">
        <f t="shared" si="245"/>
        <v>35</v>
      </c>
      <c r="HO81" s="24">
        <f t="shared" si="245"/>
        <v>35</v>
      </c>
      <c r="HP81" s="24">
        <f t="shared" si="245"/>
        <v>36</v>
      </c>
      <c r="HQ81" s="24">
        <f t="shared" si="245"/>
        <v>36</v>
      </c>
      <c r="HR81" s="24">
        <f t="shared" si="245"/>
        <v>36</v>
      </c>
      <c r="HS81" s="24">
        <f t="shared" si="245"/>
        <v>36</v>
      </c>
      <c r="HT81" s="24">
        <f t="shared" si="245"/>
        <v>36</v>
      </c>
      <c r="HU81" s="24">
        <f t="shared" si="245"/>
        <v>36</v>
      </c>
      <c r="HV81" s="24">
        <f t="shared" si="245"/>
        <v>37</v>
      </c>
      <c r="HW81" s="24">
        <f t="shared" si="245"/>
        <v>37</v>
      </c>
      <c r="HX81" s="24">
        <f t="shared" si="245"/>
        <v>37</v>
      </c>
      <c r="HY81" s="24">
        <f t="shared" si="245"/>
        <v>37</v>
      </c>
      <c r="HZ81" s="24">
        <f t="shared" si="245"/>
        <v>37</v>
      </c>
      <c r="IA81" s="24">
        <f t="shared" si="245"/>
        <v>37</v>
      </c>
      <c r="IB81" s="24">
        <f t="shared" si="245"/>
        <v>38</v>
      </c>
      <c r="IC81" s="24">
        <f t="shared" si="245"/>
        <v>38</v>
      </c>
      <c r="ID81" s="24">
        <f t="shared" si="245"/>
        <v>38</v>
      </c>
      <c r="IE81" s="24">
        <f t="shared" si="245"/>
        <v>38</v>
      </c>
      <c r="IF81" s="24">
        <f t="shared" si="245"/>
        <v>38</v>
      </c>
      <c r="IG81" s="24">
        <f t="shared" si="245"/>
        <v>38</v>
      </c>
      <c r="IH81" s="24">
        <f t="shared" si="245"/>
        <v>39</v>
      </c>
      <c r="II81" s="24">
        <f t="shared" si="245"/>
        <v>39</v>
      </c>
      <c r="IJ81" s="24">
        <f t="shared" si="245"/>
        <v>39</v>
      </c>
      <c r="IK81" s="24">
        <f t="shared" si="245"/>
        <v>39</v>
      </c>
      <c r="IL81" s="24">
        <f t="shared" si="245"/>
        <v>39</v>
      </c>
      <c r="IM81" s="24">
        <f t="shared" si="245"/>
        <v>39</v>
      </c>
      <c r="IN81" s="24">
        <f t="shared" si="245"/>
        <v>40</v>
      </c>
      <c r="IO81" s="24">
        <f t="shared" si="245"/>
        <v>40</v>
      </c>
      <c r="IP81" s="24">
        <f t="shared" si="245"/>
        <v>40</v>
      </c>
      <c r="IQ81" s="24">
        <f t="shared" si="245"/>
        <v>40</v>
      </c>
      <c r="IR81" s="24">
        <f t="shared" si="245"/>
        <v>40</v>
      </c>
      <c r="IS81" s="24">
        <f t="shared" si="245"/>
        <v>40</v>
      </c>
      <c r="IT81" s="24">
        <f t="shared" si="245"/>
        <v>41</v>
      </c>
      <c r="IU81" s="24">
        <f t="shared" si="245"/>
        <v>41</v>
      </c>
      <c r="IV81" s="24">
        <f t="shared" si="245"/>
        <v>41</v>
      </c>
      <c r="IW81" s="24">
        <f t="shared" si="245"/>
        <v>41</v>
      </c>
      <c r="IX81" s="24">
        <f t="shared" si="245"/>
        <v>41</v>
      </c>
      <c r="IY81" s="24">
        <f t="shared" si="245"/>
        <v>41</v>
      </c>
      <c r="IZ81" s="24">
        <f t="shared" si="245"/>
        <v>42</v>
      </c>
      <c r="JA81" s="24">
        <f t="shared" si="245"/>
        <v>42</v>
      </c>
      <c r="JB81" s="24">
        <f t="shared" si="245"/>
        <v>42</v>
      </c>
      <c r="JC81" s="24">
        <f t="shared" si="245"/>
        <v>42</v>
      </c>
      <c r="JD81" s="24">
        <f t="shared" si="245"/>
        <v>42</v>
      </c>
      <c r="JE81" s="24">
        <f t="shared" si="245"/>
        <v>42</v>
      </c>
      <c r="JF81" s="24">
        <f t="shared" si="245"/>
        <v>43</v>
      </c>
      <c r="JG81" s="24">
        <f t="shared" si="245"/>
        <v>43</v>
      </c>
      <c r="JH81" s="24">
        <f t="shared" si="245"/>
        <v>43</v>
      </c>
      <c r="JI81" s="24">
        <f t="shared" si="245"/>
        <v>43</v>
      </c>
      <c r="JJ81" s="24">
        <f t="shared" ref="JJ81:LU81" si="246">IFERROR(IF(INDEX(PeriodToS,MATCH(JJ75,PeriodToS,1))&gt;=JJ75,MATCH(JJ75,PeriodToS,1),MATCH(JJ75,PeriodToS,1)+1),1)</f>
        <v>43</v>
      </c>
      <c r="JK81" s="24">
        <f t="shared" si="246"/>
        <v>43</v>
      </c>
      <c r="JL81" s="24">
        <f t="shared" si="246"/>
        <v>44</v>
      </c>
      <c r="JM81" s="24">
        <f t="shared" si="246"/>
        <v>44</v>
      </c>
      <c r="JN81" s="24">
        <f t="shared" si="246"/>
        <v>44</v>
      </c>
      <c r="JO81" s="24">
        <f t="shared" si="246"/>
        <v>44</v>
      </c>
      <c r="JP81" s="24">
        <f t="shared" si="246"/>
        <v>44</v>
      </c>
      <c r="JQ81" s="24">
        <f t="shared" si="246"/>
        <v>44</v>
      </c>
      <c r="JR81" s="24">
        <f t="shared" si="246"/>
        <v>45</v>
      </c>
      <c r="JS81" s="24">
        <f t="shared" si="246"/>
        <v>45</v>
      </c>
      <c r="JT81" s="24">
        <f t="shared" si="246"/>
        <v>45</v>
      </c>
      <c r="JU81" s="24">
        <f t="shared" si="246"/>
        <v>45</v>
      </c>
      <c r="JV81" s="24">
        <f t="shared" si="246"/>
        <v>45</v>
      </c>
      <c r="JW81" s="24">
        <f t="shared" si="246"/>
        <v>45</v>
      </c>
      <c r="JX81" s="24">
        <f t="shared" si="246"/>
        <v>46</v>
      </c>
      <c r="JY81" s="24">
        <f t="shared" si="246"/>
        <v>46</v>
      </c>
      <c r="JZ81" s="24">
        <f t="shared" si="246"/>
        <v>46</v>
      </c>
      <c r="KA81" s="24">
        <f t="shared" si="246"/>
        <v>46</v>
      </c>
      <c r="KB81" s="24">
        <f t="shared" si="246"/>
        <v>46</v>
      </c>
      <c r="KC81" s="24">
        <f t="shared" si="246"/>
        <v>46</v>
      </c>
      <c r="KD81" s="24">
        <f t="shared" si="246"/>
        <v>47</v>
      </c>
      <c r="KE81" s="24">
        <f t="shared" si="246"/>
        <v>47</v>
      </c>
      <c r="KF81" s="24">
        <f t="shared" si="246"/>
        <v>47</v>
      </c>
      <c r="KG81" s="24">
        <f t="shared" si="246"/>
        <v>47</v>
      </c>
      <c r="KH81" s="24">
        <f t="shared" si="246"/>
        <v>47</v>
      </c>
      <c r="KI81" s="24">
        <f t="shared" si="246"/>
        <v>47</v>
      </c>
      <c r="KJ81" s="24">
        <f t="shared" si="246"/>
        <v>48</v>
      </c>
      <c r="KK81" s="24">
        <f t="shared" si="246"/>
        <v>48</v>
      </c>
      <c r="KL81" s="24">
        <f t="shared" si="246"/>
        <v>48</v>
      </c>
      <c r="KM81" s="24">
        <f t="shared" si="246"/>
        <v>48</v>
      </c>
      <c r="KN81" s="24">
        <f t="shared" si="246"/>
        <v>48</v>
      </c>
      <c r="KO81" s="24">
        <f t="shared" si="246"/>
        <v>48</v>
      </c>
      <c r="KP81" s="24">
        <f t="shared" si="246"/>
        <v>49</v>
      </c>
      <c r="KQ81" s="24">
        <f t="shared" si="246"/>
        <v>49</v>
      </c>
      <c r="KR81" s="24">
        <f t="shared" si="246"/>
        <v>49</v>
      </c>
      <c r="KS81" s="24">
        <f t="shared" si="246"/>
        <v>49</v>
      </c>
      <c r="KT81" s="24">
        <f t="shared" si="246"/>
        <v>49</v>
      </c>
      <c r="KU81" s="24">
        <f t="shared" si="246"/>
        <v>49</v>
      </c>
      <c r="KV81" s="24">
        <f t="shared" si="246"/>
        <v>50</v>
      </c>
      <c r="KW81" s="24">
        <f t="shared" si="246"/>
        <v>50</v>
      </c>
      <c r="KX81" s="24">
        <f t="shared" si="246"/>
        <v>50</v>
      </c>
      <c r="KY81" s="24">
        <f t="shared" si="246"/>
        <v>50</v>
      </c>
      <c r="KZ81" s="24">
        <f t="shared" si="246"/>
        <v>50</v>
      </c>
      <c r="LA81" s="24">
        <f t="shared" si="246"/>
        <v>50</v>
      </c>
      <c r="LB81" s="24">
        <f t="shared" si="246"/>
        <v>51</v>
      </c>
      <c r="LC81" s="24">
        <f t="shared" si="246"/>
        <v>51</v>
      </c>
      <c r="LD81" s="24">
        <f t="shared" si="246"/>
        <v>51</v>
      </c>
      <c r="LE81" s="24">
        <f t="shared" si="246"/>
        <v>51</v>
      </c>
      <c r="LF81" s="24">
        <f t="shared" si="246"/>
        <v>51</v>
      </c>
      <c r="LG81" s="24">
        <f t="shared" si="246"/>
        <v>51</v>
      </c>
      <c r="LH81" s="24">
        <f t="shared" si="246"/>
        <v>52</v>
      </c>
      <c r="LI81" s="24">
        <f t="shared" si="246"/>
        <v>52</v>
      </c>
      <c r="LJ81" s="24">
        <f t="shared" si="246"/>
        <v>52</v>
      </c>
      <c r="LK81" s="24">
        <f t="shared" si="246"/>
        <v>52</v>
      </c>
      <c r="LL81" s="24">
        <f t="shared" si="246"/>
        <v>52</v>
      </c>
      <c r="LM81" s="24">
        <f t="shared" si="246"/>
        <v>52</v>
      </c>
      <c r="LN81" s="24">
        <f t="shared" si="246"/>
        <v>53</v>
      </c>
      <c r="LO81" s="24">
        <f t="shared" si="246"/>
        <v>53</v>
      </c>
      <c r="LP81" s="24">
        <f t="shared" si="246"/>
        <v>53</v>
      </c>
      <c r="LQ81" s="24">
        <f t="shared" si="246"/>
        <v>53</v>
      </c>
      <c r="LR81" s="24">
        <f t="shared" si="246"/>
        <v>53</v>
      </c>
      <c r="LS81" s="24">
        <f t="shared" si="246"/>
        <v>53</v>
      </c>
      <c r="LT81" s="24">
        <f t="shared" si="246"/>
        <v>54</v>
      </c>
      <c r="LU81" s="24">
        <f t="shared" si="246"/>
        <v>54</v>
      </c>
      <c r="LV81" s="24">
        <f t="shared" ref="LV81:OG81" si="247">IFERROR(IF(INDEX(PeriodToS,MATCH(LV75,PeriodToS,1))&gt;=LV75,MATCH(LV75,PeriodToS,1),MATCH(LV75,PeriodToS,1)+1),1)</f>
        <v>54</v>
      </c>
      <c r="LW81" s="24">
        <f t="shared" si="247"/>
        <v>54</v>
      </c>
      <c r="LX81" s="24">
        <f t="shared" si="247"/>
        <v>54</v>
      </c>
      <c r="LY81" s="24">
        <f t="shared" si="247"/>
        <v>54</v>
      </c>
      <c r="LZ81" s="24">
        <f t="shared" si="247"/>
        <v>55</v>
      </c>
      <c r="MA81" s="24">
        <f t="shared" si="247"/>
        <v>55</v>
      </c>
      <c r="MB81" s="24">
        <f t="shared" si="247"/>
        <v>55</v>
      </c>
      <c r="MC81" s="24">
        <f t="shared" si="247"/>
        <v>55</v>
      </c>
      <c r="MD81" s="24">
        <f t="shared" si="247"/>
        <v>55</v>
      </c>
      <c r="ME81" s="24">
        <f t="shared" si="247"/>
        <v>55</v>
      </c>
      <c r="MF81" s="24">
        <f t="shared" si="247"/>
        <v>56</v>
      </c>
      <c r="MG81" s="24">
        <f t="shared" si="247"/>
        <v>56</v>
      </c>
      <c r="MH81" s="24">
        <f t="shared" si="247"/>
        <v>56</v>
      </c>
      <c r="MI81" s="24">
        <f t="shared" si="247"/>
        <v>56</v>
      </c>
      <c r="MJ81" s="24">
        <f t="shared" si="247"/>
        <v>56</v>
      </c>
      <c r="MK81" s="24">
        <f t="shared" si="247"/>
        <v>56</v>
      </c>
      <c r="ML81" s="24">
        <f t="shared" si="247"/>
        <v>57</v>
      </c>
      <c r="MM81" s="24">
        <f t="shared" si="247"/>
        <v>57</v>
      </c>
      <c r="MN81" s="24">
        <f t="shared" si="247"/>
        <v>57</v>
      </c>
      <c r="MO81" s="24">
        <f t="shared" si="247"/>
        <v>57</v>
      </c>
      <c r="MP81" s="24">
        <f t="shared" si="247"/>
        <v>57</v>
      </c>
      <c r="MQ81" s="24">
        <f t="shared" si="247"/>
        <v>57</v>
      </c>
      <c r="MR81" s="24">
        <f t="shared" si="247"/>
        <v>58</v>
      </c>
      <c r="MS81" s="24">
        <f t="shared" si="247"/>
        <v>58</v>
      </c>
      <c r="MT81" s="24">
        <f t="shared" si="247"/>
        <v>58</v>
      </c>
      <c r="MU81" s="24">
        <f t="shared" si="247"/>
        <v>58</v>
      </c>
      <c r="MV81" s="24">
        <f t="shared" si="247"/>
        <v>58</v>
      </c>
      <c r="MW81" s="24">
        <f t="shared" si="247"/>
        <v>58</v>
      </c>
      <c r="MX81" s="24">
        <f t="shared" si="247"/>
        <v>59</v>
      </c>
      <c r="MY81" s="24">
        <f t="shared" si="247"/>
        <v>59</v>
      </c>
      <c r="MZ81" s="24">
        <f t="shared" si="247"/>
        <v>59</v>
      </c>
      <c r="NA81" s="24">
        <f t="shared" si="247"/>
        <v>59</v>
      </c>
      <c r="NB81" s="24">
        <f t="shared" si="247"/>
        <v>59</v>
      </c>
      <c r="NC81" s="24">
        <f t="shared" si="247"/>
        <v>59</v>
      </c>
      <c r="ND81" s="24">
        <f t="shared" si="247"/>
        <v>60</v>
      </c>
      <c r="NE81" s="24">
        <f t="shared" si="247"/>
        <v>60</v>
      </c>
      <c r="NF81" s="24">
        <f t="shared" si="247"/>
        <v>60</v>
      </c>
      <c r="NG81" s="24">
        <f t="shared" si="247"/>
        <v>60</v>
      </c>
      <c r="NH81" s="24">
        <f t="shared" si="247"/>
        <v>60</v>
      </c>
      <c r="NI81" s="24">
        <f t="shared" si="247"/>
        <v>60</v>
      </c>
      <c r="NJ81" s="24">
        <f t="shared" si="247"/>
        <v>61</v>
      </c>
      <c r="NK81" s="24">
        <f t="shared" si="247"/>
        <v>61</v>
      </c>
      <c r="NL81" s="24">
        <f t="shared" si="247"/>
        <v>61</v>
      </c>
      <c r="NM81" s="24">
        <f t="shared" si="247"/>
        <v>61</v>
      </c>
      <c r="NN81" s="24">
        <f t="shared" si="247"/>
        <v>61</v>
      </c>
      <c r="NO81" s="24">
        <f t="shared" si="247"/>
        <v>61</v>
      </c>
      <c r="NP81" s="24">
        <f t="shared" si="247"/>
        <v>62</v>
      </c>
      <c r="NQ81" s="24">
        <f t="shared" si="247"/>
        <v>62</v>
      </c>
      <c r="NR81" s="24">
        <f t="shared" si="247"/>
        <v>62</v>
      </c>
      <c r="NS81" s="24">
        <f t="shared" si="247"/>
        <v>62</v>
      </c>
      <c r="NT81" s="24">
        <f t="shared" si="247"/>
        <v>62</v>
      </c>
      <c r="NU81" s="24">
        <f t="shared" si="247"/>
        <v>62</v>
      </c>
      <c r="NV81" s="24">
        <f t="shared" si="247"/>
        <v>63</v>
      </c>
      <c r="NW81" s="24">
        <f t="shared" si="247"/>
        <v>63</v>
      </c>
      <c r="NX81" s="24">
        <f t="shared" si="247"/>
        <v>63</v>
      </c>
      <c r="NY81" s="24">
        <f t="shared" si="247"/>
        <v>63</v>
      </c>
      <c r="NZ81" s="24">
        <f t="shared" si="247"/>
        <v>63</v>
      </c>
      <c r="OA81" s="24">
        <f t="shared" si="247"/>
        <v>63</v>
      </c>
      <c r="OB81" s="24">
        <f t="shared" si="247"/>
        <v>64</v>
      </c>
      <c r="OC81" s="24">
        <f t="shared" si="247"/>
        <v>64</v>
      </c>
      <c r="OD81" s="24">
        <f t="shared" si="247"/>
        <v>64</v>
      </c>
      <c r="OE81" s="24">
        <f t="shared" si="247"/>
        <v>64</v>
      </c>
      <c r="OF81" s="24">
        <f t="shared" si="247"/>
        <v>64</v>
      </c>
      <c r="OG81" s="24">
        <f t="shared" si="247"/>
        <v>64</v>
      </c>
      <c r="OH81" s="24">
        <f t="shared" ref="OH81:PQ81" si="248">IFERROR(IF(INDEX(PeriodToS,MATCH(OH75,PeriodToS,1))&gt;=OH75,MATCH(OH75,PeriodToS,1),MATCH(OH75,PeriodToS,1)+1),1)</f>
        <v>65</v>
      </c>
      <c r="OI81" s="24">
        <f t="shared" si="248"/>
        <v>65</v>
      </c>
      <c r="OJ81" s="24">
        <f t="shared" si="248"/>
        <v>65</v>
      </c>
      <c r="OK81" s="24">
        <f t="shared" si="248"/>
        <v>65</v>
      </c>
      <c r="OL81" s="24">
        <f t="shared" si="248"/>
        <v>65</v>
      </c>
      <c r="OM81" s="24">
        <f t="shared" si="248"/>
        <v>65</v>
      </c>
      <c r="ON81" s="24">
        <f t="shared" si="248"/>
        <v>66</v>
      </c>
      <c r="OO81" s="24">
        <f t="shared" si="248"/>
        <v>66</v>
      </c>
      <c r="OP81" s="24">
        <f t="shared" si="248"/>
        <v>66</v>
      </c>
      <c r="OQ81" s="24">
        <f t="shared" si="248"/>
        <v>66</v>
      </c>
      <c r="OR81" s="24">
        <f t="shared" si="248"/>
        <v>66</v>
      </c>
      <c r="OS81" s="24">
        <f t="shared" si="248"/>
        <v>66</v>
      </c>
      <c r="OT81" s="24">
        <f t="shared" si="248"/>
        <v>67</v>
      </c>
      <c r="OU81" s="24">
        <f t="shared" si="248"/>
        <v>67</v>
      </c>
      <c r="OV81" s="24">
        <f t="shared" si="248"/>
        <v>67</v>
      </c>
      <c r="OW81" s="24">
        <f t="shared" si="248"/>
        <v>67</v>
      </c>
      <c r="OX81" s="24">
        <f t="shared" si="248"/>
        <v>67</v>
      </c>
      <c r="OY81" s="24">
        <f t="shared" si="248"/>
        <v>67</v>
      </c>
      <c r="OZ81" s="24">
        <f t="shared" si="248"/>
        <v>68</v>
      </c>
      <c r="PA81" s="24">
        <f t="shared" si="248"/>
        <v>68</v>
      </c>
      <c r="PB81" s="24">
        <f t="shared" si="248"/>
        <v>68</v>
      </c>
      <c r="PC81" s="24">
        <f t="shared" si="248"/>
        <v>68</v>
      </c>
      <c r="PD81" s="24">
        <f t="shared" si="248"/>
        <v>68</v>
      </c>
      <c r="PE81" s="24">
        <f t="shared" si="248"/>
        <v>68</v>
      </c>
      <c r="PF81" s="24">
        <f t="shared" si="248"/>
        <v>69</v>
      </c>
      <c r="PG81" s="24">
        <f t="shared" si="248"/>
        <v>69</v>
      </c>
      <c r="PH81" s="24">
        <f t="shared" si="248"/>
        <v>69</v>
      </c>
      <c r="PI81" s="24">
        <f t="shared" si="248"/>
        <v>69</v>
      </c>
      <c r="PJ81" s="24">
        <f t="shared" si="248"/>
        <v>69</v>
      </c>
      <c r="PK81" s="24">
        <f t="shared" si="248"/>
        <v>69</v>
      </c>
      <c r="PL81" s="24">
        <f t="shared" si="248"/>
        <v>70</v>
      </c>
      <c r="PM81" s="24">
        <f t="shared" si="248"/>
        <v>70</v>
      </c>
      <c r="PN81" s="24">
        <f t="shared" si="248"/>
        <v>70</v>
      </c>
      <c r="PO81" s="24">
        <f t="shared" si="248"/>
        <v>70</v>
      </c>
      <c r="PP81" s="24">
        <f t="shared" si="248"/>
        <v>70</v>
      </c>
      <c r="PQ81" s="24">
        <f t="shared" si="248"/>
        <v>70</v>
      </c>
      <c r="PR81" s="25" t="s">
        <v>63</v>
      </c>
    </row>
    <row r="82" spans="1:16384" x14ac:dyDescent="0.2">
      <c r="D82" s="13" t="s">
        <v>41</v>
      </c>
      <c r="J82" s="22" t="s">
        <v>19</v>
      </c>
      <c r="M82" s="27">
        <v>0</v>
      </c>
      <c r="N82" s="24">
        <f t="shared" ref="N82:Z82" si="249">IF(M78=N78,M82,M82+1)</f>
        <v>1</v>
      </c>
      <c r="O82" s="24">
        <f t="shared" si="249"/>
        <v>1</v>
      </c>
      <c r="P82" s="24">
        <f t="shared" si="249"/>
        <v>1</v>
      </c>
      <c r="Q82" s="24">
        <f t="shared" si="249"/>
        <v>1</v>
      </c>
      <c r="R82" s="24">
        <f t="shared" si="249"/>
        <v>1</v>
      </c>
      <c r="S82" s="24">
        <f t="shared" si="249"/>
        <v>1</v>
      </c>
      <c r="T82" s="24">
        <f t="shared" si="249"/>
        <v>1</v>
      </c>
      <c r="U82" s="24">
        <f t="shared" si="249"/>
        <v>1</v>
      </c>
      <c r="V82" s="24">
        <f t="shared" si="249"/>
        <v>1</v>
      </c>
      <c r="W82" s="24">
        <f t="shared" si="249"/>
        <v>1</v>
      </c>
      <c r="X82" s="24">
        <f t="shared" si="249"/>
        <v>1</v>
      </c>
      <c r="Y82" s="24">
        <f t="shared" si="249"/>
        <v>1</v>
      </c>
      <c r="Z82" s="24">
        <f t="shared" si="249"/>
        <v>2</v>
      </c>
      <c r="AA82" s="24">
        <f t="shared" ref="AA82:BZ82" si="250">IF(Z78=AA78,Z82,Z82+1)</f>
        <v>2</v>
      </c>
      <c r="AB82" s="24">
        <f t="shared" si="250"/>
        <v>2</v>
      </c>
      <c r="AC82" s="24">
        <f t="shared" si="250"/>
        <v>2</v>
      </c>
      <c r="AD82" s="24">
        <f t="shared" si="250"/>
        <v>2</v>
      </c>
      <c r="AE82" s="24">
        <f t="shared" si="250"/>
        <v>2</v>
      </c>
      <c r="AF82" s="24">
        <f t="shared" si="250"/>
        <v>2</v>
      </c>
      <c r="AG82" s="24">
        <f t="shared" si="250"/>
        <v>2</v>
      </c>
      <c r="AH82" s="24">
        <f t="shared" si="250"/>
        <v>2</v>
      </c>
      <c r="AI82" s="24">
        <f t="shared" si="250"/>
        <v>2</v>
      </c>
      <c r="AJ82" s="24">
        <f t="shared" si="250"/>
        <v>2</v>
      </c>
      <c r="AK82" s="24">
        <f t="shared" si="250"/>
        <v>2</v>
      </c>
      <c r="AL82" s="24">
        <f t="shared" si="250"/>
        <v>3</v>
      </c>
      <c r="AM82" s="24">
        <f t="shared" si="250"/>
        <v>3</v>
      </c>
      <c r="AN82" s="24">
        <f t="shared" si="250"/>
        <v>3</v>
      </c>
      <c r="AO82" s="24">
        <f t="shared" si="250"/>
        <v>3</v>
      </c>
      <c r="AP82" s="24">
        <f t="shared" si="250"/>
        <v>3</v>
      </c>
      <c r="AQ82" s="24">
        <f t="shared" si="250"/>
        <v>3</v>
      </c>
      <c r="AR82" s="24">
        <f t="shared" si="250"/>
        <v>3</v>
      </c>
      <c r="AS82" s="24">
        <f t="shared" si="250"/>
        <v>3</v>
      </c>
      <c r="AT82" s="24">
        <f t="shared" si="250"/>
        <v>3</v>
      </c>
      <c r="AU82" s="24">
        <f t="shared" si="250"/>
        <v>3</v>
      </c>
      <c r="AV82" s="24">
        <f t="shared" si="250"/>
        <v>3</v>
      </c>
      <c r="AW82" s="24">
        <f t="shared" si="250"/>
        <v>3</v>
      </c>
      <c r="AX82" s="24">
        <f t="shared" si="250"/>
        <v>4</v>
      </c>
      <c r="AY82" s="24">
        <f t="shared" si="250"/>
        <v>4</v>
      </c>
      <c r="AZ82" s="24">
        <f t="shared" si="250"/>
        <v>4</v>
      </c>
      <c r="BA82" s="24">
        <f t="shared" si="250"/>
        <v>4</v>
      </c>
      <c r="BB82" s="24">
        <f t="shared" si="250"/>
        <v>4</v>
      </c>
      <c r="BC82" s="24">
        <f t="shared" si="250"/>
        <v>4</v>
      </c>
      <c r="BD82" s="24">
        <f t="shared" si="250"/>
        <v>4</v>
      </c>
      <c r="BE82" s="24">
        <f t="shared" si="250"/>
        <v>4</v>
      </c>
      <c r="BF82" s="24">
        <f t="shared" si="250"/>
        <v>4</v>
      </c>
      <c r="BG82" s="24">
        <f t="shared" si="250"/>
        <v>4</v>
      </c>
      <c r="BH82" s="24">
        <f t="shared" si="250"/>
        <v>4</v>
      </c>
      <c r="BI82" s="24">
        <f t="shared" si="250"/>
        <v>4</v>
      </c>
      <c r="BJ82" s="24">
        <f t="shared" si="250"/>
        <v>5</v>
      </c>
      <c r="BK82" s="24">
        <f t="shared" si="250"/>
        <v>5</v>
      </c>
      <c r="BL82" s="24">
        <f t="shared" si="250"/>
        <v>5</v>
      </c>
      <c r="BM82" s="24">
        <f t="shared" si="250"/>
        <v>5</v>
      </c>
      <c r="BN82" s="24">
        <f t="shared" si="250"/>
        <v>5</v>
      </c>
      <c r="BO82" s="24">
        <f t="shared" si="250"/>
        <v>5</v>
      </c>
      <c r="BP82" s="24">
        <f t="shared" si="250"/>
        <v>5</v>
      </c>
      <c r="BQ82" s="24">
        <f t="shared" si="250"/>
        <v>5</v>
      </c>
      <c r="BR82" s="24">
        <f t="shared" si="250"/>
        <v>5</v>
      </c>
      <c r="BS82" s="24">
        <f t="shared" si="250"/>
        <v>5</v>
      </c>
      <c r="BT82" s="24">
        <f t="shared" si="250"/>
        <v>5</v>
      </c>
      <c r="BU82" s="24">
        <f t="shared" si="250"/>
        <v>5</v>
      </c>
      <c r="BV82" s="24">
        <f t="shared" si="250"/>
        <v>6</v>
      </c>
      <c r="BW82" s="24">
        <f t="shared" si="250"/>
        <v>6</v>
      </c>
      <c r="BX82" s="24">
        <f t="shared" si="250"/>
        <v>6</v>
      </c>
      <c r="BY82" s="24">
        <f t="shared" si="250"/>
        <v>6</v>
      </c>
      <c r="BZ82" s="24">
        <f t="shared" si="250"/>
        <v>6</v>
      </c>
      <c r="CA82" s="24">
        <f t="shared" ref="CA82:EL82" si="251">IF(BZ78=CA78,BZ82,BZ82+1)</f>
        <v>6</v>
      </c>
      <c r="CB82" s="24">
        <f t="shared" si="251"/>
        <v>6</v>
      </c>
      <c r="CC82" s="24">
        <f t="shared" si="251"/>
        <v>6</v>
      </c>
      <c r="CD82" s="24">
        <f t="shared" si="251"/>
        <v>6</v>
      </c>
      <c r="CE82" s="24">
        <f t="shared" si="251"/>
        <v>6</v>
      </c>
      <c r="CF82" s="24">
        <f t="shared" si="251"/>
        <v>6</v>
      </c>
      <c r="CG82" s="24">
        <f t="shared" si="251"/>
        <v>6</v>
      </c>
      <c r="CH82" s="24">
        <f t="shared" si="251"/>
        <v>7</v>
      </c>
      <c r="CI82" s="24">
        <f t="shared" si="251"/>
        <v>7</v>
      </c>
      <c r="CJ82" s="24">
        <f t="shared" si="251"/>
        <v>7</v>
      </c>
      <c r="CK82" s="24">
        <f t="shared" si="251"/>
        <v>7</v>
      </c>
      <c r="CL82" s="24">
        <f t="shared" si="251"/>
        <v>7</v>
      </c>
      <c r="CM82" s="24">
        <f t="shared" si="251"/>
        <v>7</v>
      </c>
      <c r="CN82" s="24">
        <f t="shared" si="251"/>
        <v>7</v>
      </c>
      <c r="CO82" s="24">
        <f t="shared" si="251"/>
        <v>7</v>
      </c>
      <c r="CP82" s="24">
        <f t="shared" si="251"/>
        <v>7</v>
      </c>
      <c r="CQ82" s="24">
        <f t="shared" si="251"/>
        <v>7</v>
      </c>
      <c r="CR82" s="24">
        <f t="shared" si="251"/>
        <v>7</v>
      </c>
      <c r="CS82" s="24">
        <f t="shared" si="251"/>
        <v>7</v>
      </c>
      <c r="CT82" s="24">
        <f t="shared" si="251"/>
        <v>8</v>
      </c>
      <c r="CU82" s="24">
        <f t="shared" si="251"/>
        <v>8</v>
      </c>
      <c r="CV82" s="24">
        <f t="shared" si="251"/>
        <v>8</v>
      </c>
      <c r="CW82" s="24">
        <f t="shared" si="251"/>
        <v>8</v>
      </c>
      <c r="CX82" s="24">
        <f t="shared" si="251"/>
        <v>8</v>
      </c>
      <c r="CY82" s="24">
        <f t="shared" si="251"/>
        <v>8</v>
      </c>
      <c r="CZ82" s="24">
        <f t="shared" si="251"/>
        <v>8</v>
      </c>
      <c r="DA82" s="24">
        <f t="shared" si="251"/>
        <v>8</v>
      </c>
      <c r="DB82" s="24">
        <f t="shared" si="251"/>
        <v>8</v>
      </c>
      <c r="DC82" s="24">
        <f t="shared" si="251"/>
        <v>8</v>
      </c>
      <c r="DD82" s="24">
        <f t="shared" si="251"/>
        <v>8</v>
      </c>
      <c r="DE82" s="24">
        <f t="shared" si="251"/>
        <v>8</v>
      </c>
      <c r="DF82" s="24">
        <f t="shared" si="251"/>
        <v>9</v>
      </c>
      <c r="DG82" s="24">
        <f t="shared" si="251"/>
        <v>9</v>
      </c>
      <c r="DH82" s="24">
        <f t="shared" si="251"/>
        <v>9</v>
      </c>
      <c r="DI82" s="24">
        <f t="shared" si="251"/>
        <v>9</v>
      </c>
      <c r="DJ82" s="24">
        <f t="shared" si="251"/>
        <v>9</v>
      </c>
      <c r="DK82" s="24">
        <f t="shared" si="251"/>
        <v>9</v>
      </c>
      <c r="DL82" s="24">
        <f t="shared" si="251"/>
        <v>9</v>
      </c>
      <c r="DM82" s="24">
        <f t="shared" si="251"/>
        <v>9</v>
      </c>
      <c r="DN82" s="24">
        <f t="shared" si="251"/>
        <v>9</v>
      </c>
      <c r="DO82" s="24">
        <f t="shared" si="251"/>
        <v>9</v>
      </c>
      <c r="DP82" s="24">
        <f t="shared" si="251"/>
        <v>9</v>
      </c>
      <c r="DQ82" s="24">
        <f t="shared" si="251"/>
        <v>9</v>
      </c>
      <c r="DR82" s="24">
        <f t="shared" si="251"/>
        <v>10</v>
      </c>
      <c r="DS82" s="24">
        <f t="shared" si="251"/>
        <v>10</v>
      </c>
      <c r="DT82" s="24">
        <f t="shared" si="251"/>
        <v>10</v>
      </c>
      <c r="DU82" s="24">
        <f t="shared" si="251"/>
        <v>10</v>
      </c>
      <c r="DV82" s="24">
        <f t="shared" si="251"/>
        <v>10</v>
      </c>
      <c r="DW82" s="24">
        <f t="shared" si="251"/>
        <v>10</v>
      </c>
      <c r="DX82" s="24">
        <f t="shared" si="251"/>
        <v>10</v>
      </c>
      <c r="DY82" s="24">
        <f t="shared" si="251"/>
        <v>10</v>
      </c>
      <c r="DZ82" s="24">
        <f t="shared" si="251"/>
        <v>10</v>
      </c>
      <c r="EA82" s="24">
        <f t="shared" si="251"/>
        <v>10</v>
      </c>
      <c r="EB82" s="24">
        <f t="shared" si="251"/>
        <v>10</v>
      </c>
      <c r="EC82" s="24">
        <f t="shared" si="251"/>
        <v>10</v>
      </c>
      <c r="ED82" s="24">
        <f t="shared" si="251"/>
        <v>11</v>
      </c>
      <c r="EE82" s="24">
        <f t="shared" si="251"/>
        <v>11</v>
      </c>
      <c r="EF82" s="24">
        <f t="shared" si="251"/>
        <v>11</v>
      </c>
      <c r="EG82" s="24">
        <f t="shared" si="251"/>
        <v>11</v>
      </c>
      <c r="EH82" s="24">
        <f t="shared" si="251"/>
        <v>11</v>
      </c>
      <c r="EI82" s="24">
        <f t="shared" si="251"/>
        <v>11</v>
      </c>
      <c r="EJ82" s="24">
        <f t="shared" si="251"/>
        <v>11</v>
      </c>
      <c r="EK82" s="24">
        <f t="shared" si="251"/>
        <v>11</v>
      </c>
      <c r="EL82" s="24">
        <f t="shared" si="251"/>
        <v>11</v>
      </c>
      <c r="EM82" s="24">
        <f t="shared" ref="EM82:GX82" si="252">IF(EL78=EM78,EL82,EL82+1)</f>
        <v>11</v>
      </c>
      <c r="EN82" s="24">
        <f t="shared" si="252"/>
        <v>11</v>
      </c>
      <c r="EO82" s="24">
        <f t="shared" si="252"/>
        <v>11</v>
      </c>
      <c r="EP82" s="24">
        <f t="shared" si="252"/>
        <v>12</v>
      </c>
      <c r="EQ82" s="24">
        <f t="shared" si="252"/>
        <v>12</v>
      </c>
      <c r="ER82" s="24">
        <f t="shared" si="252"/>
        <v>12</v>
      </c>
      <c r="ES82" s="24">
        <f t="shared" si="252"/>
        <v>12</v>
      </c>
      <c r="ET82" s="24">
        <f t="shared" si="252"/>
        <v>12</v>
      </c>
      <c r="EU82" s="24">
        <f t="shared" si="252"/>
        <v>12</v>
      </c>
      <c r="EV82" s="24">
        <f t="shared" si="252"/>
        <v>12</v>
      </c>
      <c r="EW82" s="24">
        <f t="shared" si="252"/>
        <v>12</v>
      </c>
      <c r="EX82" s="24">
        <f t="shared" si="252"/>
        <v>12</v>
      </c>
      <c r="EY82" s="24">
        <f t="shared" si="252"/>
        <v>12</v>
      </c>
      <c r="EZ82" s="24">
        <f t="shared" si="252"/>
        <v>12</v>
      </c>
      <c r="FA82" s="24">
        <f t="shared" si="252"/>
        <v>12</v>
      </c>
      <c r="FB82" s="24">
        <f t="shared" si="252"/>
        <v>13</v>
      </c>
      <c r="FC82" s="24">
        <f t="shared" si="252"/>
        <v>13</v>
      </c>
      <c r="FD82" s="24">
        <f t="shared" si="252"/>
        <v>13</v>
      </c>
      <c r="FE82" s="24">
        <f t="shared" si="252"/>
        <v>13</v>
      </c>
      <c r="FF82" s="24">
        <f t="shared" si="252"/>
        <v>13</v>
      </c>
      <c r="FG82" s="24">
        <f t="shared" si="252"/>
        <v>13</v>
      </c>
      <c r="FH82" s="24">
        <f t="shared" si="252"/>
        <v>13</v>
      </c>
      <c r="FI82" s="24">
        <f t="shared" si="252"/>
        <v>13</v>
      </c>
      <c r="FJ82" s="24">
        <f t="shared" si="252"/>
        <v>13</v>
      </c>
      <c r="FK82" s="24">
        <f t="shared" si="252"/>
        <v>13</v>
      </c>
      <c r="FL82" s="24">
        <f t="shared" si="252"/>
        <v>13</v>
      </c>
      <c r="FM82" s="24">
        <f t="shared" si="252"/>
        <v>13</v>
      </c>
      <c r="FN82" s="24">
        <f t="shared" si="252"/>
        <v>14</v>
      </c>
      <c r="FO82" s="24">
        <f t="shared" si="252"/>
        <v>14</v>
      </c>
      <c r="FP82" s="24">
        <f t="shared" si="252"/>
        <v>14</v>
      </c>
      <c r="FQ82" s="24">
        <f t="shared" si="252"/>
        <v>14</v>
      </c>
      <c r="FR82" s="24">
        <f t="shared" si="252"/>
        <v>14</v>
      </c>
      <c r="FS82" s="24">
        <f t="shared" si="252"/>
        <v>14</v>
      </c>
      <c r="FT82" s="24">
        <f t="shared" si="252"/>
        <v>14</v>
      </c>
      <c r="FU82" s="24">
        <f t="shared" si="252"/>
        <v>14</v>
      </c>
      <c r="FV82" s="24">
        <f t="shared" si="252"/>
        <v>14</v>
      </c>
      <c r="FW82" s="24">
        <f t="shared" si="252"/>
        <v>14</v>
      </c>
      <c r="FX82" s="24">
        <f t="shared" si="252"/>
        <v>14</v>
      </c>
      <c r="FY82" s="24">
        <f t="shared" si="252"/>
        <v>14</v>
      </c>
      <c r="FZ82" s="24">
        <f t="shared" si="252"/>
        <v>15</v>
      </c>
      <c r="GA82" s="24">
        <f t="shared" si="252"/>
        <v>15</v>
      </c>
      <c r="GB82" s="24">
        <f t="shared" si="252"/>
        <v>15</v>
      </c>
      <c r="GC82" s="24">
        <f t="shared" si="252"/>
        <v>15</v>
      </c>
      <c r="GD82" s="24">
        <f t="shared" si="252"/>
        <v>15</v>
      </c>
      <c r="GE82" s="24">
        <f t="shared" si="252"/>
        <v>15</v>
      </c>
      <c r="GF82" s="24">
        <f t="shared" si="252"/>
        <v>15</v>
      </c>
      <c r="GG82" s="24">
        <f t="shared" si="252"/>
        <v>15</v>
      </c>
      <c r="GH82" s="24">
        <f t="shared" si="252"/>
        <v>15</v>
      </c>
      <c r="GI82" s="24">
        <f t="shared" si="252"/>
        <v>15</v>
      </c>
      <c r="GJ82" s="24">
        <f t="shared" si="252"/>
        <v>15</v>
      </c>
      <c r="GK82" s="24">
        <f t="shared" si="252"/>
        <v>15</v>
      </c>
      <c r="GL82" s="24">
        <f t="shared" si="252"/>
        <v>16</v>
      </c>
      <c r="GM82" s="24">
        <f t="shared" si="252"/>
        <v>16</v>
      </c>
      <c r="GN82" s="24">
        <f t="shared" si="252"/>
        <v>16</v>
      </c>
      <c r="GO82" s="24">
        <f t="shared" si="252"/>
        <v>16</v>
      </c>
      <c r="GP82" s="24">
        <f t="shared" si="252"/>
        <v>16</v>
      </c>
      <c r="GQ82" s="24">
        <f t="shared" si="252"/>
        <v>16</v>
      </c>
      <c r="GR82" s="24">
        <f t="shared" si="252"/>
        <v>16</v>
      </c>
      <c r="GS82" s="24">
        <f t="shared" si="252"/>
        <v>16</v>
      </c>
      <c r="GT82" s="24">
        <f t="shared" si="252"/>
        <v>16</v>
      </c>
      <c r="GU82" s="24">
        <f t="shared" si="252"/>
        <v>16</v>
      </c>
      <c r="GV82" s="24">
        <f t="shared" si="252"/>
        <v>16</v>
      </c>
      <c r="GW82" s="24">
        <f t="shared" si="252"/>
        <v>16</v>
      </c>
      <c r="GX82" s="24">
        <f t="shared" si="252"/>
        <v>17</v>
      </c>
      <c r="GY82" s="24">
        <f t="shared" ref="GY82:JJ82" si="253">IF(GX78=GY78,GX82,GX82+1)</f>
        <v>17</v>
      </c>
      <c r="GZ82" s="24">
        <f t="shared" si="253"/>
        <v>17</v>
      </c>
      <c r="HA82" s="24">
        <f t="shared" si="253"/>
        <v>17</v>
      </c>
      <c r="HB82" s="24">
        <f t="shared" si="253"/>
        <v>17</v>
      </c>
      <c r="HC82" s="24">
        <f t="shared" si="253"/>
        <v>17</v>
      </c>
      <c r="HD82" s="24">
        <f t="shared" si="253"/>
        <v>17</v>
      </c>
      <c r="HE82" s="24">
        <f t="shared" si="253"/>
        <v>17</v>
      </c>
      <c r="HF82" s="24">
        <f t="shared" si="253"/>
        <v>17</v>
      </c>
      <c r="HG82" s="24">
        <f t="shared" si="253"/>
        <v>17</v>
      </c>
      <c r="HH82" s="24">
        <f t="shared" si="253"/>
        <v>17</v>
      </c>
      <c r="HI82" s="24">
        <f t="shared" si="253"/>
        <v>17</v>
      </c>
      <c r="HJ82" s="24">
        <f t="shared" si="253"/>
        <v>18</v>
      </c>
      <c r="HK82" s="24">
        <f t="shared" si="253"/>
        <v>18</v>
      </c>
      <c r="HL82" s="24">
        <f t="shared" si="253"/>
        <v>18</v>
      </c>
      <c r="HM82" s="24">
        <f t="shared" si="253"/>
        <v>18</v>
      </c>
      <c r="HN82" s="24">
        <f t="shared" si="253"/>
        <v>18</v>
      </c>
      <c r="HO82" s="24">
        <f t="shared" si="253"/>
        <v>18</v>
      </c>
      <c r="HP82" s="24">
        <f t="shared" si="253"/>
        <v>18</v>
      </c>
      <c r="HQ82" s="24">
        <f t="shared" si="253"/>
        <v>18</v>
      </c>
      <c r="HR82" s="24">
        <f t="shared" si="253"/>
        <v>18</v>
      </c>
      <c r="HS82" s="24">
        <f t="shared" si="253"/>
        <v>18</v>
      </c>
      <c r="HT82" s="24">
        <f t="shared" si="253"/>
        <v>18</v>
      </c>
      <c r="HU82" s="24">
        <f t="shared" si="253"/>
        <v>18</v>
      </c>
      <c r="HV82" s="24">
        <f t="shared" si="253"/>
        <v>19</v>
      </c>
      <c r="HW82" s="24">
        <f t="shared" si="253"/>
        <v>19</v>
      </c>
      <c r="HX82" s="24">
        <f t="shared" si="253"/>
        <v>19</v>
      </c>
      <c r="HY82" s="24">
        <f t="shared" si="253"/>
        <v>19</v>
      </c>
      <c r="HZ82" s="24">
        <f t="shared" si="253"/>
        <v>19</v>
      </c>
      <c r="IA82" s="24">
        <f t="shared" si="253"/>
        <v>19</v>
      </c>
      <c r="IB82" s="24">
        <f t="shared" si="253"/>
        <v>19</v>
      </c>
      <c r="IC82" s="24">
        <f t="shared" si="253"/>
        <v>19</v>
      </c>
      <c r="ID82" s="24">
        <f t="shared" si="253"/>
        <v>19</v>
      </c>
      <c r="IE82" s="24">
        <f t="shared" si="253"/>
        <v>19</v>
      </c>
      <c r="IF82" s="24">
        <f t="shared" si="253"/>
        <v>19</v>
      </c>
      <c r="IG82" s="24">
        <f t="shared" si="253"/>
        <v>19</v>
      </c>
      <c r="IH82" s="24">
        <f t="shared" si="253"/>
        <v>20</v>
      </c>
      <c r="II82" s="24">
        <f t="shared" si="253"/>
        <v>20</v>
      </c>
      <c r="IJ82" s="24">
        <f t="shared" si="253"/>
        <v>20</v>
      </c>
      <c r="IK82" s="24">
        <f t="shared" si="253"/>
        <v>20</v>
      </c>
      <c r="IL82" s="24">
        <f t="shared" si="253"/>
        <v>20</v>
      </c>
      <c r="IM82" s="24">
        <f t="shared" si="253"/>
        <v>20</v>
      </c>
      <c r="IN82" s="24">
        <f t="shared" si="253"/>
        <v>20</v>
      </c>
      <c r="IO82" s="24">
        <f t="shared" si="253"/>
        <v>20</v>
      </c>
      <c r="IP82" s="24">
        <f t="shared" si="253"/>
        <v>20</v>
      </c>
      <c r="IQ82" s="24">
        <f t="shared" si="253"/>
        <v>20</v>
      </c>
      <c r="IR82" s="24">
        <f t="shared" si="253"/>
        <v>20</v>
      </c>
      <c r="IS82" s="24">
        <f t="shared" si="253"/>
        <v>20</v>
      </c>
      <c r="IT82" s="24">
        <f t="shared" si="253"/>
        <v>21</v>
      </c>
      <c r="IU82" s="24">
        <f t="shared" si="253"/>
        <v>21</v>
      </c>
      <c r="IV82" s="24">
        <f t="shared" si="253"/>
        <v>21</v>
      </c>
      <c r="IW82" s="24">
        <f t="shared" si="253"/>
        <v>21</v>
      </c>
      <c r="IX82" s="24">
        <f t="shared" si="253"/>
        <v>21</v>
      </c>
      <c r="IY82" s="24">
        <f t="shared" si="253"/>
        <v>21</v>
      </c>
      <c r="IZ82" s="24">
        <f t="shared" si="253"/>
        <v>21</v>
      </c>
      <c r="JA82" s="24">
        <f t="shared" si="253"/>
        <v>21</v>
      </c>
      <c r="JB82" s="24">
        <f t="shared" si="253"/>
        <v>21</v>
      </c>
      <c r="JC82" s="24">
        <f t="shared" si="253"/>
        <v>21</v>
      </c>
      <c r="JD82" s="24">
        <f t="shared" si="253"/>
        <v>21</v>
      </c>
      <c r="JE82" s="24">
        <f t="shared" si="253"/>
        <v>21</v>
      </c>
      <c r="JF82" s="24">
        <f t="shared" si="253"/>
        <v>22</v>
      </c>
      <c r="JG82" s="24">
        <f t="shared" si="253"/>
        <v>22</v>
      </c>
      <c r="JH82" s="24">
        <f t="shared" si="253"/>
        <v>22</v>
      </c>
      <c r="JI82" s="24">
        <f t="shared" si="253"/>
        <v>22</v>
      </c>
      <c r="JJ82" s="24">
        <f t="shared" si="253"/>
        <v>22</v>
      </c>
      <c r="JK82" s="24">
        <f t="shared" ref="JK82:LV82" si="254">IF(JJ78=JK78,JJ82,JJ82+1)</f>
        <v>22</v>
      </c>
      <c r="JL82" s="24">
        <f t="shared" si="254"/>
        <v>22</v>
      </c>
      <c r="JM82" s="24">
        <f t="shared" si="254"/>
        <v>22</v>
      </c>
      <c r="JN82" s="24">
        <f t="shared" si="254"/>
        <v>22</v>
      </c>
      <c r="JO82" s="24">
        <f t="shared" si="254"/>
        <v>22</v>
      </c>
      <c r="JP82" s="24">
        <f t="shared" si="254"/>
        <v>22</v>
      </c>
      <c r="JQ82" s="24">
        <f t="shared" si="254"/>
        <v>22</v>
      </c>
      <c r="JR82" s="24">
        <f t="shared" si="254"/>
        <v>23</v>
      </c>
      <c r="JS82" s="24">
        <f t="shared" si="254"/>
        <v>23</v>
      </c>
      <c r="JT82" s="24">
        <f t="shared" si="254"/>
        <v>23</v>
      </c>
      <c r="JU82" s="24">
        <f t="shared" si="254"/>
        <v>23</v>
      </c>
      <c r="JV82" s="24">
        <f t="shared" si="254"/>
        <v>23</v>
      </c>
      <c r="JW82" s="24">
        <f t="shared" si="254"/>
        <v>23</v>
      </c>
      <c r="JX82" s="24">
        <f t="shared" si="254"/>
        <v>23</v>
      </c>
      <c r="JY82" s="24">
        <f t="shared" si="254"/>
        <v>23</v>
      </c>
      <c r="JZ82" s="24">
        <f t="shared" si="254"/>
        <v>23</v>
      </c>
      <c r="KA82" s="24">
        <f t="shared" si="254"/>
        <v>23</v>
      </c>
      <c r="KB82" s="24">
        <f t="shared" si="254"/>
        <v>23</v>
      </c>
      <c r="KC82" s="24">
        <f t="shared" si="254"/>
        <v>23</v>
      </c>
      <c r="KD82" s="24">
        <f t="shared" si="254"/>
        <v>24</v>
      </c>
      <c r="KE82" s="24">
        <f t="shared" si="254"/>
        <v>24</v>
      </c>
      <c r="KF82" s="24">
        <f t="shared" si="254"/>
        <v>24</v>
      </c>
      <c r="KG82" s="24">
        <f t="shared" si="254"/>
        <v>24</v>
      </c>
      <c r="KH82" s="24">
        <f t="shared" si="254"/>
        <v>24</v>
      </c>
      <c r="KI82" s="24">
        <f t="shared" si="254"/>
        <v>24</v>
      </c>
      <c r="KJ82" s="24">
        <f t="shared" si="254"/>
        <v>24</v>
      </c>
      <c r="KK82" s="24">
        <f t="shared" si="254"/>
        <v>24</v>
      </c>
      <c r="KL82" s="24">
        <f t="shared" si="254"/>
        <v>24</v>
      </c>
      <c r="KM82" s="24">
        <f t="shared" si="254"/>
        <v>24</v>
      </c>
      <c r="KN82" s="24">
        <f t="shared" si="254"/>
        <v>24</v>
      </c>
      <c r="KO82" s="24">
        <f t="shared" si="254"/>
        <v>24</v>
      </c>
      <c r="KP82" s="24">
        <f t="shared" si="254"/>
        <v>25</v>
      </c>
      <c r="KQ82" s="24">
        <f t="shared" si="254"/>
        <v>25</v>
      </c>
      <c r="KR82" s="24">
        <f t="shared" si="254"/>
        <v>25</v>
      </c>
      <c r="KS82" s="24">
        <f t="shared" si="254"/>
        <v>25</v>
      </c>
      <c r="KT82" s="24">
        <f t="shared" si="254"/>
        <v>25</v>
      </c>
      <c r="KU82" s="24">
        <f t="shared" si="254"/>
        <v>25</v>
      </c>
      <c r="KV82" s="24">
        <f t="shared" si="254"/>
        <v>25</v>
      </c>
      <c r="KW82" s="24">
        <f t="shared" si="254"/>
        <v>25</v>
      </c>
      <c r="KX82" s="24">
        <f t="shared" si="254"/>
        <v>25</v>
      </c>
      <c r="KY82" s="24">
        <f t="shared" si="254"/>
        <v>25</v>
      </c>
      <c r="KZ82" s="24">
        <f t="shared" si="254"/>
        <v>25</v>
      </c>
      <c r="LA82" s="24">
        <f t="shared" si="254"/>
        <v>25</v>
      </c>
      <c r="LB82" s="24">
        <f t="shared" si="254"/>
        <v>26</v>
      </c>
      <c r="LC82" s="24">
        <f t="shared" si="254"/>
        <v>26</v>
      </c>
      <c r="LD82" s="24">
        <f t="shared" si="254"/>
        <v>26</v>
      </c>
      <c r="LE82" s="24">
        <f t="shared" si="254"/>
        <v>26</v>
      </c>
      <c r="LF82" s="24">
        <f t="shared" si="254"/>
        <v>26</v>
      </c>
      <c r="LG82" s="24">
        <f t="shared" si="254"/>
        <v>26</v>
      </c>
      <c r="LH82" s="24">
        <f t="shared" si="254"/>
        <v>26</v>
      </c>
      <c r="LI82" s="24">
        <f t="shared" si="254"/>
        <v>26</v>
      </c>
      <c r="LJ82" s="24">
        <f t="shared" si="254"/>
        <v>26</v>
      </c>
      <c r="LK82" s="24">
        <f t="shared" si="254"/>
        <v>26</v>
      </c>
      <c r="LL82" s="24">
        <f t="shared" si="254"/>
        <v>26</v>
      </c>
      <c r="LM82" s="24">
        <f t="shared" si="254"/>
        <v>26</v>
      </c>
      <c r="LN82" s="24">
        <f t="shared" si="254"/>
        <v>27</v>
      </c>
      <c r="LO82" s="24">
        <f t="shared" si="254"/>
        <v>27</v>
      </c>
      <c r="LP82" s="24">
        <f t="shared" si="254"/>
        <v>27</v>
      </c>
      <c r="LQ82" s="24">
        <f t="shared" si="254"/>
        <v>27</v>
      </c>
      <c r="LR82" s="24">
        <f t="shared" si="254"/>
        <v>27</v>
      </c>
      <c r="LS82" s="24">
        <f t="shared" si="254"/>
        <v>27</v>
      </c>
      <c r="LT82" s="24">
        <f t="shared" si="254"/>
        <v>27</v>
      </c>
      <c r="LU82" s="24">
        <f t="shared" si="254"/>
        <v>27</v>
      </c>
      <c r="LV82" s="24">
        <f t="shared" si="254"/>
        <v>27</v>
      </c>
      <c r="LW82" s="24">
        <f t="shared" ref="LW82:OH82" si="255">IF(LV78=LW78,LV82,LV82+1)</f>
        <v>27</v>
      </c>
      <c r="LX82" s="24">
        <f t="shared" si="255"/>
        <v>27</v>
      </c>
      <c r="LY82" s="24">
        <f t="shared" si="255"/>
        <v>27</v>
      </c>
      <c r="LZ82" s="24">
        <f t="shared" si="255"/>
        <v>28</v>
      </c>
      <c r="MA82" s="24">
        <f t="shared" si="255"/>
        <v>28</v>
      </c>
      <c r="MB82" s="24">
        <f t="shared" si="255"/>
        <v>28</v>
      </c>
      <c r="MC82" s="24">
        <f t="shared" si="255"/>
        <v>28</v>
      </c>
      <c r="MD82" s="24">
        <f t="shared" si="255"/>
        <v>28</v>
      </c>
      <c r="ME82" s="24">
        <f t="shared" si="255"/>
        <v>28</v>
      </c>
      <c r="MF82" s="24">
        <f t="shared" si="255"/>
        <v>28</v>
      </c>
      <c r="MG82" s="24">
        <f t="shared" si="255"/>
        <v>28</v>
      </c>
      <c r="MH82" s="24">
        <f t="shared" si="255"/>
        <v>28</v>
      </c>
      <c r="MI82" s="24">
        <f t="shared" si="255"/>
        <v>28</v>
      </c>
      <c r="MJ82" s="24">
        <f t="shared" si="255"/>
        <v>28</v>
      </c>
      <c r="MK82" s="24">
        <f t="shared" si="255"/>
        <v>28</v>
      </c>
      <c r="ML82" s="24">
        <f t="shared" si="255"/>
        <v>29</v>
      </c>
      <c r="MM82" s="24">
        <f t="shared" si="255"/>
        <v>29</v>
      </c>
      <c r="MN82" s="24">
        <f t="shared" si="255"/>
        <v>29</v>
      </c>
      <c r="MO82" s="24">
        <f t="shared" si="255"/>
        <v>29</v>
      </c>
      <c r="MP82" s="24">
        <f t="shared" si="255"/>
        <v>29</v>
      </c>
      <c r="MQ82" s="24">
        <f t="shared" si="255"/>
        <v>29</v>
      </c>
      <c r="MR82" s="24">
        <f t="shared" si="255"/>
        <v>29</v>
      </c>
      <c r="MS82" s="24">
        <f t="shared" si="255"/>
        <v>29</v>
      </c>
      <c r="MT82" s="24">
        <f t="shared" si="255"/>
        <v>29</v>
      </c>
      <c r="MU82" s="24">
        <f t="shared" si="255"/>
        <v>29</v>
      </c>
      <c r="MV82" s="24">
        <f t="shared" si="255"/>
        <v>29</v>
      </c>
      <c r="MW82" s="24">
        <f t="shared" si="255"/>
        <v>29</v>
      </c>
      <c r="MX82" s="24">
        <f t="shared" si="255"/>
        <v>30</v>
      </c>
      <c r="MY82" s="24">
        <f t="shared" si="255"/>
        <v>30</v>
      </c>
      <c r="MZ82" s="24">
        <f t="shared" si="255"/>
        <v>30</v>
      </c>
      <c r="NA82" s="24">
        <f t="shared" si="255"/>
        <v>30</v>
      </c>
      <c r="NB82" s="24">
        <f t="shared" si="255"/>
        <v>30</v>
      </c>
      <c r="NC82" s="24">
        <f t="shared" si="255"/>
        <v>30</v>
      </c>
      <c r="ND82" s="24">
        <f t="shared" si="255"/>
        <v>30</v>
      </c>
      <c r="NE82" s="24">
        <f t="shared" si="255"/>
        <v>30</v>
      </c>
      <c r="NF82" s="24">
        <f t="shared" si="255"/>
        <v>30</v>
      </c>
      <c r="NG82" s="24">
        <f t="shared" si="255"/>
        <v>30</v>
      </c>
      <c r="NH82" s="24">
        <f t="shared" si="255"/>
        <v>30</v>
      </c>
      <c r="NI82" s="24">
        <f t="shared" si="255"/>
        <v>30</v>
      </c>
      <c r="NJ82" s="24">
        <f t="shared" si="255"/>
        <v>31</v>
      </c>
      <c r="NK82" s="24">
        <f t="shared" si="255"/>
        <v>31</v>
      </c>
      <c r="NL82" s="24">
        <f t="shared" si="255"/>
        <v>31</v>
      </c>
      <c r="NM82" s="24">
        <f t="shared" si="255"/>
        <v>31</v>
      </c>
      <c r="NN82" s="24">
        <f t="shared" si="255"/>
        <v>31</v>
      </c>
      <c r="NO82" s="24">
        <f t="shared" si="255"/>
        <v>31</v>
      </c>
      <c r="NP82" s="24">
        <f t="shared" si="255"/>
        <v>31</v>
      </c>
      <c r="NQ82" s="24">
        <f t="shared" si="255"/>
        <v>31</v>
      </c>
      <c r="NR82" s="24">
        <f t="shared" si="255"/>
        <v>31</v>
      </c>
      <c r="NS82" s="24">
        <f t="shared" si="255"/>
        <v>31</v>
      </c>
      <c r="NT82" s="24">
        <f t="shared" si="255"/>
        <v>31</v>
      </c>
      <c r="NU82" s="24">
        <f t="shared" si="255"/>
        <v>31</v>
      </c>
      <c r="NV82" s="24">
        <f t="shared" si="255"/>
        <v>32</v>
      </c>
      <c r="NW82" s="24">
        <f t="shared" si="255"/>
        <v>32</v>
      </c>
      <c r="NX82" s="24">
        <f t="shared" si="255"/>
        <v>32</v>
      </c>
      <c r="NY82" s="24">
        <f t="shared" si="255"/>
        <v>32</v>
      </c>
      <c r="NZ82" s="24">
        <f t="shared" si="255"/>
        <v>32</v>
      </c>
      <c r="OA82" s="24">
        <f t="shared" si="255"/>
        <v>32</v>
      </c>
      <c r="OB82" s="24">
        <f t="shared" si="255"/>
        <v>32</v>
      </c>
      <c r="OC82" s="24">
        <f t="shared" si="255"/>
        <v>32</v>
      </c>
      <c r="OD82" s="24">
        <f t="shared" si="255"/>
        <v>32</v>
      </c>
      <c r="OE82" s="24">
        <f t="shared" si="255"/>
        <v>32</v>
      </c>
      <c r="OF82" s="24">
        <f t="shared" si="255"/>
        <v>32</v>
      </c>
      <c r="OG82" s="24">
        <f t="shared" si="255"/>
        <v>32</v>
      </c>
      <c r="OH82" s="24">
        <f t="shared" si="255"/>
        <v>33</v>
      </c>
      <c r="OI82" s="24">
        <f t="shared" ref="OI82:PQ82" si="256">IF(OH78=OI78,OH82,OH82+1)</f>
        <v>33</v>
      </c>
      <c r="OJ82" s="24">
        <f t="shared" si="256"/>
        <v>33</v>
      </c>
      <c r="OK82" s="24">
        <f t="shared" si="256"/>
        <v>33</v>
      </c>
      <c r="OL82" s="24">
        <f t="shared" si="256"/>
        <v>33</v>
      </c>
      <c r="OM82" s="24">
        <f t="shared" si="256"/>
        <v>33</v>
      </c>
      <c r="ON82" s="24">
        <f t="shared" si="256"/>
        <v>33</v>
      </c>
      <c r="OO82" s="24">
        <f t="shared" si="256"/>
        <v>33</v>
      </c>
      <c r="OP82" s="24">
        <f t="shared" si="256"/>
        <v>33</v>
      </c>
      <c r="OQ82" s="24">
        <f t="shared" si="256"/>
        <v>33</v>
      </c>
      <c r="OR82" s="24">
        <f t="shared" si="256"/>
        <v>33</v>
      </c>
      <c r="OS82" s="24">
        <f t="shared" si="256"/>
        <v>33</v>
      </c>
      <c r="OT82" s="24">
        <f t="shared" si="256"/>
        <v>34</v>
      </c>
      <c r="OU82" s="24">
        <f t="shared" si="256"/>
        <v>34</v>
      </c>
      <c r="OV82" s="24">
        <f t="shared" si="256"/>
        <v>34</v>
      </c>
      <c r="OW82" s="24">
        <f t="shared" si="256"/>
        <v>34</v>
      </c>
      <c r="OX82" s="24">
        <f t="shared" si="256"/>
        <v>34</v>
      </c>
      <c r="OY82" s="24">
        <f t="shared" si="256"/>
        <v>34</v>
      </c>
      <c r="OZ82" s="24">
        <f t="shared" si="256"/>
        <v>34</v>
      </c>
      <c r="PA82" s="24">
        <f t="shared" si="256"/>
        <v>34</v>
      </c>
      <c r="PB82" s="24">
        <f t="shared" si="256"/>
        <v>34</v>
      </c>
      <c r="PC82" s="24">
        <f t="shared" si="256"/>
        <v>34</v>
      </c>
      <c r="PD82" s="24">
        <f t="shared" si="256"/>
        <v>34</v>
      </c>
      <c r="PE82" s="24">
        <f t="shared" si="256"/>
        <v>34</v>
      </c>
      <c r="PF82" s="24">
        <f t="shared" si="256"/>
        <v>35</v>
      </c>
      <c r="PG82" s="24">
        <f t="shared" si="256"/>
        <v>35</v>
      </c>
      <c r="PH82" s="24">
        <f t="shared" si="256"/>
        <v>35</v>
      </c>
      <c r="PI82" s="24">
        <f t="shared" si="256"/>
        <v>35</v>
      </c>
      <c r="PJ82" s="24">
        <f t="shared" si="256"/>
        <v>35</v>
      </c>
      <c r="PK82" s="24">
        <f t="shared" si="256"/>
        <v>35</v>
      </c>
      <c r="PL82" s="24">
        <f t="shared" si="256"/>
        <v>35</v>
      </c>
      <c r="PM82" s="24">
        <f t="shared" si="256"/>
        <v>35</v>
      </c>
      <c r="PN82" s="24">
        <f t="shared" si="256"/>
        <v>35</v>
      </c>
      <c r="PO82" s="24">
        <f t="shared" si="256"/>
        <v>35</v>
      </c>
      <c r="PP82" s="24">
        <f t="shared" si="256"/>
        <v>35</v>
      </c>
      <c r="PQ82" s="24">
        <f t="shared" si="256"/>
        <v>35</v>
      </c>
      <c r="PR82" s="25" t="s">
        <v>64</v>
      </c>
    </row>
    <row r="83" spans="1:16384" x14ac:dyDescent="0.2"/>
    <row r="84" spans="1:16384" x14ac:dyDescent="0.2"/>
    <row r="85" spans="1:16384" s="18" customFormat="1" ht="18" thickBot="1" x14ac:dyDescent="0.35">
      <c r="A85" s="19" t="s">
        <v>92</v>
      </c>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c r="AXD85"/>
      <c r="AXE85"/>
      <c r="AXF85"/>
      <c r="AXG85"/>
      <c r="AXH85"/>
      <c r="AXI85"/>
      <c r="AXJ85"/>
      <c r="AXK85"/>
      <c r="AXL85"/>
      <c r="AXM85"/>
      <c r="AXN85"/>
      <c r="AXO85"/>
      <c r="AXP85"/>
      <c r="AXQ85"/>
      <c r="AXR85"/>
      <c r="AXS85"/>
      <c r="AXT85"/>
      <c r="AXU85"/>
      <c r="AXV85"/>
      <c r="AXW85"/>
      <c r="AXX85"/>
      <c r="AXY85"/>
      <c r="AXZ85"/>
      <c r="AYA85"/>
      <c r="AYB85"/>
      <c r="AYC85"/>
      <c r="AYD85"/>
      <c r="AYE85"/>
      <c r="AYF85"/>
      <c r="AYG85"/>
      <c r="AYH85"/>
      <c r="AYI85"/>
      <c r="AYJ85"/>
      <c r="AYK85"/>
      <c r="AYL85"/>
      <c r="AYM85"/>
      <c r="AYN85"/>
      <c r="AYO85"/>
      <c r="AYP85"/>
      <c r="AYQ85"/>
      <c r="AYR85"/>
      <c r="AYS85"/>
      <c r="AYT85"/>
      <c r="AYU85"/>
      <c r="AYV85"/>
      <c r="AYW85"/>
      <c r="AYX85"/>
      <c r="AYY85"/>
      <c r="AYZ85"/>
      <c r="AZA85"/>
      <c r="AZB85"/>
      <c r="AZC85"/>
      <c r="AZD85"/>
      <c r="AZE85"/>
      <c r="AZF85"/>
      <c r="AZG85"/>
      <c r="AZH85"/>
      <c r="AZI85"/>
      <c r="AZJ85"/>
      <c r="AZK85"/>
      <c r="AZL85"/>
      <c r="AZM85"/>
      <c r="AZN85"/>
      <c r="AZO85"/>
      <c r="AZP85"/>
      <c r="AZQ85"/>
      <c r="AZR85"/>
      <c r="AZS85"/>
      <c r="AZT85"/>
      <c r="AZU85"/>
      <c r="AZV85"/>
      <c r="AZW85"/>
      <c r="AZX85"/>
      <c r="AZY85"/>
      <c r="AZZ85"/>
      <c r="BAA85"/>
      <c r="BAB85"/>
      <c r="BAC85"/>
      <c r="BAD85"/>
      <c r="BAE85"/>
      <c r="BAF85"/>
      <c r="BAG85"/>
      <c r="BAH85"/>
      <c r="BAI85"/>
      <c r="BAJ85"/>
      <c r="BAK85"/>
      <c r="BAL85"/>
      <c r="BAM85"/>
      <c r="BAN85"/>
      <c r="BAO85"/>
      <c r="BAP85"/>
      <c r="BAQ85"/>
      <c r="BAR85"/>
      <c r="BAS85"/>
      <c r="BAT85"/>
      <c r="BAU85"/>
      <c r="BAV85"/>
      <c r="BAW85"/>
      <c r="BAX85"/>
      <c r="BAY85"/>
      <c r="BAZ85"/>
      <c r="BBA85"/>
      <c r="BBB85"/>
      <c r="BBC85"/>
      <c r="BBD85"/>
      <c r="BBE85"/>
      <c r="BBF85"/>
      <c r="BBG85"/>
      <c r="BBH85"/>
      <c r="BBI85"/>
      <c r="BBJ85"/>
      <c r="BBK85"/>
      <c r="BBL85"/>
      <c r="BBM85"/>
      <c r="BBN85"/>
      <c r="BBO85"/>
      <c r="BBP85"/>
      <c r="BBQ85"/>
      <c r="BBR85"/>
      <c r="BBS85"/>
      <c r="BBT85"/>
      <c r="BBU85"/>
      <c r="BBV85"/>
      <c r="BBW85"/>
      <c r="BBX85"/>
      <c r="BBY85"/>
      <c r="BBZ85"/>
      <c r="BCA85"/>
      <c r="BCB85"/>
      <c r="BCC85"/>
      <c r="BCD85"/>
      <c r="BCE85"/>
      <c r="BCF85"/>
      <c r="BCG85"/>
      <c r="BCH85"/>
      <c r="BCI85"/>
      <c r="BCJ85"/>
      <c r="BCK85"/>
      <c r="BCL85"/>
      <c r="BCM85"/>
      <c r="BCN85"/>
      <c r="BCO85"/>
      <c r="BCP85"/>
      <c r="BCQ85"/>
      <c r="BCR85"/>
      <c r="BCS85"/>
      <c r="BCT85"/>
      <c r="BCU85"/>
      <c r="BCV85"/>
      <c r="BCW85"/>
      <c r="BCX85"/>
      <c r="BCY85"/>
      <c r="BCZ85"/>
      <c r="BDA85"/>
      <c r="BDB85"/>
      <c r="BDC85"/>
      <c r="BDD85"/>
      <c r="BDE85"/>
      <c r="BDF85"/>
      <c r="BDG85"/>
      <c r="BDH85"/>
      <c r="BDI85"/>
      <c r="BDJ85"/>
      <c r="BDK85"/>
      <c r="BDL85"/>
      <c r="BDM85"/>
      <c r="BDN85"/>
      <c r="BDO85"/>
      <c r="BDP85"/>
      <c r="BDQ85"/>
      <c r="BDR85"/>
      <c r="BDS85"/>
      <c r="BDT85"/>
      <c r="BDU85"/>
      <c r="BDV85"/>
      <c r="BDW85"/>
      <c r="BDX85"/>
      <c r="BDY85"/>
      <c r="BDZ85"/>
      <c r="BEA85"/>
      <c r="BEB85"/>
      <c r="BEC85"/>
      <c r="BED85"/>
      <c r="BEE85"/>
      <c r="BEF85"/>
      <c r="BEG85"/>
      <c r="BEH85"/>
      <c r="BEI85"/>
      <c r="BEJ85"/>
      <c r="BEK85"/>
      <c r="BEL85"/>
      <c r="BEM85"/>
      <c r="BEN85"/>
      <c r="BEO85"/>
      <c r="BEP85"/>
      <c r="BEQ85"/>
      <c r="BER85"/>
      <c r="BES85"/>
      <c r="BET85"/>
      <c r="BEU85"/>
      <c r="BEV85"/>
      <c r="BEW85"/>
      <c r="BEX85"/>
      <c r="BEY85"/>
      <c r="BEZ85"/>
      <c r="BFA85"/>
      <c r="BFB85"/>
      <c r="BFC85"/>
      <c r="BFD85"/>
      <c r="BFE85"/>
      <c r="BFF85"/>
      <c r="BFG85"/>
      <c r="BFH85"/>
      <c r="BFI85"/>
      <c r="BFJ85"/>
      <c r="BFK85"/>
      <c r="BFL85"/>
      <c r="BFM85"/>
      <c r="BFN85"/>
      <c r="BFO85"/>
      <c r="BFP85"/>
      <c r="BFQ85"/>
      <c r="BFR85"/>
      <c r="BFS85"/>
      <c r="BFT85"/>
      <c r="BFU85"/>
      <c r="BFV85"/>
      <c r="BFW85"/>
      <c r="BFX85"/>
      <c r="BFY85"/>
      <c r="BFZ85"/>
      <c r="BGA85"/>
      <c r="BGB85"/>
      <c r="BGC85"/>
      <c r="BGD85"/>
      <c r="BGE85"/>
      <c r="BGF85"/>
      <c r="BGG85"/>
      <c r="BGH85"/>
      <c r="BGI85"/>
      <c r="BGJ85"/>
      <c r="BGK85"/>
      <c r="BGL85"/>
      <c r="BGM85"/>
      <c r="BGN85"/>
      <c r="BGO85"/>
      <c r="BGP85"/>
      <c r="BGQ85"/>
      <c r="BGR85"/>
      <c r="BGS85"/>
      <c r="BGT85"/>
      <c r="BGU85"/>
      <c r="BGV85"/>
      <c r="BGW85"/>
      <c r="BGX85"/>
      <c r="BGY85"/>
      <c r="BGZ85"/>
      <c r="BHA85"/>
      <c r="BHB85"/>
      <c r="BHC85"/>
      <c r="BHD85"/>
      <c r="BHE85"/>
      <c r="BHF85"/>
      <c r="BHG85"/>
      <c r="BHH85"/>
      <c r="BHI85"/>
      <c r="BHJ85"/>
      <c r="BHK85"/>
      <c r="BHL85"/>
      <c r="BHM85"/>
      <c r="BHN85"/>
      <c r="BHO85"/>
      <c r="BHP85"/>
      <c r="BHQ85"/>
      <c r="BHR85"/>
      <c r="BHS85"/>
      <c r="BHT85"/>
      <c r="BHU85"/>
      <c r="BHV85"/>
      <c r="BHW85"/>
      <c r="BHX85"/>
      <c r="BHY85"/>
      <c r="BHZ85"/>
      <c r="BIA85"/>
      <c r="BIB85"/>
      <c r="BIC85"/>
      <c r="BID85"/>
      <c r="BIE85"/>
      <c r="BIF85"/>
      <c r="BIG85"/>
      <c r="BIH85"/>
      <c r="BII85"/>
      <c r="BIJ85"/>
      <c r="BIK85"/>
      <c r="BIL85"/>
      <c r="BIM85"/>
      <c r="BIN85"/>
      <c r="BIO85"/>
      <c r="BIP85"/>
      <c r="BIQ85"/>
      <c r="BIR85"/>
      <c r="BIS85"/>
      <c r="BIT85"/>
      <c r="BIU85"/>
      <c r="BIV85"/>
      <c r="BIW85"/>
      <c r="BIX85"/>
      <c r="BIY85"/>
      <c r="BIZ85"/>
      <c r="BJA85"/>
      <c r="BJB85"/>
      <c r="BJC85"/>
      <c r="BJD85"/>
      <c r="BJE85"/>
      <c r="BJF85"/>
      <c r="BJG85"/>
      <c r="BJH85"/>
      <c r="BJI85"/>
      <c r="BJJ85"/>
      <c r="BJK85"/>
      <c r="BJL85"/>
      <c r="BJM85"/>
      <c r="BJN85"/>
      <c r="BJO85"/>
      <c r="BJP85"/>
      <c r="BJQ85"/>
      <c r="BJR85"/>
      <c r="BJS85"/>
      <c r="BJT85"/>
      <c r="BJU85"/>
      <c r="BJV85"/>
      <c r="BJW85"/>
      <c r="BJX85"/>
      <c r="BJY85"/>
      <c r="BJZ85"/>
      <c r="BKA85"/>
      <c r="BKB85"/>
      <c r="BKC85"/>
      <c r="BKD85"/>
      <c r="BKE85"/>
      <c r="BKF85"/>
      <c r="BKG85"/>
      <c r="BKH85"/>
      <c r="BKI85"/>
      <c r="BKJ85"/>
      <c r="BKK85"/>
      <c r="BKL85"/>
      <c r="BKM85"/>
      <c r="BKN85"/>
      <c r="BKO85"/>
      <c r="BKP85"/>
      <c r="BKQ85"/>
      <c r="BKR85"/>
      <c r="BKS85"/>
      <c r="BKT85"/>
      <c r="BKU85"/>
      <c r="BKV85"/>
      <c r="BKW85"/>
      <c r="BKX85"/>
      <c r="BKY85"/>
      <c r="BKZ85"/>
      <c r="BLA85"/>
      <c r="BLB85"/>
      <c r="BLC85"/>
      <c r="BLD85"/>
      <c r="BLE85"/>
      <c r="BLF85"/>
      <c r="BLG85"/>
      <c r="BLH85"/>
      <c r="BLI85"/>
      <c r="BLJ85"/>
      <c r="BLK85"/>
      <c r="BLL85"/>
      <c r="BLM85"/>
      <c r="BLN85"/>
      <c r="BLO85"/>
      <c r="BLP85"/>
      <c r="BLQ85"/>
      <c r="BLR85"/>
      <c r="BLS85"/>
      <c r="BLT85"/>
      <c r="BLU85"/>
      <c r="BLV85"/>
      <c r="BLW85"/>
      <c r="BLX85"/>
      <c r="BLY85"/>
      <c r="BLZ85"/>
      <c r="BMA85"/>
      <c r="BMB85"/>
      <c r="BMC85"/>
      <c r="BMD85"/>
      <c r="BME85"/>
      <c r="BMF85"/>
      <c r="BMG85"/>
      <c r="BMH85"/>
      <c r="BMI85"/>
      <c r="BMJ85"/>
      <c r="BMK85"/>
      <c r="BML85"/>
      <c r="BMM85"/>
      <c r="BMN85"/>
      <c r="BMO85"/>
      <c r="BMP85"/>
      <c r="BMQ85"/>
      <c r="BMR85"/>
      <c r="BMS85"/>
      <c r="BMT85"/>
      <c r="BMU85"/>
      <c r="BMV85"/>
      <c r="BMW85"/>
      <c r="BMX85"/>
      <c r="BMY85"/>
      <c r="BMZ85"/>
      <c r="BNA85"/>
      <c r="BNB85"/>
      <c r="BNC85"/>
      <c r="BND85"/>
      <c r="BNE85"/>
      <c r="BNF85"/>
      <c r="BNG85"/>
      <c r="BNH85"/>
      <c r="BNI85"/>
      <c r="BNJ85"/>
      <c r="BNK85"/>
      <c r="BNL85"/>
      <c r="BNM85"/>
      <c r="BNN85"/>
      <c r="BNO85"/>
      <c r="BNP85"/>
      <c r="BNQ85"/>
      <c r="BNR85"/>
      <c r="BNS85"/>
      <c r="BNT85"/>
      <c r="BNU85"/>
      <c r="BNV85"/>
      <c r="BNW85"/>
      <c r="BNX85"/>
      <c r="BNY85"/>
      <c r="BNZ85"/>
      <c r="BOA85"/>
      <c r="BOB85"/>
      <c r="BOC85"/>
      <c r="BOD85"/>
      <c r="BOE85"/>
      <c r="BOF85"/>
      <c r="BOG85"/>
      <c r="BOH85"/>
      <c r="BOI85"/>
      <c r="BOJ85"/>
      <c r="BOK85"/>
      <c r="BOL85"/>
      <c r="BOM85"/>
      <c r="BON85"/>
      <c r="BOO85"/>
      <c r="BOP85"/>
      <c r="BOQ85"/>
      <c r="BOR85"/>
      <c r="BOS85"/>
      <c r="BOT85"/>
      <c r="BOU85"/>
      <c r="BOV85"/>
      <c r="BOW85"/>
      <c r="BOX85"/>
      <c r="BOY85"/>
      <c r="BOZ85"/>
      <c r="BPA85"/>
      <c r="BPB85"/>
      <c r="BPC85"/>
      <c r="BPD85"/>
      <c r="BPE85"/>
      <c r="BPF85"/>
      <c r="BPG85"/>
      <c r="BPH85"/>
      <c r="BPI85"/>
      <c r="BPJ85"/>
      <c r="BPK85"/>
      <c r="BPL85"/>
      <c r="BPM85"/>
      <c r="BPN85"/>
      <c r="BPO85"/>
      <c r="BPP85"/>
      <c r="BPQ85"/>
      <c r="BPR85"/>
      <c r="BPS85"/>
      <c r="BPT85"/>
      <c r="BPU85"/>
      <c r="BPV85"/>
      <c r="BPW85"/>
      <c r="BPX85"/>
      <c r="BPY85"/>
      <c r="BPZ85"/>
      <c r="BQA85"/>
      <c r="BQB85"/>
      <c r="BQC85"/>
      <c r="BQD85"/>
      <c r="BQE85"/>
      <c r="BQF85"/>
      <c r="BQG85"/>
      <c r="BQH85"/>
      <c r="BQI85"/>
      <c r="BQJ85"/>
      <c r="BQK85"/>
      <c r="BQL85"/>
      <c r="BQM85"/>
      <c r="BQN85"/>
      <c r="BQO85"/>
      <c r="BQP85"/>
      <c r="BQQ85"/>
      <c r="BQR85"/>
      <c r="BQS85"/>
      <c r="BQT85"/>
      <c r="BQU85"/>
      <c r="BQV85"/>
      <c r="BQW85"/>
      <c r="BQX85"/>
      <c r="BQY85"/>
      <c r="BQZ85"/>
      <c r="BRA85"/>
      <c r="BRB85"/>
      <c r="BRC85"/>
      <c r="BRD85"/>
      <c r="BRE85"/>
      <c r="BRF85"/>
      <c r="BRG85"/>
      <c r="BRH85"/>
      <c r="BRI85"/>
      <c r="BRJ85"/>
      <c r="BRK85"/>
      <c r="BRL85"/>
      <c r="BRM85"/>
      <c r="BRN85"/>
      <c r="BRO85"/>
      <c r="BRP85"/>
      <c r="BRQ85"/>
      <c r="BRR85"/>
      <c r="BRS85"/>
      <c r="BRT85"/>
      <c r="BRU85"/>
      <c r="BRV85"/>
      <c r="BRW85"/>
      <c r="BRX85"/>
      <c r="BRY85"/>
      <c r="BRZ85"/>
      <c r="BSA85"/>
      <c r="BSB85"/>
      <c r="BSC85"/>
      <c r="BSD85"/>
      <c r="BSE85"/>
      <c r="BSF85"/>
      <c r="BSG85"/>
      <c r="BSH85"/>
      <c r="BSI85"/>
      <c r="BSJ85"/>
      <c r="BSK85"/>
      <c r="BSL85"/>
      <c r="BSM85"/>
      <c r="BSN85"/>
      <c r="BSO85"/>
      <c r="BSP85"/>
      <c r="BSQ85"/>
      <c r="BSR85"/>
      <c r="BSS85"/>
      <c r="BST85"/>
      <c r="BSU85"/>
      <c r="BSV85"/>
      <c r="BSW85"/>
      <c r="BSX85"/>
      <c r="BSY85"/>
      <c r="BSZ85"/>
      <c r="BTA85"/>
      <c r="BTB85"/>
      <c r="BTC85"/>
      <c r="BTD85"/>
      <c r="BTE85"/>
      <c r="BTF85"/>
      <c r="BTG85"/>
      <c r="BTH85"/>
      <c r="BTI85"/>
      <c r="BTJ85"/>
      <c r="BTK85"/>
      <c r="BTL85"/>
      <c r="BTM85"/>
      <c r="BTN85"/>
      <c r="BTO85"/>
      <c r="BTP85"/>
      <c r="BTQ85"/>
      <c r="BTR85"/>
      <c r="BTS85"/>
      <c r="BTT85"/>
      <c r="BTU85"/>
      <c r="BTV85"/>
      <c r="BTW85"/>
      <c r="BTX85"/>
      <c r="BTY85"/>
      <c r="BTZ85"/>
      <c r="BUA85"/>
      <c r="BUB85"/>
      <c r="BUC85"/>
      <c r="BUD85"/>
      <c r="BUE85"/>
      <c r="BUF85"/>
      <c r="BUG85"/>
      <c r="BUH85"/>
      <c r="BUI85"/>
      <c r="BUJ85"/>
      <c r="BUK85"/>
      <c r="BUL85"/>
      <c r="BUM85"/>
      <c r="BUN85"/>
      <c r="BUO85"/>
      <c r="BUP85"/>
      <c r="BUQ85"/>
      <c r="BUR85"/>
      <c r="BUS85"/>
      <c r="BUT85"/>
      <c r="BUU85"/>
      <c r="BUV85"/>
      <c r="BUW85"/>
      <c r="BUX85"/>
      <c r="BUY85"/>
      <c r="BUZ85"/>
      <c r="BVA85"/>
      <c r="BVB85"/>
      <c r="BVC85"/>
      <c r="BVD85"/>
      <c r="BVE85"/>
      <c r="BVF85"/>
      <c r="BVG85"/>
      <c r="BVH85"/>
      <c r="BVI85"/>
      <c r="BVJ85"/>
      <c r="BVK85"/>
      <c r="BVL85"/>
      <c r="BVM85"/>
      <c r="BVN85"/>
      <c r="BVO85"/>
      <c r="BVP85"/>
      <c r="BVQ85"/>
      <c r="BVR85"/>
      <c r="BVS85"/>
      <c r="BVT85"/>
      <c r="BVU85"/>
      <c r="BVV85"/>
      <c r="BVW85"/>
      <c r="BVX85"/>
      <c r="BVY85"/>
      <c r="BVZ85"/>
      <c r="BWA85"/>
      <c r="BWB85"/>
      <c r="BWC85"/>
      <c r="BWD85"/>
      <c r="BWE85"/>
      <c r="BWF85"/>
      <c r="BWG85"/>
      <c r="BWH85"/>
      <c r="BWI85"/>
      <c r="BWJ85"/>
      <c r="BWK85"/>
      <c r="BWL85"/>
      <c r="BWM85"/>
      <c r="BWN85"/>
      <c r="BWO85"/>
      <c r="BWP85"/>
      <c r="BWQ85"/>
      <c r="BWR85"/>
      <c r="BWS85"/>
      <c r="BWT85"/>
      <c r="BWU85"/>
      <c r="BWV85"/>
      <c r="BWW85"/>
      <c r="BWX85"/>
      <c r="BWY85"/>
      <c r="BWZ85"/>
      <c r="BXA85"/>
      <c r="BXB85"/>
      <c r="BXC85"/>
      <c r="BXD85"/>
      <c r="BXE85"/>
      <c r="BXF85"/>
      <c r="BXG85"/>
      <c r="BXH85"/>
      <c r="BXI85"/>
      <c r="BXJ85"/>
      <c r="BXK85"/>
      <c r="BXL85"/>
      <c r="BXM85"/>
      <c r="BXN85"/>
      <c r="BXO85"/>
      <c r="BXP85"/>
      <c r="BXQ85"/>
      <c r="BXR85"/>
      <c r="BXS85"/>
      <c r="BXT85"/>
      <c r="BXU85"/>
      <c r="BXV85"/>
      <c r="BXW85"/>
      <c r="BXX85"/>
      <c r="BXY85"/>
      <c r="BXZ85"/>
      <c r="BYA85"/>
      <c r="BYB85"/>
      <c r="BYC85"/>
      <c r="BYD85"/>
      <c r="BYE85"/>
      <c r="BYF85"/>
      <c r="BYG85"/>
      <c r="BYH85"/>
      <c r="BYI85"/>
      <c r="BYJ85"/>
      <c r="BYK85"/>
      <c r="BYL85"/>
      <c r="BYM85"/>
      <c r="BYN85"/>
      <c r="BYO85"/>
      <c r="BYP85"/>
      <c r="BYQ85"/>
      <c r="BYR85"/>
      <c r="BYS85"/>
      <c r="BYT85"/>
      <c r="BYU85"/>
      <c r="BYV85"/>
      <c r="BYW85"/>
      <c r="BYX85"/>
      <c r="BYY85"/>
      <c r="BYZ85"/>
      <c r="BZA85"/>
      <c r="BZB85"/>
      <c r="BZC85"/>
      <c r="BZD85"/>
      <c r="BZE85"/>
      <c r="BZF85"/>
      <c r="BZG85"/>
      <c r="BZH85"/>
      <c r="BZI85"/>
      <c r="BZJ85"/>
      <c r="BZK85"/>
      <c r="BZL85"/>
      <c r="BZM85"/>
      <c r="BZN85"/>
      <c r="BZO85"/>
      <c r="BZP85"/>
      <c r="BZQ85"/>
      <c r="BZR85"/>
      <c r="BZS85"/>
      <c r="BZT85"/>
      <c r="BZU85"/>
      <c r="BZV85"/>
      <c r="BZW85"/>
      <c r="BZX85"/>
      <c r="BZY85"/>
      <c r="BZZ85"/>
      <c r="CAA85"/>
      <c r="CAB85"/>
      <c r="CAC85"/>
      <c r="CAD85"/>
      <c r="CAE85"/>
      <c r="CAF85"/>
      <c r="CAG85"/>
      <c r="CAH85"/>
      <c r="CAI85"/>
      <c r="CAJ85"/>
      <c r="CAK85"/>
      <c r="CAL85"/>
      <c r="CAM85"/>
      <c r="CAN85"/>
      <c r="CAO85"/>
      <c r="CAP85"/>
      <c r="CAQ85"/>
      <c r="CAR85"/>
      <c r="CAS85"/>
      <c r="CAT85"/>
      <c r="CAU85"/>
      <c r="CAV85"/>
      <c r="CAW85"/>
      <c r="CAX85"/>
      <c r="CAY85"/>
      <c r="CAZ85"/>
      <c r="CBA85"/>
      <c r="CBB85"/>
      <c r="CBC85"/>
      <c r="CBD85"/>
      <c r="CBE85"/>
      <c r="CBF85"/>
      <c r="CBG85"/>
      <c r="CBH85"/>
      <c r="CBI85"/>
      <c r="CBJ85"/>
      <c r="CBK85"/>
      <c r="CBL85"/>
      <c r="CBM85"/>
      <c r="CBN85"/>
      <c r="CBO85"/>
      <c r="CBP85"/>
      <c r="CBQ85"/>
      <c r="CBR85"/>
      <c r="CBS85"/>
      <c r="CBT85"/>
      <c r="CBU85"/>
      <c r="CBV85"/>
      <c r="CBW85"/>
      <c r="CBX85"/>
      <c r="CBY85"/>
      <c r="CBZ85"/>
      <c r="CCA85"/>
      <c r="CCB85"/>
      <c r="CCC85"/>
      <c r="CCD85"/>
      <c r="CCE85"/>
      <c r="CCF85"/>
      <c r="CCG85"/>
      <c r="CCH85"/>
      <c r="CCI85"/>
      <c r="CCJ85"/>
      <c r="CCK85"/>
      <c r="CCL85"/>
      <c r="CCM85"/>
      <c r="CCN85"/>
      <c r="CCO85"/>
      <c r="CCP85"/>
      <c r="CCQ85"/>
      <c r="CCR85"/>
      <c r="CCS85"/>
      <c r="CCT85"/>
      <c r="CCU85"/>
      <c r="CCV85"/>
      <c r="CCW85"/>
      <c r="CCX85"/>
      <c r="CCY85"/>
      <c r="CCZ85"/>
      <c r="CDA85"/>
      <c r="CDB85"/>
      <c r="CDC85"/>
      <c r="CDD85"/>
      <c r="CDE85"/>
      <c r="CDF85"/>
      <c r="CDG85"/>
      <c r="CDH85"/>
      <c r="CDI85"/>
      <c r="CDJ85"/>
      <c r="CDK85"/>
      <c r="CDL85"/>
      <c r="CDM85"/>
      <c r="CDN85"/>
      <c r="CDO85"/>
      <c r="CDP85"/>
      <c r="CDQ85"/>
      <c r="CDR85"/>
      <c r="CDS85"/>
      <c r="CDT85"/>
      <c r="CDU85"/>
      <c r="CDV85"/>
      <c r="CDW85"/>
      <c r="CDX85"/>
      <c r="CDY85"/>
      <c r="CDZ85"/>
      <c r="CEA85"/>
      <c r="CEB85"/>
      <c r="CEC85"/>
      <c r="CED85"/>
      <c r="CEE85"/>
      <c r="CEF85"/>
      <c r="CEG85"/>
      <c r="CEH85"/>
      <c r="CEI85"/>
      <c r="CEJ85"/>
      <c r="CEK85"/>
      <c r="CEL85"/>
      <c r="CEM85"/>
      <c r="CEN85"/>
      <c r="CEO85"/>
      <c r="CEP85"/>
      <c r="CEQ85"/>
      <c r="CER85"/>
      <c r="CES85"/>
      <c r="CET85"/>
      <c r="CEU85"/>
      <c r="CEV85"/>
      <c r="CEW85"/>
      <c r="CEX85"/>
      <c r="CEY85"/>
      <c r="CEZ85"/>
      <c r="CFA85"/>
      <c r="CFB85"/>
      <c r="CFC85"/>
      <c r="CFD85"/>
      <c r="CFE85"/>
      <c r="CFF85"/>
      <c r="CFG85"/>
      <c r="CFH85"/>
      <c r="CFI85"/>
      <c r="CFJ85"/>
      <c r="CFK85"/>
      <c r="CFL85"/>
      <c r="CFM85"/>
      <c r="CFN85"/>
      <c r="CFO85"/>
      <c r="CFP85"/>
      <c r="CFQ85"/>
      <c r="CFR85"/>
      <c r="CFS85"/>
      <c r="CFT85"/>
      <c r="CFU85"/>
      <c r="CFV85"/>
      <c r="CFW85"/>
      <c r="CFX85"/>
      <c r="CFY85"/>
      <c r="CFZ85"/>
      <c r="CGA85"/>
      <c r="CGB85"/>
      <c r="CGC85"/>
      <c r="CGD85"/>
      <c r="CGE85"/>
      <c r="CGF85"/>
      <c r="CGG85"/>
      <c r="CGH85"/>
      <c r="CGI85"/>
      <c r="CGJ85"/>
      <c r="CGK85"/>
      <c r="CGL85"/>
      <c r="CGM85"/>
      <c r="CGN85"/>
      <c r="CGO85"/>
      <c r="CGP85"/>
      <c r="CGQ85"/>
      <c r="CGR85"/>
      <c r="CGS85"/>
      <c r="CGT85"/>
      <c r="CGU85"/>
      <c r="CGV85"/>
      <c r="CGW85"/>
      <c r="CGX85"/>
      <c r="CGY85"/>
      <c r="CGZ85"/>
      <c r="CHA85"/>
      <c r="CHB85"/>
      <c r="CHC85"/>
      <c r="CHD85"/>
      <c r="CHE85"/>
      <c r="CHF85"/>
      <c r="CHG85"/>
      <c r="CHH85"/>
      <c r="CHI85"/>
      <c r="CHJ85"/>
      <c r="CHK85"/>
      <c r="CHL85"/>
      <c r="CHM85"/>
      <c r="CHN85"/>
      <c r="CHO85"/>
      <c r="CHP85"/>
      <c r="CHQ85"/>
      <c r="CHR85"/>
      <c r="CHS85"/>
      <c r="CHT85"/>
      <c r="CHU85"/>
      <c r="CHV85"/>
      <c r="CHW85"/>
      <c r="CHX85"/>
      <c r="CHY85"/>
      <c r="CHZ85"/>
      <c r="CIA85"/>
      <c r="CIB85"/>
      <c r="CIC85"/>
      <c r="CID85"/>
      <c r="CIE85"/>
      <c r="CIF85"/>
      <c r="CIG85"/>
      <c r="CIH85"/>
      <c r="CII85"/>
      <c r="CIJ85"/>
      <c r="CIK85"/>
      <c r="CIL85"/>
      <c r="CIM85"/>
      <c r="CIN85"/>
      <c r="CIO85"/>
      <c r="CIP85"/>
      <c r="CIQ85"/>
      <c r="CIR85"/>
      <c r="CIS85"/>
      <c r="CIT85"/>
      <c r="CIU85"/>
      <c r="CIV85"/>
      <c r="CIW85"/>
      <c r="CIX85"/>
      <c r="CIY85"/>
      <c r="CIZ85"/>
      <c r="CJA85"/>
      <c r="CJB85"/>
      <c r="CJC85"/>
      <c r="CJD85"/>
      <c r="CJE85"/>
      <c r="CJF85"/>
      <c r="CJG85"/>
      <c r="CJH85"/>
      <c r="CJI85"/>
      <c r="CJJ85"/>
      <c r="CJK85"/>
      <c r="CJL85"/>
      <c r="CJM85"/>
      <c r="CJN85"/>
      <c r="CJO85"/>
      <c r="CJP85"/>
      <c r="CJQ85"/>
      <c r="CJR85"/>
      <c r="CJS85"/>
      <c r="CJT85"/>
      <c r="CJU85"/>
      <c r="CJV85"/>
      <c r="CJW85"/>
      <c r="CJX85"/>
      <c r="CJY85"/>
      <c r="CJZ85"/>
      <c r="CKA85"/>
      <c r="CKB85"/>
      <c r="CKC85"/>
      <c r="CKD85"/>
      <c r="CKE85"/>
      <c r="CKF85"/>
      <c r="CKG85"/>
      <c r="CKH85"/>
      <c r="CKI85"/>
      <c r="CKJ85"/>
      <c r="CKK85"/>
      <c r="CKL85"/>
      <c r="CKM85"/>
      <c r="CKN85"/>
      <c r="CKO85"/>
      <c r="CKP85"/>
      <c r="CKQ85"/>
      <c r="CKR85"/>
      <c r="CKS85"/>
      <c r="CKT85"/>
      <c r="CKU85"/>
      <c r="CKV85"/>
      <c r="CKW85"/>
      <c r="CKX85"/>
      <c r="CKY85"/>
      <c r="CKZ85"/>
      <c r="CLA85"/>
      <c r="CLB85"/>
      <c r="CLC85"/>
      <c r="CLD85"/>
      <c r="CLE85"/>
      <c r="CLF85"/>
      <c r="CLG85"/>
      <c r="CLH85"/>
      <c r="CLI85"/>
      <c r="CLJ85"/>
      <c r="CLK85"/>
      <c r="CLL85"/>
      <c r="CLM85"/>
      <c r="CLN85"/>
      <c r="CLO85"/>
      <c r="CLP85"/>
      <c r="CLQ85"/>
      <c r="CLR85"/>
      <c r="CLS85"/>
      <c r="CLT85"/>
      <c r="CLU85"/>
      <c r="CLV85"/>
      <c r="CLW85"/>
      <c r="CLX85"/>
      <c r="CLY85"/>
      <c r="CLZ85"/>
      <c r="CMA85"/>
      <c r="CMB85"/>
      <c r="CMC85"/>
      <c r="CMD85"/>
      <c r="CME85"/>
      <c r="CMF85"/>
      <c r="CMG85"/>
      <c r="CMH85"/>
      <c r="CMI85"/>
      <c r="CMJ85"/>
      <c r="CMK85"/>
      <c r="CML85"/>
      <c r="CMM85"/>
      <c r="CMN85"/>
      <c r="CMO85"/>
      <c r="CMP85"/>
      <c r="CMQ85"/>
      <c r="CMR85"/>
      <c r="CMS85"/>
      <c r="CMT85"/>
      <c r="CMU85"/>
      <c r="CMV85"/>
      <c r="CMW85"/>
      <c r="CMX85"/>
      <c r="CMY85"/>
      <c r="CMZ85"/>
      <c r="CNA85"/>
      <c r="CNB85"/>
      <c r="CNC85"/>
      <c r="CND85"/>
      <c r="CNE85"/>
      <c r="CNF85"/>
      <c r="CNG85"/>
      <c r="CNH85"/>
      <c r="CNI85"/>
      <c r="CNJ85"/>
      <c r="CNK85"/>
      <c r="CNL85"/>
      <c r="CNM85"/>
      <c r="CNN85"/>
      <c r="CNO85"/>
      <c r="CNP85"/>
      <c r="CNQ85"/>
      <c r="CNR85"/>
      <c r="CNS85"/>
      <c r="CNT85"/>
      <c r="CNU85"/>
      <c r="CNV85"/>
      <c r="CNW85"/>
      <c r="CNX85"/>
      <c r="CNY85"/>
      <c r="CNZ85"/>
      <c r="COA85"/>
      <c r="COB85"/>
      <c r="COC85"/>
      <c r="COD85"/>
      <c r="COE85"/>
      <c r="COF85"/>
      <c r="COG85"/>
      <c r="COH85"/>
      <c r="COI85"/>
      <c r="COJ85"/>
      <c r="COK85"/>
      <c r="COL85"/>
      <c r="COM85"/>
      <c r="CON85"/>
      <c r="COO85"/>
      <c r="COP85"/>
      <c r="COQ85"/>
      <c r="COR85"/>
      <c r="COS85"/>
      <c r="COT85"/>
      <c r="COU85"/>
      <c r="COV85"/>
      <c r="COW85"/>
      <c r="COX85"/>
      <c r="COY85"/>
      <c r="COZ85"/>
      <c r="CPA85"/>
      <c r="CPB85"/>
      <c r="CPC85"/>
      <c r="CPD85"/>
      <c r="CPE85"/>
      <c r="CPF85"/>
      <c r="CPG85"/>
      <c r="CPH85"/>
      <c r="CPI85"/>
      <c r="CPJ85"/>
      <c r="CPK85"/>
      <c r="CPL85"/>
      <c r="CPM85"/>
      <c r="CPN85"/>
      <c r="CPO85"/>
      <c r="CPP85"/>
      <c r="CPQ85"/>
      <c r="CPR85"/>
      <c r="CPS85"/>
      <c r="CPT85"/>
      <c r="CPU85"/>
      <c r="CPV85"/>
      <c r="CPW85"/>
      <c r="CPX85"/>
      <c r="CPY85"/>
      <c r="CPZ85"/>
      <c r="CQA85"/>
      <c r="CQB85"/>
      <c r="CQC85"/>
      <c r="CQD85"/>
      <c r="CQE85"/>
      <c r="CQF85"/>
      <c r="CQG85"/>
      <c r="CQH85"/>
      <c r="CQI85"/>
      <c r="CQJ85"/>
      <c r="CQK85"/>
      <c r="CQL85"/>
      <c r="CQM85"/>
      <c r="CQN85"/>
      <c r="CQO85"/>
      <c r="CQP85"/>
      <c r="CQQ85"/>
      <c r="CQR85"/>
      <c r="CQS85"/>
      <c r="CQT85"/>
      <c r="CQU85"/>
      <c r="CQV85"/>
      <c r="CQW85"/>
      <c r="CQX85"/>
      <c r="CQY85"/>
      <c r="CQZ85"/>
      <c r="CRA85"/>
      <c r="CRB85"/>
      <c r="CRC85"/>
      <c r="CRD85"/>
      <c r="CRE85"/>
      <c r="CRF85"/>
      <c r="CRG85"/>
      <c r="CRH85"/>
      <c r="CRI85"/>
      <c r="CRJ85"/>
      <c r="CRK85"/>
      <c r="CRL85"/>
      <c r="CRM85"/>
      <c r="CRN85"/>
      <c r="CRO85"/>
      <c r="CRP85"/>
      <c r="CRQ85"/>
      <c r="CRR85"/>
      <c r="CRS85"/>
      <c r="CRT85"/>
      <c r="CRU85"/>
      <c r="CRV85"/>
      <c r="CRW85"/>
      <c r="CRX85"/>
      <c r="CRY85"/>
      <c r="CRZ85"/>
      <c r="CSA85"/>
      <c r="CSB85"/>
      <c r="CSC85"/>
      <c r="CSD85"/>
      <c r="CSE85"/>
      <c r="CSF85"/>
      <c r="CSG85"/>
      <c r="CSH85"/>
      <c r="CSI85"/>
      <c r="CSJ85"/>
      <c r="CSK85"/>
      <c r="CSL85"/>
      <c r="CSM85"/>
      <c r="CSN85"/>
      <c r="CSO85"/>
      <c r="CSP85"/>
      <c r="CSQ85"/>
      <c r="CSR85"/>
      <c r="CSS85"/>
      <c r="CST85"/>
      <c r="CSU85"/>
      <c r="CSV85"/>
      <c r="CSW85"/>
      <c r="CSX85"/>
      <c r="CSY85"/>
      <c r="CSZ85"/>
      <c r="CTA85"/>
      <c r="CTB85"/>
      <c r="CTC85"/>
      <c r="CTD85"/>
      <c r="CTE85"/>
      <c r="CTF85"/>
      <c r="CTG85"/>
      <c r="CTH85"/>
      <c r="CTI85"/>
      <c r="CTJ85"/>
      <c r="CTK85"/>
      <c r="CTL85"/>
      <c r="CTM85"/>
      <c r="CTN85"/>
      <c r="CTO85"/>
      <c r="CTP85"/>
      <c r="CTQ85"/>
      <c r="CTR85"/>
      <c r="CTS85"/>
      <c r="CTT85"/>
      <c r="CTU85"/>
      <c r="CTV85"/>
      <c r="CTW85"/>
      <c r="CTX85"/>
      <c r="CTY85"/>
      <c r="CTZ85"/>
      <c r="CUA85"/>
      <c r="CUB85"/>
      <c r="CUC85"/>
      <c r="CUD85"/>
      <c r="CUE85"/>
      <c r="CUF85"/>
      <c r="CUG85"/>
      <c r="CUH85"/>
      <c r="CUI85"/>
      <c r="CUJ85"/>
      <c r="CUK85"/>
      <c r="CUL85"/>
      <c r="CUM85"/>
      <c r="CUN85"/>
      <c r="CUO85"/>
      <c r="CUP85"/>
      <c r="CUQ85"/>
      <c r="CUR85"/>
      <c r="CUS85"/>
      <c r="CUT85"/>
      <c r="CUU85"/>
      <c r="CUV85"/>
      <c r="CUW85"/>
      <c r="CUX85"/>
      <c r="CUY85"/>
      <c r="CUZ85"/>
      <c r="CVA85"/>
      <c r="CVB85"/>
      <c r="CVC85"/>
      <c r="CVD85"/>
      <c r="CVE85"/>
      <c r="CVF85"/>
      <c r="CVG85"/>
      <c r="CVH85"/>
      <c r="CVI85"/>
      <c r="CVJ85"/>
      <c r="CVK85"/>
      <c r="CVL85"/>
      <c r="CVM85"/>
      <c r="CVN85"/>
      <c r="CVO85"/>
      <c r="CVP85"/>
      <c r="CVQ85"/>
      <c r="CVR85"/>
      <c r="CVS85"/>
      <c r="CVT85"/>
      <c r="CVU85"/>
      <c r="CVV85"/>
      <c r="CVW85"/>
      <c r="CVX85"/>
      <c r="CVY85"/>
      <c r="CVZ85"/>
      <c r="CWA85"/>
      <c r="CWB85"/>
      <c r="CWC85"/>
      <c r="CWD85"/>
      <c r="CWE85"/>
      <c r="CWF85"/>
      <c r="CWG85"/>
      <c r="CWH85"/>
      <c r="CWI85"/>
      <c r="CWJ85"/>
      <c r="CWK85"/>
      <c r="CWL85"/>
      <c r="CWM85"/>
      <c r="CWN85"/>
      <c r="CWO85"/>
      <c r="CWP85"/>
      <c r="CWQ85"/>
      <c r="CWR85"/>
      <c r="CWS85"/>
      <c r="CWT85"/>
      <c r="CWU85"/>
      <c r="CWV85"/>
      <c r="CWW85"/>
      <c r="CWX85"/>
      <c r="CWY85"/>
      <c r="CWZ85"/>
      <c r="CXA85"/>
      <c r="CXB85"/>
      <c r="CXC85"/>
      <c r="CXD85"/>
      <c r="CXE85"/>
      <c r="CXF85"/>
      <c r="CXG85"/>
      <c r="CXH85"/>
      <c r="CXI85"/>
      <c r="CXJ85"/>
      <c r="CXK85"/>
      <c r="CXL85"/>
      <c r="CXM85"/>
      <c r="CXN85"/>
      <c r="CXO85"/>
      <c r="CXP85"/>
      <c r="CXQ85"/>
      <c r="CXR85"/>
      <c r="CXS85"/>
      <c r="CXT85"/>
      <c r="CXU85"/>
      <c r="CXV85"/>
      <c r="CXW85"/>
      <c r="CXX85"/>
      <c r="CXY85"/>
      <c r="CXZ85"/>
      <c r="CYA85"/>
      <c r="CYB85"/>
      <c r="CYC85"/>
      <c r="CYD85"/>
      <c r="CYE85"/>
      <c r="CYF85"/>
      <c r="CYG85"/>
      <c r="CYH85"/>
      <c r="CYI85"/>
      <c r="CYJ85"/>
      <c r="CYK85"/>
      <c r="CYL85"/>
      <c r="CYM85"/>
      <c r="CYN85"/>
      <c r="CYO85"/>
      <c r="CYP85"/>
      <c r="CYQ85"/>
      <c r="CYR85"/>
      <c r="CYS85"/>
      <c r="CYT85"/>
      <c r="CYU85"/>
      <c r="CYV85"/>
      <c r="CYW85"/>
      <c r="CYX85"/>
      <c r="CYY85"/>
      <c r="CYZ85"/>
      <c r="CZA85"/>
      <c r="CZB85"/>
      <c r="CZC85"/>
      <c r="CZD85"/>
      <c r="CZE85"/>
      <c r="CZF85"/>
      <c r="CZG85"/>
      <c r="CZH85"/>
      <c r="CZI85"/>
      <c r="CZJ85"/>
      <c r="CZK85"/>
      <c r="CZL85"/>
      <c r="CZM85"/>
      <c r="CZN85"/>
      <c r="CZO85"/>
      <c r="CZP85"/>
      <c r="CZQ85"/>
      <c r="CZR85"/>
      <c r="CZS85"/>
      <c r="CZT85"/>
      <c r="CZU85"/>
      <c r="CZV85"/>
      <c r="CZW85"/>
      <c r="CZX85"/>
      <c r="CZY85"/>
      <c r="CZZ85"/>
      <c r="DAA85"/>
      <c r="DAB85"/>
      <c r="DAC85"/>
      <c r="DAD85"/>
      <c r="DAE85"/>
      <c r="DAF85"/>
      <c r="DAG85"/>
      <c r="DAH85"/>
      <c r="DAI85"/>
      <c r="DAJ85"/>
      <c r="DAK85"/>
      <c r="DAL85"/>
      <c r="DAM85"/>
      <c r="DAN85"/>
      <c r="DAO85"/>
      <c r="DAP85"/>
      <c r="DAQ85"/>
      <c r="DAR85"/>
      <c r="DAS85"/>
      <c r="DAT85"/>
      <c r="DAU85"/>
      <c r="DAV85"/>
      <c r="DAW85"/>
      <c r="DAX85"/>
      <c r="DAY85"/>
      <c r="DAZ85"/>
      <c r="DBA85"/>
      <c r="DBB85"/>
      <c r="DBC85"/>
      <c r="DBD85"/>
      <c r="DBE85"/>
      <c r="DBF85"/>
      <c r="DBG85"/>
      <c r="DBH85"/>
      <c r="DBI85"/>
      <c r="DBJ85"/>
      <c r="DBK85"/>
      <c r="DBL85"/>
      <c r="DBM85"/>
      <c r="DBN85"/>
      <c r="DBO85"/>
      <c r="DBP85"/>
      <c r="DBQ85"/>
      <c r="DBR85"/>
      <c r="DBS85"/>
      <c r="DBT85"/>
      <c r="DBU85"/>
      <c r="DBV85"/>
      <c r="DBW85"/>
      <c r="DBX85"/>
      <c r="DBY85"/>
      <c r="DBZ85"/>
      <c r="DCA85"/>
      <c r="DCB85"/>
      <c r="DCC85"/>
      <c r="DCD85"/>
      <c r="DCE85"/>
      <c r="DCF85"/>
      <c r="DCG85"/>
      <c r="DCH85"/>
      <c r="DCI85"/>
      <c r="DCJ85"/>
      <c r="DCK85"/>
      <c r="DCL85"/>
      <c r="DCM85"/>
      <c r="DCN85"/>
      <c r="DCO85"/>
      <c r="DCP85"/>
      <c r="DCQ85"/>
      <c r="DCR85"/>
      <c r="DCS85"/>
      <c r="DCT85"/>
      <c r="DCU85"/>
      <c r="DCV85"/>
      <c r="DCW85"/>
      <c r="DCX85"/>
      <c r="DCY85"/>
      <c r="DCZ85"/>
      <c r="DDA85"/>
      <c r="DDB85"/>
      <c r="DDC85"/>
      <c r="DDD85"/>
      <c r="DDE85"/>
      <c r="DDF85"/>
      <c r="DDG85"/>
      <c r="DDH85"/>
      <c r="DDI85"/>
      <c r="DDJ85"/>
      <c r="DDK85"/>
      <c r="DDL85"/>
      <c r="DDM85"/>
      <c r="DDN85"/>
      <c r="DDO85"/>
      <c r="DDP85"/>
      <c r="DDQ85"/>
      <c r="DDR85"/>
      <c r="DDS85"/>
      <c r="DDT85"/>
      <c r="DDU85"/>
      <c r="DDV85"/>
      <c r="DDW85"/>
      <c r="DDX85"/>
      <c r="DDY85"/>
      <c r="DDZ85"/>
      <c r="DEA85"/>
      <c r="DEB85"/>
      <c r="DEC85"/>
      <c r="DED85"/>
      <c r="DEE85"/>
      <c r="DEF85"/>
      <c r="DEG85"/>
      <c r="DEH85"/>
      <c r="DEI85"/>
      <c r="DEJ85"/>
      <c r="DEK85"/>
      <c r="DEL85"/>
      <c r="DEM85"/>
      <c r="DEN85"/>
      <c r="DEO85"/>
      <c r="DEP85"/>
      <c r="DEQ85"/>
      <c r="DER85"/>
      <c r="DES85"/>
      <c r="DET85"/>
      <c r="DEU85"/>
      <c r="DEV85"/>
      <c r="DEW85"/>
      <c r="DEX85"/>
      <c r="DEY85"/>
      <c r="DEZ85"/>
      <c r="DFA85"/>
      <c r="DFB85"/>
      <c r="DFC85"/>
      <c r="DFD85"/>
      <c r="DFE85"/>
      <c r="DFF85"/>
      <c r="DFG85"/>
      <c r="DFH85"/>
      <c r="DFI85"/>
      <c r="DFJ85"/>
      <c r="DFK85"/>
      <c r="DFL85"/>
      <c r="DFM85"/>
      <c r="DFN85"/>
      <c r="DFO85"/>
      <c r="DFP85"/>
      <c r="DFQ85"/>
      <c r="DFR85"/>
      <c r="DFS85"/>
      <c r="DFT85"/>
      <c r="DFU85"/>
      <c r="DFV85"/>
      <c r="DFW85"/>
      <c r="DFX85"/>
      <c r="DFY85"/>
      <c r="DFZ85"/>
      <c r="DGA85"/>
      <c r="DGB85"/>
      <c r="DGC85"/>
      <c r="DGD85"/>
      <c r="DGE85"/>
      <c r="DGF85"/>
      <c r="DGG85"/>
      <c r="DGH85"/>
      <c r="DGI85"/>
      <c r="DGJ85"/>
      <c r="DGK85"/>
      <c r="DGL85"/>
      <c r="DGM85"/>
      <c r="DGN85"/>
      <c r="DGO85"/>
      <c r="DGP85"/>
      <c r="DGQ85"/>
      <c r="DGR85"/>
      <c r="DGS85"/>
      <c r="DGT85"/>
      <c r="DGU85"/>
      <c r="DGV85"/>
      <c r="DGW85"/>
      <c r="DGX85"/>
      <c r="DGY85"/>
      <c r="DGZ85"/>
      <c r="DHA85"/>
      <c r="DHB85"/>
      <c r="DHC85"/>
      <c r="DHD85"/>
      <c r="DHE85"/>
      <c r="DHF85"/>
      <c r="DHG85"/>
      <c r="DHH85"/>
      <c r="DHI85"/>
      <c r="DHJ85"/>
      <c r="DHK85"/>
      <c r="DHL85"/>
      <c r="DHM85"/>
      <c r="DHN85"/>
      <c r="DHO85"/>
      <c r="DHP85"/>
      <c r="DHQ85"/>
      <c r="DHR85"/>
      <c r="DHS85"/>
      <c r="DHT85"/>
      <c r="DHU85"/>
      <c r="DHV85"/>
      <c r="DHW85"/>
      <c r="DHX85"/>
      <c r="DHY85"/>
      <c r="DHZ85"/>
      <c r="DIA85"/>
      <c r="DIB85"/>
      <c r="DIC85"/>
      <c r="DID85"/>
      <c r="DIE85"/>
      <c r="DIF85"/>
      <c r="DIG85"/>
      <c r="DIH85"/>
      <c r="DII85"/>
      <c r="DIJ85"/>
      <c r="DIK85"/>
      <c r="DIL85"/>
      <c r="DIM85"/>
      <c r="DIN85"/>
      <c r="DIO85"/>
      <c r="DIP85"/>
      <c r="DIQ85"/>
      <c r="DIR85"/>
      <c r="DIS85"/>
      <c r="DIT85"/>
      <c r="DIU85"/>
      <c r="DIV85"/>
      <c r="DIW85"/>
      <c r="DIX85"/>
      <c r="DIY85"/>
      <c r="DIZ85"/>
      <c r="DJA85"/>
      <c r="DJB85"/>
      <c r="DJC85"/>
      <c r="DJD85"/>
      <c r="DJE85"/>
      <c r="DJF85"/>
      <c r="DJG85"/>
      <c r="DJH85"/>
      <c r="DJI85"/>
      <c r="DJJ85"/>
      <c r="DJK85"/>
      <c r="DJL85"/>
      <c r="DJM85"/>
      <c r="DJN85"/>
      <c r="DJO85"/>
      <c r="DJP85"/>
      <c r="DJQ85"/>
      <c r="DJR85"/>
      <c r="DJS85"/>
      <c r="DJT85"/>
      <c r="DJU85"/>
      <c r="DJV85"/>
      <c r="DJW85"/>
      <c r="DJX85"/>
      <c r="DJY85"/>
      <c r="DJZ85"/>
      <c r="DKA85"/>
      <c r="DKB85"/>
      <c r="DKC85"/>
      <c r="DKD85"/>
      <c r="DKE85"/>
      <c r="DKF85"/>
      <c r="DKG85"/>
      <c r="DKH85"/>
      <c r="DKI85"/>
      <c r="DKJ85"/>
      <c r="DKK85"/>
      <c r="DKL85"/>
      <c r="DKM85"/>
      <c r="DKN85"/>
      <c r="DKO85"/>
      <c r="DKP85"/>
      <c r="DKQ85"/>
      <c r="DKR85"/>
      <c r="DKS85"/>
      <c r="DKT85"/>
      <c r="DKU85"/>
      <c r="DKV85"/>
      <c r="DKW85"/>
      <c r="DKX85"/>
      <c r="DKY85"/>
      <c r="DKZ85"/>
      <c r="DLA85"/>
      <c r="DLB85"/>
      <c r="DLC85"/>
      <c r="DLD85"/>
      <c r="DLE85"/>
      <c r="DLF85"/>
      <c r="DLG85"/>
      <c r="DLH85"/>
      <c r="DLI85"/>
      <c r="DLJ85"/>
      <c r="DLK85"/>
      <c r="DLL85"/>
      <c r="DLM85"/>
      <c r="DLN85"/>
      <c r="DLO85"/>
      <c r="DLP85"/>
      <c r="DLQ85"/>
      <c r="DLR85"/>
      <c r="DLS85"/>
      <c r="DLT85"/>
      <c r="DLU85"/>
      <c r="DLV85"/>
      <c r="DLW85"/>
      <c r="DLX85"/>
      <c r="DLY85"/>
      <c r="DLZ85"/>
      <c r="DMA85"/>
      <c r="DMB85"/>
      <c r="DMC85"/>
      <c r="DMD85"/>
      <c r="DME85"/>
      <c r="DMF85"/>
      <c r="DMG85"/>
      <c r="DMH85"/>
      <c r="DMI85"/>
      <c r="DMJ85"/>
      <c r="DMK85"/>
      <c r="DML85"/>
      <c r="DMM85"/>
      <c r="DMN85"/>
      <c r="DMO85"/>
      <c r="DMP85"/>
      <c r="DMQ85"/>
      <c r="DMR85"/>
      <c r="DMS85"/>
      <c r="DMT85"/>
      <c r="DMU85"/>
      <c r="DMV85"/>
      <c r="DMW85"/>
      <c r="DMX85"/>
      <c r="DMY85"/>
      <c r="DMZ85"/>
      <c r="DNA85"/>
      <c r="DNB85"/>
      <c r="DNC85"/>
      <c r="DND85"/>
      <c r="DNE85"/>
      <c r="DNF85"/>
      <c r="DNG85"/>
      <c r="DNH85"/>
      <c r="DNI85"/>
      <c r="DNJ85"/>
      <c r="DNK85"/>
      <c r="DNL85"/>
      <c r="DNM85"/>
      <c r="DNN85"/>
      <c r="DNO85"/>
      <c r="DNP85"/>
      <c r="DNQ85"/>
      <c r="DNR85"/>
      <c r="DNS85"/>
      <c r="DNT85"/>
      <c r="DNU85"/>
      <c r="DNV85"/>
      <c r="DNW85"/>
      <c r="DNX85"/>
      <c r="DNY85"/>
      <c r="DNZ85"/>
      <c r="DOA85"/>
      <c r="DOB85"/>
      <c r="DOC85"/>
      <c r="DOD85"/>
      <c r="DOE85"/>
      <c r="DOF85"/>
      <c r="DOG85"/>
      <c r="DOH85"/>
      <c r="DOI85"/>
      <c r="DOJ85"/>
      <c r="DOK85"/>
      <c r="DOL85"/>
      <c r="DOM85"/>
      <c r="DON85"/>
      <c r="DOO85"/>
      <c r="DOP85"/>
      <c r="DOQ85"/>
      <c r="DOR85"/>
      <c r="DOS85"/>
      <c r="DOT85"/>
      <c r="DOU85"/>
      <c r="DOV85"/>
      <c r="DOW85"/>
      <c r="DOX85"/>
      <c r="DOY85"/>
      <c r="DOZ85"/>
      <c r="DPA85"/>
      <c r="DPB85"/>
      <c r="DPC85"/>
      <c r="DPD85"/>
      <c r="DPE85"/>
      <c r="DPF85"/>
      <c r="DPG85"/>
      <c r="DPH85"/>
      <c r="DPI85"/>
      <c r="DPJ85"/>
      <c r="DPK85"/>
      <c r="DPL85"/>
      <c r="DPM85"/>
      <c r="DPN85"/>
      <c r="DPO85"/>
      <c r="DPP85"/>
      <c r="DPQ85"/>
      <c r="DPR85"/>
      <c r="DPS85"/>
      <c r="DPT85"/>
      <c r="DPU85"/>
      <c r="DPV85"/>
      <c r="DPW85"/>
      <c r="DPX85"/>
      <c r="DPY85"/>
      <c r="DPZ85"/>
      <c r="DQA85"/>
      <c r="DQB85"/>
      <c r="DQC85"/>
      <c r="DQD85"/>
      <c r="DQE85"/>
      <c r="DQF85"/>
      <c r="DQG85"/>
      <c r="DQH85"/>
      <c r="DQI85"/>
      <c r="DQJ85"/>
      <c r="DQK85"/>
      <c r="DQL85"/>
      <c r="DQM85"/>
      <c r="DQN85"/>
      <c r="DQO85"/>
      <c r="DQP85"/>
      <c r="DQQ85"/>
      <c r="DQR85"/>
      <c r="DQS85"/>
      <c r="DQT85"/>
      <c r="DQU85"/>
      <c r="DQV85"/>
      <c r="DQW85"/>
      <c r="DQX85"/>
      <c r="DQY85"/>
      <c r="DQZ85"/>
      <c r="DRA85"/>
      <c r="DRB85"/>
      <c r="DRC85"/>
      <c r="DRD85"/>
      <c r="DRE85"/>
      <c r="DRF85"/>
      <c r="DRG85"/>
      <c r="DRH85"/>
      <c r="DRI85"/>
      <c r="DRJ85"/>
      <c r="DRK85"/>
      <c r="DRL85"/>
      <c r="DRM85"/>
      <c r="DRN85"/>
      <c r="DRO85"/>
      <c r="DRP85"/>
      <c r="DRQ85"/>
      <c r="DRR85"/>
      <c r="DRS85"/>
      <c r="DRT85"/>
      <c r="DRU85"/>
      <c r="DRV85"/>
      <c r="DRW85"/>
      <c r="DRX85"/>
      <c r="DRY85"/>
      <c r="DRZ85"/>
      <c r="DSA85"/>
      <c r="DSB85"/>
      <c r="DSC85"/>
      <c r="DSD85"/>
      <c r="DSE85"/>
      <c r="DSF85"/>
      <c r="DSG85"/>
      <c r="DSH85"/>
      <c r="DSI85"/>
      <c r="DSJ85"/>
      <c r="DSK85"/>
      <c r="DSL85"/>
      <c r="DSM85"/>
      <c r="DSN85"/>
      <c r="DSO85"/>
      <c r="DSP85"/>
      <c r="DSQ85"/>
      <c r="DSR85"/>
      <c r="DSS85"/>
      <c r="DST85"/>
      <c r="DSU85"/>
      <c r="DSV85"/>
      <c r="DSW85"/>
      <c r="DSX85"/>
      <c r="DSY85"/>
      <c r="DSZ85"/>
      <c r="DTA85"/>
      <c r="DTB85"/>
      <c r="DTC85"/>
      <c r="DTD85"/>
      <c r="DTE85"/>
      <c r="DTF85"/>
      <c r="DTG85"/>
      <c r="DTH85"/>
      <c r="DTI85"/>
      <c r="DTJ85"/>
      <c r="DTK85"/>
      <c r="DTL85"/>
      <c r="DTM85"/>
      <c r="DTN85"/>
      <c r="DTO85"/>
      <c r="DTP85"/>
      <c r="DTQ85"/>
      <c r="DTR85"/>
      <c r="DTS85"/>
      <c r="DTT85"/>
      <c r="DTU85"/>
      <c r="DTV85"/>
      <c r="DTW85"/>
      <c r="DTX85"/>
      <c r="DTY85"/>
      <c r="DTZ85"/>
      <c r="DUA85"/>
      <c r="DUB85"/>
      <c r="DUC85"/>
      <c r="DUD85"/>
      <c r="DUE85"/>
      <c r="DUF85"/>
      <c r="DUG85"/>
      <c r="DUH85"/>
      <c r="DUI85"/>
      <c r="DUJ85"/>
      <c r="DUK85"/>
      <c r="DUL85"/>
      <c r="DUM85"/>
      <c r="DUN85"/>
      <c r="DUO85"/>
      <c r="DUP85"/>
      <c r="DUQ85"/>
      <c r="DUR85"/>
      <c r="DUS85"/>
      <c r="DUT85"/>
      <c r="DUU85"/>
      <c r="DUV85"/>
      <c r="DUW85"/>
      <c r="DUX85"/>
      <c r="DUY85"/>
      <c r="DUZ85"/>
      <c r="DVA85"/>
      <c r="DVB85"/>
      <c r="DVC85"/>
      <c r="DVD85"/>
      <c r="DVE85"/>
      <c r="DVF85"/>
      <c r="DVG85"/>
      <c r="DVH85"/>
      <c r="DVI85"/>
      <c r="DVJ85"/>
      <c r="DVK85"/>
      <c r="DVL85"/>
      <c r="DVM85"/>
      <c r="DVN85"/>
      <c r="DVO85"/>
      <c r="DVP85"/>
      <c r="DVQ85"/>
      <c r="DVR85"/>
      <c r="DVS85"/>
      <c r="DVT85"/>
      <c r="DVU85"/>
      <c r="DVV85"/>
      <c r="DVW85"/>
      <c r="DVX85"/>
      <c r="DVY85"/>
      <c r="DVZ85"/>
      <c r="DWA85"/>
      <c r="DWB85"/>
      <c r="DWC85"/>
      <c r="DWD85"/>
      <c r="DWE85"/>
      <c r="DWF85"/>
      <c r="DWG85"/>
      <c r="DWH85"/>
      <c r="DWI85"/>
      <c r="DWJ85"/>
      <c r="DWK85"/>
      <c r="DWL85"/>
      <c r="DWM85"/>
      <c r="DWN85"/>
      <c r="DWO85"/>
      <c r="DWP85"/>
      <c r="DWQ85"/>
      <c r="DWR85"/>
      <c r="DWS85"/>
      <c r="DWT85"/>
      <c r="DWU85"/>
      <c r="DWV85"/>
      <c r="DWW85"/>
      <c r="DWX85"/>
      <c r="DWY85"/>
      <c r="DWZ85"/>
      <c r="DXA85"/>
      <c r="DXB85"/>
      <c r="DXC85"/>
      <c r="DXD85"/>
      <c r="DXE85"/>
      <c r="DXF85"/>
      <c r="DXG85"/>
      <c r="DXH85"/>
      <c r="DXI85"/>
      <c r="DXJ85"/>
      <c r="DXK85"/>
      <c r="DXL85"/>
      <c r="DXM85"/>
      <c r="DXN85"/>
      <c r="DXO85"/>
      <c r="DXP85"/>
      <c r="DXQ85"/>
      <c r="DXR85"/>
      <c r="DXS85"/>
      <c r="DXT85"/>
      <c r="DXU85"/>
      <c r="DXV85"/>
      <c r="DXW85"/>
      <c r="DXX85"/>
      <c r="DXY85"/>
      <c r="DXZ85"/>
      <c r="DYA85"/>
      <c r="DYB85"/>
      <c r="DYC85"/>
      <c r="DYD85"/>
      <c r="DYE85"/>
      <c r="DYF85"/>
      <c r="DYG85"/>
      <c r="DYH85"/>
      <c r="DYI85"/>
      <c r="DYJ85"/>
      <c r="DYK85"/>
      <c r="DYL85"/>
      <c r="DYM85"/>
      <c r="DYN85"/>
      <c r="DYO85"/>
      <c r="DYP85"/>
      <c r="DYQ85"/>
      <c r="DYR85"/>
      <c r="DYS85"/>
      <c r="DYT85"/>
      <c r="DYU85"/>
      <c r="DYV85"/>
      <c r="DYW85"/>
      <c r="DYX85"/>
      <c r="DYY85"/>
      <c r="DYZ85"/>
      <c r="DZA85"/>
      <c r="DZB85"/>
      <c r="DZC85"/>
      <c r="DZD85"/>
      <c r="DZE85"/>
      <c r="DZF85"/>
      <c r="DZG85"/>
      <c r="DZH85"/>
      <c r="DZI85"/>
      <c r="DZJ85"/>
      <c r="DZK85"/>
      <c r="DZL85"/>
      <c r="DZM85"/>
      <c r="DZN85"/>
      <c r="DZO85"/>
      <c r="DZP85"/>
      <c r="DZQ85"/>
      <c r="DZR85"/>
      <c r="DZS85"/>
      <c r="DZT85"/>
      <c r="DZU85"/>
      <c r="DZV85"/>
      <c r="DZW85"/>
      <c r="DZX85"/>
      <c r="DZY85"/>
      <c r="DZZ85"/>
      <c r="EAA85"/>
      <c r="EAB85"/>
      <c r="EAC85"/>
      <c r="EAD85"/>
      <c r="EAE85"/>
      <c r="EAF85"/>
      <c r="EAG85"/>
      <c r="EAH85"/>
      <c r="EAI85"/>
      <c r="EAJ85"/>
      <c r="EAK85"/>
      <c r="EAL85"/>
      <c r="EAM85"/>
      <c r="EAN85"/>
      <c r="EAO85"/>
      <c r="EAP85"/>
      <c r="EAQ85"/>
      <c r="EAR85"/>
      <c r="EAS85"/>
      <c r="EAT85"/>
      <c r="EAU85"/>
      <c r="EAV85"/>
      <c r="EAW85"/>
      <c r="EAX85"/>
      <c r="EAY85"/>
      <c r="EAZ85"/>
      <c r="EBA85"/>
      <c r="EBB85"/>
      <c r="EBC85"/>
      <c r="EBD85"/>
      <c r="EBE85"/>
      <c r="EBF85"/>
      <c r="EBG85"/>
      <c r="EBH85"/>
      <c r="EBI85"/>
      <c r="EBJ85"/>
      <c r="EBK85"/>
      <c r="EBL85"/>
      <c r="EBM85"/>
      <c r="EBN85"/>
      <c r="EBO85"/>
      <c r="EBP85"/>
      <c r="EBQ85"/>
      <c r="EBR85"/>
      <c r="EBS85"/>
      <c r="EBT85"/>
      <c r="EBU85"/>
      <c r="EBV85"/>
      <c r="EBW85"/>
      <c r="EBX85"/>
      <c r="EBY85"/>
      <c r="EBZ85"/>
      <c r="ECA85"/>
      <c r="ECB85"/>
      <c r="ECC85"/>
      <c r="ECD85"/>
      <c r="ECE85"/>
      <c r="ECF85"/>
      <c r="ECG85"/>
      <c r="ECH85"/>
      <c r="ECI85"/>
      <c r="ECJ85"/>
      <c r="ECK85"/>
      <c r="ECL85"/>
      <c r="ECM85"/>
      <c r="ECN85"/>
      <c r="ECO85"/>
      <c r="ECP85"/>
      <c r="ECQ85"/>
      <c r="ECR85"/>
      <c r="ECS85"/>
      <c r="ECT85"/>
      <c r="ECU85"/>
      <c r="ECV85"/>
      <c r="ECW85"/>
      <c r="ECX85"/>
      <c r="ECY85"/>
      <c r="ECZ85"/>
      <c r="EDA85"/>
      <c r="EDB85"/>
      <c r="EDC85"/>
      <c r="EDD85"/>
      <c r="EDE85"/>
      <c r="EDF85"/>
      <c r="EDG85"/>
      <c r="EDH85"/>
      <c r="EDI85"/>
      <c r="EDJ85"/>
      <c r="EDK85"/>
      <c r="EDL85"/>
      <c r="EDM85"/>
      <c r="EDN85"/>
      <c r="EDO85"/>
      <c r="EDP85"/>
      <c r="EDQ85"/>
      <c r="EDR85"/>
      <c r="EDS85"/>
      <c r="EDT85"/>
      <c r="EDU85"/>
      <c r="EDV85"/>
      <c r="EDW85"/>
      <c r="EDX85"/>
      <c r="EDY85"/>
      <c r="EDZ85"/>
      <c r="EEA85"/>
      <c r="EEB85"/>
      <c r="EEC85"/>
      <c r="EED85"/>
      <c r="EEE85"/>
      <c r="EEF85"/>
      <c r="EEG85"/>
      <c r="EEH85"/>
      <c r="EEI85"/>
      <c r="EEJ85"/>
      <c r="EEK85"/>
      <c r="EEL85"/>
      <c r="EEM85"/>
      <c r="EEN85"/>
      <c r="EEO85"/>
      <c r="EEP85"/>
      <c r="EEQ85"/>
      <c r="EER85"/>
      <c r="EES85"/>
      <c r="EET85"/>
      <c r="EEU85"/>
      <c r="EEV85"/>
      <c r="EEW85"/>
      <c r="EEX85"/>
      <c r="EEY85"/>
      <c r="EEZ85"/>
      <c r="EFA85"/>
      <c r="EFB85"/>
      <c r="EFC85"/>
      <c r="EFD85"/>
      <c r="EFE85"/>
      <c r="EFF85"/>
      <c r="EFG85"/>
      <c r="EFH85"/>
      <c r="EFI85"/>
      <c r="EFJ85"/>
      <c r="EFK85"/>
      <c r="EFL85"/>
      <c r="EFM85"/>
      <c r="EFN85"/>
      <c r="EFO85"/>
      <c r="EFP85"/>
      <c r="EFQ85"/>
      <c r="EFR85"/>
      <c r="EFS85"/>
      <c r="EFT85"/>
      <c r="EFU85"/>
      <c r="EFV85"/>
      <c r="EFW85"/>
      <c r="EFX85"/>
      <c r="EFY85"/>
      <c r="EFZ85"/>
      <c r="EGA85"/>
      <c r="EGB85"/>
      <c r="EGC85"/>
      <c r="EGD85"/>
      <c r="EGE85"/>
      <c r="EGF85"/>
      <c r="EGG85"/>
      <c r="EGH85"/>
      <c r="EGI85"/>
      <c r="EGJ85"/>
      <c r="EGK85"/>
      <c r="EGL85"/>
      <c r="EGM85"/>
      <c r="EGN85"/>
      <c r="EGO85"/>
      <c r="EGP85"/>
      <c r="EGQ85"/>
      <c r="EGR85"/>
      <c r="EGS85"/>
      <c r="EGT85"/>
      <c r="EGU85"/>
      <c r="EGV85"/>
      <c r="EGW85"/>
      <c r="EGX85"/>
      <c r="EGY85"/>
      <c r="EGZ85"/>
      <c r="EHA85"/>
      <c r="EHB85"/>
      <c r="EHC85"/>
      <c r="EHD85"/>
      <c r="EHE85"/>
      <c r="EHF85"/>
      <c r="EHG85"/>
      <c r="EHH85"/>
      <c r="EHI85"/>
      <c r="EHJ85"/>
      <c r="EHK85"/>
      <c r="EHL85"/>
      <c r="EHM85"/>
      <c r="EHN85"/>
      <c r="EHO85"/>
      <c r="EHP85"/>
      <c r="EHQ85"/>
      <c r="EHR85"/>
      <c r="EHS85"/>
      <c r="EHT85"/>
      <c r="EHU85"/>
      <c r="EHV85"/>
      <c r="EHW85"/>
      <c r="EHX85"/>
      <c r="EHY85"/>
      <c r="EHZ85"/>
      <c r="EIA85"/>
      <c r="EIB85"/>
      <c r="EIC85"/>
      <c r="EID85"/>
      <c r="EIE85"/>
      <c r="EIF85"/>
      <c r="EIG85"/>
      <c r="EIH85"/>
      <c r="EII85"/>
      <c r="EIJ85"/>
      <c r="EIK85"/>
      <c r="EIL85"/>
      <c r="EIM85"/>
      <c r="EIN85"/>
      <c r="EIO85"/>
      <c r="EIP85"/>
      <c r="EIQ85"/>
      <c r="EIR85"/>
      <c r="EIS85"/>
      <c r="EIT85"/>
      <c r="EIU85"/>
      <c r="EIV85"/>
      <c r="EIW85"/>
      <c r="EIX85"/>
      <c r="EIY85"/>
      <c r="EIZ85"/>
      <c r="EJA85"/>
      <c r="EJB85"/>
      <c r="EJC85"/>
      <c r="EJD85"/>
      <c r="EJE85"/>
      <c r="EJF85"/>
      <c r="EJG85"/>
      <c r="EJH85"/>
      <c r="EJI85"/>
      <c r="EJJ85"/>
      <c r="EJK85"/>
      <c r="EJL85"/>
      <c r="EJM85"/>
      <c r="EJN85"/>
      <c r="EJO85"/>
      <c r="EJP85"/>
      <c r="EJQ85"/>
      <c r="EJR85"/>
      <c r="EJS85"/>
      <c r="EJT85"/>
      <c r="EJU85"/>
      <c r="EJV85"/>
      <c r="EJW85"/>
      <c r="EJX85"/>
      <c r="EJY85"/>
      <c r="EJZ85"/>
      <c r="EKA85"/>
      <c r="EKB85"/>
      <c r="EKC85"/>
      <c r="EKD85"/>
      <c r="EKE85"/>
      <c r="EKF85"/>
      <c r="EKG85"/>
      <c r="EKH85"/>
      <c r="EKI85"/>
      <c r="EKJ85"/>
      <c r="EKK85"/>
      <c r="EKL85"/>
      <c r="EKM85"/>
      <c r="EKN85"/>
      <c r="EKO85"/>
      <c r="EKP85"/>
      <c r="EKQ85"/>
      <c r="EKR85"/>
      <c r="EKS85"/>
      <c r="EKT85"/>
      <c r="EKU85"/>
      <c r="EKV85"/>
      <c r="EKW85"/>
      <c r="EKX85"/>
      <c r="EKY85"/>
      <c r="EKZ85"/>
      <c r="ELA85"/>
      <c r="ELB85"/>
      <c r="ELC85"/>
      <c r="ELD85"/>
      <c r="ELE85"/>
      <c r="ELF85"/>
      <c r="ELG85"/>
      <c r="ELH85"/>
      <c r="ELI85"/>
      <c r="ELJ85"/>
      <c r="ELK85"/>
      <c r="ELL85"/>
      <c r="ELM85"/>
      <c r="ELN85"/>
      <c r="ELO85"/>
      <c r="ELP85"/>
      <c r="ELQ85"/>
      <c r="ELR85"/>
      <c r="ELS85"/>
      <c r="ELT85"/>
      <c r="ELU85"/>
      <c r="ELV85"/>
      <c r="ELW85"/>
      <c r="ELX85"/>
      <c r="ELY85"/>
      <c r="ELZ85"/>
      <c r="EMA85"/>
      <c r="EMB85"/>
      <c r="EMC85"/>
      <c r="EMD85"/>
      <c r="EME85"/>
      <c r="EMF85"/>
      <c r="EMG85"/>
      <c r="EMH85"/>
      <c r="EMI85"/>
      <c r="EMJ85"/>
      <c r="EMK85"/>
      <c r="EML85"/>
      <c r="EMM85"/>
      <c r="EMN85"/>
      <c r="EMO85"/>
      <c r="EMP85"/>
      <c r="EMQ85"/>
      <c r="EMR85"/>
      <c r="EMS85"/>
      <c r="EMT85"/>
      <c r="EMU85"/>
      <c r="EMV85"/>
      <c r="EMW85"/>
      <c r="EMX85"/>
      <c r="EMY85"/>
      <c r="EMZ85"/>
      <c r="ENA85"/>
      <c r="ENB85"/>
      <c r="ENC85"/>
      <c r="END85"/>
      <c r="ENE85"/>
      <c r="ENF85"/>
      <c r="ENG85"/>
      <c r="ENH85"/>
      <c r="ENI85"/>
      <c r="ENJ85"/>
      <c r="ENK85"/>
      <c r="ENL85"/>
      <c r="ENM85"/>
      <c r="ENN85"/>
      <c r="ENO85"/>
      <c r="ENP85"/>
      <c r="ENQ85"/>
      <c r="ENR85"/>
      <c r="ENS85"/>
      <c r="ENT85"/>
      <c r="ENU85"/>
      <c r="ENV85"/>
      <c r="ENW85"/>
      <c r="ENX85"/>
      <c r="ENY85"/>
      <c r="ENZ85"/>
      <c r="EOA85"/>
      <c r="EOB85"/>
      <c r="EOC85"/>
      <c r="EOD85"/>
      <c r="EOE85"/>
      <c r="EOF85"/>
      <c r="EOG85"/>
      <c r="EOH85"/>
      <c r="EOI85"/>
      <c r="EOJ85"/>
      <c r="EOK85"/>
      <c r="EOL85"/>
      <c r="EOM85"/>
      <c r="EON85"/>
      <c r="EOO85"/>
      <c r="EOP85"/>
      <c r="EOQ85"/>
      <c r="EOR85"/>
      <c r="EOS85"/>
      <c r="EOT85"/>
      <c r="EOU85"/>
      <c r="EOV85"/>
      <c r="EOW85"/>
      <c r="EOX85"/>
      <c r="EOY85"/>
      <c r="EOZ85"/>
      <c r="EPA85"/>
      <c r="EPB85"/>
      <c r="EPC85"/>
      <c r="EPD85"/>
      <c r="EPE85"/>
      <c r="EPF85"/>
      <c r="EPG85"/>
      <c r="EPH85"/>
      <c r="EPI85"/>
      <c r="EPJ85"/>
      <c r="EPK85"/>
      <c r="EPL85"/>
      <c r="EPM85"/>
      <c r="EPN85"/>
      <c r="EPO85"/>
      <c r="EPP85"/>
      <c r="EPQ85"/>
      <c r="EPR85"/>
      <c r="EPS85"/>
      <c r="EPT85"/>
      <c r="EPU85"/>
      <c r="EPV85"/>
      <c r="EPW85"/>
      <c r="EPX85"/>
      <c r="EPY85"/>
      <c r="EPZ85"/>
      <c r="EQA85"/>
      <c r="EQB85"/>
      <c r="EQC85"/>
      <c r="EQD85"/>
      <c r="EQE85"/>
      <c r="EQF85"/>
      <c r="EQG85"/>
      <c r="EQH85"/>
      <c r="EQI85"/>
      <c r="EQJ85"/>
      <c r="EQK85"/>
      <c r="EQL85"/>
      <c r="EQM85"/>
      <c r="EQN85"/>
      <c r="EQO85"/>
      <c r="EQP85"/>
      <c r="EQQ85"/>
      <c r="EQR85"/>
      <c r="EQS85"/>
      <c r="EQT85"/>
      <c r="EQU85"/>
      <c r="EQV85"/>
      <c r="EQW85"/>
      <c r="EQX85"/>
      <c r="EQY85"/>
      <c r="EQZ85"/>
      <c r="ERA85"/>
      <c r="ERB85"/>
      <c r="ERC85"/>
      <c r="ERD85"/>
      <c r="ERE85"/>
      <c r="ERF85"/>
      <c r="ERG85"/>
      <c r="ERH85"/>
      <c r="ERI85"/>
      <c r="ERJ85"/>
      <c r="ERK85"/>
      <c r="ERL85"/>
      <c r="ERM85"/>
      <c r="ERN85"/>
      <c r="ERO85"/>
      <c r="ERP85"/>
      <c r="ERQ85"/>
      <c r="ERR85"/>
      <c r="ERS85"/>
      <c r="ERT85"/>
      <c r="ERU85"/>
      <c r="ERV85"/>
      <c r="ERW85"/>
      <c r="ERX85"/>
      <c r="ERY85"/>
      <c r="ERZ85"/>
      <c r="ESA85"/>
      <c r="ESB85"/>
      <c r="ESC85"/>
      <c r="ESD85"/>
      <c r="ESE85"/>
      <c r="ESF85"/>
      <c r="ESG85"/>
      <c r="ESH85"/>
      <c r="ESI85"/>
      <c r="ESJ85"/>
      <c r="ESK85"/>
      <c r="ESL85"/>
      <c r="ESM85"/>
      <c r="ESN85"/>
      <c r="ESO85"/>
      <c r="ESP85"/>
      <c r="ESQ85"/>
      <c r="ESR85"/>
      <c r="ESS85"/>
      <c r="EST85"/>
      <c r="ESU85"/>
      <c r="ESV85"/>
      <c r="ESW85"/>
      <c r="ESX85"/>
      <c r="ESY85"/>
      <c r="ESZ85"/>
      <c r="ETA85"/>
      <c r="ETB85"/>
      <c r="ETC85"/>
      <c r="ETD85"/>
      <c r="ETE85"/>
      <c r="ETF85"/>
      <c r="ETG85"/>
      <c r="ETH85"/>
      <c r="ETI85"/>
      <c r="ETJ85"/>
      <c r="ETK85"/>
      <c r="ETL85"/>
      <c r="ETM85"/>
      <c r="ETN85"/>
      <c r="ETO85"/>
      <c r="ETP85"/>
      <c r="ETQ85"/>
      <c r="ETR85"/>
      <c r="ETS85"/>
      <c r="ETT85"/>
      <c r="ETU85"/>
      <c r="ETV85"/>
      <c r="ETW85"/>
      <c r="ETX85"/>
      <c r="ETY85"/>
      <c r="ETZ85"/>
      <c r="EUA85"/>
      <c r="EUB85"/>
      <c r="EUC85"/>
      <c r="EUD85"/>
      <c r="EUE85"/>
      <c r="EUF85"/>
      <c r="EUG85"/>
      <c r="EUH85"/>
      <c r="EUI85"/>
      <c r="EUJ85"/>
      <c r="EUK85"/>
      <c r="EUL85"/>
      <c r="EUM85"/>
      <c r="EUN85"/>
      <c r="EUO85"/>
      <c r="EUP85"/>
      <c r="EUQ85"/>
      <c r="EUR85"/>
      <c r="EUS85"/>
      <c r="EUT85"/>
      <c r="EUU85"/>
      <c r="EUV85"/>
      <c r="EUW85"/>
      <c r="EUX85"/>
      <c r="EUY85"/>
      <c r="EUZ85"/>
      <c r="EVA85"/>
      <c r="EVB85"/>
      <c r="EVC85"/>
      <c r="EVD85"/>
      <c r="EVE85"/>
      <c r="EVF85"/>
      <c r="EVG85"/>
      <c r="EVH85"/>
      <c r="EVI85"/>
      <c r="EVJ85"/>
      <c r="EVK85"/>
      <c r="EVL85"/>
      <c r="EVM85"/>
      <c r="EVN85"/>
      <c r="EVO85"/>
      <c r="EVP85"/>
      <c r="EVQ85"/>
      <c r="EVR85"/>
      <c r="EVS85"/>
      <c r="EVT85"/>
      <c r="EVU85"/>
      <c r="EVV85"/>
      <c r="EVW85"/>
      <c r="EVX85"/>
      <c r="EVY85"/>
      <c r="EVZ85"/>
      <c r="EWA85"/>
      <c r="EWB85"/>
      <c r="EWC85"/>
      <c r="EWD85"/>
      <c r="EWE85"/>
      <c r="EWF85"/>
      <c r="EWG85"/>
      <c r="EWH85"/>
      <c r="EWI85"/>
      <c r="EWJ85"/>
      <c r="EWK85"/>
      <c r="EWL85"/>
      <c r="EWM85"/>
      <c r="EWN85"/>
      <c r="EWO85"/>
      <c r="EWP85"/>
      <c r="EWQ85"/>
      <c r="EWR85"/>
      <c r="EWS85"/>
      <c r="EWT85"/>
      <c r="EWU85"/>
      <c r="EWV85"/>
      <c r="EWW85"/>
      <c r="EWX85"/>
      <c r="EWY85"/>
      <c r="EWZ85"/>
      <c r="EXA85"/>
      <c r="EXB85"/>
      <c r="EXC85"/>
      <c r="EXD85"/>
      <c r="EXE85"/>
      <c r="EXF85"/>
      <c r="EXG85"/>
      <c r="EXH85"/>
      <c r="EXI85"/>
      <c r="EXJ85"/>
      <c r="EXK85"/>
      <c r="EXL85"/>
      <c r="EXM85"/>
      <c r="EXN85"/>
      <c r="EXO85"/>
      <c r="EXP85"/>
      <c r="EXQ85"/>
      <c r="EXR85"/>
      <c r="EXS85"/>
      <c r="EXT85"/>
      <c r="EXU85"/>
      <c r="EXV85"/>
      <c r="EXW85"/>
      <c r="EXX85"/>
      <c r="EXY85"/>
      <c r="EXZ85"/>
      <c r="EYA85"/>
      <c r="EYB85"/>
      <c r="EYC85"/>
      <c r="EYD85"/>
      <c r="EYE85"/>
      <c r="EYF85"/>
      <c r="EYG85"/>
      <c r="EYH85"/>
      <c r="EYI85"/>
      <c r="EYJ85"/>
      <c r="EYK85"/>
      <c r="EYL85"/>
      <c r="EYM85"/>
      <c r="EYN85"/>
      <c r="EYO85"/>
      <c r="EYP85"/>
      <c r="EYQ85"/>
      <c r="EYR85"/>
      <c r="EYS85"/>
      <c r="EYT85"/>
      <c r="EYU85"/>
      <c r="EYV85"/>
      <c r="EYW85"/>
      <c r="EYX85"/>
      <c r="EYY85"/>
      <c r="EYZ85"/>
      <c r="EZA85"/>
      <c r="EZB85"/>
      <c r="EZC85"/>
      <c r="EZD85"/>
      <c r="EZE85"/>
      <c r="EZF85"/>
      <c r="EZG85"/>
      <c r="EZH85"/>
      <c r="EZI85"/>
      <c r="EZJ85"/>
      <c r="EZK85"/>
      <c r="EZL85"/>
      <c r="EZM85"/>
      <c r="EZN85"/>
      <c r="EZO85"/>
      <c r="EZP85"/>
      <c r="EZQ85"/>
      <c r="EZR85"/>
      <c r="EZS85"/>
      <c r="EZT85"/>
      <c r="EZU85"/>
      <c r="EZV85"/>
      <c r="EZW85"/>
      <c r="EZX85"/>
      <c r="EZY85"/>
      <c r="EZZ85"/>
      <c r="FAA85"/>
      <c r="FAB85"/>
      <c r="FAC85"/>
      <c r="FAD85"/>
      <c r="FAE85"/>
      <c r="FAF85"/>
      <c r="FAG85"/>
      <c r="FAH85"/>
      <c r="FAI85"/>
      <c r="FAJ85"/>
      <c r="FAK85"/>
      <c r="FAL85"/>
      <c r="FAM85"/>
      <c r="FAN85"/>
      <c r="FAO85"/>
      <c r="FAP85"/>
      <c r="FAQ85"/>
      <c r="FAR85"/>
      <c r="FAS85"/>
      <c r="FAT85"/>
      <c r="FAU85"/>
      <c r="FAV85"/>
      <c r="FAW85"/>
      <c r="FAX85"/>
      <c r="FAY85"/>
      <c r="FAZ85"/>
      <c r="FBA85"/>
      <c r="FBB85"/>
      <c r="FBC85"/>
      <c r="FBD85"/>
      <c r="FBE85"/>
      <c r="FBF85"/>
      <c r="FBG85"/>
      <c r="FBH85"/>
      <c r="FBI85"/>
      <c r="FBJ85"/>
      <c r="FBK85"/>
      <c r="FBL85"/>
      <c r="FBM85"/>
      <c r="FBN85"/>
      <c r="FBO85"/>
      <c r="FBP85"/>
      <c r="FBQ85"/>
      <c r="FBR85"/>
      <c r="FBS85"/>
      <c r="FBT85"/>
      <c r="FBU85"/>
      <c r="FBV85"/>
      <c r="FBW85"/>
      <c r="FBX85"/>
      <c r="FBY85"/>
      <c r="FBZ85"/>
      <c r="FCA85"/>
      <c r="FCB85"/>
      <c r="FCC85"/>
      <c r="FCD85"/>
      <c r="FCE85"/>
      <c r="FCF85"/>
      <c r="FCG85"/>
      <c r="FCH85"/>
      <c r="FCI85"/>
      <c r="FCJ85"/>
      <c r="FCK85"/>
      <c r="FCL85"/>
      <c r="FCM85"/>
      <c r="FCN85"/>
      <c r="FCO85"/>
      <c r="FCP85"/>
      <c r="FCQ85"/>
      <c r="FCR85"/>
      <c r="FCS85"/>
      <c r="FCT85"/>
      <c r="FCU85"/>
      <c r="FCV85"/>
      <c r="FCW85"/>
      <c r="FCX85"/>
      <c r="FCY85"/>
      <c r="FCZ85"/>
      <c r="FDA85"/>
      <c r="FDB85"/>
      <c r="FDC85"/>
      <c r="FDD85"/>
      <c r="FDE85"/>
      <c r="FDF85"/>
      <c r="FDG85"/>
      <c r="FDH85"/>
      <c r="FDI85"/>
      <c r="FDJ85"/>
      <c r="FDK85"/>
      <c r="FDL85"/>
      <c r="FDM85"/>
      <c r="FDN85"/>
      <c r="FDO85"/>
      <c r="FDP85"/>
      <c r="FDQ85"/>
      <c r="FDR85"/>
      <c r="FDS85"/>
      <c r="FDT85"/>
      <c r="FDU85"/>
      <c r="FDV85"/>
      <c r="FDW85"/>
      <c r="FDX85"/>
      <c r="FDY85"/>
      <c r="FDZ85"/>
      <c r="FEA85"/>
      <c r="FEB85"/>
      <c r="FEC85"/>
      <c r="FED85"/>
      <c r="FEE85"/>
      <c r="FEF85"/>
      <c r="FEG85"/>
      <c r="FEH85"/>
      <c r="FEI85"/>
      <c r="FEJ85"/>
      <c r="FEK85"/>
      <c r="FEL85"/>
      <c r="FEM85"/>
      <c r="FEN85"/>
      <c r="FEO85"/>
      <c r="FEP85"/>
      <c r="FEQ85"/>
      <c r="FER85"/>
      <c r="FES85"/>
      <c r="FET85"/>
      <c r="FEU85"/>
      <c r="FEV85"/>
      <c r="FEW85"/>
      <c r="FEX85"/>
      <c r="FEY85"/>
      <c r="FEZ85"/>
      <c r="FFA85"/>
      <c r="FFB85"/>
      <c r="FFC85"/>
      <c r="FFD85"/>
      <c r="FFE85"/>
      <c r="FFF85"/>
      <c r="FFG85"/>
      <c r="FFH85"/>
      <c r="FFI85"/>
      <c r="FFJ85"/>
      <c r="FFK85"/>
      <c r="FFL85"/>
      <c r="FFM85"/>
      <c r="FFN85"/>
      <c r="FFO85"/>
      <c r="FFP85"/>
      <c r="FFQ85"/>
      <c r="FFR85"/>
      <c r="FFS85"/>
      <c r="FFT85"/>
      <c r="FFU85"/>
      <c r="FFV85"/>
      <c r="FFW85"/>
      <c r="FFX85"/>
      <c r="FFY85"/>
      <c r="FFZ85"/>
      <c r="FGA85"/>
      <c r="FGB85"/>
      <c r="FGC85"/>
      <c r="FGD85"/>
      <c r="FGE85"/>
      <c r="FGF85"/>
      <c r="FGG85"/>
      <c r="FGH85"/>
      <c r="FGI85"/>
      <c r="FGJ85"/>
      <c r="FGK85"/>
      <c r="FGL85"/>
      <c r="FGM85"/>
      <c r="FGN85"/>
      <c r="FGO85"/>
      <c r="FGP85"/>
      <c r="FGQ85"/>
      <c r="FGR85"/>
      <c r="FGS85"/>
      <c r="FGT85"/>
      <c r="FGU85"/>
      <c r="FGV85"/>
      <c r="FGW85"/>
      <c r="FGX85"/>
      <c r="FGY85"/>
      <c r="FGZ85"/>
      <c r="FHA85"/>
      <c r="FHB85"/>
      <c r="FHC85"/>
      <c r="FHD85"/>
      <c r="FHE85"/>
      <c r="FHF85"/>
      <c r="FHG85"/>
      <c r="FHH85"/>
      <c r="FHI85"/>
      <c r="FHJ85"/>
      <c r="FHK85"/>
      <c r="FHL85"/>
      <c r="FHM85"/>
      <c r="FHN85"/>
      <c r="FHO85"/>
      <c r="FHP85"/>
      <c r="FHQ85"/>
      <c r="FHR85"/>
      <c r="FHS85"/>
      <c r="FHT85"/>
      <c r="FHU85"/>
      <c r="FHV85"/>
      <c r="FHW85"/>
      <c r="FHX85"/>
      <c r="FHY85"/>
      <c r="FHZ85"/>
      <c r="FIA85"/>
      <c r="FIB85"/>
      <c r="FIC85"/>
      <c r="FID85"/>
      <c r="FIE85"/>
      <c r="FIF85"/>
      <c r="FIG85"/>
      <c r="FIH85"/>
      <c r="FII85"/>
      <c r="FIJ85"/>
      <c r="FIK85"/>
      <c r="FIL85"/>
      <c r="FIM85"/>
      <c r="FIN85"/>
      <c r="FIO85"/>
      <c r="FIP85"/>
      <c r="FIQ85"/>
      <c r="FIR85"/>
      <c r="FIS85"/>
      <c r="FIT85"/>
      <c r="FIU85"/>
      <c r="FIV85"/>
      <c r="FIW85"/>
      <c r="FIX85"/>
      <c r="FIY85"/>
      <c r="FIZ85"/>
      <c r="FJA85"/>
      <c r="FJB85"/>
      <c r="FJC85"/>
      <c r="FJD85"/>
      <c r="FJE85"/>
      <c r="FJF85"/>
      <c r="FJG85"/>
      <c r="FJH85"/>
      <c r="FJI85"/>
      <c r="FJJ85"/>
      <c r="FJK85"/>
      <c r="FJL85"/>
      <c r="FJM85"/>
      <c r="FJN85"/>
      <c r="FJO85"/>
      <c r="FJP85"/>
      <c r="FJQ85"/>
      <c r="FJR85"/>
      <c r="FJS85"/>
      <c r="FJT85"/>
      <c r="FJU85"/>
      <c r="FJV85"/>
      <c r="FJW85"/>
      <c r="FJX85"/>
      <c r="FJY85"/>
      <c r="FJZ85"/>
      <c r="FKA85"/>
      <c r="FKB85"/>
      <c r="FKC85"/>
      <c r="FKD85"/>
      <c r="FKE85"/>
      <c r="FKF85"/>
      <c r="FKG85"/>
      <c r="FKH85"/>
      <c r="FKI85"/>
      <c r="FKJ85"/>
      <c r="FKK85"/>
      <c r="FKL85"/>
      <c r="FKM85"/>
      <c r="FKN85"/>
      <c r="FKO85"/>
      <c r="FKP85"/>
      <c r="FKQ85"/>
      <c r="FKR85"/>
      <c r="FKS85"/>
      <c r="FKT85"/>
      <c r="FKU85"/>
      <c r="FKV85"/>
      <c r="FKW85"/>
      <c r="FKX85"/>
      <c r="FKY85"/>
      <c r="FKZ85"/>
      <c r="FLA85"/>
      <c r="FLB85"/>
      <c r="FLC85"/>
      <c r="FLD85"/>
      <c r="FLE85"/>
      <c r="FLF85"/>
      <c r="FLG85"/>
      <c r="FLH85"/>
      <c r="FLI85"/>
      <c r="FLJ85"/>
      <c r="FLK85"/>
      <c r="FLL85"/>
      <c r="FLM85"/>
      <c r="FLN85"/>
      <c r="FLO85"/>
      <c r="FLP85"/>
      <c r="FLQ85"/>
      <c r="FLR85"/>
      <c r="FLS85"/>
      <c r="FLT85"/>
      <c r="FLU85"/>
      <c r="FLV85"/>
      <c r="FLW85"/>
      <c r="FLX85"/>
      <c r="FLY85"/>
      <c r="FLZ85"/>
      <c r="FMA85"/>
      <c r="FMB85"/>
      <c r="FMC85"/>
      <c r="FMD85"/>
      <c r="FME85"/>
      <c r="FMF85"/>
      <c r="FMG85"/>
      <c r="FMH85"/>
      <c r="FMI85"/>
      <c r="FMJ85"/>
      <c r="FMK85"/>
      <c r="FML85"/>
      <c r="FMM85"/>
      <c r="FMN85"/>
      <c r="FMO85"/>
      <c r="FMP85"/>
      <c r="FMQ85"/>
      <c r="FMR85"/>
      <c r="FMS85"/>
      <c r="FMT85"/>
      <c r="FMU85"/>
      <c r="FMV85"/>
      <c r="FMW85"/>
      <c r="FMX85"/>
      <c r="FMY85"/>
      <c r="FMZ85"/>
      <c r="FNA85"/>
      <c r="FNB85"/>
      <c r="FNC85"/>
      <c r="FND85"/>
      <c r="FNE85"/>
      <c r="FNF85"/>
      <c r="FNG85"/>
      <c r="FNH85"/>
      <c r="FNI85"/>
      <c r="FNJ85"/>
      <c r="FNK85"/>
      <c r="FNL85"/>
      <c r="FNM85"/>
      <c r="FNN85"/>
      <c r="FNO85"/>
      <c r="FNP85"/>
      <c r="FNQ85"/>
      <c r="FNR85"/>
      <c r="FNS85"/>
      <c r="FNT85"/>
      <c r="FNU85"/>
      <c r="FNV85"/>
      <c r="FNW85"/>
      <c r="FNX85"/>
      <c r="FNY85"/>
      <c r="FNZ85"/>
      <c r="FOA85"/>
      <c r="FOB85"/>
      <c r="FOC85"/>
      <c r="FOD85"/>
      <c r="FOE85"/>
      <c r="FOF85"/>
      <c r="FOG85"/>
      <c r="FOH85"/>
      <c r="FOI85"/>
      <c r="FOJ85"/>
      <c r="FOK85"/>
      <c r="FOL85"/>
      <c r="FOM85"/>
      <c r="FON85"/>
      <c r="FOO85"/>
      <c r="FOP85"/>
      <c r="FOQ85"/>
      <c r="FOR85"/>
      <c r="FOS85"/>
      <c r="FOT85"/>
      <c r="FOU85"/>
      <c r="FOV85"/>
      <c r="FOW85"/>
      <c r="FOX85"/>
      <c r="FOY85"/>
      <c r="FOZ85"/>
      <c r="FPA85"/>
      <c r="FPB85"/>
      <c r="FPC85"/>
      <c r="FPD85"/>
      <c r="FPE85"/>
      <c r="FPF85"/>
      <c r="FPG85"/>
      <c r="FPH85"/>
      <c r="FPI85"/>
      <c r="FPJ85"/>
      <c r="FPK85"/>
      <c r="FPL85"/>
      <c r="FPM85"/>
      <c r="FPN85"/>
      <c r="FPO85"/>
      <c r="FPP85"/>
      <c r="FPQ85"/>
      <c r="FPR85"/>
      <c r="FPS85"/>
      <c r="FPT85"/>
      <c r="FPU85"/>
      <c r="FPV85"/>
      <c r="FPW85"/>
      <c r="FPX85"/>
      <c r="FPY85"/>
      <c r="FPZ85"/>
      <c r="FQA85"/>
      <c r="FQB85"/>
      <c r="FQC85"/>
      <c r="FQD85"/>
      <c r="FQE85"/>
      <c r="FQF85"/>
      <c r="FQG85"/>
      <c r="FQH85"/>
      <c r="FQI85"/>
      <c r="FQJ85"/>
      <c r="FQK85"/>
      <c r="FQL85"/>
      <c r="FQM85"/>
      <c r="FQN85"/>
      <c r="FQO85"/>
      <c r="FQP85"/>
      <c r="FQQ85"/>
      <c r="FQR85"/>
      <c r="FQS85"/>
      <c r="FQT85"/>
      <c r="FQU85"/>
      <c r="FQV85"/>
      <c r="FQW85"/>
      <c r="FQX85"/>
      <c r="FQY85"/>
      <c r="FQZ85"/>
      <c r="FRA85"/>
      <c r="FRB85"/>
      <c r="FRC85"/>
      <c r="FRD85"/>
      <c r="FRE85"/>
      <c r="FRF85"/>
      <c r="FRG85"/>
      <c r="FRH85"/>
      <c r="FRI85"/>
      <c r="FRJ85"/>
      <c r="FRK85"/>
      <c r="FRL85"/>
      <c r="FRM85"/>
      <c r="FRN85"/>
      <c r="FRO85"/>
      <c r="FRP85"/>
      <c r="FRQ85"/>
      <c r="FRR85"/>
      <c r="FRS85"/>
      <c r="FRT85"/>
      <c r="FRU85"/>
      <c r="FRV85"/>
      <c r="FRW85"/>
      <c r="FRX85"/>
      <c r="FRY85"/>
      <c r="FRZ85"/>
      <c r="FSA85"/>
      <c r="FSB85"/>
      <c r="FSC85"/>
      <c r="FSD85"/>
      <c r="FSE85"/>
      <c r="FSF85"/>
      <c r="FSG85"/>
      <c r="FSH85"/>
      <c r="FSI85"/>
      <c r="FSJ85"/>
      <c r="FSK85"/>
      <c r="FSL85"/>
      <c r="FSM85"/>
      <c r="FSN85"/>
      <c r="FSO85"/>
      <c r="FSP85"/>
      <c r="FSQ85"/>
      <c r="FSR85"/>
      <c r="FSS85"/>
      <c r="FST85"/>
      <c r="FSU85"/>
      <c r="FSV85"/>
      <c r="FSW85"/>
      <c r="FSX85"/>
      <c r="FSY85"/>
      <c r="FSZ85"/>
      <c r="FTA85"/>
      <c r="FTB85"/>
      <c r="FTC85"/>
      <c r="FTD85"/>
      <c r="FTE85"/>
      <c r="FTF85"/>
      <c r="FTG85"/>
      <c r="FTH85"/>
      <c r="FTI85"/>
      <c r="FTJ85"/>
      <c r="FTK85"/>
      <c r="FTL85"/>
      <c r="FTM85"/>
      <c r="FTN85"/>
      <c r="FTO85"/>
      <c r="FTP85"/>
      <c r="FTQ85"/>
      <c r="FTR85"/>
      <c r="FTS85"/>
      <c r="FTT85"/>
      <c r="FTU85"/>
      <c r="FTV85"/>
      <c r="FTW85"/>
      <c r="FTX85"/>
      <c r="FTY85"/>
      <c r="FTZ85"/>
      <c r="FUA85"/>
      <c r="FUB85"/>
      <c r="FUC85"/>
      <c r="FUD85"/>
      <c r="FUE85"/>
      <c r="FUF85"/>
      <c r="FUG85"/>
      <c r="FUH85"/>
      <c r="FUI85"/>
      <c r="FUJ85"/>
      <c r="FUK85"/>
      <c r="FUL85"/>
      <c r="FUM85"/>
      <c r="FUN85"/>
      <c r="FUO85"/>
      <c r="FUP85"/>
      <c r="FUQ85"/>
      <c r="FUR85"/>
      <c r="FUS85"/>
      <c r="FUT85"/>
      <c r="FUU85"/>
      <c r="FUV85"/>
      <c r="FUW85"/>
      <c r="FUX85"/>
      <c r="FUY85"/>
      <c r="FUZ85"/>
      <c r="FVA85"/>
      <c r="FVB85"/>
      <c r="FVC85"/>
      <c r="FVD85"/>
      <c r="FVE85"/>
      <c r="FVF85"/>
      <c r="FVG85"/>
      <c r="FVH85"/>
      <c r="FVI85"/>
      <c r="FVJ85"/>
      <c r="FVK85"/>
      <c r="FVL85"/>
      <c r="FVM85"/>
      <c r="FVN85"/>
      <c r="FVO85"/>
      <c r="FVP85"/>
      <c r="FVQ85"/>
      <c r="FVR85"/>
      <c r="FVS85"/>
      <c r="FVT85"/>
      <c r="FVU85"/>
      <c r="FVV85"/>
      <c r="FVW85"/>
      <c r="FVX85"/>
      <c r="FVY85"/>
      <c r="FVZ85"/>
      <c r="FWA85"/>
      <c r="FWB85"/>
      <c r="FWC85"/>
      <c r="FWD85"/>
      <c r="FWE85"/>
      <c r="FWF85"/>
      <c r="FWG85"/>
      <c r="FWH85"/>
      <c r="FWI85"/>
      <c r="FWJ85"/>
      <c r="FWK85"/>
      <c r="FWL85"/>
      <c r="FWM85"/>
      <c r="FWN85"/>
      <c r="FWO85"/>
      <c r="FWP85"/>
      <c r="FWQ85"/>
      <c r="FWR85"/>
      <c r="FWS85"/>
      <c r="FWT85"/>
      <c r="FWU85"/>
      <c r="FWV85"/>
      <c r="FWW85"/>
      <c r="FWX85"/>
      <c r="FWY85"/>
      <c r="FWZ85"/>
      <c r="FXA85"/>
      <c r="FXB85"/>
      <c r="FXC85"/>
      <c r="FXD85"/>
      <c r="FXE85"/>
      <c r="FXF85"/>
      <c r="FXG85"/>
      <c r="FXH85"/>
      <c r="FXI85"/>
      <c r="FXJ85"/>
      <c r="FXK85"/>
      <c r="FXL85"/>
      <c r="FXM85"/>
      <c r="FXN85"/>
      <c r="FXO85"/>
      <c r="FXP85"/>
      <c r="FXQ85"/>
      <c r="FXR85"/>
      <c r="FXS85"/>
      <c r="FXT85"/>
      <c r="FXU85"/>
      <c r="FXV85"/>
      <c r="FXW85"/>
      <c r="FXX85"/>
      <c r="FXY85"/>
      <c r="FXZ85"/>
      <c r="FYA85"/>
      <c r="FYB85"/>
      <c r="FYC85"/>
      <c r="FYD85"/>
      <c r="FYE85"/>
      <c r="FYF85"/>
      <c r="FYG85"/>
      <c r="FYH85"/>
      <c r="FYI85"/>
      <c r="FYJ85"/>
      <c r="FYK85"/>
      <c r="FYL85"/>
      <c r="FYM85"/>
      <c r="FYN85"/>
      <c r="FYO85"/>
      <c r="FYP85"/>
      <c r="FYQ85"/>
      <c r="FYR85"/>
      <c r="FYS85"/>
      <c r="FYT85"/>
      <c r="FYU85"/>
      <c r="FYV85"/>
      <c r="FYW85"/>
      <c r="FYX85"/>
      <c r="FYY85"/>
      <c r="FYZ85"/>
      <c r="FZA85"/>
      <c r="FZB85"/>
      <c r="FZC85"/>
      <c r="FZD85"/>
      <c r="FZE85"/>
      <c r="FZF85"/>
      <c r="FZG85"/>
      <c r="FZH85"/>
      <c r="FZI85"/>
      <c r="FZJ85"/>
      <c r="FZK85"/>
      <c r="FZL85"/>
      <c r="FZM85"/>
      <c r="FZN85"/>
      <c r="FZO85"/>
      <c r="FZP85"/>
      <c r="FZQ85"/>
      <c r="FZR85"/>
      <c r="FZS85"/>
      <c r="FZT85"/>
      <c r="FZU85"/>
      <c r="FZV85"/>
      <c r="FZW85"/>
      <c r="FZX85"/>
      <c r="FZY85"/>
      <c r="FZZ85"/>
      <c r="GAA85"/>
      <c r="GAB85"/>
      <c r="GAC85"/>
      <c r="GAD85"/>
      <c r="GAE85"/>
      <c r="GAF85"/>
      <c r="GAG85"/>
      <c r="GAH85"/>
      <c r="GAI85"/>
      <c r="GAJ85"/>
      <c r="GAK85"/>
      <c r="GAL85"/>
      <c r="GAM85"/>
      <c r="GAN85"/>
      <c r="GAO85"/>
      <c r="GAP85"/>
      <c r="GAQ85"/>
      <c r="GAR85"/>
      <c r="GAS85"/>
      <c r="GAT85"/>
      <c r="GAU85"/>
      <c r="GAV85"/>
      <c r="GAW85"/>
      <c r="GAX85"/>
      <c r="GAY85"/>
      <c r="GAZ85"/>
      <c r="GBA85"/>
      <c r="GBB85"/>
      <c r="GBC85"/>
      <c r="GBD85"/>
      <c r="GBE85"/>
      <c r="GBF85"/>
      <c r="GBG85"/>
      <c r="GBH85"/>
      <c r="GBI85"/>
      <c r="GBJ85"/>
      <c r="GBK85"/>
      <c r="GBL85"/>
      <c r="GBM85"/>
      <c r="GBN85"/>
      <c r="GBO85"/>
      <c r="GBP85"/>
      <c r="GBQ85"/>
      <c r="GBR85"/>
      <c r="GBS85"/>
      <c r="GBT85"/>
      <c r="GBU85"/>
      <c r="GBV85"/>
      <c r="GBW85"/>
      <c r="GBX85"/>
      <c r="GBY85"/>
      <c r="GBZ85"/>
      <c r="GCA85"/>
      <c r="GCB85"/>
      <c r="GCC85"/>
      <c r="GCD85"/>
      <c r="GCE85"/>
      <c r="GCF85"/>
      <c r="GCG85"/>
      <c r="GCH85"/>
      <c r="GCI85"/>
      <c r="GCJ85"/>
      <c r="GCK85"/>
      <c r="GCL85"/>
      <c r="GCM85"/>
      <c r="GCN85"/>
      <c r="GCO85"/>
      <c r="GCP85"/>
      <c r="GCQ85"/>
      <c r="GCR85"/>
      <c r="GCS85"/>
      <c r="GCT85"/>
      <c r="GCU85"/>
      <c r="GCV85"/>
      <c r="GCW85"/>
      <c r="GCX85"/>
      <c r="GCY85"/>
      <c r="GCZ85"/>
      <c r="GDA85"/>
      <c r="GDB85"/>
      <c r="GDC85"/>
      <c r="GDD85"/>
      <c r="GDE85"/>
      <c r="GDF85"/>
      <c r="GDG85"/>
      <c r="GDH85"/>
      <c r="GDI85"/>
      <c r="GDJ85"/>
      <c r="GDK85"/>
      <c r="GDL85"/>
      <c r="GDM85"/>
      <c r="GDN85"/>
      <c r="GDO85"/>
      <c r="GDP85"/>
      <c r="GDQ85"/>
      <c r="GDR85"/>
      <c r="GDS85"/>
      <c r="GDT85"/>
      <c r="GDU85"/>
      <c r="GDV85"/>
      <c r="GDW85"/>
      <c r="GDX85"/>
      <c r="GDY85"/>
      <c r="GDZ85"/>
      <c r="GEA85"/>
      <c r="GEB85"/>
      <c r="GEC85"/>
      <c r="GED85"/>
      <c r="GEE85"/>
      <c r="GEF85"/>
      <c r="GEG85"/>
      <c r="GEH85"/>
      <c r="GEI85"/>
      <c r="GEJ85"/>
      <c r="GEK85"/>
      <c r="GEL85"/>
      <c r="GEM85"/>
      <c r="GEN85"/>
      <c r="GEO85"/>
      <c r="GEP85"/>
      <c r="GEQ85"/>
      <c r="GER85"/>
      <c r="GES85"/>
      <c r="GET85"/>
      <c r="GEU85"/>
      <c r="GEV85"/>
      <c r="GEW85"/>
      <c r="GEX85"/>
      <c r="GEY85"/>
      <c r="GEZ85"/>
      <c r="GFA85"/>
      <c r="GFB85"/>
      <c r="GFC85"/>
      <c r="GFD85"/>
      <c r="GFE85"/>
      <c r="GFF85"/>
      <c r="GFG85"/>
      <c r="GFH85"/>
      <c r="GFI85"/>
      <c r="GFJ85"/>
      <c r="GFK85"/>
      <c r="GFL85"/>
      <c r="GFM85"/>
      <c r="GFN85"/>
      <c r="GFO85"/>
      <c r="GFP85"/>
      <c r="GFQ85"/>
      <c r="GFR85"/>
      <c r="GFS85"/>
      <c r="GFT85"/>
      <c r="GFU85"/>
      <c r="GFV85"/>
      <c r="GFW85"/>
      <c r="GFX85"/>
      <c r="GFY85"/>
      <c r="GFZ85"/>
      <c r="GGA85"/>
      <c r="GGB85"/>
      <c r="GGC85"/>
      <c r="GGD85"/>
      <c r="GGE85"/>
      <c r="GGF85"/>
      <c r="GGG85"/>
      <c r="GGH85"/>
      <c r="GGI85"/>
      <c r="GGJ85"/>
      <c r="GGK85"/>
      <c r="GGL85"/>
      <c r="GGM85"/>
      <c r="GGN85"/>
      <c r="GGO85"/>
      <c r="GGP85"/>
      <c r="GGQ85"/>
      <c r="GGR85"/>
      <c r="GGS85"/>
      <c r="GGT85"/>
      <c r="GGU85"/>
      <c r="GGV85"/>
      <c r="GGW85"/>
      <c r="GGX85"/>
      <c r="GGY85"/>
      <c r="GGZ85"/>
      <c r="GHA85"/>
      <c r="GHB85"/>
      <c r="GHC85"/>
      <c r="GHD85"/>
      <c r="GHE85"/>
      <c r="GHF85"/>
      <c r="GHG85"/>
      <c r="GHH85"/>
      <c r="GHI85"/>
      <c r="GHJ85"/>
      <c r="GHK85"/>
      <c r="GHL85"/>
      <c r="GHM85"/>
      <c r="GHN85"/>
      <c r="GHO85"/>
      <c r="GHP85"/>
      <c r="GHQ85"/>
      <c r="GHR85"/>
      <c r="GHS85"/>
      <c r="GHT85"/>
      <c r="GHU85"/>
      <c r="GHV85"/>
      <c r="GHW85"/>
      <c r="GHX85"/>
      <c r="GHY85"/>
      <c r="GHZ85"/>
      <c r="GIA85"/>
      <c r="GIB85"/>
      <c r="GIC85"/>
      <c r="GID85"/>
      <c r="GIE85"/>
      <c r="GIF85"/>
      <c r="GIG85"/>
      <c r="GIH85"/>
      <c r="GII85"/>
      <c r="GIJ85"/>
      <c r="GIK85"/>
      <c r="GIL85"/>
      <c r="GIM85"/>
      <c r="GIN85"/>
      <c r="GIO85"/>
      <c r="GIP85"/>
      <c r="GIQ85"/>
      <c r="GIR85"/>
      <c r="GIS85"/>
      <c r="GIT85"/>
      <c r="GIU85"/>
      <c r="GIV85"/>
      <c r="GIW85"/>
      <c r="GIX85"/>
      <c r="GIY85"/>
      <c r="GIZ85"/>
      <c r="GJA85"/>
      <c r="GJB85"/>
      <c r="GJC85"/>
      <c r="GJD85"/>
      <c r="GJE85"/>
      <c r="GJF85"/>
      <c r="GJG85"/>
      <c r="GJH85"/>
      <c r="GJI85"/>
      <c r="GJJ85"/>
      <c r="GJK85"/>
      <c r="GJL85"/>
      <c r="GJM85"/>
      <c r="GJN85"/>
      <c r="GJO85"/>
      <c r="GJP85"/>
      <c r="GJQ85"/>
      <c r="GJR85"/>
      <c r="GJS85"/>
      <c r="GJT85"/>
      <c r="GJU85"/>
      <c r="GJV85"/>
      <c r="GJW85"/>
      <c r="GJX85"/>
      <c r="GJY85"/>
      <c r="GJZ85"/>
      <c r="GKA85"/>
      <c r="GKB85"/>
      <c r="GKC85"/>
      <c r="GKD85"/>
      <c r="GKE85"/>
      <c r="GKF85"/>
      <c r="GKG85"/>
      <c r="GKH85"/>
      <c r="GKI85"/>
      <c r="GKJ85"/>
      <c r="GKK85"/>
      <c r="GKL85"/>
      <c r="GKM85"/>
      <c r="GKN85"/>
      <c r="GKO85"/>
      <c r="GKP85"/>
      <c r="GKQ85"/>
      <c r="GKR85"/>
      <c r="GKS85"/>
      <c r="GKT85"/>
      <c r="GKU85"/>
      <c r="GKV85"/>
      <c r="GKW85"/>
      <c r="GKX85"/>
      <c r="GKY85"/>
      <c r="GKZ85"/>
      <c r="GLA85"/>
      <c r="GLB85"/>
      <c r="GLC85"/>
      <c r="GLD85"/>
      <c r="GLE85"/>
      <c r="GLF85"/>
      <c r="GLG85"/>
      <c r="GLH85"/>
      <c r="GLI85"/>
      <c r="GLJ85"/>
      <c r="GLK85"/>
      <c r="GLL85"/>
      <c r="GLM85"/>
      <c r="GLN85"/>
      <c r="GLO85"/>
      <c r="GLP85"/>
      <c r="GLQ85"/>
      <c r="GLR85"/>
      <c r="GLS85"/>
      <c r="GLT85"/>
      <c r="GLU85"/>
      <c r="GLV85"/>
      <c r="GLW85"/>
      <c r="GLX85"/>
      <c r="GLY85"/>
      <c r="GLZ85"/>
      <c r="GMA85"/>
      <c r="GMB85"/>
      <c r="GMC85"/>
      <c r="GMD85"/>
      <c r="GME85"/>
      <c r="GMF85"/>
      <c r="GMG85"/>
      <c r="GMH85"/>
      <c r="GMI85"/>
      <c r="GMJ85"/>
      <c r="GMK85"/>
      <c r="GML85"/>
      <c r="GMM85"/>
      <c r="GMN85"/>
      <c r="GMO85"/>
      <c r="GMP85"/>
      <c r="GMQ85"/>
      <c r="GMR85"/>
      <c r="GMS85"/>
      <c r="GMT85"/>
      <c r="GMU85"/>
      <c r="GMV85"/>
      <c r="GMW85"/>
      <c r="GMX85"/>
      <c r="GMY85"/>
      <c r="GMZ85"/>
      <c r="GNA85"/>
      <c r="GNB85"/>
      <c r="GNC85"/>
      <c r="GND85"/>
      <c r="GNE85"/>
      <c r="GNF85"/>
      <c r="GNG85"/>
      <c r="GNH85"/>
      <c r="GNI85"/>
      <c r="GNJ85"/>
      <c r="GNK85"/>
      <c r="GNL85"/>
      <c r="GNM85"/>
      <c r="GNN85"/>
      <c r="GNO85"/>
      <c r="GNP85"/>
      <c r="GNQ85"/>
      <c r="GNR85"/>
      <c r="GNS85"/>
      <c r="GNT85"/>
      <c r="GNU85"/>
      <c r="GNV85"/>
      <c r="GNW85"/>
      <c r="GNX85"/>
      <c r="GNY85"/>
      <c r="GNZ85"/>
      <c r="GOA85"/>
      <c r="GOB85"/>
      <c r="GOC85"/>
      <c r="GOD85"/>
      <c r="GOE85"/>
      <c r="GOF85"/>
      <c r="GOG85"/>
      <c r="GOH85"/>
      <c r="GOI85"/>
      <c r="GOJ85"/>
      <c r="GOK85"/>
      <c r="GOL85"/>
      <c r="GOM85"/>
      <c r="GON85"/>
      <c r="GOO85"/>
      <c r="GOP85"/>
      <c r="GOQ85"/>
      <c r="GOR85"/>
      <c r="GOS85"/>
      <c r="GOT85"/>
      <c r="GOU85"/>
      <c r="GOV85"/>
      <c r="GOW85"/>
      <c r="GOX85"/>
      <c r="GOY85"/>
      <c r="GOZ85"/>
      <c r="GPA85"/>
      <c r="GPB85"/>
      <c r="GPC85"/>
      <c r="GPD85"/>
      <c r="GPE85"/>
      <c r="GPF85"/>
      <c r="GPG85"/>
      <c r="GPH85"/>
      <c r="GPI85"/>
      <c r="GPJ85"/>
      <c r="GPK85"/>
      <c r="GPL85"/>
      <c r="GPM85"/>
      <c r="GPN85"/>
      <c r="GPO85"/>
      <c r="GPP85"/>
      <c r="GPQ85"/>
      <c r="GPR85"/>
      <c r="GPS85"/>
      <c r="GPT85"/>
      <c r="GPU85"/>
      <c r="GPV85"/>
      <c r="GPW85"/>
      <c r="GPX85"/>
      <c r="GPY85"/>
      <c r="GPZ85"/>
      <c r="GQA85"/>
      <c r="GQB85"/>
      <c r="GQC85"/>
      <c r="GQD85"/>
      <c r="GQE85"/>
      <c r="GQF85"/>
      <c r="GQG85"/>
      <c r="GQH85"/>
      <c r="GQI85"/>
      <c r="GQJ85"/>
      <c r="GQK85"/>
      <c r="GQL85"/>
      <c r="GQM85"/>
      <c r="GQN85"/>
      <c r="GQO85"/>
      <c r="GQP85"/>
      <c r="GQQ85"/>
      <c r="GQR85"/>
      <c r="GQS85"/>
      <c r="GQT85"/>
      <c r="GQU85"/>
      <c r="GQV85"/>
      <c r="GQW85"/>
      <c r="GQX85"/>
      <c r="GQY85"/>
      <c r="GQZ85"/>
      <c r="GRA85"/>
      <c r="GRB85"/>
      <c r="GRC85"/>
      <c r="GRD85"/>
      <c r="GRE85"/>
      <c r="GRF85"/>
      <c r="GRG85"/>
      <c r="GRH85"/>
      <c r="GRI85"/>
      <c r="GRJ85"/>
      <c r="GRK85"/>
      <c r="GRL85"/>
      <c r="GRM85"/>
      <c r="GRN85"/>
      <c r="GRO85"/>
      <c r="GRP85"/>
      <c r="GRQ85"/>
      <c r="GRR85"/>
      <c r="GRS85"/>
      <c r="GRT85"/>
      <c r="GRU85"/>
      <c r="GRV85"/>
      <c r="GRW85"/>
      <c r="GRX85"/>
      <c r="GRY85"/>
      <c r="GRZ85"/>
      <c r="GSA85"/>
      <c r="GSB85"/>
      <c r="GSC85"/>
      <c r="GSD85"/>
      <c r="GSE85"/>
      <c r="GSF85"/>
      <c r="GSG85"/>
      <c r="GSH85"/>
      <c r="GSI85"/>
      <c r="GSJ85"/>
      <c r="GSK85"/>
      <c r="GSL85"/>
      <c r="GSM85"/>
      <c r="GSN85"/>
      <c r="GSO85"/>
      <c r="GSP85"/>
      <c r="GSQ85"/>
      <c r="GSR85"/>
      <c r="GSS85"/>
      <c r="GST85"/>
      <c r="GSU85"/>
      <c r="GSV85"/>
      <c r="GSW85"/>
      <c r="GSX85"/>
      <c r="GSY85"/>
      <c r="GSZ85"/>
      <c r="GTA85"/>
      <c r="GTB85"/>
      <c r="GTC85"/>
      <c r="GTD85"/>
      <c r="GTE85"/>
      <c r="GTF85"/>
      <c r="GTG85"/>
      <c r="GTH85"/>
      <c r="GTI85"/>
      <c r="GTJ85"/>
      <c r="GTK85"/>
      <c r="GTL85"/>
      <c r="GTM85"/>
      <c r="GTN85"/>
      <c r="GTO85"/>
      <c r="GTP85"/>
      <c r="GTQ85"/>
      <c r="GTR85"/>
      <c r="GTS85"/>
      <c r="GTT85"/>
      <c r="GTU85"/>
      <c r="GTV85"/>
      <c r="GTW85"/>
      <c r="GTX85"/>
      <c r="GTY85"/>
      <c r="GTZ85"/>
      <c r="GUA85"/>
      <c r="GUB85"/>
      <c r="GUC85"/>
      <c r="GUD85"/>
      <c r="GUE85"/>
      <c r="GUF85"/>
      <c r="GUG85"/>
      <c r="GUH85"/>
      <c r="GUI85"/>
      <c r="GUJ85"/>
      <c r="GUK85"/>
      <c r="GUL85"/>
      <c r="GUM85"/>
      <c r="GUN85"/>
      <c r="GUO85"/>
      <c r="GUP85"/>
      <c r="GUQ85"/>
      <c r="GUR85"/>
      <c r="GUS85"/>
      <c r="GUT85"/>
      <c r="GUU85"/>
      <c r="GUV85"/>
      <c r="GUW85"/>
      <c r="GUX85"/>
      <c r="GUY85"/>
      <c r="GUZ85"/>
      <c r="GVA85"/>
      <c r="GVB85"/>
      <c r="GVC85"/>
      <c r="GVD85"/>
      <c r="GVE85"/>
      <c r="GVF85"/>
      <c r="GVG85"/>
      <c r="GVH85"/>
      <c r="GVI85"/>
      <c r="GVJ85"/>
      <c r="GVK85"/>
      <c r="GVL85"/>
      <c r="GVM85"/>
      <c r="GVN85"/>
      <c r="GVO85"/>
      <c r="GVP85"/>
      <c r="GVQ85"/>
      <c r="GVR85"/>
      <c r="GVS85"/>
      <c r="GVT85"/>
      <c r="GVU85"/>
      <c r="GVV85"/>
      <c r="GVW85"/>
      <c r="GVX85"/>
      <c r="GVY85"/>
      <c r="GVZ85"/>
      <c r="GWA85"/>
      <c r="GWB85"/>
      <c r="GWC85"/>
      <c r="GWD85"/>
      <c r="GWE85"/>
      <c r="GWF85"/>
      <c r="GWG85"/>
      <c r="GWH85"/>
      <c r="GWI85"/>
      <c r="GWJ85"/>
      <c r="GWK85"/>
      <c r="GWL85"/>
      <c r="GWM85"/>
      <c r="GWN85"/>
      <c r="GWO85"/>
      <c r="GWP85"/>
      <c r="GWQ85"/>
      <c r="GWR85"/>
      <c r="GWS85"/>
      <c r="GWT85"/>
      <c r="GWU85"/>
      <c r="GWV85"/>
      <c r="GWW85"/>
      <c r="GWX85"/>
      <c r="GWY85"/>
      <c r="GWZ85"/>
      <c r="GXA85"/>
      <c r="GXB85"/>
      <c r="GXC85"/>
      <c r="GXD85"/>
      <c r="GXE85"/>
      <c r="GXF85"/>
      <c r="GXG85"/>
      <c r="GXH85"/>
      <c r="GXI85"/>
      <c r="GXJ85"/>
      <c r="GXK85"/>
      <c r="GXL85"/>
      <c r="GXM85"/>
      <c r="GXN85"/>
      <c r="GXO85"/>
      <c r="GXP85"/>
      <c r="GXQ85"/>
      <c r="GXR85"/>
      <c r="GXS85"/>
      <c r="GXT85"/>
      <c r="GXU85"/>
      <c r="GXV85"/>
      <c r="GXW85"/>
      <c r="GXX85"/>
      <c r="GXY85"/>
      <c r="GXZ85"/>
      <c r="GYA85"/>
      <c r="GYB85"/>
      <c r="GYC85"/>
      <c r="GYD85"/>
      <c r="GYE85"/>
      <c r="GYF85"/>
      <c r="GYG85"/>
      <c r="GYH85"/>
      <c r="GYI85"/>
      <c r="GYJ85"/>
      <c r="GYK85"/>
      <c r="GYL85"/>
      <c r="GYM85"/>
      <c r="GYN85"/>
      <c r="GYO85"/>
      <c r="GYP85"/>
      <c r="GYQ85"/>
      <c r="GYR85"/>
      <c r="GYS85"/>
      <c r="GYT85"/>
      <c r="GYU85"/>
      <c r="GYV85"/>
      <c r="GYW85"/>
      <c r="GYX85"/>
      <c r="GYY85"/>
      <c r="GYZ85"/>
      <c r="GZA85"/>
      <c r="GZB85"/>
      <c r="GZC85"/>
      <c r="GZD85"/>
      <c r="GZE85"/>
      <c r="GZF85"/>
      <c r="GZG85"/>
      <c r="GZH85"/>
      <c r="GZI85"/>
      <c r="GZJ85"/>
      <c r="GZK85"/>
      <c r="GZL85"/>
      <c r="GZM85"/>
      <c r="GZN85"/>
      <c r="GZO85"/>
      <c r="GZP85"/>
      <c r="GZQ85"/>
      <c r="GZR85"/>
      <c r="GZS85"/>
      <c r="GZT85"/>
      <c r="GZU85"/>
      <c r="GZV85"/>
      <c r="GZW85"/>
      <c r="GZX85"/>
      <c r="GZY85"/>
      <c r="GZZ85"/>
      <c r="HAA85"/>
      <c r="HAB85"/>
      <c r="HAC85"/>
      <c r="HAD85"/>
      <c r="HAE85"/>
      <c r="HAF85"/>
      <c r="HAG85"/>
      <c r="HAH85"/>
      <c r="HAI85"/>
      <c r="HAJ85"/>
      <c r="HAK85"/>
      <c r="HAL85"/>
      <c r="HAM85"/>
      <c r="HAN85"/>
      <c r="HAO85"/>
      <c r="HAP85"/>
      <c r="HAQ85"/>
      <c r="HAR85"/>
      <c r="HAS85"/>
      <c r="HAT85"/>
      <c r="HAU85"/>
      <c r="HAV85"/>
      <c r="HAW85"/>
      <c r="HAX85"/>
      <c r="HAY85"/>
      <c r="HAZ85"/>
      <c r="HBA85"/>
      <c r="HBB85"/>
      <c r="HBC85"/>
      <c r="HBD85"/>
      <c r="HBE85"/>
      <c r="HBF85"/>
      <c r="HBG85"/>
      <c r="HBH85"/>
      <c r="HBI85"/>
      <c r="HBJ85"/>
      <c r="HBK85"/>
      <c r="HBL85"/>
      <c r="HBM85"/>
      <c r="HBN85"/>
      <c r="HBO85"/>
      <c r="HBP85"/>
      <c r="HBQ85"/>
      <c r="HBR85"/>
      <c r="HBS85"/>
      <c r="HBT85"/>
      <c r="HBU85"/>
      <c r="HBV85"/>
      <c r="HBW85"/>
      <c r="HBX85"/>
      <c r="HBY85"/>
      <c r="HBZ85"/>
      <c r="HCA85"/>
      <c r="HCB85"/>
      <c r="HCC85"/>
      <c r="HCD85"/>
      <c r="HCE85"/>
      <c r="HCF85"/>
      <c r="HCG85"/>
      <c r="HCH85"/>
      <c r="HCI85"/>
      <c r="HCJ85"/>
      <c r="HCK85"/>
      <c r="HCL85"/>
      <c r="HCM85"/>
      <c r="HCN85"/>
      <c r="HCO85"/>
      <c r="HCP85"/>
      <c r="HCQ85"/>
      <c r="HCR85"/>
      <c r="HCS85"/>
      <c r="HCT85"/>
      <c r="HCU85"/>
      <c r="HCV85"/>
      <c r="HCW85"/>
      <c r="HCX85"/>
      <c r="HCY85"/>
      <c r="HCZ85"/>
      <c r="HDA85"/>
      <c r="HDB85"/>
      <c r="HDC85"/>
      <c r="HDD85"/>
      <c r="HDE85"/>
      <c r="HDF85"/>
      <c r="HDG85"/>
      <c r="HDH85"/>
      <c r="HDI85"/>
      <c r="HDJ85"/>
      <c r="HDK85"/>
      <c r="HDL85"/>
      <c r="HDM85"/>
      <c r="HDN85"/>
      <c r="HDO85"/>
      <c r="HDP85"/>
      <c r="HDQ85"/>
      <c r="HDR85"/>
      <c r="HDS85"/>
      <c r="HDT85"/>
      <c r="HDU85"/>
      <c r="HDV85"/>
      <c r="HDW85"/>
      <c r="HDX85"/>
      <c r="HDY85"/>
      <c r="HDZ85"/>
      <c r="HEA85"/>
      <c r="HEB85"/>
      <c r="HEC85"/>
      <c r="HED85"/>
      <c r="HEE85"/>
      <c r="HEF85"/>
      <c r="HEG85"/>
      <c r="HEH85"/>
      <c r="HEI85"/>
      <c r="HEJ85"/>
      <c r="HEK85"/>
      <c r="HEL85"/>
      <c r="HEM85"/>
      <c r="HEN85"/>
      <c r="HEO85"/>
      <c r="HEP85"/>
      <c r="HEQ85"/>
      <c r="HER85"/>
      <c r="HES85"/>
      <c r="HET85"/>
      <c r="HEU85"/>
      <c r="HEV85"/>
      <c r="HEW85"/>
      <c r="HEX85"/>
      <c r="HEY85"/>
      <c r="HEZ85"/>
      <c r="HFA85"/>
      <c r="HFB85"/>
      <c r="HFC85"/>
      <c r="HFD85"/>
      <c r="HFE85"/>
      <c r="HFF85"/>
      <c r="HFG85"/>
      <c r="HFH85"/>
      <c r="HFI85"/>
      <c r="HFJ85"/>
      <c r="HFK85"/>
      <c r="HFL85"/>
      <c r="HFM85"/>
      <c r="HFN85"/>
      <c r="HFO85"/>
      <c r="HFP85"/>
      <c r="HFQ85"/>
      <c r="HFR85"/>
      <c r="HFS85"/>
      <c r="HFT85"/>
      <c r="HFU85"/>
      <c r="HFV85"/>
      <c r="HFW85"/>
      <c r="HFX85"/>
      <c r="HFY85"/>
      <c r="HFZ85"/>
      <c r="HGA85"/>
      <c r="HGB85"/>
      <c r="HGC85"/>
      <c r="HGD85"/>
      <c r="HGE85"/>
      <c r="HGF85"/>
      <c r="HGG85"/>
      <c r="HGH85"/>
      <c r="HGI85"/>
      <c r="HGJ85"/>
      <c r="HGK85"/>
      <c r="HGL85"/>
      <c r="HGM85"/>
      <c r="HGN85"/>
      <c r="HGO85"/>
      <c r="HGP85"/>
      <c r="HGQ85"/>
      <c r="HGR85"/>
      <c r="HGS85"/>
      <c r="HGT85"/>
      <c r="HGU85"/>
      <c r="HGV85"/>
      <c r="HGW85"/>
      <c r="HGX85"/>
      <c r="HGY85"/>
      <c r="HGZ85"/>
      <c r="HHA85"/>
      <c r="HHB85"/>
      <c r="HHC85"/>
      <c r="HHD85"/>
      <c r="HHE85"/>
      <c r="HHF85"/>
      <c r="HHG85"/>
      <c r="HHH85"/>
      <c r="HHI85"/>
      <c r="HHJ85"/>
      <c r="HHK85"/>
      <c r="HHL85"/>
      <c r="HHM85"/>
      <c r="HHN85"/>
      <c r="HHO85"/>
      <c r="HHP85"/>
      <c r="HHQ85"/>
      <c r="HHR85"/>
      <c r="HHS85"/>
      <c r="HHT85"/>
      <c r="HHU85"/>
      <c r="HHV85"/>
      <c r="HHW85"/>
      <c r="HHX85"/>
      <c r="HHY85"/>
      <c r="HHZ85"/>
      <c r="HIA85"/>
      <c r="HIB85"/>
      <c r="HIC85"/>
      <c r="HID85"/>
      <c r="HIE85"/>
      <c r="HIF85"/>
      <c r="HIG85"/>
      <c r="HIH85"/>
      <c r="HII85"/>
      <c r="HIJ85"/>
      <c r="HIK85"/>
      <c r="HIL85"/>
      <c r="HIM85"/>
      <c r="HIN85"/>
      <c r="HIO85"/>
      <c r="HIP85"/>
      <c r="HIQ85"/>
      <c r="HIR85"/>
      <c r="HIS85"/>
      <c r="HIT85"/>
      <c r="HIU85"/>
      <c r="HIV85"/>
      <c r="HIW85"/>
      <c r="HIX85"/>
      <c r="HIY85"/>
      <c r="HIZ85"/>
      <c r="HJA85"/>
      <c r="HJB85"/>
      <c r="HJC85"/>
      <c r="HJD85"/>
      <c r="HJE85"/>
      <c r="HJF85"/>
      <c r="HJG85"/>
      <c r="HJH85"/>
      <c r="HJI85"/>
      <c r="HJJ85"/>
      <c r="HJK85"/>
      <c r="HJL85"/>
      <c r="HJM85"/>
      <c r="HJN85"/>
      <c r="HJO85"/>
      <c r="HJP85"/>
      <c r="HJQ85"/>
      <c r="HJR85"/>
      <c r="HJS85"/>
      <c r="HJT85"/>
      <c r="HJU85"/>
      <c r="HJV85"/>
      <c r="HJW85"/>
      <c r="HJX85"/>
      <c r="HJY85"/>
      <c r="HJZ85"/>
      <c r="HKA85"/>
      <c r="HKB85"/>
      <c r="HKC85"/>
      <c r="HKD85"/>
      <c r="HKE85"/>
      <c r="HKF85"/>
      <c r="HKG85"/>
      <c r="HKH85"/>
      <c r="HKI85"/>
      <c r="HKJ85"/>
      <c r="HKK85"/>
      <c r="HKL85"/>
      <c r="HKM85"/>
      <c r="HKN85"/>
      <c r="HKO85"/>
      <c r="HKP85"/>
      <c r="HKQ85"/>
      <c r="HKR85"/>
      <c r="HKS85"/>
      <c r="HKT85"/>
      <c r="HKU85"/>
      <c r="HKV85"/>
      <c r="HKW85"/>
      <c r="HKX85"/>
      <c r="HKY85"/>
      <c r="HKZ85"/>
      <c r="HLA85"/>
      <c r="HLB85"/>
      <c r="HLC85"/>
      <c r="HLD85"/>
      <c r="HLE85"/>
      <c r="HLF85"/>
      <c r="HLG85"/>
      <c r="HLH85"/>
      <c r="HLI85"/>
      <c r="HLJ85"/>
      <c r="HLK85"/>
      <c r="HLL85"/>
      <c r="HLM85"/>
      <c r="HLN85"/>
      <c r="HLO85"/>
      <c r="HLP85"/>
      <c r="HLQ85"/>
      <c r="HLR85"/>
      <c r="HLS85"/>
      <c r="HLT85"/>
      <c r="HLU85"/>
      <c r="HLV85"/>
      <c r="HLW85"/>
      <c r="HLX85"/>
      <c r="HLY85"/>
      <c r="HLZ85"/>
      <c r="HMA85"/>
      <c r="HMB85"/>
      <c r="HMC85"/>
      <c r="HMD85"/>
      <c r="HME85"/>
      <c r="HMF85"/>
      <c r="HMG85"/>
      <c r="HMH85"/>
      <c r="HMI85"/>
      <c r="HMJ85"/>
      <c r="HMK85"/>
      <c r="HML85"/>
      <c r="HMM85"/>
      <c r="HMN85"/>
      <c r="HMO85"/>
      <c r="HMP85"/>
      <c r="HMQ85"/>
      <c r="HMR85"/>
      <c r="HMS85"/>
      <c r="HMT85"/>
      <c r="HMU85"/>
      <c r="HMV85"/>
      <c r="HMW85"/>
      <c r="HMX85"/>
      <c r="HMY85"/>
      <c r="HMZ85"/>
      <c r="HNA85"/>
      <c r="HNB85"/>
      <c r="HNC85"/>
      <c r="HND85"/>
      <c r="HNE85"/>
      <c r="HNF85"/>
      <c r="HNG85"/>
      <c r="HNH85"/>
      <c r="HNI85"/>
      <c r="HNJ85"/>
      <c r="HNK85"/>
      <c r="HNL85"/>
      <c r="HNM85"/>
      <c r="HNN85"/>
      <c r="HNO85"/>
      <c r="HNP85"/>
      <c r="HNQ85"/>
      <c r="HNR85"/>
      <c r="HNS85"/>
      <c r="HNT85"/>
      <c r="HNU85"/>
      <c r="HNV85"/>
      <c r="HNW85"/>
      <c r="HNX85"/>
      <c r="HNY85"/>
      <c r="HNZ85"/>
      <c r="HOA85"/>
      <c r="HOB85"/>
      <c r="HOC85"/>
      <c r="HOD85"/>
      <c r="HOE85"/>
      <c r="HOF85"/>
      <c r="HOG85"/>
      <c r="HOH85"/>
      <c r="HOI85"/>
      <c r="HOJ85"/>
      <c r="HOK85"/>
      <c r="HOL85"/>
      <c r="HOM85"/>
      <c r="HON85"/>
      <c r="HOO85"/>
      <c r="HOP85"/>
      <c r="HOQ85"/>
      <c r="HOR85"/>
      <c r="HOS85"/>
      <c r="HOT85"/>
      <c r="HOU85"/>
      <c r="HOV85"/>
      <c r="HOW85"/>
      <c r="HOX85"/>
      <c r="HOY85"/>
      <c r="HOZ85"/>
      <c r="HPA85"/>
      <c r="HPB85"/>
      <c r="HPC85"/>
      <c r="HPD85"/>
      <c r="HPE85"/>
      <c r="HPF85"/>
      <c r="HPG85"/>
      <c r="HPH85"/>
      <c r="HPI85"/>
      <c r="HPJ85"/>
      <c r="HPK85"/>
      <c r="HPL85"/>
      <c r="HPM85"/>
      <c r="HPN85"/>
      <c r="HPO85"/>
      <c r="HPP85"/>
      <c r="HPQ85"/>
      <c r="HPR85"/>
      <c r="HPS85"/>
      <c r="HPT85"/>
      <c r="HPU85"/>
      <c r="HPV85"/>
      <c r="HPW85"/>
      <c r="HPX85"/>
      <c r="HPY85"/>
      <c r="HPZ85"/>
      <c r="HQA85"/>
      <c r="HQB85"/>
      <c r="HQC85"/>
      <c r="HQD85"/>
      <c r="HQE85"/>
      <c r="HQF85"/>
      <c r="HQG85"/>
      <c r="HQH85"/>
      <c r="HQI85"/>
      <c r="HQJ85"/>
      <c r="HQK85"/>
      <c r="HQL85"/>
      <c r="HQM85"/>
      <c r="HQN85"/>
      <c r="HQO85"/>
      <c r="HQP85"/>
      <c r="HQQ85"/>
      <c r="HQR85"/>
      <c r="HQS85"/>
      <c r="HQT85"/>
      <c r="HQU85"/>
      <c r="HQV85"/>
      <c r="HQW85"/>
      <c r="HQX85"/>
      <c r="HQY85"/>
      <c r="HQZ85"/>
      <c r="HRA85"/>
      <c r="HRB85"/>
      <c r="HRC85"/>
      <c r="HRD85"/>
      <c r="HRE85"/>
      <c r="HRF85"/>
      <c r="HRG85"/>
      <c r="HRH85"/>
      <c r="HRI85"/>
      <c r="HRJ85"/>
      <c r="HRK85"/>
      <c r="HRL85"/>
      <c r="HRM85"/>
      <c r="HRN85"/>
      <c r="HRO85"/>
      <c r="HRP85"/>
      <c r="HRQ85"/>
      <c r="HRR85"/>
      <c r="HRS85"/>
      <c r="HRT85"/>
      <c r="HRU85"/>
      <c r="HRV85"/>
      <c r="HRW85"/>
      <c r="HRX85"/>
      <c r="HRY85"/>
      <c r="HRZ85"/>
      <c r="HSA85"/>
      <c r="HSB85"/>
      <c r="HSC85"/>
      <c r="HSD85"/>
      <c r="HSE85"/>
      <c r="HSF85"/>
      <c r="HSG85"/>
      <c r="HSH85"/>
      <c r="HSI85"/>
      <c r="HSJ85"/>
      <c r="HSK85"/>
      <c r="HSL85"/>
      <c r="HSM85"/>
      <c r="HSN85"/>
      <c r="HSO85"/>
      <c r="HSP85"/>
      <c r="HSQ85"/>
      <c r="HSR85"/>
      <c r="HSS85"/>
      <c r="HST85"/>
      <c r="HSU85"/>
      <c r="HSV85"/>
      <c r="HSW85"/>
      <c r="HSX85"/>
      <c r="HSY85"/>
      <c r="HSZ85"/>
      <c r="HTA85"/>
      <c r="HTB85"/>
      <c r="HTC85"/>
      <c r="HTD85"/>
      <c r="HTE85"/>
      <c r="HTF85"/>
      <c r="HTG85"/>
      <c r="HTH85"/>
      <c r="HTI85"/>
      <c r="HTJ85"/>
      <c r="HTK85"/>
      <c r="HTL85"/>
      <c r="HTM85"/>
      <c r="HTN85"/>
      <c r="HTO85"/>
      <c r="HTP85"/>
      <c r="HTQ85"/>
      <c r="HTR85"/>
      <c r="HTS85"/>
      <c r="HTT85"/>
      <c r="HTU85"/>
      <c r="HTV85"/>
      <c r="HTW85"/>
      <c r="HTX85"/>
      <c r="HTY85"/>
      <c r="HTZ85"/>
      <c r="HUA85"/>
      <c r="HUB85"/>
      <c r="HUC85"/>
      <c r="HUD85"/>
      <c r="HUE85"/>
      <c r="HUF85"/>
      <c r="HUG85"/>
      <c r="HUH85"/>
      <c r="HUI85"/>
      <c r="HUJ85"/>
      <c r="HUK85"/>
      <c r="HUL85"/>
      <c r="HUM85"/>
      <c r="HUN85"/>
      <c r="HUO85"/>
      <c r="HUP85"/>
      <c r="HUQ85"/>
      <c r="HUR85"/>
      <c r="HUS85"/>
      <c r="HUT85"/>
      <c r="HUU85"/>
      <c r="HUV85"/>
      <c r="HUW85"/>
      <c r="HUX85"/>
      <c r="HUY85"/>
      <c r="HUZ85"/>
      <c r="HVA85"/>
      <c r="HVB85"/>
      <c r="HVC85"/>
      <c r="HVD85"/>
      <c r="HVE85"/>
      <c r="HVF85"/>
      <c r="HVG85"/>
      <c r="HVH85"/>
      <c r="HVI85"/>
      <c r="HVJ85"/>
      <c r="HVK85"/>
      <c r="HVL85"/>
      <c r="HVM85"/>
      <c r="HVN85"/>
      <c r="HVO85"/>
      <c r="HVP85"/>
      <c r="HVQ85"/>
      <c r="HVR85"/>
      <c r="HVS85"/>
      <c r="HVT85"/>
      <c r="HVU85"/>
      <c r="HVV85"/>
      <c r="HVW85"/>
      <c r="HVX85"/>
      <c r="HVY85"/>
      <c r="HVZ85"/>
      <c r="HWA85"/>
      <c r="HWB85"/>
      <c r="HWC85"/>
      <c r="HWD85"/>
      <c r="HWE85"/>
      <c r="HWF85"/>
      <c r="HWG85"/>
      <c r="HWH85"/>
      <c r="HWI85"/>
      <c r="HWJ85"/>
      <c r="HWK85"/>
      <c r="HWL85"/>
      <c r="HWM85"/>
      <c r="HWN85"/>
      <c r="HWO85"/>
      <c r="HWP85"/>
      <c r="HWQ85"/>
      <c r="HWR85"/>
      <c r="HWS85"/>
      <c r="HWT85"/>
      <c r="HWU85"/>
      <c r="HWV85"/>
      <c r="HWW85"/>
      <c r="HWX85"/>
      <c r="HWY85"/>
      <c r="HWZ85"/>
      <c r="HXA85"/>
      <c r="HXB85"/>
      <c r="HXC85"/>
      <c r="HXD85"/>
      <c r="HXE85"/>
      <c r="HXF85"/>
      <c r="HXG85"/>
      <c r="HXH85"/>
      <c r="HXI85"/>
      <c r="HXJ85"/>
      <c r="HXK85"/>
      <c r="HXL85"/>
      <c r="HXM85"/>
      <c r="HXN85"/>
      <c r="HXO85"/>
      <c r="HXP85"/>
      <c r="HXQ85"/>
      <c r="HXR85"/>
      <c r="HXS85"/>
      <c r="HXT85"/>
      <c r="HXU85"/>
      <c r="HXV85"/>
      <c r="HXW85"/>
      <c r="HXX85"/>
      <c r="HXY85"/>
      <c r="HXZ85"/>
      <c r="HYA85"/>
      <c r="HYB85"/>
      <c r="HYC85"/>
      <c r="HYD85"/>
      <c r="HYE85"/>
      <c r="HYF85"/>
      <c r="HYG85"/>
      <c r="HYH85"/>
      <c r="HYI85"/>
      <c r="HYJ85"/>
      <c r="HYK85"/>
      <c r="HYL85"/>
      <c r="HYM85"/>
      <c r="HYN85"/>
      <c r="HYO85"/>
      <c r="HYP85"/>
      <c r="HYQ85"/>
      <c r="HYR85"/>
      <c r="HYS85"/>
      <c r="HYT85"/>
      <c r="HYU85"/>
      <c r="HYV85"/>
      <c r="HYW85"/>
      <c r="HYX85"/>
      <c r="HYY85"/>
      <c r="HYZ85"/>
      <c r="HZA85"/>
      <c r="HZB85"/>
      <c r="HZC85"/>
      <c r="HZD85"/>
      <c r="HZE85"/>
      <c r="HZF85"/>
      <c r="HZG85"/>
      <c r="HZH85"/>
      <c r="HZI85"/>
      <c r="HZJ85"/>
      <c r="HZK85"/>
      <c r="HZL85"/>
      <c r="HZM85"/>
      <c r="HZN85"/>
      <c r="HZO85"/>
      <c r="HZP85"/>
      <c r="HZQ85"/>
      <c r="HZR85"/>
      <c r="HZS85"/>
      <c r="HZT85"/>
      <c r="HZU85"/>
      <c r="HZV85"/>
      <c r="HZW85"/>
      <c r="HZX85"/>
      <c r="HZY85"/>
      <c r="HZZ85"/>
      <c r="IAA85"/>
      <c r="IAB85"/>
      <c r="IAC85"/>
      <c r="IAD85"/>
      <c r="IAE85"/>
      <c r="IAF85"/>
      <c r="IAG85"/>
      <c r="IAH85"/>
      <c r="IAI85"/>
      <c r="IAJ85"/>
      <c r="IAK85"/>
      <c r="IAL85"/>
      <c r="IAM85"/>
      <c r="IAN85"/>
      <c r="IAO85"/>
      <c r="IAP85"/>
      <c r="IAQ85"/>
      <c r="IAR85"/>
      <c r="IAS85"/>
      <c r="IAT85"/>
      <c r="IAU85"/>
      <c r="IAV85"/>
      <c r="IAW85"/>
      <c r="IAX85"/>
      <c r="IAY85"/>
      <c r="IAZ85"/>
      <c r="IBA85"/>
      <c r="IBB85"/>
      <c r="IBC85"/>
      <c r="IBD85"/>
      <c r="IBE85"/>
      <c r="IBF85"/>
      <c r="IBG85"/>
      <c r="IBH85"/>
      <c r="IBI85"/>
      <c r="IBJ85"/>
      <c r="IBK85"/>
      <c r="IBL85"/>
      <c r="IBM85"/>
      <c r="IBN85"/>
      <c r="IBO85"/>
      <c r="IBP85"/>
      <c r="IBQ85"/>
      <c r="IBR85"/>
      <c r="IBS85"/>
      <c r="IBT85"/>
      <c r="IBU85"/>
      <c r="IBV85"/>
      <c r="IBW85"/>
      <c r="IBX85"/>
      <c r="IBY85"/>
      <c r="IBZ85"/>
      <c r="ICA85"/>
      <c r="ICB85"/>
      <c r="ICC85"/>
      <c r="ICD85"/>
      <c r="ICE85"/>
      <c r="ICF85"/>
      <c r="ICG85"/>
      <c r="ICH85"/>
      <c r="ICI85"/>
      <c r="ICJ85"/>
      <c r="ICK85"/>
      <c r="ICL85"/>
      <c r="ICM85"/>
      <c r="ICN85"/>
      <c r="ICO85"/>
      <c r="ICP85"/>
      <c r="ICQ85"/>
      <c r="ICR85"/>
      <c r="ICS85"/>
      <c r="ICT85"/>
      <c r="ICU85"/>
      <c r="ICV85"/>
      <c r="ICW85"/>
      <c r="ICX85"/>
      <c r="ICY85"/>
      <c r="ICZ85"/>
      <c r="IDA85"/>
      <c r="IDB85"/>
      <c r="IDC85"/>
      <c r="IDD85"/>
      <c r="IDE85"/>
      <c r="IDF85"/>
      <c r="IDG85"/>
      <c r="IDH85"/>
      <c r="IDI85"/>
      <c r="IDJ85"/>
      <c r="IDK85"/>
      <c r="IDL85"/>
      <c r="IDM85"/>
      <c r="IDN85"/>
      <c r="IDO85"/>
      <c r="IDP85"/>
      <c r="IDQ85"/>
      <c r="IDR85"/>
      <c r="IDS85"/>
      <c r="IDT85"/>
      <c r="IDU85"/>
      <c r="IDV85"/>
      <c r="IDW85"/>
      <c r="IDX85"/>
      <c r="IDY85"/>
      <c r="IDZ85"/>
      <c r="IEA85"/>
      <c r="IEB85"/>
      <c r="IEC85"/>
      <c r="IED85"/>
      <c r="IEE85"/>
      <c r="IEF85"/>
      <c r="IEG85"/>
      <c r="IEH85"/>
      <c r="IEI85"/>
      <c r="IEJ85"/>
      <c r="IEK85"/>
      <c r="IEL85"/>
      <c r="IEM85"/>
      <c r="IEN85"/>
      <c r="IEO85"/>
      <c r="IEP85"/>
      <c r="IEQ85"/>
      <c r="IER85"/>
      <c r="IES85"/>
      <c r="IET85"/>
      <c r="IEU85"/>
      <c r="IEV85"/>
      <c r="IEW85"/>
      <c r="IEX85"/>
      <c r="IEY85"/>
      <c r="IEZ85"/>
      <c r="IFA85"/>
      <c r="IFB85"/>
      <c r="IFC85"/>
      <c r="IFD85"/>
      <c r="IFE85"/>
      <c r="IFF85"/>
      <c r="IFG85"/>
      <c r="IFH85"/>
      <c r="IFI85"/>
      <c r="IFJ85"/>
      <c r="IFK85"/>
      <c r="IFL85"/>
      <c r="IFM85"/>
      <c r="IFN85"/>
      <c r="IFO85"/>
      <c r="IFP85"/>
      <c r="IFQ85"/>
      <c r="IFR85"/>
      <c r="IFS85"/>
      <c r="IFT85"/>
      <c r="IFU85"/>
      <c r="IFV85"/>
      <c r="IFW85"/>
      <c r="IFX85"/>
      <c r="IFY85"/>
      <c r="IFZ85"/>
      <c r="IGA85"/>
      <c r="IGB85"/>
      <c r="IGC85"/>
      <c r="IGD85"/>
      <c r="IGE85"/>
      <c r="IGF85"/>
      <c r="IGG85"/>
      <c r="IGH85"/>
      <c r="IGI85"/>
      <c r="IGJ85"/>
      <c r="IGK85"/>
      <c r="IGL85"/>
      <c r="IGM85"/>
      <c r="IGN85"/>
      <c r="IGO85"/>
      <c r="IGP85"/>
      <c r="IGQ85"/>
      <c r="IGR85"/>
      <c r="IGS85"/>
      <c r="IGT85"/>
      <c r="IGU85"/>
      <c r="IGV85"/>
      <c r="IGW85"/>
      <c r="IGX85"/>
      <c r="IGY85"/>
      <c r="IGZ85"/>
      <c r="IHA85"/>
      <c r="IHB85"/>
      <c r="IHC85"/>
      <c r="IHD85"/>
      <c r="IHE85"/>
      <c r="IHF85"/>
      <c r="IHG85"/>
      <c r="IHH85"/>
      <c r="IHI85"/>
      <c r="IHJ85"/>
      <c r="IHK85"/>
      <c r="IHL85"/>
      <c r="IHM85"/>
      <c r="IHN85"/>
      <c r="IHO85"/>
      <c r="IHP85"/>
      <c r="IHQ85"/>
      <c r="IHR85"/>
      <c r="IHS85"/>
      <c r="IHT85"/>
      <c r="IHU85"/>
      <c r="IHV85"/>
      <c r="IHW85"/>
      <c r="IHX85"/>
      <c r="IHY85"/>
      <c r="IHZ85"/>
      <c r="IIA85"/>
      <c r="IIB85"/>
      <c r="IIC85"/>
      <c r="IID85"/>
      <c r="IIE85"/>
      <c r="IIF85"/>
      <c r="IIG85"/>
      <c r="IIH85"/>
      <c r="III85"/>
      <c r="IIJ85"/>
      <c r="IIK85"/>
      <c r="IIL85"/>
      <c r="IIM85"/>
      <c r="IIN85"/>
      <c r="IIO85"/>
      <c r="IIP85"/>
      <c r="IIQ85"/>
      <c r="IIR85"/>
      <c r="IIS85"/>
      <c r="IIT85"/>
      <c r="IIU85"/>
      <c r="IIV85"/>
      <c r="IIW85"/>
      <c r="IIX85"/>
      <c r="IIY85"/>
      <c r="IIZ85"/>
      <c r="IJA85"/>
      <c r="IJB85"/>
      <c r="IJC85"/>
      <c r="IJD85"/>
      <c r="IJE85"/>
      <c r="IJF85"/>
      <c r="IJG85"/>
      <c r="IJH85"/>
      <c r="IJI85"/>
      <c r="IJJ85"/>
      <c r="IJK85"/>
      <c r="IJL85"/>
      <c r="IJM85"/>
      <c r="IJN85"/>
      <c r="IJO85"/>
      <c r="IJP85"/>
      <c r="IJQ85"/>
      <c r="IJR85"/>
      <c r="IJS85"/>
      <c r="IJT85"/>
      <c r="IJU85"/>
      <c r="IJV85"/>
      <c r="IJW85"/>
      <c r="IJX85"/>
      <c r="IJY85"/>
      <c r="IJZ85"/>
      <c r="IKA85"/>
      <c r="IKB85"/>
      <c r="IKC85"/>
      <c r="IKD85"/>
      <c r="IKE85"/>
      <c r="IKF85"/>
      <c r="IKG85"/>
      <c r="IKH85"/>
      <c r="IKI85"/>
      <c r="IKJ85"/>
      <c r="IKK85"/>
      <c r="IKL85"/>
      <c r="IKM85"/>
      <c r="IKN85"/>
      <c r="IKO85"/>
      <c r="IKP85"/>
      <c r="IKQ85"/>
      <c r="IKR85"/>
      <c r="IKS85"/>
      <c r="IKT85"/>
      <c r="IKU85"/>
      <c r="IKV85"/>
      <c r="IKW85"/>
      <c r="IKX85"/>
      <c r="IKY85"/>
      <c r="IKZ85"/>
      <c r="ILA85"/>
      <c r="ILB85"/>
      <c r="ILC85"/>
      <c r="ILD85"/>
      <c r="ILE85"/>
      <c r="ILF85"/>
      <c r="ILG85"/>
      <c r="ILH85"/>
      <c r="ILI85"/>
      <c r="ILJ85"/>
      <c r="ILK85"/>
      <c r="ILL85"/>
      <c r="ILM85"/>
      <c r="ILN85"/>
      <c r="ILO85"/>
      <c r="ILP85"/>
      <c r="ILQ85"/>
      <c r="ILR85"/>
      <c r="ILS85"/>
      <c r="ILT85"/>
      <c r="ILU85"/>
      <c r="ILV85"/>
      <c r="ILW85"/>
      <c r="ILX85"/>
      <c r="ILY85"/>
      <c r="ILZ85"/>
      <c r="IMA85"/>
      <c r="IMB85"/>
      <c r="IMC85"/>
      <c r="IMD85"/>
      <c r="IME85"/>
      <c r="IMF85"/>
      <c r="IMG85"/>
      <c r="IMH85"/>
      <c r="IMI85"/>
      <c r="IMJ85"/>
      <c r="IMK85"/>
      <c r="IML85"/>
      <c r="IMM85"/>
      <c r="IMN85"/>
      <c r="IMO85"/>
      <c r="IMP85"/>
      <c r="IMQ85"/>
      <c r="IMR85"/>
      <c r="IMS85"/>
      <c r="IMT85"/>
      <c r="IMU85"/>
      <c r="IMV85"/>
      <c r="IMW85"/>
      <c r="IMX85"/>
      <c r="IMY85"/>
      <c r="IMZ85"/>
      <c r="INA85"/>
      <c r="INB85"/>
      <c r="INC85"/>
      <c r="IND85"/>
      <c r="INE85"/>
      <c r="INF85"/>
      <c r="ING85"/>
      <c r="INH85"/>
      <c r="INI85"/>
      <c r="INJ85"/>
      <c r="INK85"/>
      <c r="INL85"/>
      <c r="INM85"/>
      <c r="INN85"/>
      <c r="INO85"/>
      <c r="INP85"/>
      <c r="INQ85"/>
      <c r="INR85"/>
      <c r="INS85"/>
      <c r="INT85"/>
      <c r="INU85"/>
      <c r="INV85"/>
      <c r="INW85"/>
      <c r="INX85"/>
      <c r="INY85"/>
      <c r="INZ85"/>
      <c r="IOA85"/>
      <c r="IOB85"/>
      <c r="IOC85"/>
      <c r="IOD85"/>
      <c r="IOE85"/>
      <c r="IOF85"/>
      <c r="IOG85"/>
      <c r="IOH85"/>
      <c r="IOI85"/>
      <c r="IOJ85"/>
      <c r="IOK85"/>
      <c r="IOL85"/>
      <c r="IOM85"/>
      <c r="ION85"/>
      <c r="IOO85"/>
      <c r="IOP85"/>
      <c r="IOQ85"/>
      <c r="IOR85"/>
      <c r="IOS85"/>
      <c r="IOT85"/>
      <c r="IOU85"/>
      <c r="IOV85"/>
      <c r="IOW85"/>
      <c r="IOX85"/>
      <c r="IOY85"/>
      <c r="IOZ85"/>
      <c r="IPA85"/>
      <c r="IPB85"/>
      <c r="IPC85"/>
      <c r="IPD85"/>
      <c r="IPE85"/>
      <c r="IPF85"/>
      <c r="IPG85"/>
      <c r="IPH85"/>
      <c r="IPI85"/>
      <c r="IPJ85"/>
      <c r="IPK85"/>
      <c r="IPL85"/>
      <c r="IPM85"/>
      <c r="IPN85"/>
      <c r="IPO85"/>
      <c r="IPP85"/>
      <c r="IPQ85"/>
      <c r="IPR85"/>
      <c r="IPS85"/>
      <c r="IPT85"/>
      <c r="IPU85"/>
      <c r="IPV85"/>
      <c r="IPW85"/>
      <c r="IPX85"/>
      <c r="IPY85"/>
      <c r="IPZ85"/>
      <c r="IQA85"/>
      <c r="IQB85"/>
      <c r="IQC85"/>
      <c r="IQD85"/>
      <c r="IQE85"/>
      <c r="IQF85"/>
      <c r="IQG85"/>
      <c r="IQH85"/>
      <c r="IQI85"/>
      <c r="IQJ85"/>
      <c r="IQK85"/>
      <c r="IQL85"/>
      <c r="IQM85"/>
      <c r="IQN85"/>
      <c r="IQO85"/>
      <c r="IQP85"/>
      <c r="IQQ85"/>
      <c r="IQR85"/>
      <c r="IQS85"/>
      <c r="IQT85"/>
      <c r="IQU85"/>
      <c r="IQV85"/>
      <c r="IQW85"/>
      <c r="IQX85"/>
      <c r="IQY85"/>
      <c r="IQZ85"/>
      <c r="IRA85"/>
      <c r="IRB85"/>
      <c r="IRC85"/>
      <c r="IRD85"/>
      <c r="IRE85"/>
      <c r="IRF85"/>
      <c r="IRG85"/>
      <c r="IRH85"/>
      <c r="IRI85"/>
      <c r="IRJ85"/>
      <c r="IRK85"/>
      <c r="IRL85"/>
      <c r="IRM85"/>
      <c r="IRN85"/>
      <c r="IRO85"/>
      <c r="IRP85"/>
      <c r="IRQ85"/>
      <c r="IRR85"/>
      <c r="IRS85"/>
      <c r="IRT85"/>
      <c r="IRU85"/>
      <c r="IRV85"/>
      <c r="IRW85"/>
      <c r="IRX85"/>
      <c r="IRY85"/>
      <c r="IRZ85"/>
      <c r="ISA85"/>
      <c r="ISB85"/>
      <c r="ISC85"/>
      <c r="ISD85"/>
      <c r="ISE85"/>
      <c r="ISF85"/>
      <c r="ISG85"/>
      <c r="ISH85"/>
      <c r="ISI85"/>
      <c r="ISJ85"/>
      <c r="ISK85"/>
      <c r="ISL85"/>
      <c r="ISM85"/>
      <c r="ISN85"/>
      <c r="ISO85"/>
      <c r="ISP85"/>
      <c r="ISQ85"/>
      <c r="ISR85"/>
      <c r="ISS85"/>
      <c r="IST85"/>
      <c r="ISU85"/>
      <c r="ISV85"/>
      <c r="ISW85"/>
      <c r="ISX85"/>
      <c r="ISY85"/>
      <c r="ISZ85"/>
      <c r="ITA85"/>
      <c r="ITB85"/>
      <c r="ITC85"/>
      <c r="ITD85"/>
      <c r="ITE85"/>
      <c r="ITF85"/>
      <c r="ITG85"/>
      <c r="ITH85"/>
      <c r="ITI85"/>
      <c r="ITJ85"/>
      <c r="ITK85"/>
      <c r="ITL85"/>
      <c r="ITM85"/>
      <c r="ITN85"/>
      <c r="ITO85"/>
      <c r="ITP85"/>
      <c r="ITQ85"/>
      <c r="ITR85"/>
      <c r="ITS85"/>
      <c r="ITT85"/>
      <c r="ITU85"/>
      <c r="ITV85"/>
      <c r="ITW85"/>
      <c r="ITX85"/>
      <c r="ITY85"/>
      <c r="ITZ85"/>
      <c r="IUA85"/>
      <c r="IUB85"/>
      <c r="IUC85"/>
      <c r="IUD85"/>
      <c r="IUE85"/>
      <c r="IUF85"/>
      <c r="IUG85"/>
      <c r="IUH85"/>
      <c r="IUI85"/>
      <c r="IUJ85"/>
      <c r="IUK85"/>
      <c r="IUL85"/>
      <c r="IUM85"/>
      <c r="IUN85"/>
      <c r="IUO85"/>
      <c r="IUP85"/>
      <c r="IUQ85"/>
      <c r="IUR85"/>
      <c r="IUS85"/>
      <c r="IUT85"/>
      <c r="IUU85"/>
      <c r="IUV85"/>
      <c r="IUW85"/>
      <c r="IUX85"/>
      <c r="IUY85"/>
      <c r="IUZ85"/>
      <c r="IVA85"/>
      <c r="IVB85"/>
      <c r="IVC85"/>
      <c r="IVD85"/>
      <c r="IVE85"/>
      <c r="IVF85"/>
      <c r="IVG85"/>
      <c r="IVH85"/>
      <c r="IVI85"/>
      <c r="IVJ85"/>
      <c r="IVK85"/>
      <c r="IVL85"/>
      <c r="IVM85"/>
      <c r="IVN85"/>
      <c r="IVO85"/>
      <c r="IVP85"/>
      <c r="IVQ85"/>
      <c r="IVR85"/>
      <c r="IVS85"/>
      <c r="IVT85"/>
      <c r="IVU85"/>
      <c r="IVV85"/>
      <c r="IVW85"/>
      <c r="IVX85"/>
      <c r="IVY85"/>
      <c r="IVZ85"/>
      <c r="IWA85"/>
      <c r="IWB85"/>
      <c r="IWC85"/>
      <c r="IWD85"/>
      <c r="IWE85"/>
      <c r="IWF85"/>
      <c r="IWG85"/>
      <c r="IWH85"/>
      <c r="IWI85"/>
      <c r="IWJ85"/>
      <c r="IWK85"/>
      <c r="IWL85"/>
      <c r="IWM85"/>
      <c r="IWN85"/>
      <c r="IWO85"/>
      <c r="IWP85"/>
      <c r="IWQ85"/>
      <c r="IWR85"/>
      <c r="IWS85"/>
      <c r="IWT85"/>
      <c r="IWU85"/>
      <c r="IWV85"/>
      <c r="IWW85"/>
      <c r="IWX85"/>
      <c r="IWY85"/>
      <c r="IWZ85"/>
      <c r="IXA85"/>
      <c r="IXB85"/>
      <c r="IXC85"/>
      <c r="IXD85"/>
      <c r="IXE85"/>
      <c r="IXF85"/>
      <c r="IXG85"/>
      <c r="IXH85"/>
      <c r="IXI85"/>
      <c r="IXJ85"/>
      <c r="IXK85"/>
      <c r="IXL85"/>
      <c r="IXM85"/>
      <c r="IXN85"/>
      <c r="IXO85"/>
      <c r="IXP85"/>
      <c r="IXQ85"/>
      <c r="IXR85"/>
      <c r="IXS85"/>
      <c r="IXT85"/>
      <c r="IXU85"/>
      <c r="IXV85"/>
      <c r="IXW85"/>
      <c r="IXX85"/>
      <c r="IXY85"/>
      <c r="IXZ85"/>
      <c r="IYA85"/>
      <c r="IYB85"/>
      <c r="IYC85"/>
      <c r="IYD85"/>
      <c r="IYE85"/>
      <c r="IYF85"/>
      <c r="IYG85"/>
      <c r="IYH85"/>
      <c r="IYI85"/>
      <c r="IYJ85"/>
      <c r="IYK85"/>
      <c r="IYL85"/>
      <c r="IYM85"/>
      <c r="IYN85"/>
      <c r="IYO85"/>
      <c r="IYP85"/>
      <c r="IYQ85"/>
      <c r="IYR85"/>
      <c r="IYS85"/>
      <c r="IYT85"/>
      <c r="IYU85"/>
      <c r="IYV85"/>
      <c r="IYW85"/>
      <c r="IYX85"/>
      <c r="IYY85"/>
      <c r="IYZ85"/>
      <c r="IZA85"/>
      <c r="IZB85"/>
      <c r="IZC85"/>
      <c r="IZD85"/>
      <c r="IZE85"/>
      <c r="IZF85"/>
      <c r="IZG85"/>
      <c r="IZH85"/>
      <c r="IZI85"/>
      <c r="IZJ85"/>
      <c r="IZK85"/>
      <c r="IZL85"/>
      <c r="IZM85"/>
      <c r="IZN85"/>
      <c r="IZO85"/>
      <c r="IZP85"/>
      <c r="IZQ85"/>
      <c r="IZR85"/>
      <c r="IZS85"/>
      <c r="IZT85"/>
      <c r="IZU85"/>
      <c r="IZV85"/>
      <c r="IZW85"/>
      <c r="IZX85"/>
      <c r="IZY85"/>
      <c r="IZZ85"/>
      <c r="JAA85"/>
      <c r="JAB85"/>
      <c r="JAC85"/>
      <c r="JAD85"/>
      <c r="JAE85"/>
      <c r="JAF85"/>
      <c r="JAG85"/>
      <c r="JAH85"/>
      <c r="JAI85"/>
      <c r="JAJ85"/>
      <c r="JAK85"/>
      <c r="JAL85"/>
      <c r="JAM85"/>
      <c r="JAN85"/>
      <c r="JAO85"/>
      <c r="JAP85"/>
      <c r="JAQ85"/>
      <c r="JAR85"/>
      <c r="JAS85"/>
      <c r="JAT85"/>
      <c r="JAU85"/>
      <c r="JAV85"/>
      <c r="JAW85"/>
      <c r="JAX85"/>
      <c r="JAY85"/>
      <c r="JAZ85"/>
      <c r="JBA85"/>
      <c r="JBB85"/>
      <c r="JBC85"/>
      <c r="JBD85"/>
      <c r="JBE85"/>
      <c r="JBF85"/>
      <c r="JBG85"/>
      <c r="JBH85"/>
      <c r="JBI85"/>
      <c r="JBJ85"/>
      <c r="JBK85"/>
      <c r="JBL85"/>
      <c r="JBM85"/>
      <c r="JBN85"/>
      <c r="JBO85"/>
      <c r="JBP85"/>
      <c r="JBQ85"/>
      <c r="JBR85"/>
      <c r="JBS85"/>
      <c r="JBT85"/>
      <c r="JBU85"/>
      <c r="JBV85"/>
      <c r="JBW85"/>
      <c r="JBX85"/>
      <c r="JBY85"/>
      <c r="JBZ85"/>
      <c r="JCA85"/>
      <c r="JCB85"/>
      <c r="JCC85"/>
      <c r="JCD85"/>
      <c r="JCE85"/>
      <c r="JCF85"/>
      <c r="JCG85"/>
      <c r="JCH85"/>
      <c r="JCI85"/>
      <c r="JCJ85"/>
      <c r="JCK85"/>
      <c r="JCL85"/>
      <c r="JCM85"/>
      <c r="JCN85"/>
      <c r="JCO85"/>
      <c r="JCP85"/>
      <c r="JCQ85"/>
      <c r="JCR85"/>
      <c r="JCS85"/>
      <c r="JCT85"/>
      <c r="JCU85"/>
      <c r="JCV85"/>
      <c r="JCW85"/>
      <c r="JCX85"/>
      <c r="JCY85"/>
      <c r="JCZ85"/>
      <c r="JDA85"/>
      <c r="JDB85"/>
      <c r="JDC85"/>
      <c r="JDD85"/>
      <c r="JDE85"/>
      <c r="JDF85"/>
      <c r="JDG85"/>
      <c r="JDH85"/>
      <c r="JDI85"/>
      <c r="JDJ85"/>
      <c r="JDK85"/>
      <c r="JDL85"/>
      <c r="JDM85"/>
      <c r="JDN85"/>
      <c r="JDO85"/>
      <c r="JDP85"/>
      <c r="JDQ85"/>
      <c r="JDR85"/>
      <c r="JDS85"/>
      <c r="JDT85"/>
      <c r="JDU85"/>
      <c r="JDV85"/>
      <c r="JDW85"/>
      <c r="JDX85"/>
      <c r="JDY85"/>
      <c r="JDZ85"/>
      <c r="JEA85"/>
      <c r="JEB85"/>
      <c r="JEC85"/>
      <c r="JED85"/>
      <c r="JEE85"/>
      <c r="JEF85"/>
      <c r="JEG85"/>
      <c r="JEH85"/>
      <c r="JEI85"/>
      <c r="JEJ85"/>
      <c r="JEK85"/>
      <c r="JEL85"/>
      <c r="JEM85"/>
      <c r="JEN85"/>
      <c r="JEO85"/>
      <c r="JEP85"/>
      <c r="JEQ85"/>
      <c r="JER85"/>
      <c r="JES85"/>
      <c r="JET85"/>
      <c r="JEU85"/>
      <c r="JEV85"/>
      <c r="JEW85"/>
      <c r="JEX85"/>
      <c r="JEY85"/>
      <c r="JEZ85"/>
      <c r="JFA85"/>
      <c r="JFB85"/>
      <c r="JFC85"/>
      <c r="JFD85"/>
      <c r="JFE85"/>
      <c r="JFF85"/>
      <c r="JFG85"/>
      <c r="JFH85"/>
      <c r="JFI85"/>
      <c r="JFJ85"/>
      <c r="JFK85"/>
      <c r="JFL85"/>
      <c r="JFM85"/>
      <c r="JFN85"/>
      <c r="JFO85"/>
      <c r="JFP85"/>
      <c r="JFQ85"/>
      <c r="JFR85"/>
      <c r="JFS85"/>
      <c r="JFT85"/>
      <c r="JFU85"/>
      <c r="JFV85"/>
      <c r="JFW85"/>
      <c r="JFX85"/>
      <c r="JFY85"/>
      <c r="JFZ85"/>
      <c r="JGA85"/>
      <c r="JGB85"/>
      <c r="JGC85"/>
      <c r="JGD85"/>
      <c r="JGE85"/>
      <c r="JGF85"/>
      <c r="JGG85"/>
      <c r="JGH85"/>
      <c r="JGI85"/>
      <c r="JGJ85"/>
      <c r="JGK85"/>
      <c r="JGL85"/>
      <c r="JGM85"/>
      <c r="JGN85"/>
      <c r="JGO85"/>
      <c r="JGP85"/>
      <c r="JGQ85"/>
      <c r="JGR85"/>
      <c r="JGS85"/>
      <c r="JGT85"/>
      <c r="JGU85"/>
      <c r="JGV85"/>
      <c r="JGW85"/>
      <c r="JGX85"/>
      <c r="JGY85"/>
      <c r="JGZ85"/>
      <c r="JHA85"/>
      <c r="JHB85"/>
      <c r="JHC85"/>
      <c r="JHD85"/>
      <c r="JHE85"/>
      <c r="JHF85"/>
      <c r="JHG85"/>
      <c r="JHH85"/>
      <c r="JHI85"/>
      <c r="JHJ85"/>
      <c r="JHK85"/>
      <c r="JHL85"/>
      <c r="JHM85"/>
      <c r="JHN85"/>
      <c r="JHO85"/>
      <c r="JHP85"/>
      <c r="JHQ85"/>
      <c r="JHR85"/>
      <c r="JHS85"/>
      <c r="JHT85"/>
      <c r="JHU85"/>
      <c r="JHV85"/>
      <c r="JHW85"/>
      <c r="JHX85"/>
      <c r="JHY85"/>
      <c r="JHZ85"/>
      <c r="JIA85"/>
      <c r="JIB85"/>
      <c r="JIC85"/>
      <c r="JID85"/>
      <c r="JIE85"/>
      <c r="JIF85"/>
      <c r="JIG85"/>
      <c r="JIH85"/>
      <c r="JII85"/>
      <c r="JIJ85"/>
      <c r="JIK85"/>
      <c r="JIL85"/>
      <c r="JIM85"/>
      <c r="JIN85"/>
      <c r="JIO85"/>
      <c r="JIP85"/>
      <c r="JIQ85"/>
      <c r="JIR85"/>
      <c r="JIS85"/>
      <c r="JIT85"/>
      <c r="JIU85"/>
      <c r="JIV85"/>
      <c r="JIW85"/>
      <c r="JIX85"/>
      <c r="JIY85"/>
      <c r="JIZ85"/>
      <c r="JJA85"/>
      <c r="JJB85"/>
      <c r="JJC85"/>
      <c r="JJD85"/>
      <c r="JJE85"/>
      <c r="JJF85"/>
      <c r="JJG85"/>
      <c r="JJH85"/>
      <c r="JJI85"/>
      <c r="JJJ85"/>
      <c r="JJK85"/>
      <c r="JJL85"/>
      <c r="JJM85"/>
      <c r="JJN85"/>
      <c r="JJO85"/>
      <c r="JJP85"/>
      <c r="JJQ85"/>
      <c r="JJR85"/>
      <c r="JJS85"/>
      <c r="JJT85"/>
      <c r="JJU85"/>
      <c r="JJV85"/>
      <c r="JJW85"/>
      <c r="JJX85"/>
      <c r="JJY85"/>
      <c r="JJZ85"/>
      <c r="JKA85"/>
      <c r="JKB85"/>
      <c r="JKC85"/>
      <c r="JKD85"/>
      <c r="JKE85"/>
      <c r="JKF85"/>
      <c r="JKG85"/>
      <c r="JKH85"/>
      <c r="JKI85"/>
      <c r="JKJ85"/>
      <c r="JKK85"/>
      <c r="JKL85"/>
      <c r="JKM85"/>
      <c r="JKN85"/>
      <c r="JKO85"/>
      <c r="JKP85"/>
      <c r="JKQ85"/>
      <c r="JKR85"/>
      <c r="JKS85"/>
      <c r="JKT85"/>
      <c r="JKU85"/>
      <c r="JKV85"/>
      <c r="JKW85"/>
      <c r="JKX85"/>
      <c r="JKY85"/>
      <c r="JKZ85"/>
      <c r="JLA85"/>
      <c r="JLB85"/>
      <c r="JLC85"/>
      <c r="JLD85"/>
      <c r="JLE85"/>
      <c r="JLF85"/>
      <c r="JLG85"/>
      <c r="JLH85"/>
      <c r="JLI85"/>
      <c r="JLJ85"/>
      <c r="JLK85"/>
      <c r="JLL85"/>
      <c r="JLM85"/>
      <c r="JLN85"/>
      <c r="JLO85"/>
      <c r="JLP85"/>
      <c r="JLQ85"/>
      <c r="JLR85"/>
      <c r="JLS85"/>
      <c r="JLT85"/>
      <c r="JLU85"/>
      <c r="JLV85"/>
      <c r="JLW85"/>
      <c r="JLX85"/>
      <c r="JLY85"/>
      <c r="JLZ85"/>
      <c r="JMA85"/>
      <c r="JMB85"/>
      <c r="JMC85"/>
      <c r="JMD85"/>
      <c r="JME85"/>
      <c r="JMF85"/>
      <c r="JMG85"/>
      <c r="JMH85"/>
      <c r="JMI85"/>
      <c r="JMJ85"/>
      <c r="JMK85"/>
      <c r="JML85"/>
      <c r="JMM85"/>
      <c r="JMN85"/>
      <c r="JMO85"/>
      <c r="JMP85"/>
      <c r="JMQ85"/>
      <c r="JMR85"/>
      <c r="JMS85"/>
      <c r="JMT85"/>
      <c r="JMU85"/>
      <c r="JMV85"/>
      <c r="JMW85"/>
      <c r="JMX85"/>
      <c r="JMY85"/>
      <c r="JMZ85"/>
      <c r="JNA85"/>
      <c r="JNB85"/>
      <c r="JNC85"/>
      <c r="JND85"/>
      <c r="JNE85"/>
      <c r="JNF85"/>
      <c r="JNG85"/>
      <c r="JNH85"/>
      <c r="JNI85"/>
      <c r="JNJ85"/>
      <c r="JNK85"/>
      <c r="JNL85"/>
      <c r="JNM85"/>
      <c r="JNN85"/>
      <c r="JNO85"/>
      <c r="JNP85"/>
      <c r="JNQ85"/>
      <c r="JNR85"/>
      <c r="JNS85"/>
      <c r="JNT85"/>
      <c r="JNU85"/>
      <c r="JNV85"/>
      <c r="JNW85"/>
      <c r="JNX85"/>
      <c r="JNY85"/>
      <c r="JNZ85"/>
      <c r="JOA85"/>
      <c r="JOB85"/>
      <c r="JOC85"/>
      <c r="JOD85"/>
      <c r="JOE85"/>
      <c r="JOF85"/>
      <c r="JOG85"/>
      <c r="JOH85"/>
      <c r="JOI85"/>
      <c r="JOJ85"/>
      <c r="JOK85"/>
      <c r="JOL85"/>
      <c r="JOM85"/>
      <c r="JON85"/>
      <c r="JOO85"/>
      <c r="JOP85"/>
      <c r="JOQ85"/>
      <c r="JOR85"/>
      <c r="JOS85"/>
      <c r="JOT85"/>
      <c r="JOU85"/>
      <c r="JOV85"/>
      <c r="JOW85"/>
      <c r="JOX85"/>
      <c r="JOY85"/>
      <c r="JOZ85"/>
      <c r="JPA85"/>
      <c r="JPB85"/>
      <c r="JPC85"/>
      <c r="JPD85"/>
      <c r="JPE85"/>
      <c r="JPF85"/>
      <c r="JPG85"/>
      <c r="JPH85"/>
      <c r="JPI85"/>
      <c r="JPJ85"/>
      <c r="JPK85"/>
      <c r="JPL85"/>
      <c r="JPM85"/>
      <c r="JPN85"/>
      <c r="JPO85"/>
      <c r="JPP85"/>
      <c r="JPQ85"/>
      <c r="JPR85"/>
      <c r="JPS85"/>
      <c r="JPT85"/>
      <c r="JPU85"/>
      <c r="JPV85"/>
      <c r="JPW85"/>
      <c r="JPX85"/>
      <c r="JPY85"/>
      <c r="JPZ85"/>
      <c r="JQA85"/>
      <c r="JQB85"/>
      <c r="JQC85"/>
      <c r="JQD85"/>
      <c r="JQE85"/>
      <c r="JQF85"/>
      <c r="JQG85"/>
      <c r="JQH85"/>
      <c r="JQI85"/>
      <c r="JQJ85"/>
      <c r="JQK85"/>
      <c r="JQL85"/>
      <c r="JQM85"/>
      <c r="JQN85"/>
      <c r="JQO85"/>
      <c r="JQP85"/>
      <c r="JQQ85"/>
      <c r="JQR85"/>
      <c r="JQS85"/>
      <c r="JQT85"/>
      <c r="JQU85"/>
      <c r="JQV85"/>
      <c r="JQW85"/>
      <c r="JQX85"/>
      <c r="JQY85"/>
      <c r="JQZ85"/>
      <c r="JRA85"/>
      <c r="JRB85"/>
      <c r="JRC85"/>
      <c r="JRD85"/>
      <c r="JRE85"/>
      <c r="JRF85"/>
      <c r="JRG85"/>
      <c r="JRH85"/>
      <c r="JRI85"/>
      <c r="JRJ85"/>
      <c r="JRK85"/>
      <c r="JRL85"/>
      <c r="JRM85"/>
      <c r="JRN85"/>
      <c r="JRO85"/>
      <c r="JRP85"/>
      <c r="JRQ85"/>
      <c r="JRR85"/>
      <c r="JRS85"/>
      <c r="JRT85"/>
      <c r="JRU85"/>
      <c r="JRV85"/>
      <c r="JRW85"/>
      <c r="JRX85"/>
      <c r="JRY85"/>
      <c r="JRZ85"/>
      <c r="JSA85"/>
      <c r="JSB85"/>
      <c r="JSC85"/>
      <c r="JSD85"/>
      <c r="JSE85"/>
      <c r="JSF85"/>
      <c r="JSG85"/>
      <c r="JSH85"/>
      <c r="JSI85"/>
      <c r="JSJ85"/>
      <c r="JSK85"/>
      <c r="JSL85"/>
      <c r="JSM85"/>
      <c r="JSN85"/>
      <c r="JSO85"/>
      <c r="JSP85"/>
      <c r="JSQ85"/>
      <c r="JSR85"/>
      <c r="JSS85"/>
      <c r="JST85"/>
      <c r="JSU85"/>
      <c r="JSV85"/>
      <c r="JSW85"/>
      <c r="JSX85"/>
      <c r="JSY85"/>
      <c r="JSZ85"/>
      <c r="JTA85"/>
      <c r="JTB85"/>
      <c r="JTC85"/>
      <c r="JTD85"/>
      <c r="JTE85"/>
      <c r="JTF85"/>
      <c r="JTG85"/>
      <c r="JTH85"/>
      <c r="JTI85"/>
      <c r="JTJ85"/>
      <c r="JTK85"/>
      <c r="JTL85"/>
      <c r="JTM85"/>
      <c r="JTN85"/>
      <c r="JTO85"/>
      <c r="JTP85"/>
      <c r="JTQ85"/>
      <c r="JTR85"/>
      <c r="JTS85"/>
      <c r="JTT85"/>
      <c r="JTU85"/>
      <c r="JTV85"/>
      <c r="JTW85"/>
      <c r="JTX85"/>
      <c r="JTY85"/>
      <c r="JTZ85"/>
      <c r="JUA85"/>
      <c r="JUB85"/>
      <c r="JUC85"/>
      <c r="JUD85"/>
      <c r="JUE85"/>
      <c r="JUF85"/>
      <c r="JUG85"/>
      <c r="JUH85"/>
      <c r="JUI85"/>
      <c r="JUJ85"/>
      <c r="JUK85"/>
      <c r="JUL85"/>
      <c r="JUM85"/>
      <c r="JUN85"/>
      <c r="JUO85"/>
      <c r="JUP85"/>
      <c r="JUQ85"/>
      <c r="JUR85"/>
      <c r="JUS85"/>
      <c r="JUT85"/>
      <c r="JUU85"/>
      <c r="JUV85"/>
      <c r="JUW85"/>
      <c r="JUX85"/>
      <c r="JUY85"/>
      <c r="JUZ85"/>
      <c r="JVA85"/>
      <c r="JVB85"/>
      <c r="JVC85"/>
      <c r="JVD85"/>
      <c r="JVE85"/>
      <c r="JVF85"/>
      <c r="JVG85"/>
      <c r="JVH85"/>
      <c r="JVI85"/>
      <c r="JVJ85"/>
      <c r="JVK85"/>
      <c r="JVL85"/>
      <c r="JVM85"/>
      <c r="JVN85"/>
      <c r="JVO85"/>
      <c r="JVP85"/>
      <c r="JVQ85"/>
      <c r="JVR85"/>
      <c r="JVS85"/>
      <c r="JVT85"/>
      <c r="JVU85"/>
      <c r="JVV85"/>
      <c r="JVW85"/>
      <c r="JVX85"/>
      <c r="JVY85"/>
      <c r="JVZ85"/>
      <c r="JWA85"/>
      <c r="JWB85"/>
      <c r="JWC85"/>
      <c r="JWD85"/>
      <c r="JWE85"/>
      <c r="JWF85"/>
      <c r="JWG85"/>
      <c r="JWH85"/>
      <c r="JWI85"/>
      <c r="JWJ85"/>
      <c r="JWK85"/>
      <c r="JWL85"/>
      <c r="JWM85"/>
      <c r="JWN85"/>
      <c r="JWO85"/>
      <c r="JWP85"/>
      <c r="JWQ85"/>
      <c r="JWR85"/>
      <c r="JWS85"/>
      <c r="JWT85"/>
      <c r="JWU85"/>
      <c r="JWV85"/>
      <c r="JWW85"/>
      <c r="JWX85"/>
      <c r="JWY85"/>
      <c r="JWZ85"/>
      <c r="JXA85"/>
      <c r="JXB85"/>
      <c r="JXC85"/>
      <c r="JXD85"/>
      <c r="JXE85"/>
      <c r="JXF85"/>
      <c r="JXG85"/>
      <c r="JXH85"/>
      <c r="JXI85"/>
      <c r="JXJ85"/>
      <c r="JXK85"/>
      <c r="JXL85"/>
      <c r="JXM85"/>
      <c r="JXN85"/>
      <c r="JXO85"/>
      <c r="JXP85"/>
      <c r="JXQ85"/>
      <c r="JXR85"/>
      <c r="JXS85"/>
      <c r="JXT85"/>
      <c r="JXU85"/>
      <c r="JXV85"/>
      <c r="JXW85"/>
      <c r="JXX85"/>
      <c r="JXY85"/>
      <c r="JXZ85"/>
      <c r="JYA85"/>
      <c r="JYB85"/>
      <c r="JYC85"/>
      <c r="JYD85"/>
      <c r="JYE85"/>
      <c r="JYF85"/>
      <c r="JYG85"/>
      <c r="JYH85"/>
      <c r="JYI85"/>
      <c r="JYJ85"/>
      <c r="JYK85"/>
      <c r="JYL85"/>
      <c r="JYM85"/>
      <c r="JYN85"/>
      <c r="JYO85"/>
      <c r="JYP85"/>
      <c r="JYQ85"/>
      <c r="JYR85"/>
      <c r="JYS85"/>
      <c r="JYT85"/>
      <c r="JYU85"/>
      <c r="JYV85"/>
      <c r="JYW85"/>
      <c r="JYX85"/>
      <c r="JYY85"/>
      <c r="JYZ85"/>
      <c r="JZA85"/>
      <c r="JZB85"/>
      <c r="JZC85"/>
      <c r="JZD85"/>
      <c r="JZE85"/>
      <c r="JZF85"/>
      <c r="JZG85"/>
      <c r="JZH85"/>
      <c r="JZI85"/>
      <c r="JZJ85"/>
      <c r="JZK85"/>
      <c r="JZL85"/>
      <c r="JZM85"/>
      <c r="JZN85"/>
      <c r="JZO85"/>
      <c r="JZP85"/>
      <c r="JZQ85"/>
      <c r="JZR85"/>
      <c r="JZS85"/>
      <c r="JZT85"/>
      <c r="JZU85"/>
      <c r="JZV85"/>
      <c r="JZW85"/>
      <c r="JZX85"/>
      <c r="JZY85"/>
      <c r="JZZ85"/>
      <c r="KAA85"/>
      <c r="KAB85"/>
      <c r="KAC85"/>
      <c r="KAD85"/>
      <c r="KAE85"/>
      <c r="KAF85"/>
      <c r="KAG85"/>
      <c r="KAH85"/>
      <c r="KAI85"/>
      <c r="KAJ85"/>
      <c r="KAK85"/>
      <c r="KAL85"/>
      <c r="KAM85"/>
      <c r="KAN85"/>
      <c r="KAO85"/>
      <c r="KAP85"/>
      <c r="KAQ85"/>
      <c r="KAR85"/>
      <c r="KAS85"/>
      <c r="KAT85"/>
      <c r="KAU85"/>
      <c r="KAV85"/>
      <c r="KAW85"/>
      <c r="KAX85"/>
      <c r="KAY85"/>
      <c r="KAZ85"/>
      <c r="KBA85"/>
      <c r="KBB85"/>
      <c r="KBC85"/>
      <c r="KBD85"/>
      <c r="KBE85"/>
      <c r="KBF85"/>
      <c r="KBG85"/>
      <c r="KBH85"/>
      <c r="KBI85"/>
      <c r="KBJ85"/>
      <c r="KBK85"/>
      <c r="KBL85"/>
      <c r="KBM85"/>
      <c r="KBN85"/>
      <c r="KBO85"/>
      <c r="KBP85"/>
      <c r="KBQ85"/>
      <c r="KBR85"/>
      <c r="KBS85"/>
      <c r="KBT85"/>
      <c r="KBU85"/>
      <c r="KBV85"/>
      <c r="KBW85"/>
      <c r="KBX85"/>
      <c r="KBY85"/>
      <c r="KBZ85"/>
      <c r="KCA85"/>
      <c r="KCB85"/>
      <c r="KCC85"/>
      <c r="KCD85"/>
      <c r="KCE85"/>
      <c r="KCF85"/>
      <c r="KCG85"/>
      <c r="KCH85"/>
      <c r="KCI85"/>
      <c r="KCJ85"/>
      <c r="KCK85"/>
      <c r="KCL85"/>
      <c r="KCM85"/>
      <c r="KCN85"/>
      <c r="KCO85"/>
      <c r="KCP85"/>
      <c r="KCQ85"/>
      <c r="KCR85"/>
      <c r="KCS85"/>
      <c r="KCT85"/>
      <c r="KCU85"/>
      <c r="KCV85"/>
      <c r="KCW85"/>
      <c r="KCX85"/>
      <c r="KCY85"/>
      <c r="KCZ85"/>
      <c r="KDA85"/>
      <c r="KDB85"/>
      <c r="KDC85"/>
      <c r="KDD85"/>
      <c r="KDE85"/>
      <c r="KDF85"/>
      <c r="KDG85"/>
      <c r="KDH85"/>
      <c r="KDI85"/>
      <c r="KDJ85"/>
      <c r="KDK85"/>
      <c r="KDL85"/>
      <c r="KDM85"/>
      <c r="KDN85"/>
      <c r="KDO85"/>
      <c r="KDP85"/>
      <c r="KDQ85"/>
      <c r="KDR85"/>
      <c r="KDS85"/>
      <c r="KDT85"/>
      <c r="KDU85"/>
      <c r="KDV85"/>
      <c r="KDW85"/>
      <c r="KDX85"/>
      <c r="KDY85"/>
      <c r="KDZ85"/>
      <c r="KEA85"/>
      <c r="KEB85"/>
      <c r="KEC85"/>
      <c r="KED85"/>
      <c r="KEE85"/>
      <c r="KEF85"/>
      <c r="KEG85"/>
      <c r="KEH85"/>
      <c r="KEI85"/>
      <c r="KEJ85"/>
      <c r="KEK85"/>
      <c r="KEL85"/>
      <c r="KEM85"/>
      <c r="KEN85"/>
      <c r="KEO85"/>
      <c r="KEP85"/>
      <c r="KEQ85"/>
      <c r="KER85"/>
      <c r="KES85"/>
      <c r="KET85"/>
      <c r="KEU85"/>
      <c r="KEV85"/>
      <c r="KEW85"/>
      <c r="KEX85"/>
      <c r="KEY85"/>
      <c r="KEZ85"/>
      <c r="KFA85"/>
      <c r="KFB85"/>
      <c r="KFC85"/>
      <c r="KFD85"/>
      <c r="KFE85"/>
      <c r="KFF85"/>
      <c r="KFG85"/>
      <c r="KFH85"/>
      <c r="KFI85"/>
      <c r="KFJ85"/>
      <c r="KFK85"/>
      <c r="KFL85"/>
      <c r="KFM85"/>
      <c r="KFN85"/>
      <c r="KFO85"/>
      <c r="KFP85"/>
      <c r="KFQ85"/>
      <c r="KFR85"/>
      <c r="KFS85"/>
      <c r="KFT85"/>
      <c r="KFU85"/>
      <c r="KFV85"/>
      <c r="KFW85"/>
      <c r="KFX85"/>
      <c r="KFY85"/>
      <c r="KFZ85"/>
      <c r="KGA85"/>
      <c r="KGB85"/>
      <c r="KGC85"/>
      <c r="KGD85"/>
      <c r="KGE85"/>
      <c r="KGF85"/>
      <c r="KGG85"/>
      <c r="KGH85"/>
      <c r="KGI85"/>
      <c r="KGJ85"/>
      <c r="KGK85"/>
      <c r="KGL85"/>
      <c r="KGM85"/>
      <c r="KGN85"/>
      <c r="KGO85"/>
      <c r="KGP85"/>
      <c r="KGQ85"/>
      <c r="KGR85"/>
      <c r="KGS85"/>
      <c r="KGT85"/>
      <c r="KGU85"/>
      <c r="KGV85"/>
      <c r="KGW85"/>
      <c r="KGX85"/>
      <c r="KGY85"/>
      <c r="KGZ85"/>
      <c r="KHA85"/>
      <c r="KHB85"/>
      <c r="KHC85"/>
      <c r="KHD85"/>
      <c r="KHE85"/>
      <c r="KHF85"/>
      <c r="KHG85"/>
      <c r="KHH85"/>
      <c r="KHI85"/>
      <c r="KHJ85"/>
      <c r="KHK85"/>
      <c r="KHL85"/>
      <c r="KHM85"/>
      <c r="KHN85"/>
      <c r="KHO85"/>
      <c r="KHP85"/>
      <c r="KHQ85"/>
      <c r="KHR85"/>
      <c r="KHS85"/>
      <c r="KHT85"/>
      <c r="KHU85"/>
      <c r="KHV85"/>
      <c r="KHW85"/>
      <c r="KHX85"/>
      <c r="KHY85"/>
      <c r="KHZ85"/>
      <c r="KIA85"/>
      <c r="KIB85"/>
      <c r="KIC85"/>
      <c r="KID85"/>
      <c r="KIE85"/>
      <c r="KIF85"/>
      <c r="KIG85"/>
      <c r="KIH85"/>
      <c r="KII85"/>
      <c r="KIJ85"/>
      <c r="KIK85"/>
      <c r="KIL85"/>
      <c r="KIM85"/>
      <c r="KIN85"/>
      <c r="KIO85"/>
      <c r="KIP85"/>
      <c r="KIQ85"/>
      <c r="KIR85"/>
      <c r="KIS85"/>
      <c r="KIT85"/>
      <c r="KIU85"/>
      <c r="KIV85"/>
      <c r="KIW85"/>
      <c r="KIX85"/>
      <c r="KIY85"/>
      <c r="KIZ85"/>
      <c r="KJA85"/>
      <c r="KJB85"/>
      <c r="KJC85"/>
      <c r="KJD85"/>
      <c r="KJE85"/>
      <c r="KJF85"/>
      <c r="KJG85"/>
      <c r="KJH85"/>
      <c r="KJI85"/>
      <c r="KJJ85"/>
      <c r="KJK85"/>
      <c r="KJL85"/>
      <c r="KJM85"/>
      <c r="KJN85"/>
      <c r="KJO85"/>
      <c r="KJP85"/>
      <c r="KJQ85"/>
      <c r="KJR85"/>
      <c r="KJS85"/>
      <c r="KJT85"/>
      <c r="KJU85"/>
      <c r="KJV85"/>
      <c r="KJW85"/>
      <c r="KJX85"/>
      <c r="KJY85"/>
      <c r="KJZ85"/>
      <c r="KKA85"/>
      <c r="KKB85"/>
      <c r="KKC85"/>
      <c r="KKD85"/>
      <c r="KKE85"/>
      <c r="KKF85"/>
      <c r="KKG85"/>
      <c r="KKH85"/>
      <c r="KKI85"/>
      <c r="KKJ85"/>
      <c r="KKK85"/>
      <c r="KKL85"/>
      <c r="KKM85"/>
      <c r="KKN85"/>
      <c r="KKO85"/>
      <c r="KKP85"/>
      <c r="KKQ85"/>
      <c r="KKR85"/>
      <c r="KKS85"/>
      <c r="KKT85"/>
      <c r="KKU85"/>
      <c r="KKV85"/>
      <c r="KKW85"/>
      <c r="KKX85"/>
      <c r="KKY85"/>
      <c r="KKZ85"/>
      <c r="KLA85"/>
      <c r="KLB85"/>
      <c r="KLC85"/>
      <c r="KLD85"/>
      <c r="KLE85"/>
      <c r="KLF85"/>
      <c r="KLG85"/>
      <c r="KLH85"/>
      <c r="KLI85"/>
      <c r="KLJ85"/>
      <c r="KLK85"/>
      <c r="KLL85"/>
      <c r="KLM85"/>
      <c r="KLN85"/>
      <c r="KLO85"/>
      <c r="KLP85"/>
      <c r="KLQ85"/>
      <c r="KLR85"/>
      <c r="KLS85"/>
      <c r="KLT85"/>
      <c r="KLU85"/>
      <c r="KLV85"/>
      <c r="KLW85"/>
      <c r="KLX85"/>
      <c r="KLY85"/>
      <c r="KLZ85"/>
      <c r="KMA85"/>
      <c r="KMB85"/>
      <c r="KMC85"/>
      <c r="KMD85"/>
      <c r="KME85"/>
      <c r="KMF85"/>
      <c r="KMG85"/>
      <c r="KMH85"/>
      <c r="KMI85"/>
      <c r="KMJ85"/>
      <c r="KMK85"/>
      <c r="KML85"/>
      <c r="KMM85"/>
      <c r="KMN85"/>
      <c r="KMO85"/>
      <c r="KMP85"/>
      <c r="KMQ85"/>
      <c r="KMR85"/>
      <c r="KMS85"/>
      <c r="KMT85"/>
      <c r="KMU85"/>
      <c r="KMV85"/>
      <c r="KMW85"/>
      <c r="KMX85"/>
      <c r="KMY85"/>
      <c r="KMZ85"/>
      <c r="KNA85"/>
      <c r="KNB85"/>
      <c r="KNC85"/>
      <c r="KND85"/>
      <c r="KNE85"/>
      <c r="KNF85"/>
      <c r="KNG85"/>
      <c r="KNH85"/>
      <c r="KNI85"/>
      <c r="KNJ85"/>
      <c r="KNK85"/>
      <c r="KNL85"/>
      <c r="KNM85"/>
      <c r="KNN85"/>
      <c r="KNO85"/>
      <c r="KNP85"/>
      <c r="KNQ85"/>
      <c r="KNR85"/>
      <c r="KNS85"/>
      <c r="KNT85"/>
      <c r="KNU85"/>
      <c r="KNV85"/>
      <c r="KNW85"/>
      <c r="KNX85"/>
      <c r="KNY85"/>
      <c r="KNZ85"/>
      <c r="KOA85"/>
      <c r="KOB85"/>
      <c r="KOC85"/>
      <c r="KOD85"/>
      <c r="KOE85"/>
      <c r="KOF85"/>
      <c r="KOG85"/>
      <c r="KOH85"/>
      <c r="KOI85"/>
      <c r="KOJ85"/>
      <c r="KOK85"/>
      <c r="KOL85"/>
      <c r="KOM85"/>
      <c r="KON85"/>
      <c r="KOO85"/>
      <c r="KOP85"/>
      <c r="KOQ85"/>
      <c r="KOR85"/>
      <c r="KOS85"/>
      <c r="KOT85"/>
      <c r="KOU85"/>
      <c r="KOV85"/>
      <c r="KOW85"/>
      <c r="KOX85"/>
      <c r="KOY85"/>
      <c r="KOZ85"/>
      <c r="KPA85"/>
      <c r="KPB85"/>
      <c r="KPC85"/>
      <c r="KPD85"/>
      <c r="KPE85"/>
      <c r="KPF85"/>
      <c r="KPG85"/>
      <c r="KPH85"/>
      <c r="KPI85"/>
      <c r="KPJ85"/>
      <c r="KPK85"/>
      <c r="KPL85"/>
      <c r="KPM85"/>
      <c r="KPN85"/>
      <c r="KPO85"/>
      <c r="KPP85"/>
      <c r="KPQ85"/>
      <c r="KPR85"/>
      <c r="KPS85"/>
      <c r="KPT85"/>
      <c r="KPU85"/>
      <c r="KPV85"/>
      <c r="KPW85"/>
      <c r="KPX85"/>
      <c r="KPY85"/>
      <c r="KPZ85"/>
      <c r="KQA85"/>
      <c r="KQB85"/>
      <c r="KQC85"/>
      <c r="KQD85"/>
      <c r="KQE85"/>
      <c r="KQF85"/>
      <c r="KQG85"/>
      <c r="KQH85"/>
      <c r="KQI85"/>
      <c r="KQJ85"/>
      <c r="KQK85"/>
      <c r="KQL85"/>
      <c r="KQM85"/>
      <c r="KQN85"/>
      <c r="KQO85"/>
      <c r="KQP85"/>
      <c r="KQQ85"/>
      <c r="KQR85"/>
      <c r="KQS85"/>
      <c r="KQT85"/>
      <c r="KQU85"/>
      <c r="KQV85"/>
      <c r="KQW85"/>
      <c r="KQX85"/>
      <c r="KQY85"/>
      <c r="KQZ85"/>
      <c r="KRA85"/>
      <c r="KRB85"/>
      <c r="KRC85"/>
      <c r="KRD85"/>
      <c r="KRE85"/>
      <c r="KRF85"/>
      <c r="KRG85"/>
      <c r="KRH85"/>
      <c r="KRI85"/>
      <c r="KRJ85"/>
      <c r="KRK85"/>
      <c r="KRL85"/>
      <c r="KRM85"/>
      <c r="KRN85"/>
      <c r="KRO85"/>
      <c r="KRP85"/>
      <c r="KRQ85"/>
      <c r="KRR85"/>
      <c r="KRS85"/>
      <c r="KRT85"/>
      <c r="KRU85"/>
      <c r="KRV85"/>
      <c r="KRW85"/>
      <c r="KRX85"/>
      <c r="KRY85"/>
      <c r="KRZ85"/>
      <c r="KSA85"/>
      <c r="KSB85"/>
      <c r="KSC85"/>
      <c r="KSD85"/>
      <c r="KSE85"/>
      <c r="KSF85"/>
      <c r="KSG85"/>
      <c r="KSH85"/>
      <c r="KSI85"/>
      <c r="KSJ85"/>
      <c r="KSK85"/>
      <c r="KSL85"/>
      <c r="KSM85"/>
      <c r="KSN85"/>
      <c r="KSO85"/>
      <c r="KSP85"/>
      <c r="KSQ85"/>
      <c r="KSR85"/>
      <c r="KSS85"/>
      <c r="KST85"/>
      <c r="KSU85"/>
      <c r="KSV85"/>
      <c r="KSW85"/>
      <c r="KSX85"/>
      <c r="KSY85"/>
      <c r="KSZ85"/>
      <c r="KTA85"/>
      <c r="KTB85"/>
      <c r="KTC85"/>
      <c r="KTD85"/>
      <c r="KTE85"/>
      <c r="KTF85"/>
      <c r="KTG85"/>
      <c r="KTH85"/>
      <c r="KTI85"/>
      <c r="KTJ85"/>
      <c r="KTK85"/>
      <c r="KTL85"/>
      <c r="KTM85"/>
      <c r="KTN85"/>
      <c r="KTO85"/>
      <c r="KTP85"/>
      <c r="KTQ85"/>
      <c r="KTR85"/>
      <c r="KTS85"/>
      <c r="KTT85"/>
      <c r="KTU85"/>
      <c r="KTV85"/>
      <c r="KTW85"/>
      <c r="KTX85"/>
      <c r="KTY85"/>
      <c r="KTZ85"/>
      <c r="KUA85"/>
      <c r="KUB85"/>
      <c r="KUC85"/>
      <c r="KUD85"/>
      <c r="KUE85"/>
      <c r="KUF85"/>
      <c r="KUG85"/>
      <c r="KUH85"/>
      <c r="KUI85"/>
      <c r="KUJ85"/>
      <c r="KUK85"/>
      <c r="KUL85"/>
      <c r="KUM85"/>
      <c r="KUN85"/>
      <c r="KUO85"/>
      <c r="KUP85"/>
      <c r="KUQ85"/>
      <c r="KUR85"/>
      <c r="KUS85"/>
      <c r="KUT85"/>
      <c r="KUU85"/>
      <c r="KUV85"/>
      <c r="KUW85"/>
      <c r="KUX85"/>
      <c r="KUY85"/>
      <c r="KUZ85"/>
      <c r="KVA85"/>
      <c r="KVB85"/>
      <c r="KVC85"/>
      <c r="KVD85"/>
      <c r="KVE85"/>
      <c r="KVF85"/>
      <c r="KVG85"/>
      <c r="KVH85"/>
      <c r="KVI85"/>
      <c r="KVJ85"/>
      <c r="KVK85"/>
      <c r="KVL85"/>
      <c r="KVM85"/>
      <c r="KVN85"/>
      <c r="KVO85"/>
      <c r="KVP85"/>
      <c r="KVQ85"/>
      <c r="KVR85"/>
      <c r="KVS85"/>
      <c r="KVT85"/>
      <c r="KVU85"/>
      <c r="KVV85"/>
      <c r="KVW85"/>
      <c r="KVX85"/>
      <c r="KVY85"/>
      <c r="KVZ85"/>
      <c r="KWA85"/>
      <c r="KWB85"/>
      <c r="KWC85"/>
      <c r="KWD85"/>
      <c r="KWE85"/>
      <c r="KWF85"/>
      <c r="KWG85"/>
      <c r="KWH85"/>
      <c r="KWI85"/>
      <c r="KWJ85"/>
      <c r="KWK85"/>
      <c r="KWL85"/>
      <c r="KWM85"/>
      <c r="KWN85"/>
      <c r="KWO85"/>
      <c r="KWP85"/>
      <c r="KWQ85"/>
      <c r="KWR85"/>
      <c r="KWS85"/>
      <c r="KWT85"/>
      <c r="KWU85"/>
      <c r="KWV85"/>
      <c r="KWW85"/>
      <c r="KWX85"/>
      <c r="KWY85"/>
      <c r="KWZ85"/>
      <c r="KXA85"/>
      <c r="KXB85"/>
      <c r="KXC85"/>
      <c r="KXD85"/>
      <c r="KXE85"/>
      <c r="KXF85"/>
      <c r="KXG85"/>
      <c r="KXH85"/>
      <c r="KXI85"/>
      <c r="KXJ85"/>
      <c r="KXK85"/>
      <c r="KXL85"/>
      <c r="KXM85"/>
      <c r="KXN85"/>
      <c r="KXO85"/>
      <c r="KXP85"/>
      <c r="KXQ85"/>
      <c r="KXR85"/>
      <c r="KXS85"/>
      <c r="KXT85"/>
      <c r="KXU85"/>
      <c r="KXV85"/>
      <c r="KXW85"/>
      <c r="KXX85"/>
      <c r="KXY85"/>
      <c r="KXZ85"/>
      <c r="KYA85"/>
      <c r="KYB85"/>
      <c r="KYC85"/>
      <c r="KYD85"/>
      <c r="KYE85"/>
      <c r="KYF85"/>
      <c r="KYG85"/>
      <c r="KYH85"/>
      <c r="KYI85"/>
      <c r="KYJ85"/>
      <c r="KYK85"/>
      <c r="KYL85"/>
      <c r="KYM85"/>
      <c r="KYN85"/>
      <c r="KYO85"/>
      <c r="KYP85"/>
      <c r="KYQ85"/>
      <c r="KYR85"/>
      <c r="KYS85"/>
      <c r="KYT85"/>
      <c r="KYU85"/>
      <c r="KYV85"/>
      <c r="KYW85"/>
      <c r="KYX85"/>
      <c r="KYY85"/>
      <c r="KYZ85"/>
      <c r="KZA85"/>
      <c r="KZB85"/>
      <c r="KZC85"/>
      <c r="KZD85"/>
      <c r="KZE85"/>
      <c r="KZF85"/>
      <c r="KZG85"/>
      <c r="KZH85"/>
      <c r="KZI85"/>
      <c r="KZJ85"/>
      <c r="KZK85"/>
      <c r="KZL85"/>
      <c r="KZM85"/>
      <c r="KZN85"/>
      <c r="KZO85"/>
      <c r="KZP85"/>
      <c r="KZQ85"/>
      <c r="KZR85"/>
      <c r="KZS85"/>
      <c r="KZT85"/>
      <c r="KZU85"/>
      <c r="KZV85"/>
      <c r="KZW85"/>
      <c r="KZX85"/>
      <c r="KZY85"/>
      <c r="KZZ85"/>
      <c r="LAA85"/>
      <c r="LAB85"/>
      <c r="LAC85"/>
      <c r="LAD85"/>
      <c r="LAE85"/>
      <c r="LAF85"/>
      <c r="LAG85"/>
      <c r="LAH85"/>
      <c r="LAI85"/>
      <c r="LAJ85"/>
      <c r="LAK85"/>
      <c r="LAL85"/>
      <c r="LAM85"/>
      <c r="LAN85"/>
      <c r="LAO85"/>
      <c r="LAP85"/>
      <c r="LAQ85"/>
      <c r="LAR85"/>
      <c r="LAS85"/>
      <c r="LAT85"/>
      <c r="LAU85"/>
      <c r="LAV85"/>
      <c r="LAW85"/>
      <c r="LAX85"/>
      <c r="LAY85"/>
      <c r="LAZ85"/>
      <c r="LBA85"/>
      <c r="LBB85"/>
      <c r="LBC85"/>
      <c r="LBD85"/>
      <c r="LBE85"/>
      <c r="LBF85"/>
      <c r="LBG85"/>
      <c r="LBH85"/>
      <c r="LBI85"/>
      <c r="LBJ85"/>
      <c r="LBK85"/>
      <c r="LBL85"/>
      <c r="LBM85"/>
      <c r="LBN85"/>
      <c r="LBO85"/>
      <c r="LBP85"/>
      <c r="LBQ85"/>
      <c r="LBR85"/>
      <c r="LBS85"/>
      <c r="LBT85"/>
      <c r="LBU85"/>
      <c r="LBV85"/>
      <c r="LBW85"/>
      <c r="LBX85"/>
      <c r="LBY85"/>
      <c r="LBZ85"/>
      <c r="LCA85"/>
      <c r="LCB85"/>
      <c r="LCC85"/>
      <c r="LCD85"/>
      <c r="LCE85"/>
      <c r="LCF85"/>
      <c r="LCG85"/>
      <c r="LCH85"/>
      <c r="LCI85"/>
      <c r="LCJ85"/>
      <c r="LCK85"/>
      <c r="LCL85"/>
      <c r="LCM85"/>
      <c r="LCN85"/>
      <c r="LCO85"/>
      <c r="LCP85"/>
      <c r="LCQ85"/>
      <c r="LCR85"/>
      <c r="LCS85"/>
      <c r="LCT85"/>
      <c r="LCU85"/>
      <c r="LCV85"/>
      <c r="LCW85"/>
      <c r="LCX85"/>
      <c r="LCY85"/>
      <c r="LCZ85"/>
      <c r="LDA85"/>
      <c r="LDB85"/>
      <c r="LDC85"/>
      <c r="LDD85"/>
      <c r="LDE85"/>
      <c r="LDF85"/>
      <c r="LDG85"/>
      <c r="LDH85"/>
      <c r="LDI85"/>
      <c r="LDJ85"/>
      <c r="LDK85"/>
      <c r="LDL85"/>
      <c r="LDM85"/>
      <c r="LDN85"/>
      <c r="LDO85"/>
      <c r="LDP85"/>
      <c r="LDQ85"/>
      <c r="LDR85"/>
      <c r="LDS85"/>
      <c r="LDT85"/>
      <c r="LDU85"/>
      <c r="LDV85"/>
      <c r="LDW85"/>
      <c r="LDX85"/>
      <c r="LDY85"/>
      <c r="LDZ85"/>
      <c r="LEA85"/>
      <c r="LEB85"/>
      <c r="LEC85"/>
      <c r="LED85"/>
      <c r="LEE85"/>
      <c r="LEF85"/>
      <c r="LEG85"/>
      <c r="LEH85"/>
      <c r="LEI85"/>
      <c r="LEJ85"/>
      <c r="LEK85"/>
      <c r="LEL85"/>
      <c r="LEM85"/>
      <c r="LEN85"/>
      <c r="LEO85"/>
      <c r="LEP85"/>
      <c r="LEQ85"/>
      <c r="LER85"/>
      <c r="LES85"/>
      <c r="LET85"/>
      <c r="LEU85"/>
      <c r="LEV85"/>
      <c r="LEW85"/>
      <c r="LEX85"/>
      <c r="LEY85"/>
      <c r="LEZ85"/>
      <c r="LFA85"/>
      <c r="LFB85"/>
      <c r="LFC85"/>
      <c r="LFD85"/>
      <c r="LFE85"/>
      <c r="LFF85"/>
      <c r="LFG85"/>
      <c r="LFH85"/>
      <c r="LFI85"/>
      <c r="LFJ85"/>
      <c r="LFK85"/>
      <c r="LFL85"/>
      <c r="LFM85"/>
      <c r="LFN85"/>
      <c r="LFO85"/>
      <c r="LFP85"/>
      <c r="LFQ85"/>
      <c r="LFR85"/>
      <c r="LFS85"/>
      <c r="LFT85"/>
      <c r="LFU85"/>
      <c r="LFV85"/>
      <c r="LFW85"/>
      <c r="LFX85"/>
      <c r="LFY85"/>
      <c r="LFZ85"/>
      <c r="LGA85"/>
      <c r="LGB85"/>
      <c r="LGC85"/>
      <c r="LGD85"/>
      <c r="LGE85"/>
      <c r="LGF85"/>
      <c r="LGG85"/>
      <c r="LGH85"/>
      <c r="LGI85"/>
      <c r="LGJ85"/>
      <c r="LGK85"/>
      <c r="LGL85"/>
      <c r="LGM85"/>
      <c r="LGN85"/>
      <c r="LGO85"/>
      <c r="LGP85"/>
      <c r="LGQ85"/>
      <c r="LGR85"/>
      <c r="LGS85"/>
      <c r="LGT85"/>
      <c r="LGU85"/>
      <c r="LGV85"/>
      <c r="LGW85"/>
      <c r="LGX85"/>
      <c r="LGY85"/>
      <c r="LGZ85"/>
      <c r="LHA85"/>
      <c r="LHB85"/>
      <c r="LHC85"/>
      <c r="LHD85"/>
      <c r="LHE85"/>
      <c r="LHF85"/>
      <c r="LHG85"/>
      <c r="LHH85"/>
      <c r="LHI85"/>
      <c r="LHJ85"/>
      <c r="LHK85"/>
      <c r="LHL85"/>
      <c r="LHM85"/>
      <c r="LHN85"/>
      <c r="LHO85"/>
      <c r="LHP85"/>
      <c r="LHQ85"/>
      <c r="LHR85"/>
      <c r="LHS85"/>
      <c r="LHT85"/>
      <c r="LHU85"/>
      <c r="LHV85"/>
      <c r="LHW85"/>
      <c r="LHX85"/>
      <c r="LHY85"/>
      <c r="LHZ85"/>
      <c r="LIA85"/>
      <c r="LIB85"/>
      <c r="LIC85"/>
      <c r="LID85"/>
      <c r="LIE85"/>
      <c r="LIF85"/>
      <c r="LIG85"/>
      <c r="LIH85"/>
      <c r="LII85"/>
      <c r="LIJ85"/>
      <c r="LIK85"/>
      <c r="LIL85"/>
      <c r="LIM85"/>
      <c r="LIN85"/>
      <c r="LIO85"/>
      <c r="LIP85"/>
      <c r="LIQ85"/>
      <c r="LIR85"/>
      <c r="LIS85"/>
      <c r="LIT85"/>
      <c r="LIU85"/>
      <c r="LIV85"/>
      <c r="LIW85"/>
      <c r="LIX85"/>
      <c r="LIY85"/>
      <c r="LIZ85"/>
      <c r="LJA85"/>
      <c r="LJB85"/>
      <c r="LJC85"/>
      <c r="LJD85"/>
      <c r="LJE85"/>
      <c r="LJF85"/>
      <c r="LJG85"/>
      <c r="LJH85"/>
      <c r="LJI85"/>
      <c r="LJJ85"/>
      <c r="LJK85"/>
      <c r="LJL85"/>
      <c r="LJM85"/>
      <c r="LJN85"/>
      <c r="LJO85"/>
      <c r="LJP85"/>
      <c r="LJQ85"/>
      <c r="LJR85"/>
      <c r="LJS85"/>
      <c r="LJT85"/>
      <c r="LJU85"/>
      <c r="LJV85"/>
      <c r="LJW85"/>
      <c r="LJX85"/>
      <c r="LJY85"/>
      <c r="LJZ85"/>
      <c r="LKA85"/>
      <c r="LKB85"/>
      <c r="LKC85"/>
      <c r="LKD85"/>
      <c r="LKE85"/>
      <c r="LKF85"/>
      <c r="LKG85"/>
      <c r="LKH85"/>
      <c r="LKI85"/>
      <c r="LKJ85"/>
      <c r="LKK85"/>
      <c r="LKL85"/>
      <c r="LKM85"/>
      <c r="LKN85"/>
      <c r="LKO85"/>
      <c r="LKP85"/>
      <c r="LKQ85"/>
      <c r="LKR85"/>
      <c r="LKS85"/>
      <c r="LKT85"/>
      <c r="LKU85"/>
      <c r="LKV85"/>
      <c r="LKW85"/>
      <c r="LKX85"/>
      <c r="LKY85"/>
      <c r="LKZ85"/>
      <c r="LLA85"/>
      <c r="LLB85"/>
      <c r="LLC85"/>
      <c r="LLD85"/>
      <c r="LLE85"/>
      <c r="LLF85"/>
      <c r="LLG85"/>
      <c r="LLH85"/>
      <c r="LLI85"/>
      <c r="LLJ85"/>
      <c r="LLK85"/>
      <c r="LLL85"/>
      <c r="LLM85"/>
      <c r="LLN85"/>
      <c r="LLO85"/>
      <c r="LLP85"/>
      <c r="LLQ85"/>
      <c r="LLR85"/>
      <c r="LLS85"/>
      <c r="LLT85"/>
      <c r="LLU85"/>
      <c r="LLV85"/>
      <c r="LLW85"/>
      <c r="LLX85"/>
      <c r="LLY85"/>
      <c r="LLZ85"/>
      <c r="LMA85"/>
      <c r="LMB85"/>
      <c r="LMC85"/>
      <c r="LMD85"/>
      <c r="LME85"/>
      <c r="LMF85"/>
      <c r="LMG85"/>
      <c r="LMH85"/>
      <c r="LMI85"/>
      <c r="LMJ85"/>
      <c r="LMK85"/>
      <c r="LML85"/>
      <c r="LMM85"/>
      <c r="LMN85"/>
      <c r="LMO85"/>
      <c r="LMP85"/>
      <c r="LMQ85"/>
      <c r="LMR85"/>
      <c r="LMS85"/>
      <c r="LMT85"/>
      <c r="LMU85"/>
      <c r="LMV85"/>
      <c r="LMW85"/>
      <c r="LMX85"/>
      <c r="LMY85"/>
      <c r="LMZ85"/>
      <c r="LNA85"/>
      <c r="LNB85"/>
      <c r="LNC85"/>
      <c r="LND85"/>
      <c r="LNE85"/>
      <c r="LNF85"/>
      <c r="LNG85"/>
      <c r="LNH85"/>
      <c r="LNI85"/>
      <c r="LNJ85"/>
      <c r="LNK85"/>
      <c r="LNL85"/>
      <c r="LNM85"/>
      <c r="LNN85"/>
      <c r="LNO85"/>
      <c r="LNP85"/>
      <c r="LNQ85"/>
      <c r="LNR85"/>
      <c r="LNS85"/>
      <c r="LNT85"/>
      <c r="LNU85"/>
      <c r="LNV85"/>
      <c r="LNW85"/>
      <c r="LNX85"/>
      <c r="LNY85"/>
      <c r="LNZ85"/>
      <c r="LOA85"/>
      <c r="LOB85"/>
      <c r="LOC85"/>
      <c r="LOD85"/>
      <c r="LOE85"/>
      <c r="LOF85"/>
      <c r="LOG85"/>
      <c r="LOH85"/>
      <c r="LOI85"/>
      <c r="LOJ85"/>
      <c r="LOK85"/>
      <c r="LOL85"/>
      <c r="LOM85"/>
      <c r="LON85"/>
      <c r="LOO85"/>
      <c r="LOP85"/>
      <c r="LOQ85"/>
      <c r="LOR85"/>
      <c r="LOS85"/>
      <c r="LOT85"/>
      <c r="LOU85"/>
      <c r="LOV85"/>
      <c r="LOW85"/>
      <c r="LOX85"/>
      <c r="LOY85"/>
      <c r="LOZ85"/>
      <c r="LPA85"/>
      <c r="LPB85"/>
      <c r="LPC85"/>
      <c r="LPD85"/>
      <c r="LPE85"/>
      <c r="LPF85"/>
      <c r="LPG85"/>
      <c r="LPH85"/>
      <c r="LPI85"/>
      <c r="LPJ85"/>
      <c r="LPK85"/>
      <c r="LPL85"/>
      <c r="LPM85"/>
      <c r="LPN85"/>
      <c r="LPO85"/>
      <c r="LPP85"/>
      <c r="LPQ85"/>
      <c r="LPR85"/>
      <c r="LPS85"/>
      <c r="LPT85"/>
      <c r="LPU85"/>
      <c r="LPV85"/>
      <c r="LPW85"/>
      <c r="LPX85"/>
      <c r="LPY85"/>
      <c r="LPZ85"/>
      <c r="LQA85"/>
      <c r="LQB85"/>
      <c r="LQC85"/>
      <c r="LQD85"/>
      <c r="LQE85"/>
      <c r="LQF85"/>
      <c r="LQG85"/>
      <c r="LQH85"/>
      <c r="LQI85"/>
      <c r="LQJ85"/>
      <c r="LQK85"/>
      <c r="LQL85"/>
      <c r="LQM85"/>
      <c r="LQN85"/>
      <c r="LQO85"/>
      <c r="LQP85"/>
      <c r="LQQ85"/>
      <c r="LQR85"/>
      <c r="LQS85"/>
      <c r="LQT85"/>
      <c r="LQU85"/>
      <c r="LQV85"/>
      <c r="LQW85"/>
      <c r="LQX85"/>
      <c r="LQY85"/>
      <c r="LQZ85"/>
      <c r="LRA85"/>
      <c r="LRB85"/>
      <c r="LRC85"/>
      <c r="LRD85"/>
      <c r="LRE85"/>
      <c r="LRF85"/>
      <c r="LRG85"/>
      <c r="LRH85"/>
      <c r="LRI85"/>
      <c r="LRJ85"/>
      <c r="LRK85"/>
      <c r="LRL85"/>
      <c r="LRM85"/>
      <c r="LRN85"/>
      <c r="LRO85"/>
      <c r="LRP85"/>
      <c r="LRQ85"/>
      <c r="LRR85"/>
      <c r="LRS85"/>
      <c r="LRT85"/>
      <c r="LRU85"/>
      <c r="LRV85"/>
      <c r="LRW85"/>
      <c r="LRX85"/>
      <c r="LRY85"/>
      <c r="LRZ85"/>
      <c r="LSA85"/>
      <c r="LSB85"/>
      <c r="LSC85"/>
      <c r="LSD85"/>
      <c r="LSE85"/>
      <c r="LSF85"/>
      <c r="LSG85"/>
      <c r="LSH85"/>
      <c r="LSI85"/>
      <c r="LSJ85"/>
      <c r="LSK85"/>
      <c r="LSL85"/>
      <c r="LSM85"/>
      <c r="LSN85"/>
      <c r="LSO85"/>
      <c r="LSP85"/>
      <c r="LSQ85"/>
      <c r="LSR85"/>
      <c r="LSS85"/>
      <c r="LST85"/>
      <c r="LSU85"/>
      <c r="LSV85"/>
      <c r="LSW85"/>
      <c r="LSX85"/>
      <c r="LSY85"/>
      <c r="LSZ85"/>
      <c r="LTA85"/>
      <c r="LTB85"/>
      <c r="LTC85"/>
      <c r="LTD85"/>
      <c r="LTE85"/>
      <c r="LTF85"/>
      <c r="LTG85"/>
      <c r="LTH85"/>
      <c r="LTI85"/>
      <c r="LTJ85"/>
      <c r="LTK85"/>
      <c r="LTL85"/>
      <c r="LTM85"/>
      <c r="LTN85"/>
      <c r="LTO85"/>
      <c r="LTP85"/>
      <c r="LTQ85"/>
      <c r="LTR85"/>
      <c r="LTS85"/>
      <c r="LTT85"/>
      <c r="LTU85"/>
      <c r="LTV85"/>
      <c r="LTW85"/>
      <c r="LTX85"/>
      <c r="LTY85"/>
      <c r="LTZ85"/>
      <c r="LUA85"/>
      <c r="LUB85"/>
      <c r="LUC85"/>
      <c r="LUD85"/>
      <c r="LUE85"/>
      <c r="LUF85"/>
      <c r="LUG85"/>
      <c r="LUH85"/>
      <c r="LUI85"/>
      <c r="LUJ85"/>
      <c r="LUK85"/>
      <c r="LUL85"/>
      <c r="LUM85"/>
      <c r="LUN85"/>
      <c r="LUO85"/>
      <c r="LUP85"/>
      <c r="LUQ85"/>
      <c r="LUR85"/>
      <c r="LUS85"/>
      <c r="LUT85"/>
      <c r="LUU85"/>
      <c r="LUV85"/>
      <c r="LUW85"/>
      <c r="LUX85"/>
      <c r="LUY85"/>
      <c r="LUZ85"/>
      <c r="LVA85"/>
      <c r="LVB85"/>
      <c r="LVC85"/>
      <c r="LVD85"/>
      <c r="LVE85"/>
      <c r="LVF85"/>
      <c r="LVG85"/>
      <c r="LVH85"/>
      <c r="LVI85"/>
      <c r="LVJ85"/>
      <c r="LVK85"/>
      <c r="LVL85"/>
      <c r="LVM85"/>
      <c r="LVN85"/>
      <c r="LVO85"/>
      <c r="LVP85"/>
      <c r="LVQ85"/>
      <c r="LVR85"/>
      <c r="LVS85"/>
      <c r="LVT85"/>
      <c r="LVU85"/>
      <c r="LVV85"/>
      <c r="LVW85"/>
      <c r="LVX85"/>
      <c r="LVY85"/>
      <c r="LVZ85"/>
      <c r="LWA85"/>
      <c r="LWB85"/>
      <c r="LWC85"/>
      <c r="LWD85"/>
      <c r="LWE85"/>
      <c r="LWF85"/>
      <c r="LWG85"/>
      <c r="LWH85"/>
      <c r="LWI85"/>
      <c r="LWJ85"/>
      <c r="LWK85"/>
      <c r="LWL85"/>
      <c r="LWM85"/>
      <c r="LWN85"/>
      <c r="LWO85"/>
      <c r="LWP85"/>
      <c r="LWQ85"/>
      <c r="LWR85"/>
      <c r="LWS85"/>
      <c r="LWT85"/>
      <c r="LWU85"/>
      <c r="LWV85"/>
      <c r="LWW85"/>
      <c r="LWX85"/>
      <c r="LWY85"/>
      <c r="LWZ85"/>
      <c r="LXA85"/>
      <c r="LXB85"/>
      <c r="LXC85"/>
      <c r="LXD85"/>
      <c r="LXE85"/>
      <c r="LXF85"/>
      <c r="LXG85"/>
      <c r="LXH85"/>
      <c r="LXI85"/>
      <c r="LXJ85"/>
      <c r="LXK85"/>
      <c r="LXL85"/>
      <c r="LXM85"/>
      <c r="LXN85"/>
      <c r="LXO85"/>
      <c r="LXP85"/>
      <c r="LXQ85"/>
      <c r="LXR85"/>
      <c r="LXS85"/>
      <c r="LXT85"/>
      <c r="LXU85"/>
      <c r="LXV85"/>
      <c r="LXW85"/>
      <c r="LXX85"/>
      <c r="LXY85"/>
      <c r="LXZ85"/>
      <c r="LYA85"/>
      <c r="LYB85"/>
      <c r="LYC85"/>
      <c r="LYD85"/>
      <c r="LYE85"/>
      <c r="LYF85"/>
      <c r="LYG85"/>
      <c r="LYH85"/>
      <c r="LYI85"/>
      <c r="LYJ85"/>
      <c r="LYK85"/>
      <c r="LYL85"/>
      <c r="LYM85"/>
      <c r="LYN85"/>
      <c r="LYO85"/>
      <c r="LYP85"/>
      <c r="LYQ85"/>
      <c r="LYR85"/>
      <c r="LYS85"/>
      <c r="LYT85"/>
      <c r="LYU85"/>
      <c r="LYV85"/>
      <c r="LYW85"/>
      <c r="LYX85"/>
      <c r="LYY85"/>
      <c r="LYZ85"/>
      <c r="LZA85"/>
      <c r="LZB85"/>
      <c r="LZC85"/>
      <c r="LZD85"/>
      <c r="LZE85"/>
      <c r="LZF85"/>
      <c r="LZG85"/>
      <c r="LZH85"/>
      <c r="LZI85"/>
      <c r="LZJ85"/>
      <c r="LZK85"/>
      <c r="LZL85"/>
      <c r="LZM85"/>
      <c r="LZN85"/>
      <c r="LZO85"/>
      <c r="LZP85"/>
      <c r="LZQ85"/>
      <c r="LZR85"/>
      <c r="LZS85"/>
      <c r="LZT85"/>
      <c r="LZU85"/>
      <c r="LZV85"/>
      <c r="LZW85"/>
      <c r="LZX85"/>
      <c r="LZY85"/>
      <c r="LZZ85"/>
      <c r="MAA85"/>
      <c r="MAB85"/>
      <c r="MAC85"/>
      <c r="MAD85"/>
      <c r="MAE85"/>
      <c r="MAF85"/>
      <c r="MAG85"/>
      <c r="MAH85"/>
      <c r="MAI85"/>
      <c r="MAJ85"/>
      <c r="MAK85"/>
      <c r="MAL85"/>
      <c r="MAM85"/>
      <c r="MAN85"/>
      <c r="MAO85"/>
      <c r="MAP85"/>
      <c r="MAQ85"/>
      <c r="MAR85"/>
      <c r="MAS85"/>
      <c r="MAT85"/>
      <c r="MAU85"/>
      <c r="MAV85"/>
      <c r="MAW85"/>
      <c r="MAX85"/>
      <c r="MAY85"/>
      <c r="MAZ85"/>
      <c r="MBA85"/>
      <c r="MBB85"/>
      <c r="MBC85"/>
      <c r="MBD85"/>
      <c r="MBE85"/>
      <c r="MBF85"/>
      <c r="MBG85"/>
      <c r="MBH85"/>
      <c r="MBI85"/>
      <c r="MBJ85"/>
      <c r="MBK85"/>
      <c r="MBL85"/>
      <c r="MBM85"/>
      <c r="MBN85"/>
      <c r="MBO85"/>
      <c r="MBP85"/>
      <c r="MBQ85"/>
      <c r="MBR85"/>
      <c r="MBS85"/>
      <c r="MBT85"/>
      <c r="MBU85"/>
      <c r="MBV85"/>
      <c r="MBW85"/>
      <c r="MBX85"/>
      <c r="MBY85"/>
      <c r="MBZ85"/>
      <c r="MCA85"/>
      <c r="MCB85"/>
      <c r="MCC85"/>
      <c r="MCD85"/>
      <c r="MCE85"/>
      <c r="MCF85"/>
      <c r="MCG85"/>
      <c r="MCH85"/>
      <c r="MCI85"/>
      <c r="MCJ85"/>
      <c r="MCK85"/>
      <c r="MCL85"/>
      <c r="MCM85"/>
      <c r="MCN85"/>
      <c r="MCO85"/>
      <c r="MCP85"/>
      <c r="MCQ85"/>
      <c r="MCR85"/>
      <c r="MCS85"/>
      <c r="MCT85"/>
      <c r="MCU85"/>
      <c r="MCV85"/>
      <c r="MCW85"/>
      <c r="MCX85"/>
      <c r="MCY85"/>
      <c r="MCZ85"/>
      <c r="MDA85"/>
      <c r="MDB85"/>
      <c r="MDC85"/>
      <c r="MDD85"/>
      <c r="MDE85"/>
      <c r="MDF85"/>
      <c r="MDG85"/>
      <c r="MDH85"/>
      <c r="MDI85"/>
      <c r="MDJ85"/>
      <c r="MDK85"/>
      <c r="MDL85"/>
      <c r="MDM85"/>
      <c r="MDN85"/>
      <c r="MDO85"/>
      <c r="MDP85"/>
      <c r="MDQ85"/>
      <c r="MDR85"/>
      <c r="MDS85"/>
      <c r="MDT85"/>
      <c r="MDU85"/>
      <c r="MDV85"/>
      <c r="MDW85"/>
      <c r="MDX85"/>
      <c r="MDY85"/>
      <c r="MDZ85"/>
      <c r="MEA85"/>
      <c r="MEB85"/>
      <c r="MEC85"/>
      <c r="MED85"/>
      <c r="MEE85"/>
      <c r="MEF85"/>
      <c r="MEG85"/>
      <c r="MEH85"/>
      <c r="MEI85"/>
      <c r="MEJ85"/>
      <c r="MEK85"/>
      <c r="MEL85"/>
      <c r="MEM85"/>
      <c r="MEN85"/>
      <c r="MEO85"/>
      <c r="MEP85"/>
      <c r="MEQ85"/>
      <c r="MER85"/>
      <c r="MES85"/>
      <c r="MET85"/>
      <c r="MEU85"/>
      <c r="MEV85"/>
      <c r="MEW85"/>
      <c r="MEX85"/>
      <c r="MEY85"/>
      <c r="MEZ85"/>
      <c r="MFA85"/>
      <c r="MFB85"/>
      <c r="MFC85"/>
      <c r="MFD85"/>
      <c r="MFE85"/>
      <c r="MFF85"/>
      <c r="MFG85"/>
      <c r="MFH85"/>
      <c r="MFI85"/>
      <c r="MFJ85"/>
      <c r="MFK85"/>
      <c r="MFL85"/>
      <c r="MFM85"/>
      <c r="MFN85"/>
      <c r="MFO85"/>
      <c r="MFP85"/>
      <c r="MFQ85"/>
      <c r="MFR85"/>
      <c r="MFS85"/>
      <c r="MFT85"/>
      <c r="MFU85"/>
      <c r="MFV85"/>
      <c r="MFW85"/>
      <c r="MFX85"/>
      <c r="MFY85"/>
      <c r="MFZ85"/>
      <c r="MGA85"/>
      <c r="MGB85"/>
      <c r="MGC85"/>
      <c r="MGD85"/>
      <c r="MGE85"/>
      <c r="MGF85"/>
      <c r="MGG85"/>
      <c r="MGH85"/>
      <c r="MGI85"/>
      <c r="MGJ85"/>
      <c r="MGK85"/>
      <c r="MGL85"/>
      <c r="MGM85"/>
      <c r="MGN85"/>
      <c r="MGO85"/>
      <c r="MGP85"/>
      <c r="MGQ85"/>
      <c r="MGR85"/>
      <c r="MGS85"/>
      <c r="MGT85"/>
      <c r="MGU85"/>
      <c r="MGV85"/>
      <c r="MGW85"/>
      <c r="MGX85"/>
      <c r="MGY85"/>
      <c r="MGZ85"/>
      <c r="MHA85"/>
      <c r="MHB85"/>
      <c r="MHC85"/>
      <c r="MHD85"/>
      <c r="MHE85"/>
      <c r="MHF85"/>
      <c r="MHG85"/>
      <c r="MHH85"/>
      <c r="MHI85"/>
      <c r="MHJ85"/>
      <c r="MHK85"/>
      <c r="MHL85"/>
      <c r="MHM85"/>
      <c r="MHN85"/>
      <c r="MHO85"/>
      <c r="MHP85"/>
      <c r="MHQ85"/>
      <c r="MHR85"/>
      <c r="MHS85"/>
      <c r="MHT85"/>
      <c r="MHU85"/>
      <c r="MHV85"/>
      <c r="MHW85"/>
      <c r="MHX85"/>
      <c r="MHY85"/>
      <c r="MHZ85"/>
      <c r="MIA85"/>
      <c r="MIB85"/>
      <c r="MIC85"/>
      <c r="MID85"/>
      <c r="MIE85"/>
      <c r="MIF85"/>
      <c r="MIG85"/>
      <c r="MIH85"/>
      <c r="MII85"/>
      <c r="MIJ85"/>
      <c r="MIK85"/>
      <c r="MIL85"/>
      <c r="MIM85"/>
      <c r="MIN85"/>
      <c r="MIO85"/>
      <c r="MIP85"/>
      <c r="MIQ85"/>
      <c r="MIR85"/>
      <c r="MIS85"/>
      <c r="MIT85"/>
      <c r="MIU85"/>
      <c r="MIV85"/>
      <c r="MIW85"/>
      <c r="MIX85"/>
      <c r="MIY85"/>
      <c r="MIZ85"/>
      <c r="MJA85"/>
      <c r="MJB85"/>
      <c r="MJC85"/>
      <c r="MJD85"/>
      <c r="MJE85"/>
      <c r="MJF85"/>
      <c r="MJG85"/>
      <c r="MJH85"/>
      <c r="MJI85"/>
      <c r="MJJ85"/>
      <c r="MJK85"/>
      <c r="MJL85"/>
      <c r="MJM85"/>
      <c r="MJN85"/>
      <c r="MJO85"/>
      <c r="MJP85"/>
      <c r="MJQ85"/>
      <c r="MJR85"/>
      <c r="MJS85"/>
      <c r="MJT85"/>
      <c r="MJU85"/>
      <c r="MJV85"/>
      <c r="MJW85"/>
      <c r="MJX85"/>
      <c r="MJY85"/>
      <c r="MJZ85"/>
      <c r="MKA85"/>
      <c r="MKB85"/>
      <c r="MKC85"/>
      <c r="MKD85"/>
      <c r="MKE85"/>
      <c r="MKF85"/>
      <c r="MKG85"/>
      <c r="MKH85"/>
      <c r="MKI85"/>
      <c r="MKJ85"/>
      <c r="MKK85"/>
      <c r="MKL85"/>
      <c r="MKM85"/>
      <c r="MKN85"/>
      <c r="MKO85"/>
      <c r="MKP85"/>
      <c r="MKQ85"/>
      <c r="MKR85"/>
      <c r="MKS85"/>
      <c r="MKT85"/>
      <c r="MKU85"/>
      <c r="MKV85"/>
      <c r="MKW85"/>
      <c r="MKX85"/>
      <c r="MKY85"/>
      <c r="MKZ85"/>
      <c r="MLA85"/>
      <c r="MLB85"/>
      <c r="MLC85"/>
      <c r="MLD85"/>
      <c r="MLE85"/>
      <c r="MLF85"/>
      <c r="MLG85"/>
      <c r="MLH85"/>
      <c r="MLI85"/>
      <c r="MLJ85"/>
      <c r="MLK85"/>
      <c r="MLL85"/>
      <c r="MLM85"/>
      <c r="MLN85"/>
      <c r="MLO85"/>
      <c r="MLP85"/>
      <c r="MLQ85"/>
      <c r="MLR85"/>
      <c r="MLS85"/>
      <c r="MLT85"/>
      <c r="MLU85"/>
      <c r="MLV85"/>
      <c r="MLW85"/>
      <c r="MLX85"/>
      <c r="MLY85"/>
      <c r="MLZ85"/>
      <c r="MMA85"/>
      <c r="MMB85"/>
      <c r="MMC85"/>
      <c r="MMD85"/>
      <c r="MME85"/>
      <c r="MMF85"/>
      <c r="MMG85"/>
      <c r="MMH85"/>
      <c r="MMI85"/>
      <c r="MMJ85"/>
      <c r="MMK85"/>
      <c r="MML85"/>
      <c r="MMM85"/>
      <c r="MMN85"/>
      <c r="MMO85"/>
      <c r="MMP85"/>
      <c r="MMQ85"/>
      <c r="MMR85"/>
      <c r="MMS85"/>
      <c r="MMT85"/>
      <c r="MMU85"/>
      <c r="MMV85"/>
      <c r="MMW85"/>
      <c r="MMX85"/>
      <c r="MMY85"/>
      <c r="MMZ85"/>
      <c r="MNA85"/>
      <c r="MNB85"/>
      <c r="MNC85"/>
      <c r="MND85"/>
      <c r="MNE85"/>
      <c r="MNF85"/>
      <c r="MNG85"/>
      <c r="MNH85"/>
      <c r="MNI85"/>
      <c r="MNJ85"/>
      <c r="MNK85"/>
      <c r="MNL85"/>
      <c r="MNM85"/>
      <c r="MNN85"/>
      <c r="MNO85"/>
      <c r="MNP85"/>
      <c r="MNQ85"/>
      <c r="MNR85"/>
      <c r="MNS85"/>
      <c r="MNT85"/>
      <c r="MNU85"/>
      <c r="MNV85"/>
      <c r="MNW85"/>
      <c r="MNX85"/>
      <c r="MNY85"/>
      <c r="MNZ85"/>
      <c r="MOA85"/>
      <c r="MOB85"/>
      <c r="MOC85"/>
      <c r="MOD85"/>
      <c r="MOE85"/>
      <c r="MOF85"/>
      <c r="MOG85"/>
      <c r="MOH85"/>
      <c r="MOI85"/>
      <c r="MOJ85"/>
      <c r="MOK85"/>
      <c r="MOL85"/>
      <c r="MOM85"/>
      <c r="MON85"/>
      <c r="MOO85"/>
      <c r="MOP85"/>
      <c r="MOQ85"/>
      <c r="MOR85"/>
      <c r="MOS85"/>
      <c r="MOT85"/>
      <c r="MOU85"/>
      <c r="MOV85"/>
      <c r="MOW85"/>
      <c r="MOX85"/>
      <c r="MOY85"/>
      <c r="MOZ85"/>
      <c r="MPA85"/>
      <c r="MPB85"/>
      <c r="MPC85"/>
      <c r="MPD85"/>
      <c r="MPE85"/>
      <c r="MPF85"/>
      <c r="MPG85"/>
      <c r="MPH85"/>
      <c r="MPI85"/>
      <c r="MPJ85"/>
      <c r="MPK85"/>
      <c r="MPL85"/>
      <c r="MPM85"/>
      <c r="MPN85"/>
      <c r="MPO85"/>
      <c r="MPP85"/>
      <c r="MPQ85"/>
      <c r="MPR85"/>
      <c r="MPS85"/>
      <c r="MPT85"/>
      <c r="MPU85"/>
      <c r="MPV85"/>
      <c r="MPW85"/>
      <c r="MPX85"/>
      <c r="MPY85"/>
      <c r="MPZ85"/>
      <c r="MQA85"/>
      <c r="MQB85"/>
      <c r="MQC85"/>
      <c r="MQD85"/>
      <c r="MQE85"/>
      <c r="MQF85"/>
      <c r="MQG85"/>
      <c r="MQH85"/>
      <c r="MQI85"/>
      <c r="MQJ85"/>
      <c r="MQK85"/>
      <c r="MQL85"/>
      <c r="MQM85"/>
      <c r="MQN85"/>
      <c r="MQO85"/>
      <c r="MQP85"/>
      <c r="MQQ85"/>
      <c r="MQR85"/>
      <c r="MQS85"/>
      <c r="MQT85"/>
      <c r="MQU85"/>
      <c r="MQV85"/>
      <c r="MQW85"/>
      <c r="MQX85"/>
      <c r="MQY85"/>
      <c r="MQZ85"/>
      <c r="MRA85"/>
      <c r="MRB85"/>
      <c r="MRC85"/>
      <c r="MRD85"/>
      <c r="MRE85"/>
      <c r="MRF85"/>
      <c r="MRG85"/>
      <c r="MRH85"/>
      <c r="MRI85"/>
      <c r="MRJ85"/>
      <c r="MRK85"/>
      <c r="MRL85"/>
      <c r="MRM85"/>
      <c r="MRN85"/>
      <c r="MRO85"/>
      <c r="MRP85"/>
      <c r="MRQ85"/>
      <c r="MRR85"/>
      <c r="MRS85"/>
      <c r="MRT85"/>
      <c r="MRU85"/>
      <c r="MRV85"/>
      <c r="MRW85"/>
      <c r="MRX85"/>
      <c r="MRY85"/>
      <c r="MRZ85"/>
      <c r="MSA85"/>
      <c r="MSB85"/>
      <c r="MSC85"/>
      <c r="MSD85"/>
      <c r="MSE85"/>
      <c r="MSF85"/>
      <c r="MSG85"/>
      <c r="MSH85"/>
      <c r="MSI85"/>
      <c r="MSJ85"/>
      <c r="MSK85"/>
      <c r="MSL85"/>
      <c r="MSM85"/>
      <c r="MSN85"/>
      <c r="MSO85"/>
      <c r="MSP85"/>
      <c r="MSQ85"/>
      <c r="MSR85"/>
      <c r="MSS85"/>
      <c r="MST85"/>
      <c r="MSU85"/>
      <c r="MSV85"/>
      <c r="MSW85"/>
      <c r="MSX85"/>
      <c r="MSY85"/>
      <c r="MSZ85"/>
      <c r="MTA85"/>
      <c r="MTB85"/>
      <c r="MTC85"/>
      <c r="MTD85"/>
      <c r="MTE85"/>
      <c r="MTF85"/>
      <c r="MTG85"/>
      <c r="MTH85"/>
      <c r="MTI85"/>
      <c r="MTJ85"/>
      <c r="MTK85"/>
      <c r="MTL85"/>
      <c r="MTM85"/>
      <c r="MTN85"/>
      <c r="MTO85"/>
      <c r="MTP85"/>
      <c r="MTQ85"/>
      <c r="MTR85"/>
      <c r="MTS85"/>
      <c r="MTT85"/>
      <c r="MTU85"/>
      <c r="MTV85"/>
      <c r="MTW85"/>
      <c r="MTX85"/>
      <c r="MTY85"/>
      <c r="MTZ85"/>
      <c r="MUA85"/>
      <c r="MUB85"/>
      <c r="MUC85"/>
      <c r="MUD85"/>
      <c r="MUE85"/>
      <c r="MUF85"/>
      <c r="MUG85"/>
      <c r="MUH85"/>
      <c r="MUI85"/>
      <c r="MUJ85"/>
      <c r="MUK85"/>
      <c r="MUL85"/>
      <c r="MUM85"/>
      <c r="MUN85"/>
      <c r="MUO85"/>
      <c r="MUP85"/>
      <c r="MUQ85"/>
      <c r="MUR85"/>
      <c r="MUS85"/>
      <c r="MUT85"/>
      <c r="MUU85"/>
      <c r="MUV85"/>
      <c r="MUW85"/>
      <c r="MUX85"/>
      <c r="MUY85"/>
      <c r="MUZ85"/>
      <c r="MVA85"/>
      <c r="MVB85"/>
      <c r="MVC85"/>
      <c r="MVD85"/>
      <c r="MVE85"/>
      <c r="MVF85"/>
      <c r="MVG85"/>
      <c r="MVH85"/>
      <c r="MVI85"/>
      <c r="MVJ85"/>
      <c r="MVK85"/>
      <c r="MVL85"/>
      <c r="MVM85"/>
      <c r="MVN85"/>
      <c r="MVO85"/>
      <c r="MVP85"/>
      <c r="MVQ85"/>
      <c r="MVR85"/>
      <c r="MVS85"/>
      <c r="MVT85"/>
      <c r="MVU85"/>
      <c r="MVV85"/>
      <c r="MVW85"/>
      <c r="MVX85"/>
      <c r="MVY85"/>
      <c r="MVZ85"/>
      <c r="MWA85"/>
      <c r="MWB85"/>
      <c r="MWC85"/>
      <c r="MWD85"/>
      <c r="MWE85"/>
      <c r="MWF85"/>
      <c r="MWG85"/>
      <c r="MWH85"/>
      <c r="MWI85"/>
      <c r="MWJ85"/>
      <c r="MWK85"/>
      <c r="MWL85"/>
      <c r="MWM85"/>
      <c r="MWN85"/>
      <c r="MWO85"/>
      <c r="MWP85"/>
      <c r="MWQ85"/>
      <c r="MWR85"/>
      <c r="MWS85"/>
      <c r="MWT85"/>
      <c r="MWU85"/>
      <c r="MWV85"/>
      <c r="MWW85"/>
      <c r="MWX85"/>
      <c r="MWY85"/>
      <c r="MWZ85"/>
      <c r="MXA85"/>
      <c r="MXB85"/>
      <c r="MXC85"/>
      <c r="MXD85"/>
      <c r="MXE85"/>
      <c r="MXF85"/>
      <c r="MXG85"/>
      <c r="MXH85"/>
      <c r="MXI85"/>
      <c r="MXJ85"/>
      <c r="MXK85"/>
      <c r="MXL85"/>
      <c r="MXM85"/>
      <c r="MXN85"/>
      <c r="MXO85"/>
      <c r="MXP85"/>
      <c r="MXQ85"/>
      <c r="MXR85"/>
      <c r="MXS85"/>
      <c r="MXT85"/>
      <c r="MXU85"/>
      <c r="MXV85"/>
      <c r="MXW85"/>
      <c r="MXX85"/>
      <c r="MXY85"/>
      <c r="MXZ85"/>
      <c r="MYA85"/>
      <c r="MYB85"/>
      <c r="MYC85"/>
      <c r="MYD85"/>
      <c r="MYE85"/>
      <c r="MYF85"/>
      <c r="MYG85"/>
      <c r="MYH85"/>
      <c r="MYI85"/>
      <c r="MYJ85"/>
      <c r="MYK85"/>
      <c r="MYL85"/>
      <c r="MYM85"/>
      <c r="MYN85"/>
      <c r="MYO85"/>
      <c r="MYP85"/>
      <c r="MYQ85"/>
      <c r="MYR85"/>
      <c r="MYS85"/>
      <c r="MYT85"/>
      <c r="MYU85"/>
      <c r="MYV85"/>
      <c r="MYW85"/>
      <c r="MYX85"/>
      <c r="MYY85"/>
      <c r="MYZ85"/>
      <c r="MZA85"/>
      <c r="MZB85"/>
      <c r="MZC85"/>
      <c r="MZD85"/>
      <c r="MZE85"/>
      <c r="MZF85"/>
      <c r="MZG85"/>
      <c r="MZH85"/>
      <c r="MZI85"/>
      <c r="MZJ85"/>
      <c r="MZK85"/>
      <c r="MZL85"/>
      <c r="MZM85"/>
      <c r="MZN85"/>
      <c r="MZO85"/>
      <c r="MZP85"/>
      <c r="MZQ85"/>
      <c r="MZR85"/>
      <c r="MZS85"/>
      <c r="MZT85"/>
      <c r="MZU85"/>
      <c r="MZV85"/>
      <c r="MZW85"/>
      <c r="MZX85"/>
      <c r="MZY85"/>
      <c r="MZZ85"/>
      <c r="NAA85"/>
      <c r="NAB85"/>
      <c r="NAC85"/>
      <c r="NAD85"/>
      <c r="NAE85"/>
      <c r="NAF85"/>
      <c r="NAG85"/>
      <c r="NAH85"/>
      <c r="NAI85"/>
      <c r="NAJ85"/>
      <c r="NAK85"/>
      <c r="NAL85"/>
      <c r="NAM85"/>
      <c r="NAN85"/>
      <c r="NAO85"/>
      <c r="NAP85"/>
      <c r="NAQ85"/>
      <c r="NAR85"/>
      <c r="NAS85"/>
      <c r="NAT85"/>
      <c r="NAU85"/>
      <c r="NAV85"/>
      <c r="NAW85"/>
      <c r="NAX85"/>
      <c r="NAY85"/>
      <c r="NAZ85"/>
      <c r="NBA85"/>
      <c r="NBB85"/>
      <c r="NBC85"/>
      <c r="NBD85"/>
      <c r="NBE85"/>
      <c r="NBF85"/>
      <c r="NBG85"/>
      <c r="NBH85"/>
      <c r="NBI85"/>
      <c r="NBJ85"/>
      <c r="NBK85"/>
      <c r="NBL85"/>
      <c r="NBM85"/>
      <c r="NBN85"/>
      <c r="NBO85"/>
      <c r="NBP85"/>
      <c r="NBQ85"/>
      <c r="NBR85"/>
      <c r="NBS85"/>
      <c r="NBT85"/>
      <c r="NBU85"/>
      <c r="NBV85"/>
      <c r="NBW85"/>
      <c r="NBX85"/>
      <c r="NBY85"/>
      <c r="NBZ85"/>
      <c r="NCA85"/>
      <c r="NCB85"/>
      <c r="NCC85"/>
      <c r="NCD85"/>
      <c r="NCE85"/>
      <c r="NCF85"/>
      <c r="NCG85"/>
      <c r="NCH85"/>
      <c r="NCI85"/>
      <c r="NCJ85"/>
      <c r="NCK85"/>
      <c r="NCL85"/>
      <c r="NCM85"/>
      <c r="NCN85"/>
      <c r="NCO85"/>
      <c r="NCP85"/>
      <c r="NCQ85"/>
      <c r="NCR85"/>
      <c r="NCS85"/>
      <c r="NCT85"/>
      <c r="NCU85"/>
      <c r="NCV85"/>
      <c r="NCW85"/>
      <c r="NCX85"/>
      <c r="NCY85"/>
      <c r="NCZ85"/>
      <c r="NDA85"/>
      <c r="NDB85"/>
      <c r="NDC85"/>
      <c r="NDD85"/>
      <c r="NDE85"/>
      <c r="NDF85"/>
      <c r="NDG85"/>
      <c r="NDH85"/>
      <c r="NDI85"/>
      <c r="NDJ85"/>
      <c r="NDK85"/>
      <c r="NDL85"/>
      <c r="NDM85"/>
      <c r="NDN85"/>
      <c r="NDO85"/>
      <c r="NDP85"/>
      <c r="NDQ85"/>
      <c r="NDR85"/>
      <c r="NDS85"/>
      <c r="NDT85"/>
      <c r="NDU85"/>
      <c r="NDV85"/>
      <c r="NDW85"/>
      <c r="NDX85"/>
      <c r="NDY85"/>
      <c r="NDZ85"/>
      <c r="NEA85"/>
      <c r="NEB85"/>
      <c r="NEC85"/>
      <c r="NED85"/>
      <c r="NEE85"/>
      <c r="NEF85"/>
      <c r="NEG85"/>
      <c r="NEH85"/>
      <c r="NEI85"/>
      <c r="NEJ85"/>
      <c r="NEK85"/>
      <c r="NEL85"/>
      <c r="NEM85"/>
      <c r="NEN85"/>
      <c r="NEO85"/>
      <c r="NEP85"/>
      <c r="NEQ85"/>
      <c r="NER85"/>
      <c r="NES85"/>
      <c r="NET85"/>
      <c r="NEU85"/>
      <c r="NEV85"/>
      <c r="NEW85"/>
      <c r="NEX85"/>
      <c r="NEY85"/>
      <c r="NEZ85"/>
      <c r="NFA85"/>
      <c r="NFB85"/>
      <c r="NFC85"/>
      <c r="NFD85"/>
      <c r="NFE85"/>
      <c r="NFF85"/>
      <c r="NFG85"/>
      <c r="NFH85"/>
      <c r="NFI85"/>
      <c r="NFJ85"/>
      <c r="NFK85"/>
      <c r="NFL85"/>
      <c r="NFM85"/>
      <c r="NFN85"/>
      <c r="NFO85"/>
      <c r="NFP85"/>
      <c r="NFQ85"/>
      <c r="NFR85"/>
      <c r="NFS85"/>
      <c r="NFT85"/>
      <c r="NFU85"/>
      <c r="NFV85"/>
      <c r="NFW85"/>
      <c r="NFX85"/>
      <c r="NFY85"/>
      <c r="NFZ85"/>
      <c r="NGA85"/>
      <c r="NGB85"/>
      <c r="NGC85"/>
      <c r="NGD85"/>
      <c r="NGE85"/>
      <c r="NGF85"/>
      <c r="NGG85"/>
      <c r="NGH85"/>
      <c r="NGI85"/>
      <c r="NGJ85"/>
      <c r="NGK85"/>
      <c r="NGL85"/>
      <c r="NGM85"/>
      <c r="NGN85"/>
      <c r="NGO85"/>
      <c r="NGP85"/>
      <c r="NGQ85"/>
      <c r="NGR85"/>
      <c r="NGS85"/>
      <c r="NGT85"/>
      <c r="NGU85"/>
      <c r="NGV85"/>
      <c r="NGW85"/>
      <c r="NGX85"/>
      <c r="NGY85"/>
      <c r="NGZ85"/>
      <c r="NHA85"/>
      <c r="NHB85"/>
      <c r="NHC85"/>
      <c r="NHD85"/>
      <c r="NHE85"/>
      <c r="NHF85"/>
      <c r="NHG85"/>
      <c r="NHH85"/>
      <c r="NHI85"/>
      <c r="NHJ85"/>
      <c r="NHK85"/>
      <c r="NHL85"/>
      <c r="NHM85"/>
      <c r="NHN85"/>
      <c r="NHO85"/>
      <c r="NHP85"/>
      <c r="NHQ85"/>
      <c r="NHR85"/>
      <c r="NHS85"/>
      <c r="NHT85"/>
      <c r="NHU85"/>
      <c r="NHV85"/>
      <c r="NHW85"/>
      <c r="NHX85"/>
      <c r="NHY85"/>
      <c r="NHZ85"/>
      <c r="NIA85"/>
      <c r="NIB85"/>
      <c r="NIC85"/>
      <c r="NID85"/>
      <c r="NIE85"/>
      <c r="NIF85"/>
      <c r="NIG85"/>
      <c r="NIH85"/>
      <c r="NII85"/>
      <c r="NIJ85"/>
      <c r="NIK85"/>
      <c r="NIL85"/>
      <c r="NIM85"/>
      <c r="NIN85"/>
      <c r="NIO85"/>
      <c r="NIP85"/>
      <c r="NIQ85"/>
      <c r="NIR85"/>
      <c r="NIS85"/>
      <c r="NIT85"/>
      <c r="NIU85"/>
      <c r="NIV85"/>
      <c r="NIW85"/>
      <c r="NIX85"/>
      <c r="NIY85"/>
      <c r="NIZ85"/>
      <c r="NJA85"/>
      <c r="NJB85"/>
      <c r="NJC85"/>
      <c r="NJD85"/>
      <c r="NJE85"/>
      <c r="NJF85"/>
      <c r="NJG85"/>
      <c r="NJH85"/>
      <c r="NJI85"/>
      <c r="NJJ85"/>
      <c r="NJK85"/>
      <c r="NJL85"/>
      <c r="NJM85"/>
      <c r="NJN85"/>
      <c r="NJO85"/>
      <c r="NJP85"/>
      <c r="NJQ85"/>
      <c r="NJR85"/>
      <c r="NJS85"/>
      <c r="NJT85"/>
      <c r="NJU85"/>
      <c r="NJV85"/>
      <c r="NJW85"/>
      <c r="NJX85"/>
      <c r="NJY85"/>
      <c r="NJZ85"/>
      <c r="NKA85"/>
      <c r="NKB85"/>
      <c r="NKC85"/>
      <c r="NKD85"/>
      <c r="NKE85"/>
      <c r="NKF85"/>
      <c r="NKG85"/>
      <c r="NKH85"/>
      <c r="NKI85"/>
      <c r="NKJ85"/>
      <c r="NKK85"/>
      <c r="NKL85"/>
      <c r="NKM85"/>
      <c r="NKN85"/>
      <c r="NKO85"/>
      <c r="NKP85"/>
      <c r="NKQ85"/>
      <c r="NKR85"/>
      <c r="NKS85"/>
      <c r="NKT85"/>
      <c r="NKU85"/>
      <c r="NKV85"/>
      <c r="NKW85"/>
      <c r="NKX85"/>
      <c r="NKY85"/>
      <c r="NKZ85"/>
      <c r="NLA85"/>
      <c r="NLB85"/>
      <c r="NLC85"/>
      <c r="NLD85"/>
      <c r="NLE85"/>
      <c r="NLF85"/>
      <c r="NLG85"/>
      <c r="NLH85"/>
      <c r="NLI85"/>
      <c r="NLJ85"/>
      <c r="NLK85"/>
      <c r="NLL85"/>
      <c r="NLM85"/>
      <c r="NLN85"/>
      <c r="NLO85"/>
      <c r="NLP85"/>
      <c r="NLQ85"/>
      <c r="NLR85"/>
      <c r="NLS85"/>
      <c r="NLT85"/>
      <c r="NLU85"/>
      <c r="NLV85"/>
      <c r="NLW85"/>
      <c r="NLX85"/>
      <c r="NLY85"/>
      <c r="NLZ85"/>
      <c r="NMA85"/>
      <c r="NMB85"/>
      <c r="NMC85"/>
      <c r="NMD85"/>
      <c r="NME85"/>
      <c r="NMF85"/>
      <c r="NMG85"/>
      <c r="NMH85"/>
      <c r="NMI85"/>
      <c r="NMJ85"/>
      <c r="NMK85"/>
      <c r="NML85"/>
      <c r="NMM85"/>
      <c r="NMN85"/>
      <c r="NMO85"/>
      <c r="NMP85"/>
      <c r="NMQ85"/>
      <c r="NMR85"/>
      <c r="NMS85"/>
      <c r="NMT85"/>
      <c r="NMU85"/>
      <c r="NMV85"/>
      <c r="NMW85"/>
      <c r="NMX85"/>
      <c r="NMY85"/>
      <c r="NMZ85"/>
      <c r="NNA85"/>
      <c r="NNB85"/>
      <c r="NNC85"/>
      <c r="NND85"/>
      <c r="NNE85"/>
      <c r="NNF85"/>
      <c r="NNG85"/>
      <c r="NNH85"/>
      <c r="NNI85"/>
      <c r="NNJ85"/>
      <c r="NNK85"/>
      <c r="NNL85"/>
      <c r="NNM85"/>
      <c r="NNN85"/>
      <c r="NNO85"/>
      <c r="NNP85"/>
      <c r="NNQ85"/>
      <c r="NNR85"/>
      <c r="NNS85"/>
      <c r="NNT85"/>
      <c r="NNU85"/>
      <c r="NNV85"/>
      <c r="NNW85"/>
      <c r="NNX85"/>
      <c r="NNY85"/>
      <c r="NNZ85"/>
      <c r="NOA85"/>
      <c r="NOB85"/>
      <c r="NOC85"/>
      <c r="NOD85"/>
      <c r="NOE85"/>
      <c r="NOF85"/>
      <c r="NOG85"/>
      <c r="NOH85"/>
      <c r="NOI85"/>
      <c r="NOJ85"/>
      <c r="NOK85"/>
      <c r="NOL85"/>
      <c r="NOM85"/>
      <c r="NON85"/>
      <c r="NOO85"/>
      <c r="NOP85"/>
      <c r="NOQ85"/>
      <c r="NOR85"/>
      <c r="NOS85"/>
      <c r="NOT85"/>
      <c r="NOU85"/>
      <c r="NOV85"/>
      <c r="NOW85"/>
      <c r="NOX85"/>
      <c r="NOY85"/>
      <c r="NOZ85"/>
      <c r="NPA85"/>
      <c r="NPB85"/>
      <c r="NPC85"/>
      <c r="NPD85"/>
      <c r="NPE85"/>
      <c r="NPF85"/>
      <c r="NPG85"/>
      <c r="NPH85"/>
      <c r="NPI85"/>
      <c r="NPJ85"/>
      <c r="NPK85"/>
      <c r="NPL85"/>
      <c r="NPM85"/>
      <c r="NPN85"/>
      <c r="NPO85"/>
      <c r="NPP85"/>
      <c r="NPQ85"/>
      <c r="NPR85"/>
      <c r="NPS85"/>
      <c r="NPT85"/>
      <c r="NPU85"/>
      <c r="NPV85"/>
      <c r="NPW85"/>
      <c r="NPX85"/>
      <c r="NPY85"/>
      <c r="NPZ85"/>
      <c r="NQA85"/>
      <c r="NQB85"/>
      <c r="NQC85"/>
      <c r="NQD85"/>
      <c r="NQE85"/>
      <c r="NQF85"/>
      <c r="NQG85"/>
      <c r="NQH85"/>
      <c r="NQI85"/>
      <c r="NQJ85"/>
      <c r="NQK85"/>
      <c r="NQL85"/>
      <c r="NQM85"/>
      <c r="NQN85"/>
      <c r="NQO85"/>
      <c r="NQP85"/>
      <c r="NQQ85"/>
      <c r="NQR85"/>
      <c r="NQS85"/>
      <c r="NQT85"/>
      <c r="NQU85"/>
      <c r="NQV85"/>
      <c r="NQW85"/>
      <c r="NQX85"/>
      <c r="NQY85"/>
      <c r="NQZ85"/>
      <c r="NRA85"/>
      <c r="NRB85"/>
      <c r="NRC85"/>
      <c r="NRD85"/>
      <c r="NRE85"/>
      <c r="NRF85"/>
      <c r="NRG85"/>
      <c r="NRH85"/>
      <c r="NRI85"/>
      <c r="NRJ85"/>
      <c r="NRK85"/>
      <c r="NRL85"/>
      <c r="NRM85"/>
      <c r="NRN85"/>
      <c r="NRO85"/>
      <c r="NRP85"/>
      <c r="NRQ85"/>
      <c r="NRR85"/>
      <c r="NRS85"/>
      <c r="NRT85"/>
      <c r="NRU85"/>
      <c r="NRV85"/>
      <c r="NRW85"/>
      <c r="NRX85"/>
      <c r="NRY85"/>
      <c r="NRZ85"/>
      <c r="NSA85"/>
      <c r="NSB85"/>
      <c r="NSC85"/>
      <c r="NSD85"/>
      <c r="NSE85"/>
      <c r="NSF85"/>
      <c r="NSG85"/>
      <c r="NSH85"/>
      <c r="NSI85"/>
      <c r="NSJ85"/>
      <c r="NSK85"/>
      <c r="NSL85"/>
      <c r="NSM85"/>
      <c r="NSN85"/>
      <c r="NSO85"/>
      <c r="NSP85"/>
      <c r="NSQ85"/>
      <c r="NSR85"/>
      <c r="NSS85"/>
      <c r="NST85"/>
      <c r="NSU85"/>
      <c r="NSV85"/>
      <c r="NSW85"/>
      <c r="NSX85"/>
      <c r="NSY85"/>
      <c r="NSZ85"/>
      <c r="NTA85"/>
      <c r="NTB85"/>
      <c r="NTC85"/>
      <c r="NTD85"/>
      <c r="NTE85"/>
      <c r="NTF85"/>
      <c r="NTG85"/>
      <c r="NTH85"/>
      <c r="NTI85"/>
      <c r="NTJ85"/>
      <c r="NTK85"/>
      <c r="NTL85"/>
      <c r="NTM85"/>
      <c r="NTN85"/>
      <c r="NTO85"/>
      <c r="NTP85"/>
      <c r="NTQ85"/>
      <c r="NTR85"/>
      <c r="NTS85"/>
      <c r="NTT85"/>
      <c r="NTU85"/>
      <c r="NTV85"/>
      <c r="NTW85"/>
      <c r="NTX85"/>
      <c r="NTY85"/>
      <c r="NTZ85"/>
      <c r="NUA85"/>
      <c r="NUB85"/>
      <c r="NUC85"/>
      <c r="NUD85"/>
      <c r="NUE85"/>
      <c r="NUF85"/>
      <c r="NUG85"/>
      <c r="NUH85"/>
      <c r="NUI85"/>
      <c r="NUJ85"/>
      <c r="NUK85"/>
      <c r="NUL85"/>
      <c r="NUM85"/>
      <c r="NUN85"/>
      <c r="NUO85"/>
      <c r="NUP85"/>
      <c r="NUQ85"/>
      <c r="NUR85"/>
      <c r="NUS85"/>
      <c r="NUT85"/>
      <c r="NUU85"/>
      <c r="NUV85"/>
      <c r="NUW85"/>
      <c r="NUX85"/>
      <c r="NUY85"/>
      <c r="NUZ85"/>
      <c r="NVA85"/>
      <c r="NVB85"/>
      <c r="NVC85"/>
      <c r="NVD85"/>
      <c r="NVE85"/>
      <c r="NVF85"/>
      <c r="NVG85"/>
      <c r="NVH85"/>
      <c r="NVI85"/>
      <c r="NVJ85"/>
      <c r="NVK85"/>
      <c r="NVL85"/>
      <c r="NVM85"/>
      <c r="NVN85"/>
      <c r="NVO85"/>
      <c r="NVP85"/>
      <c r="NVQ85"/>
      <c r="NVR85"/>
      <c r="NVS85"/>
      <c r="NVT85"/>
      <c r="NVU85"/>
      <c r="NVV85"/>
      <c r="NVW85"/>
      <c r="NVX85"/>
      <c r="NVY85"/>
      <c r="NVZ85"/>
      <c r="NWA85"/>
      <c r="NWB85"/>
      <c r="NWC85"/>
      <c r="NWD85"/>
      <c r="NWE85"/>
      <c r="NWF85"/>
      <c r="NWG85"/>
      <c r="NWH85"/>
      <c r="NWI85"/>
      <c r="NWJ85"/>
      <c r="NWK85"/>
      <c r="NWL85"/>
      <c r="NWM85"/>
      <c r="NWN85"/>
      <c r="NWO85"/>
      <c r="NWP85"/>
      <c r="NWQ85"/>
      <c r="NWR85"/>
      <c r="NWS85"/>
      <c r="NWT85"/>
      <c r="NWU85"/>
      <c r="NWV85"/>
      <c r="NWW85"/>
      <c r="NWX85"/>
      <c r="NWY85"/>
      <c r="NWZ85"/>
      <c r="NXA85"/>
      <c r="NXB85"/>
      <c r="NXC85"/>
      <c r="NXD85"/>
      <c r="NXE85"/>
      <c r="NXF85"/>
      <c r="NXG85"/>
      <c r="NXH85"/>
      <c r="NXI85"/>
      <c r="NXJ85"/>
      <c r="NXK85"/>
      <c r="NXL85"/>
      <c r="NXM85"/>
      <c r="NXN85"/>
      <c r="NXO85"/>
      <c r="NXP85"/>
      <c r="NXQ85"/>
      <c r="NXR85"/>
      <c r="NXS85"/>
      <c r="NXT85"/>
      <c r="NXU85"/>
      <c r="NXV85"/>
      <c r="NXW85"/>
      <c r="NXX85"/>
      <c r="NXY85"/>
      <c r="NXZ85"/>
      <c r="NYA85"/>
      <c r="NYB85"/>
      <c r="NYC85"/>
      <c r="NYD85"/>
      <c r="NYE85"/>
      <c r="NYF85"/>
      <c r="NYG85"/>
      <c r="NYH85"/>
      <c r="NYI85"/>
      <c r="NYJ85"/>
      <c r="NYK85"/>
      <c r="NYL85"/>
      <c r="NYM85"/>
      <c r="NYN85"/>
      <c r="NYO85"/>
      <c r="NYP85"/>
      <c r="NYQ85"/>
      <c r="NYR85"/>
      <c r="NYS85"/>
      <c r="NYT85"/>
      <c r="NYU85"/>
      <c r="NYV85"/>
      <c r="NYW85"/>
      <c r="NYX85"/>
      <c r="NYY85"/>
      <c r="NYZ85"/>
      <c r="NZA85"/>
      <c r="NZB85"/>
      <c r="NZC85"/>
      <c r="NZD85"/>
      <c r="NZE85"/>
      <c r="NZF85"/>
      <c r="NZG85"/>
      <c r="NZH85"/>
      <c r="NZI85"/>
      <c r="NZJ85"/>
      <c r="NZK85"/>
      <c r="NZL85"/>
      <c r="NZM85"/>
      <c r="NZN85"/>
      <c r="NZO85"/>
      <c r="NZP85"/>
      <c r="NZQ85"/>
      <c r="NZR85"/>
      <c r="NZS85"/>
      <c r="NZT85"/>
      <c r="NZU85"/>
      <c r="NZV85"/>
      <c r="NZW85"/>
      <c r="NZX85"/>
      <c r="NZY85"/>
      <c r="NZZ85"/>
      <c r="OAA85"/>
      <c r="OAB85"/>
      <c r="OAC85"/>
      <c r="OAD85"/>
      <c r="OAE85"/>
      <c r="OAF85"/>
      <c r="OAG85"/>
      <c r="OAH85"/>
      <c r="OAI85"/>
      <c r="OAJ85"/>
      <c r="OAK85"/>
      <c r="OAL85"/>
      <c r="OAM85"/>
      <c r="OAN85"/>
      <c r="OAO85"/>
      <c r="OAP85"/>
      <c r="OAQ85"/>
      <c r="OAR85"/>
      <c r="OAS85"/>
      <c r="OAT85"/>
      <c r="OAU85"/>
      <c r="OAV85"/>
      <c r="OAW85"/>
      <c r="OAX85"/>
      <c r="OAY85"/>
      <c r="OAZ85"/>
      <c r="OBA85"/>
      <c r="OBB85"/>
      <c r="OBC85"/>
      <c r="OBD85"/>
      <c r="OBE85"/>
      <c r="OBF85"/>
      <c r="OBG85"/>
      <c r="OBH85"/>
      <c r="OBI85"/>
      <c r="OBJ85"/>
      <c r="OBK85"/>
      <c r="OBL85"/>
      <c r="OBM85"/>
      <c r="OBN85"/>
      <c r="OBO85"/>
      <c r="OBP85"/>
      <c r="OBQ85"/>
      <c r="OBR85"/>
      <c r="OBS85"/>
      <c r="OBT85"/>
      <c r="OBU85"/>
      <c r="OBV85"/>
      <c r="OBW85"/>
      <c r="OBX85"/>
      <c r="OBY85"/>
      <c r="OBZ85"/>
      <c r="OCA85"/>
      <c r="OCB85"/>
      <c r="OCC85"/>
      <c r="OCD85"/>
      <c r="OCE85"/>
      <c r="OCF85"/>
      <c r="OCG85"/>
      <c r="OCH85"/>
      <c r="OCI85"/>
      <c r="OCJ85"/>
      <c r="OCK85"/>
      <c r="OCL85"/>
      <c r="OCM85"/>
      <c r="OCN85"/>
      <c r="OCO85"/>
      <c r="OCP85"/>
      <c r="OCQ85"/>
      <c r="OCR85"/>
      <c r="OCS85"/>
      <c r="OCT85"/>
      <c r="OCU85"/>
      <c r="OCV85"/>
      <c r="OCW85"/>
      <c r="OCX85"/>
      <c r="OCY85"/>
      <c r="OCZ85"/>
      <c r="ODA85"/>
      <c r="ODB85"/>
      <c r="ODC85"/>
      <c r="ODD85"/>
      <c r="ODE85"/>
      <c r="ODF85"/>
      <c r="ODG85"/>
      <c r="ODH85"/>
      <c r="ODI85"/>
      <c r="ODJ85"/>
      <c r="ODK85"/>
      <c r="ODL85"/>
      <c r="ODM85"/>
      <c r="ODN85"/>
      <c r="ODO85"/>
      <c r="ODP85"/>
      <c r="ODQ85"/>
      <c r="ODR85"/>
      <c r="ODS85"/>
      <c r="ODT85"/>
      <c r="ODU85"/>
      <c r="ODV85"/>
      <c r="ODW85"/>
      <c r="ODX85"/>
      <c r="ODY85"/>
      <c r="ODZ85"/>
      <c r="OEA85"/>
      <c r="OEB85"/>
      <c r="OEC85"/>
      <c r="OED85"/>
      <c r="OEE85"/>
      <c r="OEF85"/>
      <c r="OEG85"/>
      <c r="OEH85"/>
      <c r="OEI85"/>
      <c r="OEJ85"/>
      <c r="OEK85"/>
      <c r="OEL85"/>
      <c r="OEM85"/>
      <c r="OEN85"/>
      <c r="OEO85"/>
      <c r="OEP85"/>
      <c r="OEQ85"/>
      <c r="OER85"/>
      <c r="OES85"/>
      <c r="OET85"/>
      <c r="OEU85"/>
      <c r="OEV85"/>
      <c r="OEW85"/>
      <c r="OEX85"/>
      <c r="OEY85"/>
      <c r="OEZ85"/>
      <c r="OFA85"/>
      <c r="OFB85"/>
      <c r="OFC85"/>
      <c r="OFD85"/>
      <c r="OFE85"/>
      <c r="OFF85"/>
      <c r="OFG85"/>
      <c r="OFH85"/>
      <c r="OFI85"/>
      <c r="OFJ85"/>
      <c r="OFK85"/>
      <c r="OFL85"/>
      <c r="OFM85"/>
      <c r="OFN85"/>
      <c r="OFO85"/>
      <c r="OFP85"/>
      <c r="OFQ85"/>
      <c r="OFR85"/>
      <c r="OFS85"/>
      <c r="OFT85"/>
      <c r="OFU85"/>
      <c r="OFV85"/>
      <c r="OFW85"/>
      <c r="OFX85"/>
      <c r="OFY85"/>
      <c r="OFZ85"/>
      <c r="OGA85"/>
      <c r="OGB85"/>
      <c r="OGC85"/>
      <c r="OGD85"/>
      <c r="OGE85"/>
      <c r="OGF85"/>
      <c r="OGG85"/>
      <c r="OGH85"/>
      <c r="OGI85"/>
      <c r="OGJ85"/>
      <c r="OGK85"/>
      <c r="OGL85"/>
      <c r="OGM85"/>
      <c r="OGN85"/>
      <c r="OGO85"/>
      <c r="OGP85"/>
      <c r="OGQ85"/>
      <c r="OGR85"/>
      <c r="OGS85"/>
      <c r="OGT85"/>
      <c r="OGU85"/>
      <c r="OGV85"/>
      <c r="OGW85"/>
      <c r="OGX85"/>
      <c r="OGY85"/>
      <c r="OGZ85"/>
      <c r="OHA85"/>
      <c r="OHB85"/>
      <c r="OHC85"/>
      <c r="OHD85"/>
      <c r="OHE85"/>
      <c r="OHF85"/>
      <c r="OHG85"/>
      <c r="OHH85"/>
      <c r="OHI85"/>
      <c r="OHJ85"/>
      <c r="OHK85"/>
      <c r="OHL85"/>
      <c r="OHM85"/>
      <c r="OHN85"/>
      <c r="OHO85"/>
      <c r="OHP85"/>
      <c r="OHQ85"/>
      <c r="OHR85"/>
      <c r="OHS85"/>
      <c r="OHT85"/>
      <c r="OHU85"/>
      <c r="OHV85"/>
      <c r="OHW85"/>
      <c r="OHX85"/>
      <c r="OHY85"/>
      <c r="OHZ85"/>
      <c r="OIA85"/>
      <c r="OIB85"/>
      <c r="OIC85"/>
      <c r="OID85"/>
      <c r="OIE85"/>
      <c r="OIF85"/>
      <c r="OIG85"/>
      <c r="OIH85"/>
      <c r="OII85"/>
      <c r="OIJ85"/>
      <c r="OIK85"/>
      <c r="OIL85"/>
      <c r="OIM85"/>
      <c r="OIN85"/>
      <c r="OIO85"/>
      <c r="OIP85"/>
      <c r="OIQ85"/>
      <c r="OIR85"/>
      <c r="OIS85"/>
      <c r="OIT85"/>
      <c r="OIU85"/>
      <c r="OIV85"/>
      <c r="OIW85"/>
      <c r="OIX85"/>
      <c r="OIY85"/>
      <c r="OIZ85"/>
      <c r="OJA85"/>
      <c r="OJB85"/>
      <c r="OJC85"/>
      <c r="OJD85"/>
      <c r="OJE85"/>
      <c r="OJF85"/>
      <c r="OJG85"/>
      <c r="OJH85"/>
      <c r="OJI85"/>
      <c r="OJJ85"/>
      <c r="OJK85"/>
      <c r="OJL85"/>
      <c r="OJM85"/>
      <c r="OJN85"/>
      <c r="OJO85"/>
      <c r="OJP85"/>
      <c r="OJQ85"/>
      <c r="OJR85"/>
      <c r="OJS85"/>
      <c r="OJT85"/>
      <c r="OJU85"/>
      <c r="OJV85"/>
      <c r="OJW85"/>
      <c r="OJX85"/>
      <c r="OJY85"/>
      <c r="OJZ85"/>
      <c r="OKA85"/>
      <c r="OKB85"/>
      <c r="OKC85"/>
      <c r="OKD85"/>
      <c r="OKE85"/>
      <c r="OKF85"/>
      <c r="OKG85"/>
      <c r="OKH85"/>
      <c r="OKI85"/>
      <c r="OKJ85"/>
      <c r="OKK85"/>
      <c r="OKL85"/>
      <c r="OKM85"/>
      <c r="OKN85"/>
      <c r="OKO85"/>
      <c r="OKP85"/>
      <c r="OKQ85"/>
      <c r="OKR85"/>
      <c r="OKS85"/>
      <c r="OKT85"/>
      <c r="OKU85"/>
      <c r="OKV85"/>
      <c r="OKW85"/>
      <c r="OKX85"/>
      <c r="OKY85"/>
      <c r="OKZ85"/>
      <c r="OLA85"/>
      <c r="OLB85"/>
      <c r="OLC85"/>
      <c r="OLD85"/>
      <c r="OLE85"/>
      <c r="OLF85"/>
      <c r="OLG85"/>
      <c r="OLH85"/>
      <c r="OLI85"/>
      <c r="OLJ85"/>
      <c r="OLK85"/>
      <c r="OLL85"/>
      <c r="OLM85"/>
      <c r="OLN85"/>
      <c r="OLO85"/>
      <c r="OLP85"/>
      <c r="OLQ85"/>
      <c r="OLR85"/>
      <c r="OLS85"/>
      <c r="OLT85"/>
      <c r="OLU85"/>
      <c r="OLV85"/>
      <c r="OLW85"/>
      <c r="OLX85"/>
      <c r="OLY85"/>
      <c r="OLZ85"/>
      <c r="OMA85"/>
      <c r="OMB85"/>
      <c r="OMC85"/>
      <c r="OMD85"/>
      <c r="OME85"/>
      <c r="OMF85"/>
      <c r="OMG85"/>
      <c r="OMH85"/>
      <c r="OMI85"/>
      <c r="OMJ85"/>
      <c r="OMK85"/>
      <c r="OML85"/>
      <c r="OMM85"/>
      <c r="OMN85"/>
      <c r="OMO85"/>
      <c r="OMP85"/>
      <c r="OMQ85"/>
      <c r="OMR85"/>
      <c r="OMS85"/>
      <c r="OMT85"/>
      <c r="OMU85"/>
      <c r="OMV85"/>
      <c r="OMW85"/>
      <c r="OMX85"/>
      <c r="OMY85"/>
      <c r="OMZ85"/>
      <c r="ONA85"/>
      <c r="ONB85"/>
      <c r="ONC85"/>
      <c r="OND85"/>
      <c r="ONE85"/>
      <c r="ONF85"/>
      <c r="ONG85"/>
      <c r="ONH85"/>
      <c r="ONI85"/>
      <c r="ONJ85"/>
      <c r="ONK85"/>
      <c r="ONL85"/>
      <c r="ONM85"/>
      <c r="ONN85"/>
      <c r="ONO85"/>
      <c r="ONP85"/>
      <c r="ONQ85"/>
      <c r="ONR85"/>
      <c r="ONS85"/>
      <c r="ONT85"/>
      <c r="ONU85"/>
      <c r="ONV85"/>
      <c r="ONW85"/>
      <c r="ONX85"/>
      <c r="ONY85"/>
      <c r="ONZ85"/>
      <c r="OOA85"/>
      <c r="OOB85"/>
      <c r="OOC85"/>
      <c r="OOD85"/>
      <c r="OOE85"/>
      <c r="OOF85"/>
      <c r="OOG85"/>
      <c r="OOH85"/>
      <c r="OOI85"/>
      <c r="OOJ85"/>
      <c r="OOK85"/>
      <c r="OOL85"/>
      <c r="OOM85"/>
      <c r="OON85"/>
      <c r="OOO85"/>
      <c r="OOP85"/>
      <c r="OOQ85"/>
      <c r="OOR85"/>
      <c r="OOS85"/>
      <c r="OOT85"/>
      <c r="OOU85"/>
      <c r="OOV85"/>
      <c r="OOW85"/>
      <c r="OOX85"/>
      <c r="OOY85"/>
      <c r="OOZ85"/>
      <c r="OPA85"/>
      <c r="OPB85"/>
      <c r="OPC85"/>
      <c r="OPD85"/>
      <c r="OPE85"/>
      <c r="OPF85"/>
      <c r="OPG85"/>
      <c r="OPH85"/>
      <c r="OPI85"/>
      <c r="OPJ85"/>
      <c r="OPK85"/>
      <c r="OPL85"/>
      <c r="OPM85"/>
      <c r="OPN85"/>
      <c r="OPO85"/>
      <c r="OPP85"/>
      <c r="OPQ85"/>
      <c r="OPR85"/>
      <c r="OPS85"/>
      <c r="OPT85"/>
      <c r="OPU85"/>
      <c r="OPV85"/>
      <c r="OPW85"/>
      <c r="OPX85"/>
      <c r="OPY85"/>
      <c r="OPZ85"/>
      <c r="OQA85"/>
      <c r="OQB85"/>
      <c r="OQC85"/>
      <c r="OQD85"/>
      <c r="OQE85"/>
      <c r="OQF85"/>
      <c r="OQG85"/>
      <c r="OQH85"/>
      <c r="OQI85"/>
      <c r="OQJ85"/>
      <c r="OQK85"/>
      <c r="OQL85"/>
      <c r="OQM85"/>
      <c r="OQN85"/>
      <c r="OQO85"/>
      <c r="OQP85"/>
      <c r="OQQ85"/>
      <c r="OQR85"/>
      <c r="OQS85"/>
      <c r="OQT85"/>
      <c r="OQU85"/>
      <c r="OQV85"/>
      <c r="OQW85"/>
      <c r="OQX85"/>
      <c r="OQY85"/>
      <c r="OQZ85"/>
      <c r="ORA85"/>
      <c r="ORB85"/>
      <c r="ORC85"/>
      <c r="ORD85"/>
      <c r="ORE85"/>
      <c r="ORF85"/>
      <c r="ORG85"/>
      <c r="ORH85"/>
      <c r="ORI85"/>
      <c r="ORJ85"/>
      <c r="ORK85"/>
      <c r="ORL85"/>
      <c r="ORM85"/>
      <c r="ORN85"/>
      <c r="ORO85"/>
      <c r="ORP85"/>
      <c r="ORQ85"/>
      <c r="ORR85"/>
      <c r="ORS85"/>
      <c r="ORT85"/>
      <c r="ORU85"/>
      <c r="ORV85"/>
      <c r="ORW85"/>
      <c r="ORX85"/>
      <c r="ORY85"/>
      <c r="ORZ85"/>
      <c r="OSA85"/>
      <c r="OSB85"/>
      <c r="OSC85"/>
      <c r="OSD85"/>
      <c r="OSE85"/>
      <c r="OSF85"/>
      <c r="OSG85"/>
      <c r="OSH85"/>
      <c r="OSI85"/>
      <c r="OSJ85"/>
      <c r="OSK85"/>
      <c r="OSL85"/>
      <c r="OSM85"/>
      <c r="OSN85"/>
      <c r="OSO85"/>
      <c r="OSP85"/>
      <c r="OSQ85"/>
      <c r="OSR85"/>
      <c r="OSS85"/>
      <c r="OST85"/>
      <c r="OSU85"/>
      <c r="OSV85"/>
      <c r="OSW85"/>
      <c r="OSX85"/>
      <c r="OSY85"/>
      <c r="OSZ85"/>
      <c r="OTA85"/>
      <c r="OTB85"/>
      <c r="OTC85"/>
      <c r="OTD85"/>
      <c r="OTE85"/>
      <c r="OTF85"/>
      <c r="OTG85"/>
      <c r="OTH85"/>
      <c r="OTI85"/>
      <c r="OTJ85"/>
      <c r="OTK85"/>
      <c r="OTL85"/>
      <c r="OTM85"/>
      <c r="OTN85"/>
      <c r="OTO85"/>
      <c r="OTP85"/>
      <c r="OTQ85"/>
      <c r="OTR85"/>
      <c r="OTS85"/>
      <c r="OTT85"/>
      <c r="OTU85"/>
      <c r="OTV85"/>
      <c r="OTW85"/>
      <c r="OTX85"/>
      <c r="OTY85"/>
      <c r="OTZ85"/>
      <c r="OUA85"/>
      <c r="OUB85"/>
      <c r="OUC85"/>
      <c r="OUD85"/>
      <c r="OUE85"/>
      <c r="OUF85"/>
      <c r="OUG85"/>
      <c r="OUH85"/>
      <c r="OUI85"/>
      <c r="OUJ85"/>
      <c r="OUK85"/>
      <c r="OUL85"/>
      <c r="OUM85"/>
      <c r="OUN85"/>
      <c r="OUO85"/>
      <c r="OUP85"/>
      <c r="OUQ85"/>
      <c r="OUR85"/>
      <c r="OUS85"/>
      <c r="OUT85"/>
      <c r="OUU85"/>
      <c r="OUV85"/>
      <c r="OUW85"/>
      <c r="OUX85"/>
      <c r="OUY85"/>
      <c r="OUZ85"/>
      <c r="OVA85"/>
      <c r="OVB85"/>
      <c r="OVC85"/>
      <c r="OVD85"/>
      <c r="OVE85"/>
      <c r="OVF85"/>
      <c r="OVG85"/>
      <c r="OVH85"/>
      <c r="OVI85"/>
      <c r="OVJ85"/>
      <c r="OVK85"/>
      <c r="OVL85"/>
      <c r="OVM85"/>
      <c r="OVN85"/>
      <c r="OVO85"/>
      <c r="OVP85"/>
      <c r="OVQ85"/>
      <c r="OVR85"/>
      <c r="OVS85"/>
      <c r="OVT85"/>
      <c r="OVU85"/>
      <c r="OVV85"/>
      <c r="OVW85"/>
      <c r="OVX85"/>
      <c r="OVY85"/>
      <c r="OVZ85"/>
      <c r="OWA85"/>
      <c r="OWB85"/>
      <c r="OWC85"/>
      <c r="OWD85"/>
      <c r="OWE85"/>
      <c r="OWF85"/>
      <c r="OWG85"/>
      <c r="OWH85"/>
      <c r="OWI85"/>
      <c r="OWJ85"/>
      <c r="OWK85"/>
      <c r="OWL85"/>
      <c r="OWM85"/>
      <c r="OWN85"/>
      <c r="OWO85"/>
      <c r="OWP85"/>
      <c r="OWQ85"/>
      <c r="OWR85"/>
      <c r="OWS85"/>
      <c r="OWT85"/>
      <c r="OWU85"/>
      <c r="OWV85"/>
      <c r="OWW85"/>
      <c r="OWX85"/>
      <c r="OWY85"/>
      <c r="OWZ85"/>
      <c r="OXA85"/>
      <c r="OXB85"/>
      <c r="OXC85"/>
      <c r="OXD85"/>
      <c r="OXE85"/>
      <c r="OXF85"/>
      <c r="OXG85"/>
      <c r="OXH85"/>
      <c r="OXI85"/>
      <c r="OXJ85"/>
      <c r="OXK85"/>
      <c r="OXL85"/>
      <c r="OXM85"/>
      <c r="OXN85"/>
      <c r="OXO85"/>
      <c r="OXP85"/>
      <c r="OXQ85"/>
      <c r="OXR85"/>
      <c r="OXS85"/>
      <c r="OXT85"/>
      <c r="OXU85"/>
      <c r="OXV85"/>
      <c r="OXW85"/>
      <c r="OXX85"/>
      <c r="OXY85"/>
      <c r="OXZ85"/>
      <c r="OYA85"/>
      <c r="OYB85"/>
      <c r="OYC85"/>
      <c r="OYD85"/>
      <c r="OYE85"/>
      <c r="OYF85"/>
      <c r="OYG85"/>
      <c r="OYH85"/>
      <c r="OYI85"/>
      <c r="OYJ85"/>
      <c r="OYK85"/>
      <c r="OYL85"/>
      <c r="OYM85"/>
      <c r="OYN85"/>
      <c r="OYO85"/>
      <c r="OYP85"/>
      <c r="OYQ85"/>
      <c r="OYR85"/>
      <c r="OYS85"/>
      <c r="OYT85"/>
      <c r="OYU85"/>
      <c r="OYV85"/>
      <c r="OYW85"/>
      <c r="OYX85"/>
      <c r="OYY85"/>
      <c r="OYZ85"/>
      <c r="OZA85"/>
      <c r="OZB85"/>
      <c r="OZC85"/>
      <c r="OZD85"/>
      <c r="OZE85"/>
      <c r="OZF85"/>
      <c r="OZG85"/>
      <c r="OZH85"/>
      <c r="OZI85"/>
      <c r="OZJ85"/>
      <c r="OZK85"/>
      <c r="OZL85"/>
      <c r="OZM85"/>
      <c r="OZN85"/>
      <c r="OZO85"/>
      <c r="OZP85"/>
      <c r="OZQ85"/>
      <c r="OZR85"/>
      <c r="OZS85"/>
      <c r="OZT85"/>
      <c r="OZU85"/>
      <c r="OZV85"/>
      <c r="OZW85"/>
      <c r="OZX85"/>
      <c r="OZY85"/>
      <c r="OZZ85"/>
      <c r="PAA85"/>
      <c r="PAB85"/>
      <c r="PAC85"/>
      <c r="PAD85"/>
      <c r="PAE85"/>
      <c r="PAF85"/>
      <c r="PAG85"/>
      <c r="PAH85"/>
      <c r="PAI85"/>
      <c r="PAJ85"/>
      <c r="PAK85"/>
      <c r="PAL85"/>
      <c r="PAM85"/>
      <c r="PAN85"/>
      <c r="PAO85"/>
      <c r="PAP85"/>
      <c r="PAQ85"/>
      <c r="PAR85"/>
      <c r="PAS85"/>
      <c r="PAT85"/>
      <c r="PAU85"/>
      <c r="PAV85"/>
      <c r="PAW85"/>
      <c r="PAX85"/>
      <c r="PAY85"/>
      <c r="PAZ85"/>
      <c r="PBA85"/>
      <c r="PBB85"/>
      <c r="PBC85"/>
      <c r="PBD85"/>
      <c r="PBE85"/>
      <c r="PBF85"/>
      <c r="PBG85"/>
      <c r="PBH85"/>
      <c r="PBI85"/>
      <c r="PBJ85"/>
      <c r="PBK85"/>
      <c r="PBL85"/>
      <c r="PBM85"/>
      <c r="PBN85"/>
      <c r="PBO85"/>
      <c r="PBP85"/>
      <c r="PBQ85"/>
      <c r="PBR85"/>
      <c r="PBS85"/>
      <c r="PBT85"/>
      <c r="PBU85"/>
      <c r="PBV85"/>
      <c r="PBW85"/>
      <c r="PBX85"/>
      <c r="PBY85"/>
      <c r="PBZ85"/>
      <c r="PCA85"/>
      <c r="PCB85"/>
      <c r="PCC85"/>
      <c r="PCD85"/>
      <c r="PCE85"/>
      <c r="PCF85"/>
      <c r="PCG85"/>
      <c r="PCH85"/>
      <c r="PCI85"/>
      <c r="PCJ85"/>
      <c r="PCK85"/>
      <c r="PCL85"/>
      <c r="PCM85"/>
      <c r="PCN85"/>
      <c r="PCO85"/>
      <c r="PCP85"/>
      <c r="PCQ85"/>
      <c r="PCR85"/>
      <c r="PCS85"/>
      <c r="PCT85"/>
      <c r="PCU85"/>
      <c r="PCV85"/>
      <c r="PCW85"/>
      <c r="PCX85"/>
      <c r="PCY85"/>
      <c r="PCZ85"/>
      <c r="PDA85"/>
      <c r="PDB85"/>
      <c r="PDC85"/>
      <c r="PDD85"/>
      <c r="PDE85"/>
      <c r="PDF85"/>
      <c r="PDG85"/>
      <c r="PDH85"/>
      <c r="PDI85"/>
      <c r="PDJ85"/>
      <c r="PDK85"/>
      <c r="PDL85"/>
      <c r="PDM85"/>
      <c r="PDN85"/>
      <c r="PDO85"/>
      <c r="PDP85"/>
      <c r="PDQ85"/>
      <c r="PDR85"/>
      <c r="PDS85"/>
      <c r="PDT85"/>
      <c r="PDU85"/>
      <c r="PDV85"/>
      <c r="PDW85"/>
      <c r="PDX85"/>
      <c r="PDY85"/>
      <c r="PDZ85"/>
      <c r="PEA85"/>
      <c r="PEB85"/>
      <c r="PEC85"/>
      <c r="PED85"/>
      <c r="PEE85"/>
      <c r="PEF85"/>
      <c r="PEG85"/>
      <c r="PEH85"/>
      <c r="PEI85"/>
      <c r="PEJ85"/>
      <c r="PEK85"/>
      <c r="PEL85"/>
      <c r="PEM85"/>
      <c r="PEN85"/>
      <c r="PEO85"/>
      <c r="PEP85"/>
      <c r="PEQ85"/>
      <c r="PER85"/>
      <c r="PES85"/>
      <c r="PET85"/>
      <c r="PEU85"/>
      <c r="PEV85"/>
      <c r="PEW85"/>
      <c r="PEX85"/>
      <c r="PEY85"/>
      <c r="PEZ85"/>
      <c r="PFA85"/>
      <c r="PFB85"/>
      <c r="PFC85"/>
      <c r="PFD85"/>
      <c r="PFE85"/>
      <c r="PFF85"/>
      <c r="PFG85"/>
      <c r="PFH85"/>
      <c r="PFI85"/>
      <c r="PFJ85"/>
      <c r="PFK85"/>
      <c r="PFL85"/>
      <c r="PFM85"/>
      <c r="PFN85"/>
      <c r="PFO85"/>
      <c r="PFP85"/>
      <c r="PFQ85"/>
      <c r="PFR85"/>
      <c r="PFS85"/>
      <c r="PFT85"/>
      <c r="PFU85"/>
      <c r="PFV85"/>
      <c r="PFW85"/>
      <c r="PFX85"/>
      <c r="PFY85"/>
      <c r="PFZ85"/>
      <c r="PGA85"/>
      <c r="PGB85"/>
      <c r="PGC85"/>
      <c r="PGD85"/>
      <c r="PGE85"/>
      <c r="PGF85"/>
      <c r="PGG85"/>
      <c r="PGH85"/>
      <c r="PGI85"/>
      <c r="PGJ85"/>
      <c r="PGK85"/>
      <c r="PGL85"/>
      <c r="PGM85"/>
      <c r="PGN85"/>
      <c r="PGO85"/>
      <c r="PGP85"/>
      <c r="PGQ85"/>
      <c r="PGR85"/>
      <c r="PGS85"/>
      <c r="PGT85"/>
      <c r="PGU85"/>
      <c r="PGV85"/>
      <c r="PGW85"/>
      <c r="PGX85"/>
      <c r="PGY85"/>
      <c r="PGZ85"/>
      <c r="PHA85"/>
      <c r="PHB85"/>
      <c r="PHC85"/>
      <c r="PHD85"/>
      <c r="PHE85"/>
      <c r="PHF85"/>
      <c r="PHG85"/>
      <c r="PHH85"/>
      <c r="PHI85"/>
      <c r="PHJ85"/>
      <c r="PHK85"/>
      <c r="PHL85"/>
      <c r="PHM85"/>
      <c r="PHN85"/>
      <c r="PHO85"/>
      <c r="PHP85"/>
      <c r="PHQ85"/>
      <c r="PHR85"/>
      <c r="PHS85"/>
      <c r="PHT85"/>
      <c r="PHU85"/>
      <c r="PHV85"/>
      <c r="PHW85"/>
      <c r="PHX85"/>
      <c r="PHY85"/>
      <c r="PHZ85"/>
      <c r="PIA85"/>
      <c r="PIB85"/>
      <c r="PIC85"/>
      <c r="PID85"/>
      <c r="PIE85"/>
      <c r="PIF85"/>
      <c r="PIG85"/>
      <c r="PIH85"/>
      <c r="PII85"/>
      <c r="PIJ85"/>
      <c r="PIK85"/>
      <c r="PIL85"/>
      <c r="PIM85"/>
      <c r="PIN85"/>
      <c r="PIO85"/>
      <c r="PIP85"/>
      <c r="PIQ85"/>
      <c r="PIR85"/>
      <c r="PIS85"/>
      <c r="PIT85"/>
      <c r="PIU85"/>
      <c r="PIV85"/>
      <c r="PIW85"/>
      <c r="PIX85"/>
      <c r="PIY85"/>
      <c r="PIZ85"/>
      <c r="PJA85"/>
      <c r="PJB85"/>
      <c r="PJC85"/>
      <c r="PJD85"/>
      <c r="PJE85"/>
      <c r="PJF85"/>
      <c r="PJG85"/>
      <c r="PJH85"/>
      <c r="PJI85"/>
      <c r="PJJ85"/>
      <c r="PJK85"/>
      <c r="PJL85"/>
      <c r="PJM85"/>
      <c r="PJN85"/>
      <c r="PJO85"/>
      <c r="PJP85"/>
      <c r="PJQ85"/>
      <c r="PJR85"/>
      <c r="PJS85"/>
      <c r="PJT85"/>
      <c r="PJU85"/>
      <c r="PJV85"/>
      <c r="PJW85"/>
      <c r="PJX85"/>
      <c r="PJY85"/>
      <c r="PJZ85"/>
      <c r="PKA85"/>
      <c r="PKB85"/>
      <c r="PKC85"/>
      <c r="PKD85"/>
      <c r="PKE85"/>
      <c r="PKF85"/>
      <c r="PKG85"/>
      <c r="PKH85"/>
      <c r="PKI85"/>
      <c r="PKJ85"/>
      <c r="PKK85"/>
      <c r="PKL85"/>
      <c r="PKM85"/>
      <c r="PKN85"/>
      <c r="PKO85"/>
      <c r="PKP85"/>
      <c r="PKQ85"/>
      <c r="PKR85"/>
      <c r="PKS85"/>
      <c r="PKT85"/>
      <c r="PKU85"/>
      <c r="PKV85"/>
      <c r="PKW85"/>
      <c r="PKX85"/>
      <c r="PKY85"/>
      <c r="PKZ85"/>
      <c r="PLA85"/>
      <c r="PLB85"/>
      <c r="PLC85"/>
      <c r="PLD85"/>
      <c r="PLE85"/>
      <c r="PLF85"/>
      <c r="PLG85"/>
      <c r="PLH85"/>
      <c r="PLI85"/>
      <c r="PLJ85"/>
      <c r="PLK85"/>
      <c r="PLL85"/>
      <c r="PLM85"/>
      <c r="PLN85"/>
      <c r="PLO85"/>
      <c r="PLP85"/>
      <c r="PLQ85"/>
      <c r="PLR85"/>
      <c r="PLS85"/>
      <c r="PLT85"/>
      <c r="PLU85"/>
      <c r="PLV85"/>
      <c r="PLW85"/>
      <c r="PLX85"/>
      <c r="PLY85"/>
      <c r="PLZ85"/>
      <c r="PMA85"/>
      <c r="PMB85"/>
      <c r="PMC85"/>
      <c r="PMD85"/>
      <c r="PME85"/>
      <c r="PMF85"/>
      <c r="PMG85"/>
      <c r="PMH85"/>
      <c r="PMI85"/>
      <c r="PMJ85"/>
      <c r="PMK85"/>
      <c r="PML85"/>
      <c r="PMM85"/>
      <c r="PMN85"/>
      <c r="PMO85"/>
      <c r="PMP85"/>
      <c r="PMQ85"/>
      <c r="PMR85"/>
      <c r="PMS85"/>
      <c r="PMT85"/>
      <c r="PMU85"/>
      <c r="PMV85"/>
      <c r="PMW85"/>
      <c r="PMX85"/>
      <c r="PMY85"/>
      <c r="PMZ85"/>
      <c r="PNA85"/>
      <c r="PNB85"/>
      <c r="PNC85"/>
      <c r="PND85"/>
      <c r="PNE85"/>
      <c r="PNF85"/>
      <c r="PNG85"/>
      <c r="PNH85"/>
      <c r="PNI85"/>
      <c r="PNJ85"/>
      <c r="PNK85"/>
      <c r="PNL85"/>
      <c r="PNM85"/>
      <c r="PNN85"/>
      <c r="PNO85"/>
      <c r="PNP85"/>
      <c r="PNQ85"/>
      <c r="PNR85"/>
      <c r="PNS85"/>
      <c r="PNT85"/>
      <c r="PNU85"/>
      <c r="PNV85"/>
      <c r="PNW85"/>
      <c r="PNX85"/>
      <c r="PNY85"/>
      <c r="PNZ85"/>
      <c r="POA85"/>
      <c r="POB85"/>
      <c r="POC85"/>
      <c r="POD85"/>
      <c r="POE85"/>
      <c r="POF85"/>
      <c r="POG85"/>
      <c r="POH85"/>
      <c r="POI85"/>
      <c r="POJ85"/>
      <c r="POK85"/>
      <c r="POL85"/>
      <c r="POM85"/>
      <c r="PON85"/>
      <c r="POO85"/>
      <c r="POP85"/>
      <c r="POQ85"/>
      <c r="POR85"/>
      <c r="POS85"/>
      <c r="POT85"/>
      <c r="POU85"/>
      <c r="POV85"/>
      <c r="POW85"/>
      <c r="POX85"/>
      <c r="POY85"/>
      <c r="POZ85"/>
      <c r="PPA85"/>
      <c r="PPB85"/>
      <c r="PPC85"/>
      <c r="PPD85"/>
      <c r="PPE85"/>
      <c r="PPF85"/>
      <c r="PPG85"/>
      <c r="PPH85"/>
      <c r="PPI85"/>
      <c r="PPJ85"/>
      <c r="PPK85"/>
      <c r="PPL85"/>
      <c r="PPM85"/>
      <c r="PPN85"/>
      <c r="PPO85"/>
      <c r="PPP85"/>
      <c r="PPQ85"/>
      <c r="PPR85"/>
      <c r="PPS85"/>
      <c r="PPT85"/>
      <c r="PPU85"/>
      <c r="PPV85"/>
      <c r="PPW85"/>
      <c r="PPX85"/>
      <c r="PPY85"/>
      <c r="PPZ85"/>
      <c r="PQA85"/>
      <c r="PQB85"/>
      <c r="PQC85"/>
      <c r="PQD85"/>
      <c r="PQE85"/>
      <c r="PQF85"/>
      <c r="PQG85"/>
      <c r="PQH85"/>
      <c r="PQI85"/>
      <c r="PQJ85"/>
      <c r="PQK85"/>
      <c r="PQL85"/>
      <c r="PQM85"/>
      <c r="PQN85"/>
      <c r="PQO85"/>
      <c r="PQP85"/>
      <c r="PQQ85"/>
      <c r="PQR85"/>
      <c r="PQS85"/>
      <c r="PQT85"/>
      <c r="PQU85"/>
      <c r="PQV85"/>
      <c r="PQW85"/>
      <c r="PQX85"/>
      <c r="PQY85"/>
      <c r="PQZ85"/>
      <c r="PRA85"/>
      <c r="PRB85"/>
      <c r="PRC85"/>
      <c r="PRD85"/>
      <c r="PRE85"/>
      <c r="PRF85"/>
      <c r="PRG85"/>
      <c r="PRH85"/>
      <c r="PRI85"/>
      <c r="PRJ85"/>
      <c r="PRK85"/>
      <c r="PRL85"/>
      <c r="PRM85"/>
      <c r="PRN85"/>
      <c r="PRO85"/>
      <c r="PRP85"/>
      <c r="PRQ85"/>
      <c r="PRR85"/>
      <c r="PRS85"/>
      <c r="PRT85"/>
      <c r="PRU85"/>
      <c r="PRV85"/>
      <c r="PRW85"/>
      <c r="PRX85"/>
      <c r="PRY85"/>
      <c r="PRZ85"/>
      <c r="PSA85"/>
      <c r="PSB85"/>
      <c r="PSC85"/>
      <c r="PSD85"/>
      <c r="PSE85"/>
      <c r="PSF85"/>
      <c r="PSG85"/>
      <c r="PSH85"/>
      <c r="PSI85"/>
      <c r="PSJ85"/>
      <c r="PSK85"/>
      <c r="PSL85"/>
      <c r="PSM85"/>
      <c r="PSN85"/>
      <c r="PSO85"/>
      <c r="PSP85"/>
      <c r="PSQ85"/>
      <c r="PSR85"/>
      <c r="PSS85"/>
      <c r="PST85"/>
      <c r="PSU85"/>
      <c r="PSV85"/>
      <c r="PSW85"/>
      <c r="PSX85"/>
      <c r="PSY85"/>
      <c r="PSZ85"/>
      <c r="PTA85"/>
      <c r="PTB85"/>
      <c r="PTC85"/>
      <c r="PTD85"/>
      <c r="PTE85"/>
      <c r="PTF85"/>
      <c r="PTG85"/>
      <c r="PTH85"/>
      <c r="PTI85"/>
      <c r="PTJ85"/>
      <c r="PTK85"/>
      <c r="PTL85"/>
      <c r="PTM85"/>
      <c r="PTN85"/>
      <c r="PTO85"/>
      <c r="PTP85"/>
      <c r="PTQ85"/>
      <c r="PTR85"/>
      <c r="PTS85"/>
      <c r="PTT85"/>
      <c r="PTU85"/>
      <c r="PTV85"/>
      <c r="PTW85"/>
      <c r="PTX85"/>
      <c r="PTY85"/>
      <c r="PTZ85"/>
      <c r="PUA85"/>
      <c r="PUB85"/>
      <c r="PUC85"/>
      <c r="PUD85"/>
      <c r="PUE85"/>
      <c r="PUF85"/>
      <c r="PUG85"/>
      <c r="PUH85"/>
      <c r="PUI85"/>
      <c r="PUJ85"/>
      <c r="PUK85"/>
      <c r="PUL85"/>
      <c r="PUM85"/>
      <c r="PUN85"/>
      <c r="PUO85"/>
      <c r="PUP85"/>
      <c r="PUQ85"/>
      <c r="PUR85"/>
      <c r="PUS85"/>
      <c r="PUT85"/>
      <c r="PUU85"/>
      <c r="PUV85"/>
      <c r="PUW85"/>
      <c r="PUX85"/>
      <c r="PUY85"/>
      <c r="PUZ85"/>
      <c r="PVA85"/>
      <c r="PVB85"/>
      <c r="PVC85"/>
      <c r="PVD85"/>
      <c r="PVE85"/>
      <c r="PVF85"/>
      <c r="PVG85"/>
      <c r="PVH85"/>
      <c r="PVI85"/>
      <c r="PVJ85"/>
      <c r="PVK85"/>
      <c r="PVL85"/>
      <c r="PVM85"/>
      <c r="PVN85"/>
      <c r="PVO85"/>
      <c r="PVP85"/>
      <c r="PVQ85"/>
      <c r="PVR85"/>
      <c r="PVS85"/>
      <c r="PVT85"/>
      <c r="PVU85"/>
      <c r="PVV85"/>
      <c r="PVW85"/>
      <c r="PVX85"/>
      <c r="PVY85"/>
      <c r="PVZ85"/>
      <c r="PWA85"/>
      <c r="PWB85"/>
      <c r="PWC85"/>
      <c r="PWD85"/>
      <c r="PWE85"/>
      <c r="PWF85"/>
      <c r="PWG85"/>
      <c r="PWH85"/>
      <c r="PWI85"/>
      <c r="PWJ85"/>
      <c r="PWK85"/>
      <c r="PWL85"/>
      <c r="PWM85"/>
      <c r="PWN85"/>
      <c r="PWO85"/>
      <c r="PWP85"/>
      <c r="PWQ85"/>
      <c r="PWR85"/>
      <c r="PWS85"/>
      <c r="PWT85"/>
      <c r="PWU85"/>
      <c r="PWV85"/>
      <c r="PWW85"/>
      <c r="PWX85"/>
      <c r="PWY85"/>
      <c r="PWZ85"/>
      <c r="PXA85"/>
      <c r="PXB85"/>
      <c r="PXC85"/>
      <c r="PXD85"/>
      <c r="PXE85"/>
      <c r="PXF85"/>
      <c r="PXG85"/>
      <c r="PXH85"/>
      <c r="PXI85"/>
      <c r="PXJ85"/>
      <c r="PXK85"/>
      <c r="PXL85"/>
      <c r="PXM85"/>
      <c r="PXN85"/>
      <c r="PXO85"/>
      <c r="PXP85"/>
      <c r="PXQ85"/>
      <c r="PXR85"/>
      <c r="PXS85"/>
      <c r="PXT85"/>
      <c r="PXU85"/>
      <c r="PXV85"/>
      <c r="PXW85"/>
      <c r="PXX85"/>
      <c r="PXY85"/>
      <c r="PXZ85"/>
      <c r="PYA85"/>
      <c r="PYB85"/>
      <c r="PYC85"/>
      <c r="PYD85"/>
      <c r="PYE85"/>
      <c r="PYF85"/>
      <c r="PYG85"/>
      <c r="PYH85"/>
      <c r="PYI85"/>
      <c r="PYJ85"/>
      <c r="PYK85"/>
      <c r="PYL85"/>
      <c r="PYM85"/>
      <c r="PYN85"/>
      <c r="PYO85"/>
      <c r="PYP85"/>
      <c r="PYQ85"/>
      <c r="PYR85"/>
      <c r="PYS85"/>
      <c r="PYT85"/>
      <c r="PYU85"/>
      <c r="PYV85"/>
      <c r="PYW85"/>
      <c r="PYX85"/>
      <c r="PYY85"/>
      <c r="PYZ85"/>
      <c r="PZA85"/>
      <c r="PZB85"/>
      <c r="PZC85"/>
      <c r="PZD85"/>
      <c r="PZE85"/>
      <c r="PZF85"/>
      <c r="PZG85"/>
      <c r="PZH85"/>
      <c r="PZI85"/>
      <c r="PZJ85"/>
      <c r="PZK85"/>
      <c r="PZL85"/>
      <c r="PZM85"/>
      <c r="PZN85"/>
      <c r="PZO85"/>
      <c r="PZP85"/>
      <c r="PZQ85"/>
      <c r="PZR85"/>
      <c r="PZS85"/>
      <c r="PZT85"/>
      <c r="PZU85"/>
      <c r="PZV85"/>
      <c r="PZW85"/>
      <c r="PZX85"/>
      <c r="PZY85"/>
      <c r="PZZ85"/>
      <c r="QAA85"/>
      <c r="QAB85"/>
      <c r="QAC85"/>
      <c r="QAD85"/>
      <c r="QAE85"/>
      <c r="QAF85"/>
      <c r="QAG85"/>
      <c r="QAH85"/>
      <c r="QAI85"/>
      <c r="QAJ85"/>
      <c r="QAK85"/>
      <c r="QAL85"/>
      <c r="QAM85"/>
      <c r="QAN85"/>
      <c r="QAO85"/>
      <c r="QAP85"/>
      <c r="QAQ85"/>
      <c r="QAR85"/>
      <c r="QAS85"/>
      <c r="QAT85"/>
      <c r="QAU85"/>
      <c r="QAV85"/>
      <c r="QAW85"/>
      <c r="QAX85"/>
      <c r="QAY85"/>
      <c r="QAZ85"/>
      <c r="QBA85"/>
      <c r="QBB85"/>
      <c r="QBC85"/>
      <c r="QBD85"/>
      <c r="QBE85"/>
      <c r="QBF85"/>
      <c r="QBG85"/>
      <c r="QBH85"/>
      <c r="QBI85"/>
      <c r="QBJ85"/>
      <c r="QBK85"/>
      <c r="QBL85"/>
      <c r="QBM85"/>
      <c r="QBN85"/>
      <c r="QBO85"/>
      <c r="QBP85"/>
      <c r="QBQ85"/>
      <c r="QBR85"/>
      <c r="QBS85"/>
      <c r="QBT85"/>
      <c r="QBU85"/>
      <c r="QBV85"/>
      <c r="QBW85"/>
      <c r="QBX85"/>
      <c r="QBY85"/>
      <c r="QBZ85"/>
      <c r="QCA85"/>
      <c r="QCB85"/>
      <c r="QCC85"/>
      <c r="QCD85"/>
      <c r="QCE85"/>
      <c r="QCF85"/>
      <c r="QCG85"/>
      <c r="QCH85"/>
      <c r="QCI85"/>
      <c r="QCJ85"/>
      <c r="QCK85"/>
      <c r="QCL85"/>
      <c r="QCM85"/>
      <c r="QCN85"/>
      <c r="QCO85"/>
      <c r="QCP85"/>
      <c r="QCQ85"/>
      <c r="QCR85"/>
      <c r="QCS85"/>
      <c r="QCT85"/>
      <c r="QCU85"/>
      <c r="QCV85"/>
      <c r="QCW85"/>
      <c r="QCX85"/>
      <c r="QCY85"/>
      <c r="QCZ85"/>
      <c r="QDA85"/>
      <c r="QDB85"/>
      <c r="QDC85"/>
      <c r="QDD85"/>
      <c r="QDE85"/>
      <c r="QDF85"/>
      <c r="QDG85"/>
      <c r="QDH85"/>
      <c r="QDI85"/>
      <c r="QDJ85"/>
      <c r="QDK85"/>
      <c r="QDL85"/>
      <c r="QDM85"/>
      <c r="QDN85"/>
      <c r="QDO85"/>
      <c r="QDP85"/>
      <c r="QDQ85"/>
      <c r="QDR85"/>
      <c r="QDS85"/>
      <c r="QDT85"/>
      <c r="QDU85"/>
      <c r="QDV85"/>
      <c r="QDW85"/>
      <c r="QDX85"/>
      <c r="QDY85"/>
      <c r="QDZ85"/>
      <c r="QEA85"/>
      <c r="QEB85"/>
      <c r="QEC85"/>
      <c r="QED85"/>
      <c r="QEE85"/>
      <c r="QEF85"/>
      <c r="QEG85"/>
      <c r="QEH85"/>
      <c r="QEI85"/>
      <c r="QEJ85"/>
      <c r="QEK85"/>
      <c r="QEL85"/>
      <c r="QEM85"/>
      <c r="QEN85"/>
      <c r="QEO85"/>
      <c r="QEP85"/>
      <c r="QEQ85"/>
      <c r="QER85"/>
      <c r="QES85"/>
      <c r="QET85"/>
      <c r="QEU85"/>
      <c r="QEV85"/>
      <c r="QEW85"/>
      <c r="QEX85"/>
      <c r="QEY85"/>
      <c r="QEZ85"/>
      <c r="QFA85"/>
      <c r="QFB85"/>
      <c r="QFC85"/>
      <c r="QFD85"/>
      <c r="QFE85"/>
      <c r="QFF85"/>
      <c r="QFG85"/>
      <c r="QFH85"/>
      <c r="QFI85"/>
      <c r="QFJ85"/>
      <c r="QFK85"/>
      <c r="QFL85"/>
      <c r="QFM85"/>
      <c r="QFN85"/>
      <c r="QFO85"/>
      <c r="QFP85"/>
      <c r="QFQ85"/>
      <c r="QFR85"/>
      <c r="QFS85"/>
      <c r="QFT85"/>
      <c r="QFU85"/>
      <c r="QFV85"/>
      <c r="QFW85"/>
      <c r="QFX85"/>
      <c r="QFY85"/>
      <c r="QFZ85"/>
      <c r="QGA85"/>
      <c r="QGB85"/>
      <c r="QGC85"/>
      <c r="QGD85"/>
      <c r="QGE85"/>
      <c r="QGF85"/>
      <c r="QGG85"/>
      <c r="QGH85"/>
      <c r="QGI85"/>
      <c r="QGJ85"/>
      <c r="QGK85"/>
      <c r="QGL85"/>
      <c r="QGM85"/>
      <c r="QGN85"/>
      <c r="QGO85"/>
      <c r="QGP85"/>
      <c r="QGQ85"/>
      <c r="QGR85"/>
      <c r="QGS85"/>
      <c r="QGT85"/>
      <c r="QGU85"/>
      <c r="QGV85"/>
      <c r="QGW85"/>
      <c r="QGX85"/>
      <c r="QGY85"/>
      <c r="QGZ85"/>
      <c r="QHA85"/>
      <c r="QHB85"/>
      <c r="QHC85"/>
      <c r="QHD85"/>
      <c r="QHE85"/>
      <c r="QHF85"/>
      <c r="QHG85"/>
      <c r="QHH85"/>
      <c r="QHI85"/>
      <c r="QHJ85"/>
      <c r="QHK85"/>
      <c r="QHL85"/>
      <c r="QHM85"/>
      <c r="QHN85"/>
      <c r="QHO85"/>
      <c r="QHP85"/>
      <c r="QHQ85"/>
      <c r="QHR85"/>
      <c r="QHS85"/>
      <c r="QHT85"/>
      <c r="QHU85"/>
      <c r="QHV85"/>
      <c r="QHW85"/>
      <c r="QHX85"/>
      <c r="QHY85"/>
      <c r="QHZ85"/>
      <c r="QIA85"/>
      <c r="QIB85"/>
      <c r="QIC85"/>
      <c r="QID85"/>
      <c r="QIE85"/>
      <c r="QIF85"/>
      <c r="QIG85"/>
      <c r="QIH85"/>
      <c r="QII85"/>
      <c r="QIJ85"/>
      <c r="QIK85"/>
      <c r="QIL85"/>
      <c r="QIM85"/>
      <c r="QIN85"/>
      <c r="QIO85"/>
      <c r="QIP85"/>
      <c r="QIQ85"/>
      <c r="QIR85"/>
      <c r="QIS85"/>
      <c r="QIT85"/>
      <c r="QIU85"/>
      <c r="QIV85"/>
      <c r="QIW85"/>
      <c r="QIX85"/>
      <c r="QIY85"/>
      <c r="QIZ85"/>
      <c r="QJA85"/>
      <c r="QJB85"/>
      <c r="QJC85"/>
      <c r="QJD85"/>
      <c r="QJE85"/>
      <c r="QJF85"/>
      <c r="QJG85"/>
      <c r="QJH85"/>
      <c r="QJI85"/>
      <c r="QJJ85"/>
      <c r="QJK85"/>
      <c r="QJL85"/>
      <c r="QJM85"/>
      <c r="QJN85"/>
      <c r="QJO85"/>
      <c r="QJP85"/>
      <c r="QJQ85"/>
      <c r="QJR85"/>
      <c r="QJS85"/>
      <c r="QJT85"/>
      <c r="QJU85"/>
      <c r="QJV85"/>
      <c r="QJW85"/>
      <c r="QJX85"/>
      <c r="QJY85"/>
      <c r="QJZ85"/>
      <c r="QKA85"/>
      <c r="QKB85"/>
      <c r="QKC85"/>
      <c r="QKD85"/>
      <c r="QKE85"/>
      <c r="QKF85"/>
      <c r="QKG85"/>
      <c r="QKH85"/>
      <c r="QKI85"/>
      <c r="QKJ85"/>
      <c r="QKK85"/>
      <c r="QKL85"/>
      <c r="QKM85"/>
      <c r="QKN85"/>
      <c r="QKO85"/>
      <c r="QKP85"/>
      <c r="QKQ85"/>
      <c r="QKR85"/>
      <c r="QKS85"/>
      <c r="QKT85"/>
      <c r="QKU85"/>
      <c r="QKV85"/>
      <c r="QKW85"/>
      <c r="QKX85"/>
      <c r="QKY85"/>
      <c r="QKZ85"/>
      <c r="QLA85"/>
      <c r="QLB85"/>
      <c r="QLC85"/>
      <c r="QLD85"/>
      <c r="QLE85"/>
      <c r="QLF85"/>
      <c r="QLG85"/>
      <c r="QLH85"/>
      <c r="QLI85"/>
      <c r="QLJ85"/>
      <c r="QLK85"/>
      <c r="QLL85"/>
      <c r="QLM85"/>
      <c r="QLN85"/>
      <c r="QLO85"/>
      <c r="QLP85"/>
      <c r="QLQ85"/>
      <c r="QLR85"/>
      <c r="QLS85"/>
      <c r="QLT85"/>
      <c r="QLU85"/>
      <c r="QLV85"/>
      <c r="QLW85"/>
      <c r="QLX85"/>
      <c r="QLY85"/>
      <c r="QLZ85"/>
      <c r="QMA85"/>
      <c r="QMB85"/>
      <c r="QMC85"/>
      <c r="QMD85"/>
      <c r="QME85"/>
      <c r="QMF85"/>
      <c r="QMG85"/>
      <c r="QMH85"/>
      <c r="QMI85"/>
      <c r="QMJ85"/>
      <c r="QMK85"/>
      <c r="QML85"/>
      <c r="QMM85"/>
      <c r="QMN85"/>
      <c r="QMO85"/>
      <c r="QMP85"/>
      <c r="QMQ85"/>
      <c r="QMR85"/>
      <c r="QMS85"/>
      <c r="QMT85"/>
      <c r="QMU85"/>
      <c r="QMV85"/>
      <c r="QMW85"/>
      <c r="QMX85"/>
      <c r="QMY85"/>
      <c r="QMZ85"/>
      <c r="QNA85"/>
      <c r="QNB85"/>
      <c r="QNC85"/>
      <c r="QND85"/>
      <c r="QNE85"/>
      <c r="QNF85"/>
      <c r="QNG85"/>
      <c r="QNH85"/>
      <c r="QNI85"/>
      <c r="QNJ85"/>
      <c r="QNK85"/>
      <c r="QNL85"/>
      <c r="QNM85"/>
      <c r="QNN85"/>
      <c r="QNO85"/>
      <c r="QNP85"/>
      <c r="QNQ85"/>
      <c r="QNR85"/>
      <c r="QNS85"/>
      <c r="QNT85"/>
      <c r="QNU85"/>
      <c r="QNV85"/>
      <c r="QNW85"/>
      <c r="QNX85"/>
      <c r="QNY85"/>
      <c r="QNZ85"/>
      <c r="QOA85"/>
      <c r="QOB85"/>
      <c r="QOC85"/>
      <c r="QOD85"/>
      <c r="QOE85"/>
      <c r="QOF85"/>
      <c r="QOG85"/>
      <c r="QOH85"/>
      <c r="QOI85"/>
      <c r="QOJ85"/>
      <c r="QOK85"/>
      <c r="QOL85"/>
      <c r="QOM85"/>
      <c r="QON85"/>
      <c r="QOO85"/>
      <c r="QOP85"/>
      <c r="QOQ85"/>
      <c r="QOR85"/>
      <c r="QOS85"/>
      <c r="QOT85"/>
      <c r="QOU85"/>
      <c r="QOV85"/>
      <c r="QOW85"/>
      <c r="QOX85"/>
      <c r="QOY85"/>
      <c r="QOZ85"/>
      <c r="QPA85"/>
      <c r="QPB85"/>
      <c r="QPC85"/>
      <c r="QPD85"/>
      <c r="QPE85"/>
      <c r="QPF85"/>
      <c r="QPG85"/>
      <c r="QPH85"/>
      <c r="QPI85"/>
      <c r="QPJ85"/>
      <c r="QPK85"/>
      <c r="QPL85"/>
      <c r="QPM85"/>
      <c r="QPN85"/>
      <c r="QPO85"/>
      <c r="QPP85"/>
      <c r="QPQ85"/>
      <c r="QPR85"/>
      <c r="QPS85"/>
      <c r="QPT85"/>
      <c r="QPU85"/>
      <c r="QPV85"/>
      <c r="QPW85"/>
      <c r="QPX85"/>
      <c r="QPY85"/>
      <c r="QPZ85"/>
      <c r="QQA85"/>
      <c r="QQB85"/>
      <c r="QQC85"/>
      <c r="QQD85"/>
      <c r="QQE85"/>
      <c r="QQF85"/>
      <c r="QQG85"/>
      <c r="QQH85"/>
      <c r="QQI85"/>
      <c r="QQJ85"/>
      <c r="QQK85"/>
      <c r="QQL85"/>
      <c r="QQM85"/>
      <c r="QQN85"/>
      <c r="QQO85"/>
      <c r="QQP85"/>
      <c r="QQQ85"/>
      <c r="QQR85"/>
      <c r="QQS85"/>
      <c r="QQT85"/>
      <c r="QQU85"/>
      <c r="QQV85"/>
      <c r="QQW85"/>
      <c r="QQX85"/>
      <c r="QQY85"/>
      <c r="QQZ85"/>
      <c r="QRA85"/>
      <c r="QRB85"/>
      <c r="QRC85"/>
      <c r="QRD85"/>
      <c r="QRE85"/>
      <c r="QRF85"/>
      <c r="QRG85"/>
      <c r="QRH85"/>
      <c r="QRI85"/>
      <c r="QRJ85"/>
      <c r="QRK85"/>
      <c r="QRL85"/>
      <c r="QRM85"/>
      <c r="QRN85"/>
      <c r="QRO85"/>
      <c r="QRP85"/>
      <c r="QRQ85"/>
      <c r="QRR85"/>
      <c r="QRS85"/>
      <c r="QRT85"/>
      <c r="QRU85"/>
      <c r="QRV85"/>
      <c r="QRW85"/>
      <c r="QRX85"/>
      <c r="QRY85"/>
      <c r="QRZ85"/>
      <c r="QSA85"/>
      <c r="QSB85"/>
      <c r="QSC85"/>
      <c r="QSD85"/>
      <c r="QSE85"/>
      <c r="QSF85"/>
      <c r="QSG85"/>
      <c r="QSH85"/>
      <c r="QSI85"/>
      <c r="QSJ85"/>
      <c r="QSK85"/>
      <c r="QSL85"/>
      <c r="QSM85"/>
      <c r="QSN85"/>
      <c r="QSO85"/>
      <c r="QSP85"/>
      <c r="QSQ85"/>
      <c r="QSR85"/>
      <c r="QSS85"/>
      <c r="QST85"/>
      <c r="QSU85"/>
      <c r="QSV85"/>
      <c r="QSW85"/>
      <c r="QSX85"/>
      <c r="QSY85"/>
      <c r="QSZ85"/>
      <c r="QTA85"/>
      <c r="QTB85"/>
      <c r="QTC85"/>
      <c r="QTD85"/>
      <c r="QTE85"/>
      <c r="QTF85"/>
      <c r="QTG85"/>
      <c r="QTH85"/>
      <c r="QTI85"/>
      <c r="QTJ85"/>
      <c r="QTK85"/>
      <c r="QTL85"/>
      <c r="QTM85"/>
      <c r="QTN85"/>
      <c r="QTO85"/>
      <c r="QTP85"/>
      <c r="QTQ85"/>
      <c r="QTR85"/>
      <c r="QTS85"/>
      <c r="QTT85"/>
      <c r="QTU85"/>
      <c r="QTV85"/>
      <c r="QTW85"/>
      <c r="QTX85"/>
      <c r="QTY85"/>
      <c r="QTZ85"/>
      <c r="QUA85"/>
      <c r="QUB85"/>
      <c r="QUC85"/>
      <c r="QUD85"/>
      <c r="QUE85"/>
      <c r="QUF85"/>
      <c r="QUG85"/>
      <c r="QUH85"/>
      <c r="QUI85"/>
      <c r="QUJ85"/>
      <c r="QUK85"/>
      <c r="QUL85"/>
      <c r="QUM85"/>
      <c r="QUN85"/>
      <c r="QUO85"/>
      <c r="QUP85"/>
      <c r="QUQ85"/>
      <c r="QUR85"/>
      <c r="QUS85"/>
      <c r="QUT85"/>
      <c r="QUU85"/>
      <c r="QUV85"/>
      <c r="QUW85"/>
      <c r="QUX85"/>
      <c r="QUY85"/>
      <c r="QUZ85"/>
      <c r="QVA85"/>
      <c r="QVB85"/>
      <c r="QVC85"/>
      <c r="QVD85"/>
      <c r="QVE85"/>
      <c r="QVF85"/>
      <c r="QVG85"/>
      <c r="QVH85"/>
      <c r="QVI85"/>
      <c r="QVJ85"/>
      <c r="QVK85"/>
      <c r="QVL85"/>
      <c r="QVM85"/>
      <c r="QVN85"/>
      <c r="QVO85"/>
      <c r="QVP85"/>
      <c r="QVQ85"/>
      <c r="QVR85"/>
      <c r="QVS85"/>
      <c r="QVT85"/>
      <c r="QVU85"/>
      <c r="QVV85"/>
      <c r="QVW85"/>
      <c r="QVX85"/>
      <c r="QVY85"/>
      <c r="QVZ85"/>
      <c r="QWA85"/>
      <c r="QWB85"/>
      <c r="QWC85"/>
      <c r="QWD85"/>
      <c r="QWE85"/>
      <c r="QWF85"/>
      <c r="QWG85"/>
      <c r="QWH85"/>
      <c r="QWI85"/>
      <c r="QWJ85"/>
      <c r="QWK85"/>
      <c r="QWL85"/>
      <c r="QWM85"/>
      <c r="QWN85"/>
      <c r="QWO85"/>
      <c r="QWP85"/>
      <c r="QWQ85"/>
      <c r="QWR85"/>
      <c r="QWS85"/>
      <c r="QWT85"/>
      <c r="QWU85"/>
      <c r="QWV85"/>
      <c r="QWW85"/>
      <c r="QWX85"/>
      <c r="QWY85"/>
      <c r="QWZ85"/>
      <c r="QXA85"/>
      <c r="QXB85"/>
      <c r="QXC85"/>
      <c r="QXD85"/>
      <c r="QXE85"/>
      <c r="QXF85"/>
      <c r="QXG85"/>
      <c r="QXH85"/>
      <c r="QXI85"/>
      <c r="QXJ85"/>
      <c r="QXK85"/>
      <c r="QXL85"/>
      <c r="QXM85"/>
      <c r="QXN85"/>
      <c r="QXO85"/>
      <c r="QXP85"/>
      <c r="QXQ85"/>
      <c r="QXR85"/>
      <c r="QXS85"/>
      <c r="QXT85"/>
      <c r="QXU85"/>
      <c r="QXV85"/>
      <c r="QXW85"/>
      <c r="QXX85"/>
      <c r="QXY85"/>
      <c r="QXZ85"/>
      <c r="QYA85"/>
      <c r="QYB85"/>
      <c r="QYC85"/>
      <c r="QYD85"/>
      <c r="QYE85"/>
      <c r="QYF85"/>
      <c r="QYG85"/>
      <c r="QYH85"/>
      <c r="QYI85"/>
      <c r="QYJ85"/>
      <c r="QYK85"/>
      <c r="QYL85"/>
      <c r="QYM85"/>
      <c r="QYN85"/>
      <c r="QYO85"/>
      <c r="QYP85"/>
      <c r="QYQ85"/>
      <c r="QYR85"/>
      <c r="QYS85"/>
      <c r="QYT85"/>
      <c r="QYU85"/>
      <c r="QYV85"/>
      <c r="QYW85"/>
      <c r="QYX85"/>
      <c r="QYY85"/>
      <c r="QYZ85"/>
      <c r="QZA85"/>
      <c r="QZB85"/>
      <c r="QZC85"/>
      <c r="QZD85"/>
      <c r="QZE85"/>
      <c r="QZF85"/>
      <c r="QZG85"/>
      <c r="QZH85"/>
      <c r="QZI85"/>
      <c r="QZJ85"/>
      <c r="QZK85"/>
      <c r="QZL85"/>
      <c r="QZM85"/>
      <c r="QZN85"/>
      <c r="QZO85"/>
      <c r="QZP85"/>
      <c r="QZQ85"/>
      <c r="QZR85"/>
      <c r="QZS85"/>
      <c r="QZT85"/>
      <c r="QZU85"/>
      <c r="QZV85"/>
      <c r="QZW85"/>
      <c r="QZX85"/>
      <c r="QZY85"/>
      <c r="QZZ85"/>
      <c r="RAA85"/>
      <c r="RAB85"/>
      <c r="RAC85"/>
      <c r="RAD85"/>
      <c r="RAE85"/>
      <c r="RAF85"/>
      <c r="RAG85"/>
      <c r="RAH85"/>
      <c r="RAI85"/>
      <c r="RAJ85"/>
      <c r="RAK85"/>
      <c r="RAL85"/>
      <c r="RAM85"/>
      <c r="RAN85"/>
      <c r="RAO85"/>
      <c r="RAP85"/>
      <c r="RAQ85"/>
      <c r="RAR85"/>
      <c r="RAS85"/>
      <c r="RAT85"/>
      <c r="RAU85"/>
      <c r="RAV85"/>
      <c r="RAW85"/>
      <c r="RAX85"/>
      <c r="RAY85"/>
      <c r="RAZ85"/>
      <c r="RBA85"/>
      <c r="RBB85"/>
      <c r="RBC85"/>
      <c r="RBD85"/>
      <c r="RBE85"/>
      <c r="RBF85"/>
      <c r="RBG85"/>
      <c r="RBH85"/>
      <c r="RBI85"/>
      <c r="RBJ85"/>
      <c r="RBK85"/>
      <c r="RBL85"/>
      <c r="RBM85"/>
      <c r="RBN85"/>
      <c r="RBO85"/>
      <c r="RBP85"/>
      <c r="RBQ85"/>
      <c r="RBR85"/>
      <c r="RBS85"/>
      <c r="RBT85"/>
      <c r="RBU85"/>
      <c r="RBV85"/>
      <c r="RBW85"/>
      <c r="RBX85"/>
      <c r="RBY85"/>
      <c r="RBZ85"/>
      <c r="RCA85"/>
      <c r="RCB85"/>
      <c r="RCC85"/>
      <c r="RCD85"/>
      <c r="RCE85"/>
      <c r="RCF85"/>
      <c r="RCG85"/>
      <c r="RCH85"/>
      <c r="RCI85"/>
      <c r="RCJ85"/>
      <c r="RCK85"/>
      <c r="RCL85"/>
      <c r="RCM85"/>
      <c r="RCN85"/>
      <c r="RCO85"/>
      <c r="RCP85"/>
      <c r="RCQ85"/>
      <c r="RCR85"/>
      <c r="RCS85"/>
      <c r="RCT85"/>
      <c r="RCU85"/>
      <c r="RCV85"/>
      <c r="RCW85"/>
      <c r="RCX85"/>
      <c r="RCY85"/>
      <c r="RCZ85"/>
      <c r="RDA85"/>
      <c r="RDB85"/>
      <c r="RDC85"/>
      <c r="RDD85"/>
      <c r="RDE85"/>
      <c r="RDF85"/>
      <c r="RDG85"/>
      <c r="RDH85"/>
      <c r="RDI85"/>
      <c r="RDJ85"/>
      <c r="RDK85"/>
      <c r="RDL85"/>
      <c r="RDM85"/>
      <c r="RDN85"/>
      <c r="RDO85"/>
      <c r="RDP85"/>
      <c r="RDQ85"/>
      <c r="RDR85"/>
      <c r="RDS85"/>
      <c r="RDT85"/>
      <c r="RDU85"/>
      <c r="RDV85"/>
      <c r="RDW85"/>
      <c r="RDX85"/>
      <c r="RDY85"/>
      <c r="RDZ85"/>
      <c r="REA85"/>
      <c r="REB85"/>
      <c r="REC85"/>
      <c r="RED85"/>
      <c r="REE85"/>
      <c r="REF85"/>
      <c r="REG85"/>
      <c r="REH85"/>
      <c r="REI85"/>
      <c r="REJ85"/>
      <c r="REK85"/>
      <c r="REL85"/>
      <c r="REM85"/>
      <c r="REN85"/>
      <c r="REO85"/>
      <c r="REP85"/>
      <c r="REQ85"/>
      <c r="RER85"/>
      <c r="RES85"/>
      <c r="RET85"/>
      <c r="REU85"/>
      <c r="REV85"/>
      <c r="REW85"/>
      <c r="REX85"/>
      <c r="REY85"/>
      <c r="REZ85"/>
      <c r="RFA85"/>
      <c r="RFB85"/>
      <c r="RFC85"/>
      <c r="RFD85"/>
      <c r="RFE85"/>
      <c r="RFF85"/>
      <c r="RFG85"/>
      <c r="RFH85"/>
      <c r="RFI85"/>
      <c r="RFJ85"/>
      <c r="RFK85"/>
      <c r="RFL85"/>
      <c r="RFM85"/>
      <c r="RFN85"/>
      <c r="RFO85"/>
      <c r="RFP85"/>
      <c r="RFQ85"/>
      <c r="RFR85"/>
      <c r="RFS85"/>
      <c r="RFT85"/>
      <c r="RFU85"/>
      <c r="RFV85"/>
      <c r="RFW85"/>
      <c r="RFX85"/>
      <c r="RFY85"/>
      <c r="RFZ85"/>
      <c r="RGA85"/>
      <c r="RGB85"/>
      <c r="RGC85"/>
      <c r="RGD85"/>
      <c r="RGE85"/>
      <c r="RGF85"/>
      <c r="RGG85"/>
      <c r="RGH85"/>
      <c r="RGI85"/>
      <c r="RGJ85"/>
      <c r="RGK85"/>
      <c r="RGL85"/>
      <c r="RGM85"/>
      <c r="RGN85"/>
      <c r="RGO85"/>
      <c r="RGP85"/>
      <c r="RGQ85"/>
      <c r="RGR85"/>
      <c r="RGS85"/>
      <c r="RGT85"/>
      <c r="RGU85"/>
      <c r="RGV85"/>
      <c r="RGW85"/>
      <c r="RGX85"/>
      <c r="RGY85"/>
      <c r="RGZ85"/>
      <c r="RHA85"/>
      <c r="RHB85"/>
      <c r="RHC85"/>
      <c r="RHD85"/>
      <c r="RHE85"/>
      <c r="RHF85"/>
      <c r="RHG85"/>
      <c r="RHH85"/>
      <c r="RHI85"/>
      <c r="RHJ85"/>
      <c r="RHK85"/>
      <c r="RHL85"/>
      <c r="RHM85"/>
      <c r="RHN85"/>
      <c r="RHO85"/>
      <c r="RHP85"/>
      <c r="RHQ85"/>
      <c r="RHR85"/>
      <c r="RHS85"/>
      <c r="RHT85"/>
      <c r="RHU85"/>
      <c r="RHV85"/>
      <c r="RHW85"/>
      <c r="RHX85"/>
      <c r="RHY85"/>
      <c r="RHZ85"/>
      <c r="RIA85"/>
      <c r="RIB85"/>
      <c r="RIC85"/>
      <c r="RID85"/>
      <c r="RIE85"/>
      <c r="RIF85"/>
      <c r="RIG85"/>
      <c r="RIH85"/>
      <c r="RII85"/>
      <c r="RIJ85"/>
      <c r="RIK85"/>
      <c r="RIL85"/>
      <c r="RIM85"/>
      <c r="RIN85"/>
      <c r="RIO85"/>
      <c r="RIP85"/>
      <c r="RIQ85"/>
      <c r="RIR85"/>
      <c r="RIS85"/>
      <c r="RIT85"/>
      <c r="RIU85"/>
      <c r="RIV85"/>
      <c r="RIW85"/>
      <c r="RIX85"/>
      <c r="RIY85"/>
      <c r="RIZ85"/>
      <c r="RJA85"/>
      <c r="RJB85"/>
      <c r="RJC85"/>
      <c r="RJD85"/>
      <c r="RJE85"/>
      <c r="RJF85"/>
      <c r="RJG85"/>
      <c r="RJH85"/>
      <c r="RJI85"/>
      <c r="RJJ85"/>
      <c r="RJK85"/>
      <c r="RJL85"/>
      <c r="RJM85"/>
      <c r="RJN85"/>
      <c r="RJO85"/>
      <c r="RJP85"/>
      <c r="RJQ85"/>
      <c r="RJR85"/>
      <c r="RJS85"/>
      <c r="RJT85"/>
      <c r="RJU85"/>
      <c r="RJV85"/>
      <c r="RJW85"/>
      <c r="RJX85"/>
      <c r="RJY85"/>
      <c r="RJZ85"/>
      <c r="RKA85"/>
      <c r="RKB85"/>
      <c r="RKC85"/>
      <c r="RKD85"/>
      <c r="RKE85"/>
      <c r="RKF85"/>
      <c r="RKG85"/>
      <c r="RKH85"/>
      <c r="RKI85"/>
      <c r="RKJ85"/>
      <c r="RKK85"/>
      <c r="RKL85"/>
      <c r="RKM85"/>
      <c r="RKN85"/>
      <c r="RKO85"/>
      <c r="RKP85"/>
      <c r="RKQ85"/>
      <c r="RKR85"/>
      <c r="RKS85"/>
      <c r="RKT85"/>
      <c r="RKU85"/>
      <c r="RKV85"/>
      <c r="RKW85"/>
      <c r="RKX85"/>
      <c r="RKY85"/>
      <c r="RKZ85"/>
      <c r="RLA85"/>
      <c r="RLB85"/>
      <c r="RLC85"/>
      <c r="RLD85"/>
      <c r="RLE85"/>
      <c r="RLF85"/>
      <c r="RLG85"/>
      <c r="RLH85"/>
      <c r="RLI85"/>
      <c r="RLJ85"/>
      <c r="RLK85"/>
      <c r="RLL85"/>
      <c r="RLM85"/>
      <c r="RLN85"/>
      <c r="RLO85"/>
      <c r="RLP85"/>
      <c r="RLQ85"/>
      <c r="RLR85"/>
      <c r="RLS85"/>
      <c r="RLT85"/>
      <c r="RLU85"/>
      <c r="RLV85"/>
      <c r="RLW85"/>
      <c r="RLX85"/>
      <c r="RLY85"/>
      <c r="RLZ85"/>
      <c r="RMA85"/>
      <c r="RMB85"/>
      <c r="RMC85"/>
      <c r="RMD85"/>
      <c r="RME85"/>
      <c r="RMF85"/>
      <c r="RMG85"/>
      <c r="RMH85"/>
      <c r="RMI85"/>
      <c r="RMJ85"/>
      <c r="RMK85"/>
      <c r="RML85"/>
      <c r="RMM85"/>
      <c r="RMN85"/>
      <c r="RMO85"/>
      <c r="RMP85"/>
      <c r="RMQ85"/>
      <c r="RMR85"/>
      <c r="RMS85"/>
      <c r="RMT85"/>
      <c r="RMU85"/>
      <c r="RMV85"/>
      <c r="RMW85"/>
      <c r="RMX85"/>
      <c r="RMY85"/>
      <c r="RMZ85"/>
      <c r="RNA85"/>
      <c r="RNB85"/>
      <c r="RNC85"/>
      <c r="RND85"/>
      <c r="RNE85"/>
      <c r="RNF85"/>
      <c r="RNG85"/>
      <c r="RNH85"/>
      <c r="RNI85"/>
      <c r="RNJ85"/>
      <c r="RNK85"/>
      <c r="RNL85"/>
      <c r="RNM85"/>
      <c r="RNN85"/>
      <c r="RNO85"/>
      <c r="RNP85"/>
      <c r="RNQ85"/>
      <c r="RNR85"/>
      <c r="RNS85"/>
      <c r="RNT85"/>
      <c r="RNU85"/>
      <c r="RNV85"/>
      <c r="RNW85"/>
      <c r="RNX85"/>
      <c r="RNY85"/>
      <c r="RNZ85"/>
      <c r="ROA85"/>
      <c r="ROB85"/>
      <c r="ROC85"/>
      <c r="ROD85"/>
      <c r="ROE85"/>
      <c r="ROF85"/>
      <c r="ROG85"/>
      <c r="ROH85"/>
      <c r="ROI85"/>
      <c r="ROJ85"/>
      <c r="ROK85"/>
      <c r="ROL85"/>
      <c r="ROM85"/>
      <c r="RON85"/>
      <c r="ROO85"/>
      <c r="ROP85"/>
      <c r="ROQ85"/>
      <c r="ROR85"/>
      <c r="ROS85"/>
      <c r="ROT85"/>
      <c r="ROU85"/>
      <c r="ROV85"/>
      <c r="ROW85"/>
      <c r="ROX85"/>
      <c r="ROY85"/>
      <c r="ROZ85"/>
      <c r="RPA85"/>
      <c r="RPB85"/>
      <c r="RPC85"/>
      <c r="RPD85"/>
      <c r="RPE85"/>
      <c r="RPF85"/>
      <c r="RPG85"/>
      <c r="RPH85"/>
      <c r="RPI85"/>
      <c r="RPJ85"/>
      <c r="RPK85"/>
      <c r="RPL85"/>
      <c r="RPM85"/>
      <c r="RPN85"/>
      <c r="RPO85"/>
      <c r="RPP85"/>
      <c r="RPQ85"/>
      <c r="RPR85"/>
      <c r="RPS85"/>
      <c r="RPT85"/>
      <c r="RPU85"/>
      <c r="RPV85"/>
      <c r="RPW85"/>
      <c r="RPX85"/>
      <c r="RPY85"/>
      <c r="RPZ85"/>
      <c r="RQA85"/>
      <c r="RQB85"/>
      <c r="RQC85"/>
      <c r="RQD85"/>
      <c r="RQE85"/>
      <c r="RQF85"/>
      <c r="RQG85"/>
      <c r="RQH85"/>
      <c r="RQI85"/>
      <c r="RQJ85"/>
      <c r="RQK85"/>
      <c r="RQL85"/>
      <c r="RQM85"/>
      <c r="RQN85"/>
      <c r="RQO85"/>
      <c r="RQP85"/>
      <c r="RQQ85"/>
      <c r="RQR85"/>
      <c r="RQS85"/>
      <c r="RQT85"/>
      <c r="RQU85"/>
      <c r="RQV85"/>
      <c r="RQW85"/>
      <c r="RQX85"/>
      <c r="RQY85"/>
      <c r="RQZ85"/>
      <c r="RRA85"/>
      <c r="RRB85"/>
      <c r="RRC85"/>
      <c r="RRD85"/>
      <c r="RRE85"/>
      <c r="RRF85"/>
      <c r="RRG85"/>
      <c r="RRH85"/>
      <c r="RRI85"/>
      <c r="RRJ85"/>
      <c r="RRK85"/>
      <c r="RRL85"/>
      <c r="RRM85"/>
      <c r="RRN85"/>
      <c r="RRO85"/>
      <c r="RRP85"/>
      <c r="RRQ85"/>
      <c r="RRR85"/>
      <c r="RRS85"/>
      <c r="RRT85"/>
      <c r="RRU85"/>
      <c r="RRV85"/>
      <c r="RRW85"/>
      <c r="RRX85"/>
      <c r="RRY85"/>
      <c r="RRZ85"/>
      <c r="RSA85"/>
      <c r="RSB85"/>
      <c r="RSC85"/>
      <c r="RSD85"/>
      <c r="RSE85"/>
      <c r="RSF85"/>
      <c r="RSG85"/>
      <c r="RSH85"/>
      <c r="RSI85"/>
      <c r="RSJ85"/>
      <c r="RSK85"/>
      <c r="RSL85"/>
      <c r="RSM85"/>
      <c r="RSN85"/>
      <c r="RSO85"/>
      <c r="RSP85"/>
      <c r="RSQ85"/>
      <c r="RSR85"/>
      <c r="RSS85"/>
      <c r="RST85"/>
      <c r="RSU85"/>
      <c r="RSV85"/>
      <c r="RSW85"/>
      <c r="RSX85"/>
      <c r="RSY85"/>
      <c r="RSZ85"/>
      <c r="RTA85"/>
      <c r="RTB85"/>
      <c r="RTC85"/>
      <c r="RTD85"/>
      <c r="RTE85"/>
      <c r="RTF85"/>
      <c r="RTG85"/>
      <c r="RTH85"/>
      <c r="RTI85"/>
      <c r="RTJ85"/>
      <c r="RTK85"/>
      <c r="RTL85"/>
      <c r="RTM85"/>
      <c r="RTN85"/>
      <c r="RTO85"/>
      <c r="RTP85"/>
      <c r="RTQ85"/>
      <c r="RTR85"/>
      <c r="RTS85"/>
      <c r="RTT85"/>
      <c r="RTU85"/>
      <c r="RTV85"/>
      <c r="RTW85"/>
      <c r="RTX85"/>
      <c r="RTY85"/>
      <c r="RTZ85"/>
      <c r="RUA85"/>
      <c r="RUB85"/>
      <c r="RUC85"/>
      <c r="RUD85"/>
      <c r="RUE85"/>
      <c r="RUF85"/>
      <c r="RUG85"/>
      <c r="RUH85"/>
      <c r="RUI85"/>
      <c r="RUJ85"/>
      <c r="RUK85"/>
      <c r="RUL85"/>
      <c r="RUM85"/>
      <c r="RUN85"/>
      <c r="RUO85"/>
      <c r="RUP85"/>
      <c r="RUQ85"/>
      <c r="RUR85"/>
      <c r="RUS85"/>
      <c r="RUT85"/>
      <c r="RUU85"/>
      <c r="RUV85"/>
      <c r="RUW85"/>
      <c r="RUX85"/>
      <c r="RUY85"/>
      <c r="RUZ85"/>
      <c r="RVA85"/>
      <c r="RVB85"/>
      <c r="RVC85"/>
      <c r="RVD85"/>
      <c r="RVE85"/>
      <c r="RVF85"/>
      <c r="RVG85"/>
      <c r="RVH85"/>
      <c r="RVI85"/>
      <c r="RVJ85"/>
      <c r="RVK85"/>
      <c r="RVL85"/>
      <c r="RVM85"/>
      <c r="RVN85"/>
      <c r="RVO85"/>
      <c r="RVP85"/>
      <c r="RVQ85"/>
      <c r="RVR85"/>
      <c r="RVS85"/>
      <c r="RVT85"/>
      <c r="RVU85"/>
      <c r="RVV85"/>
      <c r="RVW85"/>
      <c r="RVX85"/>
      <c r="RVY85"/>
      <c r="RVZ85"/>
      <c r="RWA85"/>
      <c r="RWB85"/>
      <c r="RWC85"/>
      <c r="RWD85"/>
      <c r="RWE85"/>
      <c r="RWF85"/>
      <c r="RWG85"/>
      <c r="RWH85"/>
      <c r="RWI85"/>
      <c r="RWJ85"/>
      <c r="RWK85"/>
      <c r="RWL85"/>
      <c r="RWM85"/>
      <c r="RWN85"/>
      <c r="RWO85"/>
      <c r="RWP85"/>
      <c r="RWQ85"/>
      <c r="RWR85"/>
      <c r="RWS85"/>
      <c r="RWT85"/>
      <c r="RWU85"/>
      <c r="RWV85"/>
      <c r="RWW85"/>
      <c r="RWX85"/>
      <c r="RWY85"/>
      <c r="RWZ85"/>
      <c r="RXA85"/>
      <c r="RXB85"/>
      <c r="RXC85"/>
      <c r="RXD85"/>
      <c r="RXE85"/>
      <c r="RXF85"/>
      <c r="RXG85"/>
      <c r="RXH85"/>
      <c r="RXI85"/>
      <c r="RXJ85"/>
      <c r="RXK85"/>
      <c r="RXL85"/>
      <c r="RXM85"/>
      <c r="RXN85"/>
      <c r="RXO85"/>
      <c r="RXP85"/>
      <c r="RXQ85"/>
      <c r="RXR85"/>
      <c r="RXS85"/>
      <c r="RXT85"/>
      <c r="RXU85"/>
      <c r="RXV85"/>
      <c r="RXW85"/>
      <c r="RXX85"/>
      <c r="RXY85"/>
      <c r="RXZ85"/>
      <c r="RYA85"/>
      <c r="RYB85"/>
      <c r="RYC85"/>
      <c r="RYD85"/>
      <c r="RYE85"/>
      <c r="RYF85"/>
      <c r="RYG85"/>
      <c r="RYH85"/>
      <c r="RYI85"/>
      <c r="RYJ85"/>
      <c r="RYK85"/>
      <c r="RYL85"/>
      <c r="RYM85"/>
      <c r="RYN85"/>
      <c r="RYO85"/>
      <c r="RYP85"/>
      <c r="RYQ85"/>
      <c r="RYR85"/>
      <c r="RYS85"/>
      <c r="RYT85"/>
      <c r="RYU85"/>
      <c r="RYV85"/>
      <c r="RYW85"/>
      <c r="RYX85"/>
      <c r="RYY85"/>
      <c r="RYZ85"/>
      <c r="RZA85"/>
      <c r="RZB85"/>
      <c r="RZC85"/>
      <c r="RZD85"/>
      <c r="RZE85"/>
      <c r="RZF85"/>
      <c r="RZG85"/>
      <c r="RZH85"/>
      <c r="RZI85"/>
      <c r="RZJ85"/>
      <c r="RZK85"/>
      <c r="RZL85"/>
      <c r="RZM85"/>
      <c r="RZN85"/>
      <c r="RZO85"/>
      <c r="RZP85"/>
      <c r="RZQ85"/>
      <c r="RZR85"/>
      <c r="RZS85"/>
      <c r="RZT85"/>
      <c r="RZU85"/>
      <c r="RZV85"/>
      <c r="RZW85"/>
      <c r="RZX85"/>
      <c r="RZY85"/>
      <c r="RZZ85"/>
      <c r="SAA85"/>
      <c r="SAB85"/>
      <c r="SAC85"/>
      <c r="SAD85"/>
      <c r="SAE85"/>
      <c r="SAF85"/>
      <c r="SAG85"/>
      <c r="SAH85"/>
      <c r="SAI85"/>
      <c r="SAJ85"/>
      <c r="SAK85"/>
      <c r="SAL85"/>
      <c r="SAM85"/>
      <c r="SAN85"/>
      <c r="SAO85"/>
      <c r="SAP85"/>
      <c r="SAQ85"/>
      <c r="SAR85"/>
      <c r="SAS85"/>
      <c r="SAT85"/>
      <c r="SAU85"/>
      <c r="SAV85"/>
      <c r="SAW85"/>
      <c r="SAX85"/>
      <c r="SAY85"/>
      <c r="SAZ85"/>
      <c r="SBA85"/>
      <c r="SBB85"/>
      <c r="SBC85"/>
      <c r="SBD85"/>
      <c r="SBE85"/>
      <c r="SBF85"/>
      <c r="SBG85"/>
      <c r="SBH85"/>
      <c r="SBI85"/>
      <c r="SBJ85"/>
      <c r="SBK85"/>
      <c r="SBL85"/>
      <c r="SBM85"/>
      <c r="SBN85"/>
      <c r="SBO85"/>
      <c r="SBP85"/>
      <c r="SBQ85"/>
      <c r="SBR85"/>
      <c r="SBS85"/>
      <c r="SBT85"/>
      <c r="SBU85"/>
      <c r="SBV85"/>
      <c r="SBW85"/>
      <c r="SBX85"/>
      <c r="SBY85"/>
      <c r="SBZ85"/>
      <c r="SCA85"/>
      <c r="SCB85"/>
      <c r="SCC85"/>
      <c r="SCD85"/>
      <c r="SCE85"/>
      <c r="SCF85"/>
      <c r="SCG85"/>
      <c r="SCH85"/>
      <c r="SCI85"/>
      <c r="SCJ85"/>
      <c r="SCK85"/>
      <c r="SCL85"/>
      <c r="SCM85"/>
      <c r="SCN85"/>
      <c r="SCO85"/>
      <c r="SCP85"/>
      <c r="SCQ85"/>
      <c r="SCR85"/>
      <c r="SCS85"/>
      <c r="SCT85"/>
      <c r="SCU85"/>
      <c r="SCV85"/>
      <c r="SCW85"/>
      <c r="SCX85"/>
      <c r="SCY85"/>
      <c r="SCZ85"/>
      <c r="SDA85"/>
      <c r="SDB85"/>
      <c r="SDC85"/>
      <c r="SDD85"/>
      <c r="SDE85"/>
      <c r="SDF85"/>
      <c r="SDG85"/>
      <c r="SDH85"/>
      <c r="SDI85"/>
      <c r="SDJ85"/>
      <c r="SDK85"/>
      <c r="SDL85"/>
      <c r="SDM85"/>
      <c r="SDN85"/>
      <c r="SDO85"/>
      <c r="SDP85"/>
      <c r="SDQ85"/>
      <c r="SDR85"/>
      <c r="SDS85"/>
      <c r="SDT85"/>
      <c r="SDU85"/>
      <c r="SDV85"/>
      <c r="SDW85"/>
      <c r="SDX85"/>
      <c r="SDY85"/>
      <c r="SDZ85"/>
      <c r="SEA85"/>
      <c r="SEB85"/>
      <c r="SEC85"/>
      <c r="SED85"/>
      <c r="SEE85"/>
      <c r="SEF85"/>
      <c r="SEG85"/>
      <c r="SEH85"/>
      <c r="SEI85"/>
      <c r="SEJ85"/>
      <c r="SEK85"/>
      <c r="SEL85"/>
      <c r="SEM85"/>
      <c r="SEN85"/>
      <c r="SEO85"/>
      <c r="SEP85"/>
      <c r="SEQ85"/>
      <c r="SER85"/>
      <c r="SES85"/>
      <c r="SET85"/>
      <c r="SEU85"/>
      <c r="SEV85"/>
      <c r="SEW85"/>
      <c r="SEX85"/>
      <c r="SEY85"/>
      <c r="SEZ85"/>
      <c r="SFA85"/>
      <c r="SFB85"/>
      <c r="SFC85"/>
      <c r="SFD85"/>
      <c r="SFE85"/>
      <c r="SFF85"/>
      <c r="SFG85"/>
      <c r="SFH85"/>
      <c r="SFI85"/>
      <c r="SFJ85"/>
      <c r="SFK85"/>
      <c r="SFL85"/>
      <c r="SFM85"/>
      <c r="SFN85"/>
      <c r="SFO85"/>
      <c r="SFP85"/>
      <c r="SFQ85"/>
      <c r="SFR85"/>
      <c r="SFS85"/>
      <c r="SFT85"/>
      <c r="SFU85"/>
      <c r="SFV85"/>
      <c r="SFW85"/>
      <c r="SFX85"/>
      <c r="SFY85"/>
      <c r="SFZ85"/>
      <c r="SGA85"/>
      <c r="SGB85"/>
      <c r="SGC85"/>
      <c r="SGD85"/>
      <c r="SGE85"/>
      <c r="SGF85"/>
      <c r="SGG85"/>
      <c r="SGH85"/>
      <c r="SGI85"/>
      <c r="SGJ85"/>
      <c r="SGK85"/>
      <c r="SGL85"/>
      <c r="SGM85"/>
      <c r="SGN85"/>
      <c r="SGO85"/>
      <c r="SGP85"/>
      <c r="SGQ85"/>
      <c r="SGR85"/>
      <c r="SGS85"/>
      <c r="SGT85"/>
      <c r="SGU85"/>
      <c r="SGV85"/>
      <c r="SGW85"/>
      <c r="SGX85"/>
      <c r="SGY85"/>
      <c r="SGZ85"/>
      <c r="SHA85"/>
      <c r="SHB85"/>
      <c r="SHC85"/>
      <c r="SHD85"/>
      <c r="SHE85"/>
      <c r="SHF85"/>
      <c r="SHG85"/>
      <c r="SHH85"/>
      <c r="SHI85"/>
      <c r="SHJ85"/>
      <c r="SHK85"/>
      <c r="SHL85"/>
      <c r="SHM85"/>
      <c r="SHN85"/>
      <c r="SHO85"/>
      <c r="SHP85"/>
      <c r="SHQ85"/>
      <c r="SHR85"/>
      <c r="SHS85"/>
      <c r="SHT85"/>
      <c r="SHU85"/>
      <c r="SHV85"/>
      <c r="SHW85"/>
      <c r="SHX85"/>
      <c r="SHY85"/>
      <c r="SHZ85"/>
      <c r="SIA85"/>
      <c r="SIB85"/>
      <c r="SIC85"/>
      <c r="SID85"/>
      <c r="SIE85"/>
      <c r="SIF85"/>
      <c r="SIG85"/>
      <c r="SIH85"/>
      <c r="SII85"/>
      <c r="SIJ85"/>
      <c r="SIK85"/>
      <c r="SIL85"/>
      <c r="SIM85"/>
      <c r="SIN85"/>
      <c r="SIO85"/>
      <c r="SIP85"/>
      <c r="SIQ85"/>
      <c r="SIR85"/>
      <c r="SIS85"/>
      <c r="SIT85"/>
      <c r="SIU85"/>
      <c r="SIV85"/>
      <c r="SIW85"/>
      <c r="SIX85"/>
      <c r="SIY85"/>
      <c r="SIZ85"/>
      <c r="SJA85"/>
      <c r="SJB85"/>
      <c r="SJC85"/>
      <c r="SJD85"/>
      <c r="SJE85"/>
      <c r="SJF85"/>
      <c r="SJG85"/>
      <c r="SJH85"/>
      <c r="SJI85"/>
      <c r="SJJ85"/>
      <c r="SJK85"/>
      <c r="SJL85"/>
      <c r="SJM85"/>
      <c r="SJN85"/>
      <c r="SJO85"/>
      <c r="SJP85"/>
      <c r="SJQ85"/>
      <c r="SJR85"/>
      <c r="SJS85"/>
      <c r="SJT85"/>
      <c r="SJU85"/>
      <c r="SJV85"/>
      <c r="SJW85"/>
      <c r="SJX85"/>
      <c r="SJY85"/>
      <c r="SJZ85"/>
      <c r="SKA85"/>
      <c r="SKB85"/>
      <c r="SKC85"/>
      <c r="SKD85"/>
      <c r="SKE85"/>
      <c r="SKF85"/>
      <c r="SKG85"/>
      <c r="SKH85"/>
      <c r="SKI85"/>
      <c r="SKJ85"/>
      <c r="SKK85"/>
      <c r="SKL85"/>
      <c r="SKM85"/>
      <c r="SKN85"/>
      <c r="SKO85"/>
      <c r="SKP85"/>
      <c r="SKQ85"/>
      <c r="SKR85"/>
      <c r="SKS85"/>
      <c r="SKT85"/>
      <c r="SKU85"/>
      <c r="SKV85"/>
      <c r="SKW85"/>
      <c r="SKX85"/>
      <c r="SKY85"/>
      <c r="SKZ85"/>
      <c r="SLA85"/>
      <c r="SLB85"/>
      <c r="SLC85"/>
      <c r="SLD85"/>
      <c r="SLE85"/>
      <c r="SLF85"/>
      <c r="SLG85"/>
      <c r="SLH85"/>
      <c r="SLI85"/>
      <c r="SLJ85"/>
      <c r="SLK85"/>
      <c r="SLL85"/>
      <c r="SLM85"/>
      <c r="SLN85"/>
      <c r="SLO85"/>
      <c r="SLP85"/>
      <c r="SLQ85"/>
      <c r="SLR85"/>
      <c r="SLS85"/>
      <c r="SLT85"/>
      <c r="SLU85"/>
      <c r="SLV85"/>
      <c r="SLW85"/>
      <c r="SLX85"/>
      <c r="SLY85"/>
      <c r="SLZ85"/>
      <c r="SMA85"/>
      <c r="SMB85"/>
      <c r="SMC85"/>
      <c r="SMD85"/>
      <c r="SME85"/>
      <c r="SMF85"/>
      <c r="SMG85"/>
      <c r="SMH85"/>
      <c r="SMI85"/>
      <c r="SMJ85"/>
      <c r="SMK85"/>
      <c r="SML85"/>
      <c r="SMM85"/>
      <c r="SMN85"/>
      <c r="SMO85"/>
      <c r="SMP85"/>
      <c r="SMQ85"/>
      <c r="SMR85"/>
      <c r="SMS85"/>
      <c r="SMT85"/>
      <c r="SMU85"/>
      <c r="SMV85"/>
      <c r="SMW85"/>
      <c r="SMX85"/>
      <c r="SMY85"/>
      <c r="SMZ85"/>
      <c r="SNA85"/>
      <c r="SNB85"/>
      <c r="SNC85"/>
      <c r="SND85"/>
      <c r="SNE85"/>
      <c r="SNF85"/>
      <c r="SNG85"/>
      <c r="SNH85"/>
      <c r="SNI85"/>
      <c r="SNJ85"/>
      <c r="SNK85"/>
      <c r="SNL85"/>
      <c r="SNM85"/>
      <c r="SNN85"/>
      <c r="SNO85"/>
      <c r="SNP85"/>
      <c r="SNQ85"/>
      <c r="SNR85"/>
      <c r="SNS85"/>
      <c r="SNT85"/>
      <c r="SNU85"/>
      <c r="SNV85"/>
      <c r="SNW85"/>
      <c r="SNX85"/>
      <c r="SNY85"/>
      <c r="SNZ85"/>
      <c r="SOA85"/>
      <c r="SOB85"/>
      <c r="SOC85"/>
      <c r="SOD85"/>
      <c r="SOE85"/>
      <c r="SOF85"/>
      <c r="SOG85"/>
      <c r="SOH85"/>
      <c r="SOI85"/>
      <c r="SOJ85"/>
      <c r="SOK85"/>
      <c r="SOL85"/>
      <c r="SOM85"/>
      <c r="SON85"/>
      <c r="SOO85"/>
      <c r="SOP85"/>
      <c r="SOQ85"/>
      <c r="SOR85"/>
      <c r="SOS85"/>
      <c r="SOT85"/>
      <c r="SOU85"/>
      <c r="SOV85"/>
      <c r="SOW85"/>
      <c r="SOX85"/>
      <c r="SOY85"/>
      <c r="SOZ85"/>
      <c r="SPA85"/>
      <c r="SPB85"/>
      <c r="SPC85"/>
      <c r="SPD85"/>
      <c r="SPE85"/>
      <c r="SPF85"/>
      <c r="SPG85"/>
      <c r="SPH85"/>
      <c r="SPI85"/>
      <c r="SPJ85"/>
      <c r="SPK85"/>
      <c r="SPL85"/>
      <c r="SPM85"/>
      <c r="SPN85"/>
      <c r="SPO85"/>
      <c r="SPP85"/>
      <c r="SPQ85"/>
      <c r="SPR85"/>
      <c r="SPS85"/>
      <c r="SPT85"/>
      <c r="SPU85"/>
      <c r="SPV85"/>
      <c r="SPW85"/>
      <c r="SPX85"/>
      <c r="SPY85"/>
      <c r="SPZ85"/>
      <c r="SQA85"/>
      <c r="SQB85"/>
      <c r="SQC85"/>
      <c r="SQD85"/>
      <c r="SQE85"/>
      <c r="SQF85"/>
      <c r="SQG85"/>
      <c r="SQH85"/>
      <c r="SQI85"/>
      <c r="SQJ85"/>
      <c r="SQK85"/>
      <c r="SQL85"/>
      <c r="SQM85"/>
      <c r="SQN85"/>
      <c r="SQO85"/>
      <c r="SQP85"/>
      <c r="SQQ85"/>
      <c r="SQR85"/>
      <c r="SQS85"/>
      <c r="SQT85"/>
      <c r="SQU85"/>
      <c r="SQV85"/>
      <c r="SQW85"/>
      <c r="SQX85"/>
      <c r="SQY85"/>
      <c r="SQZ85"/>
      <c r="SRA85"/>
      <c r="SRB85"/>
      <c r="SRC85"/>
      <c r="SRD85"/>
      <c r="SRE85"/>
      <c r="SRF85"/>
      <c r="SRG85"/>
      <c r="SRH85"/>
      <c r="SRI85"/>
      <c r="SRJ85"/>
      <c r="SRK85"/>
      <c r="SRL85"/>
      <c r="SRM85"/>
      <c r="SRN85"/>
      <c r="SRO85"/>
      <c r="SRP85"/>
      <c r="SRQ85"/>
      <c r="SRR85"/>
      <c r="SRS85"/>
      <c r="SRT85"/>
      <c r="SRU85"/>
      <c r="SRV85"/>
      <c r="SRW85"/>
      <c r="SRX85"/>
      <c r="SRY85"/>
      <c r="SRZ85"/>
      <c r="SSA85"/>
      <c r="SSB85"/>
      <c r="SSC85"/>
      <c r="SSD85"/>
      <c r="SSE85"/>
      <c r="SSF85"/>
      <c r="SSG85"/>
      <c r="SSH85"/>
      <c r="SSI85"/>
      <c r="SSJ85"/>
      <c r="SSK85"/>
      <c r="SSL85"/>
      <c r="SSM85"/>
      <c r="SSN85"/>
      <c r="SSO85"/>
      <c r="SSP85"/>
      <c r="SSQ85"/>
      <c r="SSR85"/>
      <c r="SSS85"/>
      <c r="SST85"/>
      <c r="SSU85"/>
      <c r="SSV85"/>
      <c r="SSW85"/>
      <c r="SSX85"/>
      <c r="SSY85"/>
      <c r="SSZ85"/>
      <c r="STA85"/>
      <c r="STB85"/>
      <c r="STC85"/>
      <c r="STD85"/>
      <c r="STE85"/>
      <c r="STF85"/>
      <c r="STG85"/>
      <c r="STH85"/>
      <c r="STI85"/>
      <c r="STJ85"/>
      <c r="STK85"/>
      <c r="STL85"/>
      <c r="STM85"/>
      <c r="STN85"/>
      <c r="STO85"/>
      <c r="STP85"/>
      <c r="STQ85"/>
      <c r="STR85"/>
      <c r="STS85"/>
      <c r="STT85"/>
      <c r="STU85"/>
      <c r="STV85"/>
      <c r="STW85"/>
      <c r="STX85"/>
      <c r="STY85"/>
      <c r="STZ85"/>
      <c r="SUA85"/>
      <c r="SUB85"/>
      <c r="SUC85"/>
      <c r="SUD85"/>
      <c r="SUE85"/>
      <c r="SUF85"/>
      <c r="SUG85"/>
      <c r="SUH85"/>
      <c r="SUI85"/>
      <c r="SUJ85"/>
      <c r="SUK85"/>
      <c r="SUL85"/>
      <c r="SUM85"/>
      <c r="SUN85"/>
      <c r="SUO85"/>
      <c r="SUP85"/>
      <c r="SUQ85"/>
      <c r="SUR85"/>
      <c r="SUS85"/>
      <c r="SUT85"/>
      <c r="SUU85"/>
      <c r="SUV85"/>
      <c r="SUW85"/>
      <c r="SUX85"/>
      <c r="SUY85"/>
      <c r="SUZ85"/>
      <c r="SVA85"/>
      <c r="SVB85"/>
      <c r="SVC85"/>
      <c r="SVD85"/>
      <c r="SVE85"/>
      <c r="SVF85"/>
      <c r="SVG85"/>
      <c r="SVH85"/>
      <c r="SVI85"/>
      <c r="SVJ85"/>
      <c r="SVK85"/>
      <c r="SVL85"/>
      <c r="SVM85"/>
      <c r="SVN85"/>
      <c r="SVO85"/>
      <c r="SVP85"/>
      <c r="SVQ85"/>
      <c r="SVR85"/>
      <c r="SVS85"/>
      <c r="SVT85"/>
      <c r="SVU85"/>
      <c r="SVV85"/>
      <c r="SVW85"/>
      <c r="SVX85"/>
      <c r="SVY85"/>
      <c r="SVZ85"/>
      <c r="SWA85"/>
      <c r="SWB85"/>
      <c r="SWC85"/>
      <c r="SWD85"/>
      <c r="SWE85"/>
      <c r="SWF85"/>
      <c r="SWG85"/>
      <c r="SWH85"/>
      <c r="SWI85"/>
      <c r="SWJ85"/>
      <c r="SWK85"/>
      <c r="SWL85"/>
      <c r="SWM85"/>
      <c r="SWN85"/>
      <c r="SWO85"/>
      <c r="SWP85"/>
      <c r="SWQ85"/>
      <c r="SWR85"/>
      <c r="SWS85"/>
      <c r="SWT85"/>
      <c r="SWU85"/>
      <c r="SWV85"/>
      <c r="SWW85"/>
      <c r="SWX85"/>
      <c r="SWY85"/>
      <c r="SWZ85"/>
      <c r="SXA85"/>
      <c r="SXB85"/>
      <c r="SXC85"/>
      <c r="SXD85"/>
      <c r="SXE85"/>
      <c r="SXF85"/>
      <c r="SXG85"/>
      <c r="SXH85"/>
      <c r="SXI85"/>
      <c r="SXJ85"/>
      <c r="SXK85"/>
      <c r="SXL85"/>
      <c r="SXM85"/>
      <c r="SXN85"/>
      <c r="SXO85"/>
      <c r="SXP85"/>
      <c r="SXQ85"/>
      <c r="SXR85"/>
      <c r="SXS85"/>
      <c r="SXT85"/>
      <c r="SXU85"/>
      <c r="SXV85"/>
      <c r="SXW85"/>
      <c r="SXX85"/>
      <c r="SXY85"/>
      <c r="SXZ85"/>
      <c r="SYA85"/>
      <c r="SYB85"/>
      <c r="SYC85"/>
      <c r="SYD85"/>
      <c r="SYE85"/>
      <c r="SYF85"/>
      <c r="SYG85"/>
      <c r="SYH85"/>
      <c r="SYI85"/>
      <c r="SYJ85"/>
      <c r="SYK85"/>
      <c r="SYL85"/>
      <c r="SYM85"/>
      <c r="SYN85"/>
      <c r="SYO85"/>
      <c r="SYP85"/>
      <c r="SYQ85"/>
      <c r="SYR85"/>
      <c r="SYS85"/>
      <c r="SYT85"/>
      <c r="SYU85"/>
      <c r="SYV85"/>
      <c r="SYW85"/>
      <c r="SYX85"/>
      <c r="SYY85"/>
      <c r="SYZ85"/>
      <c r="SZA85"/>
      <c r="SZB85"/>
      <c r="SZC85"/>
      <c r="SZD85"/>
      <c r="SZE85"/>
      <c r="SZF85"/>
      <c r="SZG85"/>
      <c r="SZH85"/>
      <c r="SZI85"/>
      <c r="SZJ85"/>
      <c r="SZK85"/>
      <c r="SZL85"/>
      <c r="SZM85"/>
      <c r="SZN85"/>
      <c r="SZO85"/>
      <c r="SZP85"/>
      <c r="SZQ85"/>
      <c r="SZR85"/>
      <c r="SZS85"/>
      <c r="SZT85"/>
      <c r="SZU85"/>
      <c r="SZV85"/>
      <c r="SZW85"/>
      <c r="SZX85"/>
      <c r="SZY85"/>
      <c r="SZZ85"/>
      <c r="TAA85"/>
      <c r="TAB85"/>
      <c r="TAC85"/>
      <c r="TAD85"/>
      <c r="TAE85"/>
      <c r="TAF85"/>
      <c r="TAG85"/>
      <c r="TAH85"/>
      <c r="TAI85"/>
      <c r="TAJ85"/>
      <c r="TAK85"/>
      <c r="TAL85"/>
      <c r="TAM85"/>
      <c r="TAN85"/>
      <c r="TAO85"/>
      <c r="TAP85"/>
      <c r="TAQ85"/>
      <c r="TAR85"/>
      <c r="TAS85"/>
      <c r="TAT85"/>
      <c r="TAU85"/>
      <c r="TAV85"/>
      <c r="TAW85"/>
      <c r="TAX85"/>
      <c r="TAY85"/>
      <c r="TAZ85"/>
      <c r="TBA85"/>
      <c r="TBB85"/>
      <c r="TBC85"/>
      <c r="TBD85"/>
      <c r="TBE85"/>
      <c r="TBF85"/>
      <c r="TBG85"/>
      <c r="TBH85"/>
      <c r="TBI85"/>
      <c r="TBJ85"/>
      <c r="TBK85"/>
      <c r="TBL85"/>
      <c r="TBM85"/>
      <c r="TBN85"/>
      <c r="TBO85"/>
      <c r="TBP85"/>
      <c r="TBQ85"/>
      <c r="TBR85"/>
      <c r="TBS85"/>
      <c r="TBT85"/>
      <c r="TBU85"/>
      <c r="TBV85"/>
      <c r="TBW85"/>
      <c r="TBX85"/>
      <c r="TBY85"/>
      <c r="TBZ85"/>
      <c r="TCA85"/>
      <c r="TCB85"/>
      <c r="TCC85"/>
      <c r="TCD85"/>
      <c r="TCE85"/>
      <c r="TCF85"/>
      <c r="TCG85"/>
      <c r="TCH85"/>
      <c r="TCI85"/>
      <c r="TCJ85"/>
      <c r="TCK85"/>
      <c r="TCL85"/>
      <c r="TCM85"/>
      <c r="TCN85"/>
      <c r="TCO85"/>
      <c r="TCP85"/>
      <c r="TCQ85"/>
      <c r="TCR85"/>
      <c r="TCS85"/>
      <c r="TCT85"/>
      <c r="TCU85"/>
      <c r="TCV85"/>
      <c r="TCW85"/>
      <c r="TCX85"/>
      <c r="TCY85"/>
      <c r="TCZ85"/>
      <c r="TDA85"/>
      <c r="TDB85"/>
      <c r="TDC85"/>
      <c r="TDD85"/>
      <c r="TDE85"/>
      <c r="TDF85"/>
      <c r="TDG85"/>
      <c r="TDH85"/>
      <c r="TDI85"/>
      <c r="TDJ85"/>
      <c r="TDK85"/>
      <c r="TDL85"/>
      <c r="TDM85"/>
      <c r="TDN85"/>
      <c r="TDO85"/>
      <c r="TDP85"/>
      <c r="TDQ85"/>
      <c r="TDR85"/>
      <c r="TDS85"/>
      <c r="TDT85"/>
      <c r="TDU85"/>
      <c r="TDV85"/>
      <c r="TDW85"/>
      <c r="TDX85"/>
      <c r="TDY85"/>
      <c r="TDZ85"/>
      <c r="TEA85"/>
      <c r="TEB85"/>
      <c r="TEC85"/>
      <c r="TED85"/>
      <c r="TEE85"/>
      <c r="TEF85"/>
      <c r="TEG85"/>
      <c r="TEH85"/>
      <c r="TEI85"/>
      <c r="TEJ85"/>
      <c r="TEK85"/>
      <c r="TEL85"/>
      <c r="TEM85"/>
      <c r="TEN85"/>
      <c r="TEO85"/>
      <c r="TEP85"/>
      <c r="TEQ85"/>
      <c r="TER85"/>
      <c r="TES85"/>
      <c r="TET85"/>
      <c r="TEU85"/>
      <c r="TEV85"/>
      <c r="TEW85"/>
      <c r="TEX85"/>
      <c r="TEY85"/>
      <c r="TEZ85"/>
      <c r="TFA85"/>
      <c r="TFB85"/>
      <c r="TFC85"/>
      <c r="TFD85"/>
      <c r="TFE85"/>
      <c r="TFF85"/>
      <c r="TFG85"/>
      <c r="TFH85"/>
      <c r="TFI85"/>
      <c r="TFJ85"/>
      <c r="TFK85"/>
      <c r="TFL85"/>
      <c r="TFM85"/>
      <c r="TFN85"/>
      <c r="TFO85"/>
      <c r="TFP85"/>
      <c r="TFQ85"/>
      <c r="TFR85"/>
      <c r="TFS85"/>
      <c r="TFT85"/>
      <c r="TFU85"/>
      <c r="TFV85"/>
      <c r="TFW85"/>
      <c r="TFX85"/>
      <c r="TFY85"/>
      <c r="TFZ85"/>
      <c r="TGA85"/>
      <c r="TGB85"/>
      <c r="TGC85"/>
      <c r="TGD85"/>
      <c r="TGE85"/>
      <c r="TGF85"/>
      <c r="TGG85"/>
      <c r="TGH85"/>
      <c r="TGI85"/>
      <c r="TGJ85"/>
      <c r="TGK85"/>
      <c r="TGL85"/>
      <c r="TGM85"/>
      <c r="TGN85"/>
      <c r="TGO85"/>
      <c r="TGP85"/>
      <c r="TGQ85"/>
      <c r="TGR85"/>
      <c r="TGS85"/>
      <c r="TGT85"/>
      <c r="TGU85"/>
      <c r="TGV85"/>
      <c r="TGW85"/>
      <c r="TGX85"/>
      <c r="TGY85"/>
      <c r="TGZ85"/>
      <c r="THA85"/>
      <c r="THB85"/>
      <c r="THC85"/>
      <c r="THD85"/>
      <c r="THE85"/>
      <c r="THF85"/>
      <c r="THG85"/>
      <c r="THH85"/>
      <c r="THI85"/>
      <c r="THJ85"/>
      <c r="THK85"/>
      <c r="THL85"/>
      <c r="THM85"/>
      <c r="THN85"/>
      <c r="THO85"/>
      <c r="THP85"/>
      <c r="THQ85"/>
      <c r="THR85"/>
      <c r="THS85"/>
      <c r="THT85"/>
      <c r="THU85"/>
      <c r="THV85"/>
      <c r="THW85"/>
      <c r="THX85"/>
      <c r="THY85"/>
      <c r="THZ85"/>
      <c r="TIA85"/>
      <c r="TIB85"/>
      <c r="TIC85"/>
      <c r="TID85"/>
      <c r="TIE85"/>
      <c r="TIF85"/>
      <c r="TIG85"/>
      <c r="TIH85"/>
      <c r="TII85"/>
      <c r="TIJ85"/>
      <c r="TIK85"/>
      <c r="TIL85"/>
      <c r="TIM85"/>
      <c r="TIN85"/>
      <c r="TIO85"/>
      <c r="TIP85"/>
      <c r="TIQ85"/>
      <c r="TIR85"/>
      <c r="TIS85"/>
      <c r="TIT85"/>
      <c r="TIU85"/>
      <c r="TIV85"/>
      <c r="TIW85"/>
      <c r="TIX85"/>
      <c r="TIY85"/>
      <c r="TIZ85"/>
      <c r="TJA85"/>
      <c r="TJB85"/>
      <c r="TJC85"/>
      <c r="TJD85"/>
      <c r="TJE85"/>
      <c r="TJF85"/>
      <c r="TJG85"/>
      <c r="TJH85"/>
      <c r="TJI85"/>
      <c r="TJJ85"/>
      <c r="TJK85"/>
      <c r="TJL85"/>
      <c r="TJM85"/>
      <c r="TJN85"/>
      <c r="TJO85"/>
      <c r="TJP85"/>
      <c r="TJQ85"/>
      <c r="TJR85"/>
      <c r="TJS85"/>
      <c r="TJT85"/>
      <c r="TJU85"/>
      <c r="TJV85"/>
      <c r="TJW85"/>
      <c r="TJX85"/>
      <c r="TJY85"/>
      <c r="TJZ85"/>
      <c r="TKA85"/>
      <c r="TKB85"/>
      <c r="TKC85"/>
      <c r="TKD85"/>
      <c r="TKE85"/>
      <c r="TKF85"/>
      <c r="TKG85"/>
      <c r="TKH85"/>
      <c r="TKI85"/>
      <c r="TKJ85"/>
      <c r="TKK85"/>
      <c r="TKL85"/>
      <c r="TKM85"/>
      <c r="TKN85"/>
      <c r="TKO85"/>
      <c r="TKP85"/>
      <c r="TKQ85"/>
      <c r="TKR85"/>
      <c r="TKS85"/>
      <c r="TKT85"/>
      <c r="TKU85"/>
      <c r="TKV85"/>
      <c r="TKW85"/>
      <c r="TKX85"/>
      <c r="TKY85"/>
      <c r="TKZ85"/>
      <c r="TLA85"/>
      <c r="TLB85"/>
      <c r="TLC85"/>
      <c r="TLD85"/>
      <c r="TLE85"/>
      <c r="TLF85"/>
      <c r="TLG85"/>
      <c r="TLH85"/>
      <c r="TLI85"/>
      <c r="TLJ85"/>
      <c r="TLK85"/>
      <c r="TLL85"/>
      <c r="TLM85"/>
      <c r="TLN85"/>
      <c r="TLO85"/>
      <c r="TLP85"/>
      <c r="TLQ85"/>
      <c r="TLR85"/>
      <c r="TLS85"/>
      <c r="TLT85"/>
      <c r="TLU85"/>
      <c r="TLV85"/>
      <c r="TLW85"/>
      <c r="TLX85"/>
      <c r="TLY85"/>
      <c r="TLZ85"/>
      <c r="TMA85"/>
      <c r="TMB85"/>
      <c r="TMC85"/>
      <c r="TMD85"/>
      <c r="TME85"/>
      <c r="TMF85"/>
      <c r="TMG85"/>
      <c r="TMH85"/>
      <c r="TMI85"/>
      <c r="TMJ85"/>
      <c r="TMK85"/>
      <c r="TML85"/>
      <c r="TMM85"/>
      <c r="TMN85"/>
      <c r="TMO85"/>
      <c r="TMP85"/>
      <c r="TMQ85"/>
      <c r="TMR85"/>
      <c r="TMS85"/>
      <c r="TMT85"/>
      <c r="TMU85"/>
      <c r="TMV85"/>
      <c r="TMW85"/>
      <c r="TMX85"/>
      <c r="TMY85"/>
      <c r="TMZ85"/>
      <c r="TNA85"/>
      <c r="TNB85"/>
      <c r="TNC85"/>
      <c r="TND85"/>
      <c r="TNE85"/>
      <c r="TNF85"/>
      <c r="TNG85"/>
      <c r="TNH85"/>
      <c r="TNI85"/>
      <c r="TNJ85"/>
      <c r="TNK85"/>
      <c r="TNL85"/>
      <c r="TNM85"/>
      <c r="TNN85"/>
      <c r="TNO85"/>
      <c r="TNP85"/>
      <c r="TNQ85"/>
      <c r="TNR85"/>
      <c r="TNS85"/>
      <c r="TNT85"/>
      <c r="TNU85"/>
      <c r="TNV85"/>
      <c r="TNW85"/>
      <c r="TNX85"/>
      <c r="TNY85"/>
      <c r="TNZ85"/>
      <c r="TOA85"/>
      <c r="TOB85"/>
      <c r="TOC85"/>
      <c r="TOD85"/>
      <c r="TOE85"/>
      <c r="TOF85"/>
      <c r="TOG85"/>
      <c r="TOH85"/>
      <c r="TOI85"/>
      <c r="TOJ85"/>
      <c r="TOK85"/>
      <c r="TOL85"/>
      <c r="TOM85"/>
      <c r="TON85"/>
      <c r="TOO85"/>
      <c r="TOP85"/>
      <c r="TOQ85"/>
      <c r="TOR85"/>
      <c r="TOS85"/>
      <c r="TOT85"/>
      <c r="TOU85"/>
      <c r="TOV85"/>
      <c r="TOW85"/>
      <c r="TOX85"/>
      <c r="TOY85"/>
      <c r="TOZ85"/>
      <c r="TPA85"/>
      <c r="TPB85"/>
      <c r="TPC85"/>
      <c r="TPD85"/>
      <c r="TPE85"/>
      <c r="TPF85"/>
      <c r="TPG85"/>
      <c r="TPH85"/>
      <c r="TPI85"/>
      <c r="TPJ85"/>
      <c r="TPK85"/>
      <c r="TPL85"/>
      <c r="TPM85"/>
      <c r="TPN85"/>
      <c r="TPO85"/>
      <c r="TPP85"/>
      <c r="TPQ85"/>
      <c r="TPR85"/>
      <c r="TPS85"/>
      <c r="TPT85"/>
      <c r="TPU85"/>
      <c r="TPV85"/>
      <c r="TPW85"/>
      <c r="TPX85"/>
      <c r="TPY85"/>
      <c r="TPZ85"/>
      <c r="TQA85"/>
      <c r="TQB85"/>
      <c r="TQC85"/>
      <c r="TQD85"/>
      <c r="TQE85"/>
      <c r="TQF85"/>
      <c r="TQG85"/>
      <c r="TQH85"/>
      <c r="TQI85"/>
      <c r="TQJ85"/>
      <c r="TQK85"/>
      <c r="TQL85"/>
      <c r="TQM85"/>
      <c r="TQN85"/>
      <c r="TQO85"/>
      <c r="TQP85"/>
      <c r="TQQ85"/>
      <c r="TQR85"/>
      <c r="TQS85"/>
      <c r="TQT85"/>
      <c r="TQU85"/>
      <c r="TQV85"/>
      <c r="TQW85"/>
      <c r="TQX85"/>
      <c r="TQY85"/>
      <c r="TQZ85"/>
      <c r="TRA85"/>
      <c r="TRB85"/>
      <c r="TRC85"/>
      <c r="TRD85"/>
      <c r="TRE85"/>
      <c r="TRF85"/>
      <c r="TRG85"/>
      <c r="TRH85"/>
      <c r="TRI85"/>
      <c r="TRJ85"/>
      <c r="TRK85"/>
      <c r="TRL85"/>
      <c r="TRM85"/>
      <c r="TRN85"/>
      <c r="TRO85"/>
      <c r="TRP85"/>
      <c r="TRQ85"/>
      <c r="TRR85"/>
      <c r="TRS85"/>
      <c r="TRT85"/>
      <c r="TRU85"/>
      <c r="TRV85"/>
      <c r="TRW85"/>
      <c r="TRX85"/>
      <c r="TRY85"/>
      <c r="TRZ85"/>
      <c r="TSA85"/>
      <c r="TSB85"/>
      <c r="TSC85"/>
      <c r="TSD85"/>
      <c r="TSE85"/>
      <c r="TSF85"/>
      <c r="TSG85"/>
      <c r="TSH85"/>
      <c r="TSI85"/>
      <c r="TSJ85"/>
      <c r="TSK85"/>
      <c r="TSL85"/>
      <c r="TSM85"/>
      <c r="TSN85"/>
      <c r="TSO85"/>
      <c r="TSP85"/>
      <c r="TSQ85"/>
      <c r="TSR85"/>
      <c r="TSS85"/>
      <c r="TST85"/>
      <c r="TSU85"/>
      <c r="TSV85"/>
      <c r="TSW85"/>
      <c r="TSX85"/>
      <c r="TSY85"/>
      <c r="TSZ85"/>
      <c r="TTA85"/>
      <c r="TTB85"/>
      <c r="TTC85"/>
      <c r="TTD85"/>
      <c r="TTE85"/>
      <c r="TTF85"/>
      <c r="TTG85"/>
      <c r="TTH85"/>
      <c r="TTI85"/>
      <c r="TTJ85"/>
      <c r="TTK85"/>
      <c r="TTL85"/>
      <c r="TTM85"/>
      <c r="TTN85"/>
      <c r="TTO85"/>
      <c r="TTP85"/>
      <c r="TTQ85"/>
      <c r="TTR85"/>
      <c r="TTS85"/>
      <c r="TTT85"/>
      <c r="TTU85"/>
      <c r="TTV85"/>
      <c r="TTW85"/>
      <c r="TTX85"/>
      <c r="TTY85"/>
      <c r="TTZ85"/>
      <c r="TUA85"/>
      <c r="TUB85"/>
      <c r="TUC85"/>
      <c r="TUD85"/>
      <c r="TUE85"/>
      <c r="TUF85"/>
      <c r="TUG85"/>
      <c r="TUH85"/>
      <c r="TUI85"/>
      <c r="TUJ85"/>
      <c r="TUK85"/>
      <c r="TUL85"/>
      <c r="TUM85"/>
      <c r="TUN85"/>
      <c r="TUO85"/>
      <c r="TUP85"/>
      <c r="TUQ85"/>
      <c r="TUR85"/>
      <c r="TUS85"/>
      <c r="TUT85"/>
      <c r="TUU85"/>
      <c r="TUV85"/>
      <c r="TUW85"/>
      <c r="TUX85"/>
      <c r="TUY85"/>
      <c r="TUZ85"/>
      <c r="TVA85"/>
      <c r="TVB85"/>
      <c r="TVC85"/>
      <c r="TVD85"/>
      <c r="TVE85"/>
      <c r="TVF85"/>
      <c r="TVG85"/>
      <c r="TVH85"/>
      <c r="TVI85"/>
      <c r="TVJ85"/>
      <c r="TVK85"/>
      <c r="TVL85"/>
      <c r="TVM85"/>
      <c r="TVN85"/>
      <c r="TVO85"/>
      <c r="TVP85"/>
      <c r="TVQ85"/>
      <c r="TVR85"/>
      <c r="TVS85"/>
      <c r="TVT85"/>
      <c r="TVU85"/>
      <c r="TVV85"/>
      <c r="TVW85"/>
      <c r="TVX85"/>
      <c r="TVY85"/>
      <c r="TVZ85"/>
      <c r="TWA85"/>
      <c r="TWB85"/>
      <c r="TWC85"/>
      <c r="TWD85"/>
      <c r="TWE85"/>
      <c r="TWF85"/>
      <c r="TWG85"/>
      <c r="TWH85"/>
      <c r="TWI85"/>
      <c r="TWJ85"/>
      <c r="TWK85"/>
      <c r="TWL85"/>
      <c r="TWM85"/>
      <c r="TWN85"/>
      <c r="TWO85"/>
      <c r="TWP85"/>
      <c r="TWQ85"/>
      <c r="TWR85"/>
      <c r="TWS85"/>
      <c r="TWT85"/>
      <c r="TWU85"/>
      <c r="TWV85"/>
      <c r="TWW85"/>
      <c r="TWX85"/>
      <c r="TWY85"/>
      <c r="TWZ85"/>
      <c r="TXA85"/>
      <c r="TXB85"/>
      <c r="TXC85"/>
      <c r="TXD85"/>
      <c r="TXE85"/>
      <c r="TXF85"/>
      <c r="TXG85"/>
      <c r="TXH85"/>
      <c r="TXI85"/>
      <c r="TXJ85"/>
      <c r="TXK85"/>
      <c r="TXL85"/>
      <c r="TXM85"/>
      <c r="TXN85"/>
      <c r="TXO85"/>
      <c r="TXP85"/>
      <c r="TXQ85"/>
      <c r="TXR85"/>
      <c r="TXS85"/>
      <c r="TXT85"/>
      <c r="TXU85"/>
      <c r="TXV85"/>
      <c r="TXW85"/>
      <c r="TXX85"/>
      <c r="TXY85"/>
      <c r="TXZ85"/>
      <c r="TYA85"/>
      <c r="TYB85"/>
      <c r="TYC85"/>
      <c r="TYD85"/>
      <c r="TYE85"/>
      <c r="TYF85"/>
      <c r="TYG85"/>
      <c r="TYH85"/>
      <c r="TYI85"/>
      <c r="TYJ85"/>
      <c r="TYK85"/>
      <c r="TYL85"/>
      <c r="TYM85"/>
      <c r="TYN85"/>
      <c r="TYO85"/>
      <c r="TYP85"/>
      <c r="TYQ85"/>
      <c r="TYR85"/>
      <c r="TYS85"/>
      <c r="TYT85"/>
      <c r="TYU85"/>
      <c r="TYV85"/>
      <c r="TYW85"/>
      <c r="TYX85"/>
      <c r="TYY85"/>
      <c r="TYZ85"/>
      <c r="TZA85"/>
      <c r="TZB85"/>
      <c r="TZC85"/>
      <c r="TZD85"/>
      <c r="TZE85"/>
      <c r="TZF85"/>
      <c r="TZG85"/>
      <c r="TZH85"/>
      <c r="TZI85"/>
      <c r="TZJ85"/>
      <c r="TZK85"/>
      <c r="TZL85"/>
      <c r="TZM85"/>
      <c r="TZN85"/>
      <c r="TZO85"/>
      <c r="TZP85"/>
      <c r="TZQ85"/>
      <c r="TZR85"/>
      <c r="TZS85"/>
      <c r="TZT85"/>
      <c r="TZU85"/>
      <c r="TZV85"/>
      <c r="TZW85"/>
      <c r="TZX85"/>
      <c r="TZY85"/>
      <c r="TZZ85"/>
      <c r="UAA85"/>
      <c r="UAB85"/>
      <c r="UAC85"/>
      <c r="UAD85"/>
      <c r="UAE85"/>
      <c r="UAF85"/>
      <c r="UAG85"/>
      <c r="UAH85"/>
      <c r="UAI85"/>
      <c r="UAJ85"/>
      <c r="UAK85"/>
      <c r="UAL85"/>
      <c r="UAM85"/>
      <c r="UAN85"/>
      <c r="UAO85"/>
      <c r="UAP85"/>
      <c r="UAQ85"/>
      <c r="UAR85"/>
      <c r="UAS85"/>
      <c r="UAT85"/>
      <c r="UAU85"/>
      <c r="UAV85"/>
      <c r="UAW85"/>
      <c r="UAX85"/>
      <c r="UAY85"/>
      <c r="UAZ85"/>
      <c r="UBA85"/>
      <c r="UBB85"/>
      <c r="UBC85"/>
      <c r="UBD85"/>
      <c r="UBE85"/>
      <c r="UBF85"/>
      <c r="UBG85"/>
      <c r="UBH85"/>
      <c r="UBI85"/>
      <c r="UBJ85"/>
      <c r="UBK85"/>
      <c r="UBL85"/>
      <c r="UBM85"/>
      <c r="UBN85"/>
      <c r="UBO85"/>
      <c r="UBP85"/>
      <c r="UBQ85"/>
      <c r="UBR85"/>
      <c r="UBS85"/>
      <c r="UBT85"/>
      <c r="UBU85"/>
      <c r="UBV85"/>
      <c r="UBW85"/>
      <c r="UBX85"/>
      <c r="UBY85"/>
      <c r="UBZ85"/>
      <c r="UCA85"/>
      <c r="UCB85"/>
      <c r="UCC85"/>
      <c r="UCD85"/>
      <c r="UCE85"/>
      <c r="UCF85"/>
      <c r="UCG85"/>
      <c r="UCH85"/>
      <c r="UCI85"/>
      <c r="UCJ85"/>
      <c r="UCK85"/>
      <c r="UCL85"/>
      <c r="UCM85"/>
      <c r="UCN85"/>
      <c r="UCO85"/>
      <c r="UCP85"/>
      <c r="UCQ85"/>
      <c r="UCR85"/>
      <c r="UCS85"/>
      <c r="UCT85"/>
      <c r="UCU85"/>
      <c r="UCV85"/>
      <c r="UCW85"/>
      <c r="UCX85"/>
      <c r="UCY85"/>
      <c r="UCZ85"/>
      <c r="UDA85"/>
      <c r="UDB85"/>
      <c r="UDC85"/>
      <c r="UDD85"/>
      <c r="UDE85"/>
      <c r="UDF85"/>
      <c r="UDG85"/>
      <c r="UDH85"/>
      <c r="UDI85"/>
      <c r="UDJ85"/>
      <c r="UDK85"/>
      <c r="UDL85"/>
      <c r="UDM85"/>
      <c r="UDN85"/>
      <c r="UDO85"/>
      <c r="UDP85"/>
      <c r="UDQ85"/>
      <c r="UDR85"/>
      <c r="UDS85"/>
      <c r="UDT85"/>
      <c r="UDU85"/>
      <c r="UDV85"/>
      <c r="UDW85"/>
      <c r="UDX85"/>
      <c r="UDY85"/>
      <c r="UDZ85"/>
      <c r="UEA85"/>
      <c r="UEB85"/>
      <c r="UEC85"/>
      <c r="UED85"/>
      <c r="UEE85"/>
      <c r="UEF85"/>
      <c r="UEG85"/>
      <c r="UEH85"/>
      <c r="UEI85"/>
      <c r="UEJ85"/>
      <c r="UEK85"/>
      <c r="UEL85"/>
      <c r="UEM85"/>
      <c r="UEN85"/>
      <c r="UEO85"/>
      <c r="UEP85"/>
      <c r="UEQ85"/>
      <c r="UER85"/>
      <c r="UES85"/>
      <c r="UET85"/>
      <c r="UEU85"/>
      <c r="UEV85"/>
      <c r="UEW85"/>
      <c r="UEX85"/>
      <c r="UEY85"/>
      <c r="UEZ85"/>
      <c r="UFA85"/>
      <c r="UFB85"/>
      <c r="UFC85"/>
      <c r="UFD85"/>
      <c r="UFE85"/>
      <c r="UFF85"/>
      <c r="UFG85"/>
      <c r="UFH85"/>
      <c r="UFI85"/>
      <c r="UFJ85"/>
      <c r="UFK85"/>
      <c r="UFL85"/>
      <c r="UFM85"/>
      <c r="UFN85"/>
      <c r="UFO85"/>
      <c r="UFP85"/>
      <c r="UFQ85"/>
      <c r="UFR85"/>
      <c r="UFS85"/>
      <c r="UFT85"/>
      <c r="UFU85"/>
      <c r="UFV85"/>
      <c r="UFW85"/>
      <c r="UFX85"/>
      <c r="UFY85"/>
      <c r="UFZ85"/>
      <c r="UGA85"/>
      <c r="UGB85"/>
      <c r="UGC85"/>
      <c r="UGD85"/>
      <c r="UGE85"/>
      <c r="UGF85"/>
      <c r="UGG85"/>
      <c r="UGH85"/>
      <c r="UGI85"/>
      <c r="UGJ85"/>
      <c r="UGK85"/>
      <c r="UGL85"/>
      <c r="UGM85"/>
      <c r="UGN85"/>
      <c r="UGO85"/>
      <c r="UGP85"/>
      <c r="UGQ85"/>
      <c r="UGR85"/>
      <c r="UGS85"/>
      <c r="UGT85"/>
      <c r="UGU85"/>
      <c r="UGV85"/>
      <c r="UGW85"/>
      <c r="UGX85"/>
      <c r="UGY85"/>
      <c r="UGZ85"/>
      <c r="UHA85"/>
      <c r="UHB85"/>
      <c r="UHC85"/>
      <c r="UHD85"/>
      <c r="UHE85"/>
      <c r="UHF85"/>
      <c r="UHG85"/>
      <c r="UHH85"/>
      <c r="UHI85"/>
      <c r="UHJ85"/>
      <c r="UHK85"/>
      <c r="UHL85"/>
      <c r="UHM85"/>
      <c r="UHN85"/>
      <c r="UHO85"/>
      <c r="UHP85"/>
      <c r="UHQ85"/>
      <c r="UHR85"/>
      <c r="UHS85"/>
      <c r="UHT85"/>
      <c r="UHU85"/>
      <c r="UHV85"/>
      <c r="UHW85"/>
      <c r="UHX85"/>
      <c r="UHY85"/>
      <c r="UHZ85"/>
      <c r="UIA85"/>
      <c r="UIB85"/>
      <c r="UIC85"/>
      <c r="UID85"/>
      <c r="UIE85"/>
      <c r="UIF85"/>
      <c r="UIG85"/>
      <c r="UIH85"/>
      <c r="UII85"/>
      <c r="UIJ85"/>
      <c r="UIK85"/>
      <c r="UIL85"/>
      <c r="UIM85"/>
      <c r="UIN85"/>
      <c r="UIO85"/>
      <c r="UIP85"/>
      <c r="UIQ85"/>
      <c r="UIR85"/>
      <c r="UIS85"/>
      <c r="UIT85"/>
      <c r="UIU85"/>
      <c r="UIV85"/>
      <c r="UIW85"/>
      <c r="UIX85"/>
      <c r="UIY85"/>
      <c r="UIZ85"/>
      <c r="UJA85"/>
      <c r="UJB85"/>
      <c r="UJC85"/>
      <c r="UJD85"/>
      <c r="UJE85"/>
      <c r="UJF85"/>
      <c r="UJG85"/>
      <c r="UJH85"/>
      <c r="UJI85"/>
      <c r="UJJ85"/>
      <c r="UJK85"/>
      <c r="UJL85"/>
      <c r="UJM85"/>
      <c r="UJN85"/>
      <c r="UJO85"/>
      <c r="UJP85"/>
      <c r="UJQ85"/>
      <c r="UJR85"/>
      <c r="UJS85"/>
      <c r="UJT85"/>
      <c r="UJU85"/>
      <c r="UJV85"/>
      <c r="UJW85"/>
      <c r="UJX85"/>
      <c r="UJY85"/>
      <c r="UJZ85"/>
      <c r="UKA85"/>
      <c r="UKB85"/>
      <c r="UKC85"/>
      <c r="UKD85"/>
      <c r="UKE85"/>
      <c r="UKF85"/>
      <c r="UKG85"/>
      <c r="UKH85"/>
      <c r="UKI85"/>
      <c r="UKJ85"/>
      <c r="UKK85"/>
      <c r="UKL85"/>
      <c r="UKM85"/>
      <c r="UKN85"/>
      <c r="UKO85"/>
      <c r="UKP85"/>
      <c r="UKQ85"/>
      <c r="UKR85"/>
      <c r="UKS85"/>
      <c r="UKT85"/>
      <c r="UKU85"/>
      <c r="UKV85"/>
      <c r="UKW85"/>
      <c r="UKX85"/>
      <c r="UKY85"/>
      <c r="UKZ85"/>
      <c r="ULA85"/>
      <c r="ULB85"/>
      <c r="ULC85"/>
      <c r="ULD85"/>
      <c r="ULE85"/>
      <c r="ULF85"/>
      <c r="ULG85"/>
      <c r="ULH85"/>
      <c r="ULI85"/>
      <c r="ULJ85"/>
      <c r="ULK85"/>
      <c r="ULL85"/>
      <c r="ULM85"/>
      <c r="ULN85"/>
      <c r="ULO85"/>
      <c r="ULP85"/>
      <c r="ULQ85"/>
      <c r="ULR85"/>
      <c r="ULS85"/>
      <c r="ULT85"/>
      <c r="ULU85"/>
      <c r="ULV85"/>
      <c r="ULW85"/>
      <c r="ULX85"/>
      <c r="ULY85"/>
      <c r="ULZ85"/>
      <c r="UMA85"/>
      <c r="UMB85"/>
      <c r="UMC85"/>
      <c r="UMD85"/>
      <c r="UME85"/>
      <c r="UMF85"/>
      <c r="UMG85"/>
      <c r="UMH85"/>
      <c r="UMI85"/>
      <c r="UMJ85"/>
      <c r="UMK85"/>
      <c r="UML85"/>
      <c r="UMM85"/>
      <c r="UMN85"/>
      <c r="UMO85"/>
      <c r="UMP85"/>
      <c r="UMQ85"/>
      <c r="UMR85"/>
      <c r="UMS85"/>
      <c r="UMT85"/>
      <c r="UMU85"/>
      <c r="UMV85"/>
      <c r="UMW85"/>
      <c r="UMX85"/>
      <c r="UMY85"/>
      <c r="UMZ85"/>
      <c r="UNA85"/>
      <c r="UNB85"/>
      <c r="UNC85"/>
      <c r="UND85"/>
      <c r="UNE85"/>
      <c r="UNF85"/>
      <c r="UNG85"/>
      <c r="UNH85"/>
      <c r="UNI85"/>
      <c r="UNJ85"/>
      <c r="UNK85"/>
      <c r="UNL85"/>
      <c r="UNM85"/>
      <c r="UNN85"/>
      <c r="UNO85"/>
      <c r="UNP85"/>
      <c r="UNQ85"/>
      <c r="UNR85"/>
      <c r="UNS85"/>
      <c r="UNT85"/>
      <c r="UNU85"/>
      <c r="UNV85"/>
      <c r="UNW85"/>
      <c r="UNX85"/>
      <c r="UNY85"/>
      <c r="UNZ85"/>
      <c r="UOA85"/>
      <c r="UOB85"/>
      <c r="UOC85"/>
      <c r="UOD85"/>
      <c r="UOE85"/>
      <c r="UOF85"/>
      <c r="UOG85"/>
      <c r="UOH85"/>
      <c r="UOI85"/>
      <c r="UOJ85"/>
      <c r="UOK85"/>
      <c r="UOL85"/>
      <c r="UOM85"/>
      <c r="UON85"/>
      <c r="UOO85"/>
      <c r="UOP85"/>
      <c r="UOQ85"/>
      <c r="UOR85"/>
      <c r="UOS85"/>
      <c r="UOT85"/>
      <c r="UOU85"/>
      <c r="UOV85"/>
      <c r="UOW85"/>
      <c r="UOX85"/>
      <c r="UOY85"/>
      <c r="UOZ85"/>
      <c r="UPA85"/>
      <c r="UPB85"/>
      <c r="UPC85"/>
      <c r="UPD85"/>
      <c r="UPE85"/>
      <c r="UPF85"/>
      <c r="UPG85"/>
      <c r="UPH85"/>
      <c r="UPI85"/>
      <c r="UPJ85"/>
      <c r="UPK85"/>
      <c r="UPL85"/>
      <c r="UPM85"/>
      <c r="UPN85"/>
      <c r="UPO85"/>
      <c r="UPP85"/>
      <c r="UPQ85"/>
      <c r="UPR85"/>
      <c r="UPS85"/>
      <c r="UPT85"/>
      <c r="UPU85"/>
      <c r="UPV85"/>
      <c r="UPW85"/>
      <c r="UPX85"/>
      <c r="UPY85"/>
      <c r="UPZ85"/>
      <c r="UQA85"/>
      <c r="UQB85"/>
      <c r="UQC85"/>
      <c r="UQD85"/>
      <c r="UQE85"/>
      <c r="UQF85"/>
      <c r="UQG85"/>
      <c r="UQH85"/>
      <c r="UQI85"/>
      <c r="UQJ85"/>
      <c r="UQK85"/>
      <c r="UQL85"/>
      <c r="UQM85"/>
      <c r="UQN85"/>
      <c r="UQO85"/>
      <c r="UQP85"/>
      <c r="UQQ85"/>
      <c r="UQR85"/>
      <c r="UQS85"/>
      <c r="UQT85"/>
      <c r="UQU85"/>
      <c r="UQV85"/>
      <c r="UQW85"/>
      <c r="UQX85"/>
      <c r="UQY85"/>
      <c r="UQZ85"/>
      <c r="URA85"/>
      <c r="URB85"/>
      <c r="URC85"/>
      <c r="URD85"/>
      <c r="URE85"/>
      <c r="URF85"/>
      <c r="URG85"/>
      <c r="URH85"/>
      <c r="URI85"/>
      <c r="URJ85"/>
      <c r="URK85"/>
      <c r="URL85"/>
      <c r="URM85"/>
      <c r="URN85"/>
      <c r="URO85"/>
      <c r="URP85"/>
      <c r="URQ85"/>
      <c r="URR85"/>
      <c r="URS85"/>
      <c r="URT85"/>
      <c r="URU85"/>
      <c r="URV85"/>
      <c r="URW85"/>
      <c r="URX85"/>
      <c r="URY85"/>
      <c r="URZ85"/>
      <c r="USA85"/>
      <c r="USB85"/>
      <c r="USC85"/>
      <c r="USD85"/>
      <c r="USE85"/>
      <c r="USF85"/>
      <c r="USG85"/>
      <c r="USH85"/>
      <c r="USI85"/>
      <c r="USJ85"/>
      <c r="USK85"/>
      <c r="USL85"/>
      <c r="USM85"/>
      <c r="USN85"/>
      <c r="USO85"/>
      <c r="USP85"/>
      <c r="USQ85"/>
      <c r="USR85"/>
      <c r="USS85"/>
      <c r="UST85"/>
      <c r="USU85"/>
      <c r="USV85"/>
      <c r="USW85"/>
      <c r="USX85"/>
      <c r="USY85"/>
      <c r="USZ85"/>
      <c r="UTA85"/>
      <c r="UTB85"/>
      <c r="UTC85"/>
      <c r="UTD85"/>
      <c r="UTE85"/>
      <c r="UTF85"/>
      <c r="UTG85"/>
      <c r="UTH85"/>
      <c r="UTI85"/>
      <c r="UTJ85"/>
      <c r="UTK85"/>
      <c r="UTL85"/>
      <c r="UTM85"/>
      <c r="UTN85"/>
      <c r="UTO85"/>
      <c r="UTP85"/>
      <c r="UTQ85"/>
      <c r="UTR85"/>
      <c r="UTS85"/>
      <c r="UTT85"/>
      <c r="UTU85"/>
      <c r="UTV85"/>
      <c r="UTW85"/>
      <c r="UTX85"/>
      <c r="UTY85"/>
      <c r="UTZ85"/>
      <c r="UUA85"/>
      <c r="UUB85"/>
      <c r="UUC85"/>
      <c r="UUD85"/>
      <c r="UUE85"/>
      <c r="UUF85"/>
      <c r="UUG85"/>
      <c r="UUH85"/>
      <c r="UUI85"/>
      <c r="UUJ85"/>
      <c r="UUK85"/>
      <c r="UUL85"/>
      <c r="UUM85"/>
      <c r="UUN85"/>
      <c r="UUO85"/>
      <c r="UUP85"/>
      <c r="UUQ85"/>
      <c r="UUR85"/>
      <c r="UUS85"/>
      <c r="UUT85"/>
      <c r="UUU85"/>
      <c r="UUV85"/>
      <c r="UUW85"/>
      <c r="UUX85"/>
      <c r="UUY85"/>
      <c r="UUZ85"/>
      <c r="UVA85"/>
      <c r="UVB85"/>
      <c r="UVC85"/>
      <c r="UVD85"/>
      <c r="UVE85"/>
      <c r="UVF85"/>
      <c r="UVG85"/>
      <c r="UVH85"/>
      <c r="UVI85"/>
      <c r="UVJ85"/>
      <c r="UVK85"/>
      <c r="UVL85"/>
      <c r="UVM85"/>
      <c r="UVN85"/>
      <c r="UVO85"/>
      <c r="UVP85"/>
      <c r="UVQ85"/>
      <c r="UVR85"/>
      <c r="UVS85"/>
      <c r="UVT85"/>
      <c r="UVU85"/>
      <c r="UVV85"/>
      <c r="UVW85"/>
      <c r="UVX85"/>
      <c r="UVY85"/>
      <c r="UVZ85"/>
      <c r="UWA85"/>
      <c r="UWB85"/>
      <c r="UWC85"/>
      <c r="UWD85"/>
      <c r="UWE85"/>
      <c r="UWF85"/>
      <c r="UWG85"/>
      <c r="UWH85"/>
      <c r="UWI85"/>
      <c r="UWJ85"/>
      <c r="UWK85"/>
      <c r="UWL85"/>
      <c r="UWM85"/>
      <c r="UWN85"/>
      <c r="UWO85"/>
      <c r="UWP85"/>
      <c r="UWQ85"/>
      <c r="UWR85"/>
      <c r="UWS85"/>
      <c r="UWT85"/>
      <c r="UWU85"/>
      <c r="UWV85"/>
      <c r="UWW85"/>
      <c r="UWX85"/>
      <c r="UWY85"/>
      <c r="UWZ85"/>
      <c r="UXA85"/>
      <c r="UXB85"/>
      <c r="UXC85"/>
      <c r="UXD85"/>
      <c r="UXE85"/>
      <c r="UXF85"/>
      <c r="UXG85"/>
      <c r="UXH85"/>
      <c r="UXI85"/>
      <c r="UXJ85"/>
      <c r="UXK85"/>
      <c r="UXL85"/>
      <c r="UXM85"/>
      <c r="UXN85"/>
      <c r="UXO85"/>
      <c r="UXP85"/>
      <c r="UXQ85"/>
      <c r="UXR85"/>
      <c r="UXS85"/>
      <c r="UXT85"/>
      <c r="UXU85"/>
      <c r="UXV85"/>
      <c r="UXW85"/>
      <c r="UXX85"/>
      <c r="UXY85"/>
      <c r="UXZ85"/>
      <c r="UYA85"/>
      <c r="UYB85"/>
      <c r="UYC85"/>
      <c r="UYD85"/>
      <c r="UYE85"/>
      <c r="UYF85"/>
      <c r="UYG85"/>
      <c r="UYH85"/>
      <c r="UYI85"/>
      <c r="UYJ85"/>
      <c r="UYK85"/>
      <c r="UYL85"/>
      <c r="UYM85"/>
      <c r="UYN85"/>
      <c r="UYO85"/>
      <c r="UYP85"/>
      <c r="UYQ85"/>
      <c r="UYR85"/>
      <c r="UYS85"/>
      <c r="UYT85"/>
      <c r="UYU85"/>
      <c r="UYV85"/>
      <c r="UYW85"/>
      <c r="UYX85"/>
      <c r="UYY85"/>
      <c r="UYZ85"/>
      <c r="UZA85"/>
      <c r="UZB85"/>
      <c r="UZC85"/>
      <c r="UZD85"/>
      <c r="UZE85"/>
      <c r="UZF85"/>
      <c r="UZG85"/>
      <c r="UZH85"/>
      <c r="UZI85"/>
      <c r="UZJ85"/>
      <c r="UZK85"/>
      <c r="UZL85"/>
      <c r="UZM85"/>
      <c r="UZN85"/>
      <c r="UZO85"/>
      <c r="UZP85"/>
      <c r="UZQ85"/>
      <c r="UZR85"/>
      <c r="UZS85"/>
      <c r="UZT85"/>
      <c r="UZU85"/>
      <c r="UZV85"/>
      <c r="UZW85"/>
      <c r="UZX85"/>
      <c r="UZY85"/>
      <c r="UZZ85"/>
      <c r="VAA85"/>
      <c r="VAB85"/>
      <c r="VAC85"/>
      <c r="VAD85"/>
      <c r="VAE85"/>
      <c r="VAF85"/>
      <c r="VAG85"/>
      <c r="VAH85"/>
      <c r="VAI85"/>
      <c r="VAJ85"/>
      <c r="VAK85"/>
      <c r="VAL85"/>
      <c r="VAM85"/>
      <c r="VAN85"/>
      <c r="VAO85"/>
      <c r="VAP85"/>
      <c r="VAQ85"/>
      <c r="VAR85"/>
      <c r="VAS85"/>
      <c r="VAT85"/>
      <c r="VAU85"/>
      <c r="VAV85"/>
      <c r="VAW85"/>
      <c r="VAX85"/>
      <c r="VAY85"/>
      <c r="VAZ85"/>
      <c r="VBA85"/>
      <c r="VBB85"/>
      <c r="VBC85"/>
      <c r="VBD85"/>
      <c r="VBE85"/>
      <c r="VBF85"/>
      <c r="VBG85"/>
      <c r="VBH85"/>
      <c r="VBI85"/>
      <c r="VBJ85"/>
      <c r="VBK85"/>
      <c r="VBL85"/>
      <c r="VBM85"/>
      <c r="VBN85"/>
      <c r="VBO85"/>
      <c r="VBP85"/>
      <c r="VBQ85"/>
      <c r="VBR85"/>
      <c r="VBS85"/>
      <c r="VBT85"/>
      <c r="VBU85"/>
      <c r="VBV85"/>
      <c r="VBW85"/>
      <c r="VBX85"/>
      <c r="VBY85"/>
      <c r="VBZ85"/>
      <c r="VCA85"/>
      <c r="VCB85"/>
      <c r="VCC85"/>
      <c r="VCD85"/>
      <c r="VCE85"/>
      <c r="VCF85"/>
      <c r="VCG85"/>
      <c r="VCH85"/>
      <c r="VCI85"/>
      <c r="VCJ85"/>
      <c r="VCK85"/>
      <c r="VCL85"/>
      <c r="VCM85"/>
      <c r="VCN85"/>
      <c r="VCO85"/>
      <c r="VCP85"/>
      <c r="VCQ85"/>
      <c r="VCR85"/>
      <c r="VCS85"/>
      <c r="VCT85"/>
      <c r="VCU85"/>
      <c r="VCV85"/>
      <c r="VCW85"/>
      <c r="VCX85"/>
      <c r="VCY85"/>
      <c r="VCZ85"/>
      <c r="VDA85"/>
      <c r="VDB85"/>
      <c r="VDC85"/>
      <c r="VDD85"/>
      <c r="VDE85"/>
      <c r="VDF85"/>
      <c r="VDG85"/>
      <c r="VDH85"/>
      <c r="VDI85"/>
      <c r="VDJ85"/>
      <c r="VDK85"/>
      <c r="VDL85"/>
      <c r="VDM85"/>
      <c r="VDN85"/>
      <c r="VDO85"/>
      <c r="VDP85"/>
      <c r="VDQ85"/>
      <c r="VDR85"/>
      <c r="VDS85"/>
      <c r="VDT85"/>
      <c r="VDU85"/>
      <c r="VDV85"/>
      <c r="VDW85"/>
      <c r="VDX85"/>
      <c r="VDY85"/>
      <c r="VDZ85"/>
      <c r="VEA85"/>
      <c r="VEB85"/>
      <c r="VEC85"/>
      <c r="VED85"/>
      <c r="VEE85"/>
      <c r="VEF85"/>
      <c r="VEG85"/>
      <c r="VEH85"/>
      <c r="VEI85"/>
      <c r="VEJ85"/>
      <c r="VEK85"/>
      <c r="VEL85"/>
      <c r="VEM85"/>
      <c r="VEN85"/>
      <c r="VEO85"/>
      <c r="VEP85"/>
      <c r="VEQ85"/>
      <c r="VER85"/>
      <c r="VES85"/>
      <c r="VET85"/>
      <c r="VEU85"/>
      <c r="VEV85"/>
      <c r="VEW85"/>
      <c r="VEX85"/>
      <c r="VEY85"/>
      <c r="VEZ85"/>
      <c r="VFA85"/>
      <c r="VFB85"/>
      <c r="VFC85"/>
      <c r="VFD85"/>
      <c r="VFE85"/>
      <c r="VFF85"/>
      <c r="VFG85"/>
      <c r="VFH85"/>
      <c r="VFI85"/>
      <c r="VFJ85"/>
      <c r="VFK85"/>
      <c r="VFL85"/>
      <c r="VFM85"/>
      <c r="VFN85"/>
      <c r="VFO85"/>
      <c r="VFP85"/>
      <c r="VFQ85"/>
      <c r="VFR85"/>
      <c r="VFS85"/>
      <c r="VFT85"/>
      <c r="VFU85"/>
      <c r="VFV85"/>
      <c r="VFW85"/>
      <c r="VFX85"/>
      <c r="VFY85"/>
      <c r="VFZ85"/>
      <c r="VGA85"/>
      <c r="VGB85"/>
      <c r="VGC85"/>
      <c r="VGD85"/>
      <c r="VGE85"/>
      <c r="VGF85"/>
      <c r="VGG85"/>
      <c r="VGH85"/>
      <c r="VGI85"/>
      <c r="VGJ85"/>
      <c r="VGK85"/>
      <c r="VGL85"/>
      <c r="VGM85"/>
      <c r="VGN85"/>
      <c r="VGO85"/>
      <c r="VGP85"/>
      <c r="VGQ85"/>
      <c r="VGR85"/>
      <c r="VGS85"/>
      <c r="VGT85"/>
      <c r="VGU85"/>
      <c r="VGV85"/>
      <c r="VGW85"/>
      <c r="VGX85"/>
      <c r="VGY85"/>
      <c r="VGZ85"/>
      <c r="VHA85"/>
      <c r="VHB85"/>
      <c r="VHC85"/>
      <c r="VHD85"/>
      <c r="VHE85"/>
      <c r="VHF85"/>
      <c r="VHG85"/>
      <c r="VHH85"/>
      <c r="VHI85"/>
      <c r="VHJ85"/>
      <c r="VHK85"/>
      <c r="VHL85"/>
      <c r="VHM85"/>
      <c r="VHN85"/>
      <c r="VHO85"/>
      <c r="VHP85"/>
      <c r="VHQ85"/>
      <c r="VHR85"/>
      <c r="VHS85"/>
      <c r="VHT85"/>
      <c r="VHU85"/>
      <c r="VHV85"/>
      <c r="VHW85"/>
      <c r="VHX85"/>
      <c r="VHY85"/>
      <c r="VHZ85"/>
      <c r="VIA85"/>
      <c r="VIB85"/>
      <c r="VIC85"/>
      <c r="VID85"/>
      <c r="VIE85"/>
      <c r="VIF85"/>
      <c r="VIG85"/>
      <c r="VIH85"/>
      <c r="VII85"/>
      <c r="VIJ85"/>
      <c r="VIK85"/>
      <c r="VIL85"/>
      <c r="VIM85"/>
      <c r="VIN85"/>
      <c r="VIO85"/>
      <c r="VIP85"/>
      <c r="VIQ85"/>
      <c r="VIR85"/>
      <c r="VIS85"/>
      <c r="VIT85"/>
      <c r="VIU85"/>
      <c r="VIV85"/>
      <c r="VIW85"/>
      <c r="VIX85"/>
      <c r="VIY85"/>
      <c r="VIZ85"/>
      <c r="VJA85"/>
      <c r="VJB85"/>
      <c r="VJC85"/>
      <c r="VJD85"/>
      <c r="VJE85"/>
      <c r="VJF85"/>
      <c r="VJG85"/>
      <c r="VJH85"/>
      <c r="VJI85"/>
      <c r="VJJ85"/>
      <c r="VJK85"/>
      <c r="VJL85"/>
      <c r="VJM85"/>
      <c r="VJN85"/>
      <c r="VJO85"/>
      <c r="VJP85"/>
      <c r="VJQ85"/>
      <c r="VJR85"/>
      <c r="VJS85"/>
      <c r="VJT85"/>
      <c r="VJU85"/>
      <c r="VJV85"/>
      <c r="VJW85"/>
      <c r="VJX85"/>
      <c r="VJY85"/>
      <c r="VJZ85"/>
      <c r="VKA85"/>
      <c r="VKB85"/>
      <c r="VKC85"/>
      <c r="VKD85"/>
      <c r="VKE85"/>
      <c r="VKF85"/>
      <c r="VKG85"/>
      <c r="VKH85"/>
      <c r="VKI85"/>
      <c r="VKJ85"/>
      <c r="VKK85"/>
      <c r="VKL85"/>
      <c r="VKM85"/>
      <c r="VKN85"/>
      <c r="VKO85"/>
      <c r="VKP85"/>
      <c r="VKQ85"/>
      <c r="VKR85"/>
      <c r="VKS85"/>
      <c r="VKT85"/>
      <c r="VKU85"/>
      <c r="VKV85"/>
      <c r="VKW85"/>
      <c r="VKX85"/>
      <c r="VKY85"/>
      <c r="VKZ85"/>
      <c r="VLA85"/>
      <c r="VLB85"/>
      <c r="VLC85"/>
      <c r="VLD85"/>
      <c r="VLE85"/>
      <c r="VLF85"/>
      <c r="VLG85"/>
      <c r="VLH85"/>
      <c r="VLI85"/>
      <c r="VLJ85"/>
      <c r="VLK85"/>
      <c r="VLL85"/>
      <c r="VLM85"/>
      <c r="VLN85"/>
      <c r="VLO85"/>
      <c r="VLP85"/>
      <c r="VLQ85"/>
      <c r="VLR85"/>
      <c r="VLS85"/>
      <c r="VLT85"/>
      <c r="VLU85"/>
      <c r="VLV85"/>
      <c r="VLW85"/>
      <c r="VLX85"/>
      <c r="VLY85"/>
      <c r="VLZ85"/>
      <c r="VMA85"/>
      <c r="VMB85"/>
      <c r="VMC85"/>
      <c r="VMD85"/>
      <c r="VME85"/>
      <c r="VMF85"/>
      <c r="VMG85"/>
      <c r="VMH85"/>
      <c r="VMI85"/>
      <c r="VMJ85"/>
      <c r="VMK85"/>
      <c r="VML85"/>
      <c r="VMM85"/>
      <c r="VMN85"/>
      <c r="VMO85"/>
      <c r="VMP85"/>
      <c r="VMQ85"/>
      <c r="VMR85"/>
      <c r="VMS85"/>
      <c r="VMT85"/>
      <c r="VMU85"/>
      <c r="VMV85"/>
      <c r="VMW85"/>
      <c r="VMX85"/>
      <c r="VMY85"/>
      <c r="VMZ85"/>
      <c r="VNA85"/>
      <c r="VNB85"/>
      <c r="VNC85"/>
      <c r="VND85"/>
      <c r="VNE85"/>
      <c r="VNF85"/>
      <c r="VNG85"/>
      <c r="VNH85"/>
      <c r="VNI85"/>
      <c r="VNJ85"/>
      <c r="VNK85"/>
      <c r="VNL85"/>
      <c r="VNM85"/>
      <c r="VNN85"/>
      <c r="VNO85"/>
      <c r="VNP85"/>
      <c r="VNQ85"/>
      <c r="VNR85"/>
      <c r="VNS85"/>
      <c r="VNT85"/>
      <c r="VNU85"/>
      <c r="VNV85"/>
      <c r="VNW85"/>
      <c r="VNX85"/>
      <c r="VNY85"/>
      <c r="VNZ85"/>
      <c r="VOA85"/>
      <c r="VOB85"/>
      <c r="VOC85"/>
      <c r="VOD85"/>
      <c r="VOE85"/>
      <c r="VOF85"/>
      <c r="VOG85"/>
      <c r="VOH85"/>
      <c r="VOI85"/>
      <c r="VOJ85"/>
      <c r="VOK85"/>
      <c r="VOL85"/>
      <c r="VOM85"/>
      <c r="VON85"/>
      <c r="VOO85"/>
      <c r="VOP85"/>
      <c r="VOQ85"/>
      <c r="VOR85"/>
      <c r="VOS85"/>
      <c r="VOT85"/>
      <c r="VOU85"/>
      <c r="VOV85"/>
      <c r="VOW85"/>
      <c r="VOX85"/>
      <c r="VOY85"/>
      <c r="VOZ85"/>
      <c r="VPA85"/>
      <c r="VPB85"/>
      <c r="VPC85"/>
      <c r="VPD85"/>
      <c r="VPE85"/>
      <c r="VPF85"/>
      <c r="VPG85"/>
      <c r="VPH85"/>
      <c r="VPI85"/>
      <c r="VPJ85"/>
      <c r="VPK85"/>
      <c r="VPL85"/>
      <c r="VPM85"/>
      <c r="VPN85"/>
      <c r="VPO85"/>
      <c r="VPP85"/>
      <c r="VPQ85"/>
      <c r="VPR85"/>
      <c r="VPS85"/>
      <c r="VPT85"/>
      <c r="VPU85"/>
      <c r="VPV85"/>
      <c r="VPW85"/>
      <c r="VPX85"/>
      <c r="VPY85"/>
      <c r="VPZ85"/>
      <c r="VQA85"/>
      <c r="VQB85"/>
      <c r="VQC85"/>
      <c r="VQD85"/>
      <c r="VQE85"/>
      <c r="VQF85"/>
      <c r="VQG85"/>
      <c r="VQH85"/>
      <c r="VQI85"/>
      <c r="VQJ85"/>
      <c r="VQK85"/>
      <c r="VQL85"/>
      <c r="VQM85"/>
      <c r="VQN85"/>
      <c r="VQO85"/>
      <c r="VQP85"/>
      <c r="VQQ85"/>
      <c r="VQR85"/>
      <c r="VQS85"/>
      <c r="VQT85"/>
      <c r="VQU85"/>
      <c r="VQV85"/>
      <c r="VQW85"/>
      <c r="VQX85"/>
      <c r="VQY85"/>
      <c r="VQZ85"/>
      <c r="VRA85"/>
      <c r="VRB85"/>
      <c r="VRC85"/>
      <c r="VRD85"/>
      <c r="VRE85"/>
      <c r="VRF85"/>
      <c r="VRG85"/>
      <c r="VRH85"/>
      <c r="VRI85"/>
      <c r="VRJ85"/>
      <c r="VRK85"/>
      <c r="VRL85"/>
      <c r="VRM85"/>
      <c r="VRN85"/>
      <c r="VRO85"/>
      <c r="VRP85"/>
      <c r="VRQ85"/>
      <c r="VRR85"/>
      <c r="VRS85"/>
      <c r="VRT85"/>
      <c r="VRU85"/>
      <c r="VRV85"/>
      <c r="VRW85"/>
      <c r="VRX85"/>
      <c r="VRY85"/>
      <c r="VRZ85"/>
      <c r="VSA85"/>
      <c r="VSB85"/>
      <c r="VSC85"/>
      <c r="VSD85"/>
      <c r="VSE85"/>
      <c r="VSF85"/>
      <c r="VSG85"/>
      <c r="VSH85"/>
      <c r="VSI85"/>
      <c r="VSJ85"/>
      <c r="VSK85"/>
      <c r="VSL85"/>
      <c r="VSM85"/>
      <c r="VSN85"/>
      <c r="VSO85"/>
      <c r="VSP85"/>
      <c r="VSQ85"/>
      <c r="VSR85"/>
      <c r="VSS85"/>
      <c r="VST85"/>
      <c r="VSU85"/>
      <c r="VSV85"/>
      <c r="VSW85"/>
      <c r="VSX85"/>
      <c r="VSY85"/>
      <c r="VSZ85"/>
      <c r="VTA85"/>
      <c r="VTB85"/>
      <c r="VTC85"/>
      <c r="VTD85"/>
      <c r="VTE85"/>
      <c r="VTF85"/>
      <c r="VTG85"/>
      <c r="VTH85"/>
      <c r="VTI85"/>
      <c r="VTJ85"/>
      <c r="VTK85"/>
      <c r="VTL85"/>
      <c r="VTM85"/>
      <c r="VTN85"/>
      <c r="VTO85"/>
      <c r="VTP85"/>
      <c r="VTQ85"/>
      <c r="VTR85"/>
      <c r="VTS85"/>
      <c r="VTT85"/>
      <c r="VTU85"/>
      <c r="VTV85"/>
      <c r="VTW85"/>
      <c r="VTX85"/>
      <c r="VTY85"/>
      <c r="VTZ85"/>
      <c r="VUA85"/>
      <c r="VUB85"/>
      <c r="VUC85"/>
      <c r="VUD85"/>
      <c r="VUE85"/>
      <c r="VUF85"/>
      <c r="VUG85"/>
      <c r="VUH85"/>
      <c r="VUI85"/>
      <c r="VUJ85"/>
      <c r="VUK85"/>
      <c r="VUL85"/>
      <c r="VUM85"/>
      <c r="VUN85"/>
      <c r="VUO85"/>
      <c r="VUP85"/>
      <c r="VUQ85"/>
      <c r="VUR85"/>
      <c r="VUS85"/>
      <c r="VUT85"/>
      <c r="VUU85"/>
      <c r="VUV85"/>
      <c r="VUW85"/>
      <c r="VUX85"/>
      <c r="VUY85"/>
      <c r="VUZ85"/>
      <c r="VVA85"/>
      <c r="VVB85"/>
      <c r="VVC85"/>
      <c r="VVD85"/>
      <c r="VVE85"/>
      <c r="VVF85"/>
      <c r="VVG85"/>
      <c r="VVH85"/>
      <c r="VVI85"/>
      <c r="VVJ85"/>
      <c r="VVK85"/>
      <c r="VVL85"/>
      <c r="VVM85"/>
      <c r="VVN85"/>
      <c r="VVO85"/>
      <c r="VVP85"/>
      <c r="VVQ85"/>
      <c r="VVR85"/>
      <c r="VVS85"/>
      <c r="VVT85"/>
      <c r="VVU85"/>
      <c r="VVV85"/>
      <c r="VVW85"/>
      <c r="VVX85"/>
      <c r="VVY85"/>
      <c r="VVZ85"/>
      <c r="VWA85"/>
      <c r="VWB85"/>
      <c r="VWC85"/>
      <c r="VWD85"/>
      <c r="VWE85"/>
      <c r="VWF85"/>
      <c r="VWG85"/>
      <c r="VWH85"/>
      <c r="VWI85"/>
      <c r="VWJ85"/>
      <c r="VWK85"/>
      <c r="VWL85"/>
      <c r="VWM85"/>
      <c r="VWN85"/>
      <c r="VWO85"/>
      <c r="VWP85"/>
      <c r="VWQ85"/>
      <c r="VWR85"/>
      <c r="VWS85"/>
      <c r="VWT85"/>
      <c r="VWU85"/>
      <c r="VWV85"/>
      <c r="VWW85"/>
      <c r="VWX85"/>
      <c r="VWY85"/>
      <c r="VWZ85"/>
      <c r="VXA85"/>
      <c r="VXB85"/>
      <c r="VXC85"/>
      <c r="VXD85"/>
      <c r="VXE85"/>
      <c r="VXF85"/>
      <c r="VXG85"/>
      <c r="VXH85"/>
      <c r="VXI85"/>
      <c r="VXJ85"/>
      <c r="VXK85"/>
      <c r="VXL85"/>
      <c r="VXM85"/>
      <c r="VXN85"/>
      <c r="VXO85"/>
      <c r="VXP85"/>
      <c r="VXQ85"/>
      <c r="VXR85"/>
      <c r="VXS85"/>
      <c r="VXT85"/>
      <c r="VXU85"/>
      <c r="VXV85"/>
      <c r="VXW85"/>
      <c r="VXX85"/>
      <c r="VXY85"/>
      <c r="VXZ85"/>
      <c r="VYA85"/>
      <c r="VYB85"/>
      <c r="VYC85"/>
      <c r="VYD85"/>
      <c r="VYE85"/>
      <c r="VYF85"/>
      <c r="VYG85"/>
      <c r="VYH85"/>
      <c r="VYI85"/>
      <c r="VYJ85"/>
      <c r="VYK85"/>
      <c r="VYL85"/>
      <c r="VYM85"/>
      <c r="VYN85"/>
      <c r="VYO85"/>
      <c r="VYP85"/>
      <c r="VYQ85"/>
      <c r="VYR85"/>
      <c r="VYS85"/>
      <c r="VYT85"/>
      <c r="VYU85"/>
      <c r="VYV85"/>
      <c r="VYW85"/>
      <c r="VYX85"/>
      <c r="VYY85"/>
      <c r="VYZ85"/>
      <c r="VZA85"/>
      <c r="VZB85"/>
      <c r="VZC85"/>
      <c r="VZD85"/>
      <c r="VZE85"/>
      <c r="VZF85"/>
      <c r="VZG85"/>
      <c r="VZH85"/>
      <c r="VZI85"/>
      <c r="VZJ85"/>
      <c r="VZK85"/>
      <c r="VZL85"/>
      <c r="VZM85"/>
      <c r="VZN85"/>
      <c r="VZO85"/>
      <c r="VZP85"/>
      <c r="VZQ85"/>
      <c r="VZR85"/>
      <c r="VZS85"/>
      <c r="VZT85"/>
      <c r="VZU85"/>
      <c r="VZV85"/>
      <c r="VZW85"/>
      <c r="VZX85"/>
      <c r="VZY85"/>
      <c r="VZZ85"/>
      <c r="WAA85"/>
      <c r="WAB85"/>
      <c r="WAC85"/>
      <c r="WAD85"/>
      <c r="WAE85"/>
      <c r="WAF85"/>
      <c r="WAG85"/>
      <c r="WAH85"/>
      <c r="WAI85"/>
      <c r="WAJ85"/>
      <c r="WAK85"/>
      <c r="WAL85"/>
      <c r="WAM85"/>
      <c r="WAN85"/>
      <c r="WAO85"/>
      <c r="WAP85"/>
      <c r="WAQ85"/>
      <c r="WAR85"/>
      <c r="WAS85"/>
      <c r="WAT85"/>
      <c r="WAU85"/>
      <c r="WAV85"/>
      <c r="WAW85"/>
      <c r="WAX85"/>
      <c r="WAY85"/>
      <c r="WAZ85"/>
      <c r="WBA85"/>
      <c r="WBB85"/>
      <c r="WBC85"/>
      <c r="WBD85"/>
      <c r="WBE85"/>
      <c r="WBF85"/>
      <c r="WBG85"/>
      <c r="WBH85"/>
      <c r="WBI85"/>
      <c r="WBJ85"/>
      <c r="WBK85"/>
      <c r="WBL85"/>
      <c r="WBM85"/>
      <c r="WBN85"/>
      <c r="WBO85"/>
      <c r="WBP85"/>
      <c r="WBQ85"/>
      <c r="WBR85"/>
      <c r="WBS85"/>
      <c r="WBT85"/>
      <c r="WBU85"/>
      <c r="WBV85"/>
      <c r="WBW85"/>
      <c r="WBX85"/>
      <c r="WBY85"/>
      <c r="WBZ85"/>
      <c r="WCA85"/>
      <c r="WCB85"/>
      <c r="WCC85"/>
      <c r="WCD85"/>
      <c r="WCE85"/>
      <c r="WCF85"/>
      <c r="WCG85"/>
      <c r="WCH85"/>
      <c r="WCI85"/>
      <c r="WCJ85"/>
      <c r="WCK85"/>
      <c r="WCL85"/>
      <c r="WCM85"/>
      <c r="WCN85"/>
      <c r="WCO85"/>
      <c r="WCP85"/>
      <c r="WCQ85"/>
      <c r="WCR85"/>
      <c r="WCS85"/>
      <c r="WCT85"/>
      <c r="WCU85"/>
      <c r="WCV85"/>
      <c r="WCW85"/>
      <c r="WCX85"/>
      <c r="WCY85"/>
      <c r="WCZ85"/>
      <c r="WDA85"/>
      <c r="WDB85"/>
      <c r="WDC85"/>
      <c r="WDD85"/>
      <c r="WDE85"/>
      <c r="WDF85"/>
      <c r="WDG85"/>
      <c r="WDH85"/>
      <c r="WDI85"/>
      <c r="WDJ85"/>
      <c r="WDK85"/>
      <c r="WDL85"/>
      <c r="WDM85"/>
      <c r="WDN85"/>
      <c r="WDO85"/>
      <c r="WDP85"/>
      <c r="WDQ85"/>
      <c r="WDR85"/>
      <c r="WDS85"/>
      <c r="WDT85"/>
      <c r="WDU85"/>
      <c r="WDV85"/>
      <c r="WDW85"/>
      <c r="WDX85"/>
      <c r="WDY85"/>
      <c r="WDZ85"/>
      <c r="WEA85"/>
      <c r="WEB85"/>
      <c r="WEC85"/>
      <c r="WED85"/>
      <c r="WEE85"/>
      <c r="WEF85"/>
      <c r="WEG85"/>
      <c r="WEH85"/>
      <c r="WEI85"/>
      <c r="WEJ85"/>
      <c r="WEK85"/>
      <c r="WEL85"/>
      <c r="WEM85"/>
      <c r="WEN85"/>
      <c r="WEO85"/>
      <c r="WEP85"/>
      <c r="WEQ85"/>
      <c r="WER85"/>
      <c r="WES85"/>
      <c r="WET85"/>
      <c r="WEU85"/>
      <c r="WEV85"/>
      <c r="WEW85"/>
      <c r="WEX85"/>
      <c r="WEY85"/>
      <c r="WEZ85"/>
      <c r="WFA85"/>
      <c r="WFB85"/>
      <c r="WFC85"/>
      <c r="WFD85"/>
      <c r="WFE85"/>
      <c r="WFF85"/>
      <c r="WFG85"/>
      <c r="WFH85"/>
      <c r="WFI85"/>
      <c r="WFJ85"/>
      <c r="WFK85"/>
      <c r="WFL85"/>
      <c r="WFM85"/>
      <c r="WFN85"/>
      <c r="WFO85"/>
      <c r="WFP85"/>
      <c r="WFQ85"/>
      <c r="WFR85"/>
      <c r="WFS85"/>
      <c r="WFT85"/>
      <c r="WFU85"/>
      <c r="WFV85"/>
      <c r="WFW85"/>
      <c r="WFX85"/>
      <c r="WFY85"/>
      <c r="WFZ85"/>
      <c r="WGA85"/>
      <c r="WGB85"/>
      <c r="WGC85"/>
      <c r="WGD85"/>
      <c r="WGE85"/>
      <c r="WGF85"/>
      <c r="WGG85"/>
      <c r="WGH85"/>
      <c r="WGI85"/>
      <c r="WGJ85"/>
      <c r="WGK85"/>
      <c r="WGL85"/>
      <c r="WGM85"/>
      <c r="WGN85"/>
      <c r="WGO85"/>
      <c r="WGP85"/>
      <c r="WGQ85"/>
      <c r="WGR85"/>
      <c r="WGS85"/>
      <c r="WGT85"/>
      <c r="WGU85"/>
      <c r="WGV85"/>
      <c r="WGW85"/>
      <c r="WGX85"/>
      <c r="WGY85"/>
      <c r="WGZ85"/>
      <c r="WHA85"/>
      <c r="WHB85"/>
      <c r="WHC85"/>
      <c r="WHD85"/>
      <c r="WHE85"/>
      <c r="WHF85"/>
      <c r="WHG85"/>
      <c r="WHH85"/>
      <c r="WHI85"/>
      <c r="WHJ85"/>
      <c r="WHK85"/>
      <c r="WHL85"/>
      <c r="WHM85"/>
      <c r="WHN85"/>
      <c r="WHO85"/>
      <c r="WHP85"/>
      <c r="WHQ85"/>
      <c r="WHR85"/>
      <c r="WHS85"/>
      <c r="WHT85"/>
      <c r="WHU85"/>
      <c r="WHV85"/>
      <c r="WHW85"/>
      <c r="WHX85"/>
      <c r="WHY85"/>
      <c r="WHZ85"/>
      <c r="WIA85"/>
      <c r="WIB85"/>
      <c r="WIC85"/>
      <c r="WID85"/>
      <c r="WIE85"/>
      <c r="WIF85"/>
      <c r="WIG85"/>
      <c r="WIH85"/>
      <c r="WII85"/>
      <c r="WIJ85"/>
      <c r="WIK85"/>
      <c r="WIL85"/>
      <c r="WIM85"/>
      <c r="WIN85"/>
      <c r="WIO85"/>
      <c r="WIP85"/>
      <c r="WIQ85"/>
      <c r="WIR85"/>
      <c r="WIS85"/>
      <c r="WIT85"/>
      <c r="WIU85"/>
      <c r="WIV85"/>
      <c r="WIW85"/>
      <c r="WIX85"/>
      <c r="WIY85"/>
      <c r="WIZ85"/>
      <c r="WJA85"/>
      <c r="WJB85"/>
      <c r="WJC85"/>
      <c r="WJD85"/>
      <c r="WJE85"/>
      <c r="WJF85"/>
      <c r="WJG85"/>
      <c r="WJH85"/>
      <c r="WJI85"/>
      <c r="WJJ85"/>
      <c r="WJK85"/>
      <c r="WJL85"/>
      <c r="WJM85"/>
      <c r="WJN85"/>
      <c r="WJO85"/>
      <c r="WJP85"/>
      <c r="WJQ85"/>
      <c r="WJR85"/>
      <c r="WJS85"/>
      <c r="WJT85"/>
      <c r="WJU85"/>
      <c r="WJV85"/>
      <c r="WJW85"/>
      <c r="WJX85"/>
      <c r="WJY85"/>
      <c r="WJZ85"/>
      <c r="WKA85"/>
      <c r="WKB85"/>
      <c r="WKC85"/>
      <c r="WKD85"/>
      <c r="WKE85"/>
      <c r="WKF85"/>
      <c r="WKG85"/>
      <c r="WKH85"/>
      <c r="WKI85"/>
      <c r="WKJ85"/>
      <c r="WKK85"/>
      <c r="WKL85"/>
      <c r="WKM85"/>
      <c r="WKN85"/>
      <c r="WKO85"/>
      <c r="WKP85"/>
      <c r="WKQ85"/>
      <c r="WKR85"/>
      <c r="WKS85"/>
      <c r="WKT85"/>
      <c r="WKU85"/>
      <c r="WKV85"/>
      <c r="WKW85"/>
      <c r="WKX85"/>
      <c r="WKY85"/>
      <c r="WKZ85"/>
      <c r="WLA85"/>
      <c r="WLB85"/>
      <c r="WLC85"/>
      <c r="WLD85"/>
      <c r="WLE85"/>
      <c r="WLF85"/>
      <c r="WLG85"/>
      <c r="WLH85"/>
      <c r="WLI85"/>
      <c r="WLJ85"/>
      <c r="WLK85"/>
      <c r="WLL85"/>
      <c r="WLM85"/>
      <c r="WLN85"/>
      <c r="WLO85"/>
      <c r="WLP85"/>
      <c r="WLQ85"/>
      <c r="WLR85"/>
      <c r="WLS85"/>
      <c r="WLT85"/>
      <c r="WLU85"/>
      <c r="WLV85"/>
      <c r="WLW85"/>
      <c r="WLX85"/>
      <c r="WLY85"/>
      <c r="WLZ85"/>
      <c r="WMA85"/>
      <c r="WMB85"/>
      <c r="WMC85"/>
      <c r="WMD85"/>
      <c r="WME85"/>
      <c r="WMF85"/>
      <c r="WMG85"/>
      <c r="WMH85"/>
      <c r="WMI85"/>
      <c r="WMJ85"/>
      <c r="WMK85"/>
      <c r="WML85"/>
      <c r="WMM85"/>
      <c r="WMN85"/>
      <c r="WMO85"/>
      <c r="WMP85"/>
      <c r="WMQ85"/>
      <c r="WMR85"/>
      <c r="WMS85"/>
      <c r="WMT85"/>
      <c r="WMU85"/>
      <c r="WMV85"/>
      <c r="WMW85"/>
      <c r="WMX85"/>
      <c r="WMY85"/>
      <c r="WMZ85"/>
      <c r="WNA85"/>
      <c r="WNB85"/>
      <c r="WNC85"/>
      <c r="WND85"/>
      <c r="WNE85"/>
      <c r="WNF85"/>
      <c r="WNG85"/>
      <c r="WNH85"/>
      <c r="WNI85"/>
      <c r="WNJ85"/>
      <c r="WNK85"/>
      <c r="WNL85"/>
      <c r="WNM85"/>
      <c r="WNN85"/>
      <c r="WNO85"/>
      <c r="WNP85"/>
      <c r="WNQ85"/>
      <c r="WNR85"/>
      <c r="WNS85"/>
      <c r="WNT85"/>
      <c r="WNU85"/>
      <c r="WNV85"/>
      <c r="WNW85"/>
      <c r="WNX85"/>
      <c r="WNY85"/>
      <c r="WNZ85"/>
      <c r="WOA85"/>
      <c r="WOB85"/>
      <c r="WOC85"/>
      <c r="WOD85"/>
      <c r="WOE85"/>
      <c r="WOF85"/>
      <c r="WOG85"/>
      <c r="WOH85"/>
      <c r="WOI85"/>
      <c r="WOJ85"/>
      <c r="WOK85"/>
      <c r="WOL85"/>
      <c r="WOM85"/>
      <c r="WON85"/>
      <c r="WOO85"/>
      <c r="WOP85"/>
      <c r="WOQ85"/>
      <c r="WOR85"/>
      <c r="WOS85"/>
      <c r="WOT85"/>
      <c r="WOU85"/>
      <c r="WOV85"/>
      <c r="WOW85"/>
      <c r="WOX85"/>
      <c r="WOY85"/>
      <c r="WOZ85"/>
      <c r="WPA85"/>
      <c r="WPB85"/>
      <c r="WPC85"/>
      <c r="WPD85"/>
      <c r="WPE85"/>
      <c r="WPF85"/>
      <c r="WPG85"/>
      <c r="WPH85"/>
      <c r="WPI85"/>
      <c r="WPJ85"/>
      <c r="WPK85"/>
      <c r="WPL85"/>
      <c r="WPM85"/>
      <c r="WPN85"/>
      <c r="WPO85"/>
      <c r="WPP85"/>
      <c r="WPQ85"/>
      <c r="WPR85"/>
      <c r="WPS85"/>
      <c r="WPT85"/>
      <c r="WPU85"/>
      <c r="WPV85"/>
      <c r="WPW85"/>
      <c r="WPX85"/>
      <c r="WPY85"/>
      <c r="WPZ85"/>
      <c r="WQA85"/>
      <c r="WQB85"/>
      <c r="WQC85"/>
      <c r="WQD85"/>
      <c r="WQE85"/>
      <c r="WQF85"/>
      <c r="WQG85"/>
      <c r="WQH85"/>
      <c r="WQI85"/>
      <c r="WQJ85"/>
      <c r="WQK85"/>
      <c r="WQL85"/>
      <c r="WQM85"/>
      <c r="WQN85"/>
      <c r="WQO85"/>
      <c r="WQP85"/>
      <c r="WQQ85"/>
      <c r="WQR85"/>
      <c r="WQS85"/>
      <c r="WQT85"/>
      <c r="WQU85"/>
      <c r="WQV85"/>
      <c r="WQW85"/>
      <c r="WQX85"/>
      <c r="WQY85"/>
      <c r="WQZ85"/>
      <c r="WRA85"/>
      <c r="WRB85"/>
      <c r="WRC85"/>
      <c r="WRD85"/>
      <c r="WRE85"/>
      <c r="WRF85"/>
      <c r="WRG85"/>
      <c r="WRH85"/>
      <c r="WRI85"/>
      <c r="WRJ85"/>
      <c r="WRK85"/>
      <c r="WRL85"/>
      <c r="WRM85"/>
      <c r="WRN85"/>
      <c r="WRO85"/>
      <c r="WRP85"/>
      <c r="WRQ85"/>
      <c r="WRR85"/>
      <c r="WRS85"/>
      <c r="WRT85"/>
      <c r="WRU85"/>
      <c r="WRV85"/>
      <c r="WRW85"/>
      <c r="WRX85"/>
      <c r="WRY85"/>
      <c r="WRZ85"/>
      <c r="WSA85"/>
      <c r="WSB85"/>
      <c r="WSC85"/>
      <c r="WSD85"/>
      <c r="WSE85"/>
      <c r="WSF85"/>
      <c r="WSG85"/>
      <c r="WSH85"/>
      <c r="WSI85"/>
      <c r="WSJ85"/>
      <c r="WSK85"/>
      <c r="WSL85"/>
      <c r="WSM85"/>
      <c r="WSN85"/>
      <c r="WSO85"/>
      <c r="WSP85"/>
      <c r="WSQ85"/>
      <c r="WSR85"/>
      <c r="WSS85"/>
      <c r="WST85"/>
      <c r="WSU85"/>
      <c r="WSV85"/>
      <c r="WSW85"/>
      <c r="WSX85"/>
      <c r="WSY85"/>
      <c r="WSZ85"/>
      <c r="WTA85"/>
      <c r="WTB85"/>
      <c r="WTC85"/>
      <c r="WTD85"/>
      <c r="WTE85"/>
      <c r="WTF85"/>
      <c r="WTG85"/>
      <c r="WTH85"/>
      <c r="WTI85"/>
      <c r="WTJ85"/>
      <c r="WTK85"/>
      <c r="WTL85"/>
      <c r="WTM85"/>
      <c r="WTN85"/>
      <c r="WTO85"/>
      <c r="WTP85"/>
      <c r="WTQ85"/>
      <c r="WTR85"/>
      <c r="WTS85"/>
      <c r="WTT85"/>
      <c r="WTU85"/>
      <c r="WTV85"/>
      <c r="WTW85"/>
      <c r="WTX85"/>
      <c r="WTY85"/>
      <c r="WTZ85"/>
      <c r="WUA85"/>
      <c r="WUB85"/>
      <c r="WUC85"/>
      <c r="WUD85"/>
      <c r="WUE85"/>
      <c r="WUF85"/>
      <c r="WUG85"/>
      <c r="WUH85"/>
      <c r="WUI85"/>
      <c r="WUJ85"/>
      <c r="WUK85"/>
      <c r="WUL85"/>
      <c r="WUM85"/>
      <c r="WUN85"/>
      <c r="WUO85"/>
      <c r="WUP85"/>
      <c r="WUQ85"/>
      <c r="WUR85"/>
      <c r="WUS85"/>
      <c r="WUT85"/>
      <c r="WUU85"/>
      <c r="WUV85"/>
      <c r="WUW85"/>
      <c r="WUX85"/>
      <c r="WUY85"/>
      <c r="WUZ85"/>
      <c r="WVA85"/>
      <c r="WVB85"/>
      <c r="WVC85"/>
      <c r="WVD85"/>
      <c r="WVE85"/>
      <c r="WVF85"/>
      <c r="WVG85"/>
      <c r="WVH85"/>
      <c r="WVI85"/>
      <c r="WVJ85"/>
      <c r="WVK85"/>
      <c r="WVL85"/>
      <c r="WVM85"/>
      <c r="WVN85"/>
      <c r="WVO85"/>
      <c r="WVP85"/>
      <c r="WVQ85"/>
      <c r="WVR85"/>
      <c r="WVS85"/>
      <c r="WVT85"/>
      <c r="WVU85"/>
      <c r="WVV85"/>
      <c r="WVW85"/>
      <c r="WVX85"/>
      <c r="WVY85"/>
      <c r="WVZ85"/>
      <c r="WWA85"/>
      <c r="WWB85"/>
      <c r="WWC85"/>
      <c r="WWD85"/>
      <c r="WWE85"/>
      <c r="WWF85"/>
      <c r="WWG85"/>
      <c r="WWH85"/>
      <c r="WWI85"/>
      <c r="WWJ85"/>
      <c r="WWK85"/>
      <c r="WWL85"/>
      <c r="WWM85"/>
      <c r="WWN85"/>
      <c r="WWO85"/>
      <c r="WWP85"/>
      <c r="WWQ85"/>
      <c r="WWR85"/>
      <c r="WWS85"/>
      <c r="WWT85"/>
      <c r="WWU85"/>
      <c r="WWV85"/>
      <c r="WWW85"/>
      <c r="WWX85"/>
      <c r="WWY85"/>
      <c r="WWZ85"/>
      <c r="WXA85"/>
      <c r="WXB85"/>
      <c r="WXC85"/>
      <c r="WXD85"/>
      <c r="WXE85"/>
      <c r="WXF85"/>
      <c r="WXG85"/>
      <c r="WXH85"/>
      <c r="WXI85"/>
      <c r="WXJ85"/>
      <c r="WXK85"/>
      <c r="WXL85"/>
      <c r="WXM85"/>
      <c r="WXN85"/>
      <c r="WXO85"/>
      <c r="WXP85"/>
      <c r="WXQ85"/>
      <c r="WXR85"/>
      <c r="WXS85"/>
      <c r="WXT85"/>
      <c r="WXU85"/>
      <c r="WXV85"/>
      <c r="WXW85"/>
      <c r="WXX85"/>
      <c r="WXY85"/>
      <c r="WXZ85"/>
      <c r="WYA85"/>
      <c r="WYB85"/>
      <c r="WYC85"/>
      <c r="WYD85"/>
      <c r="WYE85"/>
      <c r="WYF85"/>
      <c r="WYG85"/>
      <c r="WYH85"/>
      <c r="WYI85"/>
      <c r="WYJ85"/>
      <c r="WYK85"/>
      <c r="WYL85"/>
      <c r="WYM85"/>
      <c r="WYN85"/>
      <c r="WYO85"/>
      <c r="WYP85"/>
      <c r="WYQ85"/>
      <c r="WYR85"/>
      <c r="WYS85"/>
      <c r="WYT85"/>
      <c r="WYU85"/>
      <c r="WYV85"/>
      <c r="WYW85"/>
      <c r="WYX85"/>
      <c r="WYY85"/>
      <c r="WYZ85"/>
      <c r="WZA85"/>
      <c r="WZB85"/>
      <c r="WZC85"/>
      <c r="WZD85"/>
      <c r="WZE85"/>
      <c r="WZF85"/>
      <c r="WZG85"/>
      <c r="WZH85"/>
      <c r="WZI85"/>
      <c r="WZJ85"/>
      <c r="WZK85"/>
      <c r="WZL85"/>
      <c r="WZM85"/>
      <c r="WZN85"/>
      <c r="WZO85"/>
      <c r="WZP85"/>
      <c r="WZQ85"/>
      <c r="WZR85"/>
      <c r="WZS85"/>
      <c r="WZT85"/>
      <c r="WZU85"/>
      <c r="WZV85"/>
      <c r="WZW85"/>
      <c r="WZX85"/>
      <c r="WZY85"/>
      <c r="WZZ85"/>
      <c r="XAA85"/>
      <c r="XAB85"/>
      <c r="XAC85"/>
      <c r="XAD85"/>
      <c r="XAE85"/>
      <c r="XAF85"/>
      <c r="XAG85"/>
      <c r="XAH85"/>
      <c r="XAI85"/>
      <c r="XAJ85"/>
      <c r="XAK85"/>
      <c r="XAL85"/>
      <c r="XAM85"/>
      <c r="XAN85"/>
      <c r="XAO85"/>
      <c r="XAP85"/>
      <c r="XAQ85"/>
      <c r="XAR85"/>
      <c r="XAS85"/>
      <c r="XAT85"/>
      <c r="XAU85"/>
      <c r="XAV85"/>
      <c r="XAW85"/>
      <c r="XAX85"/>
      <c r="XAY85"/>
      <c r="XAZ85"/>
      <c r="XBA85"/>
      <c r="XBB85"/>
      <c r="XBC85"/>
      <c r="XBD85"/>
      <c r="XBE85"/>
      <c r="XBF85"/>
      <c r="XBG85"/>
      <c r="XBH85"/>
      <c r="XBI85"/>
      <c r="XBJ85"/>
      <c r="XBK85"/>
      <c r="XBL85"/>
      <c r="XBM85"/>
      <c r="XBN85"/>
      <c r="XBO85"/>
      <c r="XBP85"/>
      <c r="XBQ85"/>
      <c r="XBR85"/>
      <c r="XBS85"/>
      <c r="XBT85"/>
      <c r="XBU85"/>
      <c r="XBV85"/>
      <c r="XBW85"/>
      <c r="XBX85"/>
      <c r="XBY85"/>
      <c r="XBZ85"/>
      <c r="XCA85"/>
      <c r="XCB85"/>
      <c r="XCC85"/>
      <c r="XCD85"/>
      <c r="XCE85"/>
      <c r="XCF85"/>
      <c r="XCG85"/>
      <c r="XCH85"/>
      <c r="XCI85"/>
      <c r="XCJ85"/>
      <c r="XCK85"/>
      <c r="XCL85"/>
      <c r="XCM85"/>
      <c r="XCN85"/>
      <c r="XCO85"/>
      <c r="XCP85"/>
      <c r="XCQ85"/>
      <c r="XCR85"/>
      <c r="XCS85"/>
      <c r="XCT85"/>
      <c r="XCU85"/>
      <c r="XCV8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c r="XFD85"/>
    </row>
    <row r="86" spans="1:16384" ht="13.8" hidden="1" thickTop="1" x14ac:dyDescent="0.2">
      <c r="N86" s="24"/>
      <c r="O86" s="24"/>
      <c r="P86" s="24"/>
      <c r="Q86" s="24"/>
      <c r="R86" s="24"/>
      <c r="S86" s="24"/>
      <c r="T86" s="24"/>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c r="SP86" s="13"/>
      <c r="SQ86" s="13"/>
      <c r="SR86" s="13"/>
      <c r="SS86" s="13"/>
      <c r="ST86" s="13"/>
      <c r="SU86" s="13"/>
      <c r="SV86" s="13"/>
      <c r="SW86" s="13"/>
      <c r="SX86" s="13"/>
      <c r="SY86" s="13"/>
      <c r="SZ86" s="13"/>
      <c r="TA86" s="13"/>
      <c r="TB86" s="13"/>
      <c r="TC86" s="13"/>
      <c r="TD86" s="13"/>
      <c r="TE86" s="13"/>
      <c r="TF86" s="13"/>
      <c r="TG86" s="13"/>
      <c r="TH86" s="13"/>
      <c r="TI86" s="13"/>
      <c r="TJ86" s="13"/>
      <c r="TK86" s="13"/>
      <c r="TL86" s="13"/>
      <c r="TM86" s="13"/>
      <c r="TN86" s="13"/>
      <c r="TO86" s="13"/>
      <c r="TP86" s="13"/>
      <c r="TQ86" s="13"/>
      <c r="TR86" s="13"/>
      <c r="TS86" s="13"/>
      <c r="TT86" s="13"/>
      <c r="TU86" s="13"/>
      <c r="TV86" s="13"/>
      <c r="TW86" s="13"/>
      <c r="TX86" s="13"/>
      <c r="TY86" s="13"/>
      <c r="TZ86" s="13"/>
      <c r="UA86" s="13"/>
      <c r="UB86" s="13"/>
      <c r="UC86" s="13"/>
      <c r="UD86" s="13"/>
      <c r="UE86" s="13"/>
      <c r="UF86" s="13"/>
      <c r="UG86" s="13"/>
      <c r="UH86" s="13"/>
      <c r="UI86" s="13"/>
      <c r="UJ86" s="13"/>
      <c r="UK86" s="13"/>
      <c r="UL86" s="13"/>
      <c r="UM86" s="13"/>
      <c r="UN86" s="13"/>
      <c r="UO86" s="13"/>
      <c r="UP86" s="13"/>
      <c r="UQ86" s="13"/>
      <c r="UR86" s="13"/>
      <c r="US86" s="13"/>
      <c r="UT86" s="13"/>
      <c r="UU86" s="13"/>
      <c r="UV86" s="13"/>
      <c r="UW86" s="13"/>
      <c r="UX86" s="13"/>
      <c r="UY86" s="13"/>
      <c r="UZ86" s="13"/>
      <c r="VA86" s="13"/>
      <c r="VB86" s="13"/>
      <c r="VC86" s="13"/>
      <c r="VD86" s="13"/>
      <c r="VE86" s="13"/>
      <c r="VF86" s="13"/>
      <c r="VG86" s="13"/>
      <c r="VH86" s="13"/>
      <c r="VI86" s="13"/>
      <c r="VJ86" s="13"/>
      <c r="VK86" s="13"/>
      <c r="VL86" s="13"/>
      <c r="VM86" s="13"/>
      <c r="VN86" s="13"/>
      <c r="VO86" s="13"/>
      <c r="VP86" s="13"/>
      <c r="VQ86" s="13"/>
      <c r="VR86" s="13"/>
      <c r="VS86" s="13"/>
      <c r="VT86" s="13"/>
      <c r="VU86" s="13"/>
      <c r="VV86" s="13"/>
      <c r="VW86" s="13"/>
      <c r="VX86" s="13"/>
      <c r="VY86" s="13"/>
      <c r="VZ86" s="13"/>
      <c r="WA86" s="13"/>
      <c r="WB86" s="13"/>
      <c r="WC86" s="13"/>
      <c r="WD86" s="13"/>
      <c r="WE86" s="13"/>
      <c r="WF86" s="13"/>
      <c r="WG86" s="13"/>
      <c r="WH86" s="13"/>
      <c r="WI86" s="13"/>
      <c r="WJ86" s="13"/>
      <c r="WK86" s="13"/>
      <c r="WL86" s="13"/>
      <c r="WM86" s="13"/>
      <c r="WN86" s="13"/>
      <c r="WO86" s="13"/>
      <c r="WP86" s="13"/>
      <c r="WQ86" s="13"/>
      <c r="WR86" s="13"/>
      <c r="WS86" s="13"/>
      <c r="WT86" s="13"/>
      <c r="WU86" s="13"/>
      <c r="WV86" s="13"/>
      <c r="WW86" s="13"/>
      <c r="WX86" s="13"/>
      <c r="WY86" s="13"/>
      <c r="WZ86" s="13"/>
      <c r="XA86" s="13"/>
      <c r="XB86" s="13"/>
      <c r="XC86" s="13"/>
      <c r="XD86" s="13"/>
      <c r="XE86" s="13"/>
      <c r="XF86" s="13"/>
      <c r="XG86" s="13"/>
      <c r="XH86" s="13"/>
      <c r="XI86" s="13"/>
      <c r="XJ86" s="13"/>
      <c r="XK86" s="13"/>
      <c r="XL86" s="13"/>
      <c r="XM86" s="13"/>
      <c r="XN86" s="13"/>
      <c r="XO86" s="13"/>
      <c r="XP86" s="13"/>
      <c r="XQ86" s="13"/>
      <c r="XR86" s="13"/>
      <c r="XS86" s="13"/>
      <c r="XT86" s="13"/>
      <c r="XU86" s="13"/>
      <c r="XV86" s="13"/>
      <c r="XW86" s="13"/>
      <c r="XX86" s="13"/>
      <c r="XY86" s="13"/>
      <c r="XZ86" s="13"/>
      <c r="YA86" s="13"/>
      <c r="YB86" s="13"/>
      <c r="YC86" s="13"/>
      <c r="YD86" s="13"/>
      <c r="YE86" s="13"/>
      <c r="YF86" s="13"/>
      <c r="YG86" s="13"/>
      <c r="YH86" s="13"/>
      <c r="YI86" s="13"/>
      <c r="YJ86" s="13"/>
      <c r="YK86" s="13"/>
      <c r="YL86" s="13"/>
      <c r="YM86" s="13"/>
      <c r="YN86" s="13"/>
      <c r="YO86" s="13"/>
      <c r="YP86" s="13"/>
      <c r="YQ86" s="13"/>
      <c r="YR86" s="13"/>
      <c r="YS86" s="13"/>
      <c r="YT86" s="13"/>
      <c r="YU86" s="13"/>
      <c r="YV86" s="13"/>
      <c r="YW86" s="13"/>
      <c r="YX86" s="13"/>
      <c r="YY86" s="13"/>
      <c r="YZ86" s="13"/>
      <c r="ZA86" s="13"/>
      <c r="ZB86" s="13"/>
      <c r="ZC86" s="13"/>
      <c r="ZD86" s="13"/>
      <c r="ZE86" s="13"/>
      <c r="ZF86" s="13"/>
      <c r="ZG86" s="13"/>
      <c r="ZH86" s="13"/>
      <c r="ZI86" s="13"/>
      <c r="ZJ86" s="13"/>
      <c r="ZK86" s="13"/>
      <c r="ZL86" s="13"/>
      <c r="ZM86" s="13"/>
      <c r="ZN86" s="13"/>
      <c r="ZO86" s="13"/>
      <c r="ZP86" s="13"/>
      <c r="ZQ86" s="13"/>
      <c r="ZR86" s="13"/>
      <c r="ZS86" s="13"/>
      <c r="ZT86" s="13"/>
      <c r="ZU86" s="13"/>
      <c r="ZV86" s="13"/>
      <c r="ZW86" s="13"/>
      <c r="ZX86" s="13"/>
      <c r="ZY86" s="13"/>
      <c r="ZZ86" s="13"/>
      <c r="AAA86" s="13"/>
      <c r="AAB86" s="13"/>
      <c r="AAC86" s="13"/>
      <c r="AAD86" s="13"/>
      <c r="AAE86" s="13"/>
      <c r="AAF86" s="13"/>
      <c r="AAG86" s="13"/>
      <c r="AAH86" s="13"/>
      <c r="AAI86" s="13"/>
      <c r="AAJ86" s="13"/>
      <c r="AAK86" s="13"/>
      <c r="AAL86" s="13"/>
      <c r="AAM86" s="13"/>
      <c r="AAN86" s="13"/>
      <c r="AAO86" s="13"/>
      <c r="AAP86" s="13"/>
      <c r="AAQ86" s="13"/>
      <c r="AAR86" s="13"/>
      <c r="AAS86" s="13"/>
      <c r="AAT86" s="13"/>
      <c r="AAU86" s="13"/>
      <c r="AAV86" s="13"/>
      <c r="AAW86" s="13"/>
      <c r="AAX86" s="13"/>
      <c r="AAY86" s="13"/>
      <c r="AAZ86" s="13"/>
      <c r="ABA86" s="13"/>
      <c r="ABB86" s="13"/>
      <c r="ABC86" s="13"/>
      <c r="ABD86" s="13"/>
      <c r="ABE86" s="13"/>
      <c r="ABF86" s="13"/>
      <c r="ABG86" s="13"/>
      <c r="ABH86" s="13"/>
      <c r="ABI86" s="13"/>
      <c r="ABJ86" s="13"/>
      <c r="ABK86" s="13"/>
      <c r="ABL86" s="13"/>
      <c r="ABM86" s="13"/>
      <c r="ABN86" s="13"/>
      <c r="ABO86" s="13"/>
      <c r="ABP86" s="13"/>
      <c r="ABQ86" s="13"/>
      <c r="ABR86" s="13"/>
      <c r="ABS86" s="13"/>
      <c r="ABT86" s="13"/>
      <c r="ABU86" s="13"/>
      <c r="ABV86" s="13"/>
      <c r="ABW86" s="13"/>
      <c r="ABX86" s="13"/>
      <c r="ABY86" s="13"/>
      <c r="ABZ86" s="13"/>
      <c r="ACA86" s="13"/>
      <c r="ACB86" s="13"/>
      <c r="ACC86" s="13"/>
      <c r="ACD86" s="13"/>
      <c r="ACE86" s="13"/>
      <c r="ACF86" s="13"/>
      <c r="ACG86" s="13"/>
      <c r="ACH86" s="13"/>
      <c r="ACI86" s="13"/>
      <c r="ACJ86" s="13"/>
      <c r="ACK86" s="13"/>
      <c r="ACL86" s="13"/>
      <c r="ACM86" s="13"/>
      <c r="ACN86" s="13"/>
      <c r="ACO86" s="13"/>
      <c r="ACP86" s="13"/>
      <c r="ACQ86" s="13"/>
      <c r="ACR86" s="13"/>
      <c r="ACS86" s="13"/>
      <c r="ACT86" s="13"/>
      <c r="ACU86" s="13"/>
      <c r="ACV86" s="13"/>
      <c r="ACW86" s="13"/>
      <c r="ACX86" s="13"/>
      <c r="ACY86" s="13"/>
      <c r="ACZ86" s="13"/>
      <c r="ADA86" s="13"/>
      <c r="ADB86" s="13"/>
      <c r="ADC86" s="13"/>
      <c r="ADD86" s="13"/>
      <c r="ADE86" s="13"/>
      <c r="ADF86" s="13"/>
      <c r="ADG86" s="13"/>
      <c r="ADH86" s="13"/>
      <c r="ADI86" s="13"/>
      <c r="ADJ86" s="13"/>
      <c r="ADK86" s="13"/>
      <c r="ADL86" s="13"/>
      <c r="ADM86" s="13"/>
      <c r="ADN86" s="13"/>
      <c r="ADO86" s="13"/>
      <c r="ADP86" s="13"/>
      <c r="ADQ86" s="13"/>
      <c r="ADR86" s="13"/>
      <c r="ADS86" s="13"/>
      <c r="ADT86" s="13"/>
      <c r="ADU86" s="13"/>
      <c r="ADV86" s="13"/>
      <c r="ADW86" s="13"/>
      <c r="ADX86" s="13"/>
      <c r="ADY86" s="13"/>
      <c r="ADZ86" s="13"/>
      <c r="AEA86" s="13"/>
      <c r="AEB86" s="13"/>
      <c r="AEC86" s="13"/>
      <c r="AED86" s="13"/>
      <c r="AEE86" s="13"/>
      <c r="AEF86" s="13"/>
      <c r="AEG86" s="13"/>
      <c r="AEH86" s="13"/>
      <c r="AEI86" s="13"/>
      <c r="AEJ86" s="13"/>
      <c r="AEK86" s="13"/>
      <c r="AEL86" s="13"/>
      <c r="AEM86" s="13"/>
      <c r="AEN86" s="13"/>
      <c r="AEO86" s="13"/>
      <c r="AEP86" s="13"/>
      <c r="AEQ86" s="13"/>
      <c r="AER86" s="13"/>
      <c r="AES86" s="13"/>
      <c r="AET86" s="13"/>
      <c r="AEU86" s="13"/>
      <c r="AEV86" s="13"/>
      <c r="AEW86" s="13"/>
      <c r="AEX86" s="13"/>
      <c r="AEY86" s="13"/>
      <c r="AEZ86" s="13"/>
      <c r="AFA86" s="13"/>
      <c r="AFB86" s="13"/>
      <c r="AFC86" s="13"/>
      <c r="AFD86" s="13"/>
      <c r="AFE86" s="13"/>
      <c r="AFF86" s="13"/>
      <c r="AFG86" s="13"/>
      <c r="AFH86" s="13"/>
      <c r="AFI86" s="13"/>
      <c r="AFJ86" s="13"/>
      <c r="AFK86" s="13"/>
      <c r="AFL86" s="13"/>
      <c r="AFM86" s="13"/>
      <c r="AFN86" s="13"/>
      <c r="AFO86" s="13"/>
      <c r="AFP86" s="13"/>
      <c r="AFQ86" s="13"/>
      <c r="AFR86" s="13"/>
      <c r="AFS86" s="13"/>
      <c r="AFT86" s="13"/>
      <c r="AFU86" s="13"/>
      <c r="AFV86" s="13"/>
      <c r="AFW86" s="13"/>
      <c r="AFX86" s="13"/>
      <c r="AFY86" s="13"/>
      <c r="AFZ86" s="13"/>
      <c r="AGA86" s="13"/>
      <c r="AGB86" s="13"/>
      <c r="AGC86" s="13"/>
      <c r="AGD86" s="13"/>
      <c r="AGE86" s="13"/>
      <c r="AGF86" s="13"/>
      <c r="AGG86" s="13"/>
      <c r="AGH86" s="13"/>
      <c r="AGI86" s="13"/>
      <c r="AGJ86" s="13"/>
      <c r="AGK86" s="13"/>
      <c r="AGL86" s="13"/>
      <c r="AGM86" s="13"/>
      <c r="AGN86" s="13"/>
      <c r="AGO86" s="13"/>
      <c r="AGP86" s="13"/>
      <c r="AGQ86" s="13"/>
      <c r="AGR86" s="13"/>
      <c r="AGS86" s="13"/>
      <c r="AGT86" s="13"/>
      <c r="AGU86" s="13"/>
      <c r="AGV86" s="13"/>
      <c r="AGW86" s="13"/>
      <c r="AGX86" s="13"/>
      <c r="AGY86" s="13"/>
      <c r="AGZ86" s="13"/>
      <c r="AHA86" s="13"/>
      <c r="AHB86" s="13"/>
      <c r="AHC86" s="13"/>
      <c r="AHD86" s="13"/>
      <c r="AHE86" s="13"/>
      <c r="AHF86" s="13"/>
      <c r="AHG86" s="13"/>
      <c r="AHH86" s="13"/>
      <c r="AHI86" s="13"/>
      <c r="AHJ86" s="13"/>
      <c r="AHK86" s="13"/>
      <c r="AHL86" s="13"/>
      <c r="AHM86" s="13"/>
      <c r="AHN86" s="13"/>
      <c r="AHO86" s="13"/>
      <c r="AHP86" s="13"/>
      <c r="AHQ86" s="13"/>
      <c r="AHR86" s="13"/>
      <c r="AHS86" s="13"/>
      <c r="AHT86" s="13"/>
      <c r="AHU86" s="13"/>
      <c r="AHV86" s="13"/>
      <c r="AHW86" s="13"/>
      <c r="AHX86" s="13"/>
      <c r="AHY86" s="13"/>
      <c r="AHZ86" s="13"/>
      <c r="AIA86" s="13"/>
      <c r="AIB86" s="13"/>
      <c r="AIC86" s="13"/>
      <c r="AID86" s="13"/>
      <c r="AIE86" s="13"/>
      <c r="AIF86" s="13"/>
      <c r="AIG86" s="13"/>
      <c r="AIH86" s="13"/>
      <c r="AII86" s="13"/>
      <c r="AIJ86" s="13"/>
      <c r="AIK86" s="13"/>
      <c r="AIL86" s="13"/>
      <c r="AIM86" s="13"/>
      <c r="AIN86" s="13"/>
      <c r="AIO86" s="13"/>
      <c r="AIP86" s="13"/>
      <c r="AIQ86" s="13"/>
      <c r="AIR86" s="13"/>
      <c r="AIS86" s="13"/>
      <c r="AIT86" s="13"/>
      <c r="AIU86" s="13"/>
      <c r="AIV86" s="13"/>
      <c r="AIW86" s="13"/>
      <c r="AIX86" s="13"/>
      <c r="AIY86" s="13"/>
      <c r="AIZ86" s="13"/>
      <c r="AJA86" s="13"/>
      <c r="AJB86" s="13"/>
      <c r="AJC86" s="13"/>
      <c r="AJD86" s="13"/>
      <c r="AJE86" s="13"/>
      <c r="AJF86" s="13"/>
      <c r="AJG86" s="13"/>
      <c r="AJH86" s="13"/>
      <c r="AJI86" s="13"/>
      <c r="AJJ86" s="13"/>
      <c r="AJK86" s="13"/>
      <c r="AJL86" s="13"/>
      <c r="AJM86" s="13"/>
      <c r="AJN86" s="13"/>
      <c r="AJO86" s="13"/>
      <c r="AJP86" s="13"/>
      <c r="AJQ86" s="13"/>
      <c r="AJR86" s="13"/>
      <c r="AJS86" s="13"/>
      <c r="AJT86" s="13"/>
      <c r="AJU86" s="13"/>
      <c r="AJV86" s="13"/>
      <c r="AJW86" s="13"/>
      <c r="AJX86" s="13"/>
      <c r="AJY86" s="13"/>
      <c r="AJZ86" s="13"/>
      <c r="AKA86" s="13"/>
      <c r="AKB86" s="13"/>
      <c r="AKC86" s="13"/>
      <c r="AKD86" s="13"/>
      <c r="AKE86" s="13"/>
      <c r="AKF86" s="13"/>
      <c r="AKG86" s="13"/>
      <c r="AKH86" s="13"/>
      <c r="AKI86" s="13"/>
      <c r="AKJ86" s="13"/>
      <c r="AKK86" s="13"/>
      <c r="AKL86" s="13"/>
      <c r="AKM86" s="13"/>
      <c r="AKN86" s="13"/>
      <c r="AKO86" s="13"/>
      <c r="AKP86" s="13"/>
      <c r="AKQ86" s="13"/>
      <c r="AKR86" s="13"/>
      <c r="AKS86" s="13"/>
      <c r="AKT86" s="13"/>
      <c r="AKU86" s="13"/>
      <c r="AKV86" s="13"/>
      <c r="AKW86" s="13"/>
      <c r="AKX86" s="13"/>
      <c r="AKY86" s="13"/>
      <c r="AKZ86" s="13"/>
      <c r="ALA86" s="13"/>
      <c r="ALB86" s="13"/>
      <c r="ALC86" s="13"/>
      <c r="ALD86" s="13"/>
      <c r="ALE86" s="13"/>
      <c r="ALF86" s="13"/>
      <c r="ALG86" s="13"/>
      <c r="ALH86" s="13"/>
      <c r="ALI86" s="13"/>
      <c r="ALJ86" s="13"/>
      <c r="ALK86" s="13"/>
      <c r="ALL86" s="13"/>
      <c r="ALM86" s="13"/>
      <c r="ALN86" s="13"/>
      <c r="ALO86" s="13"/>
      <c r="ALP86" s="13"/>
      <c r="ALQ86" s="13"/>
      <c r="ALR86" s="13"/>
      <c r="ALS86" s="13"/>
      <c r="ALT86" s="13"/>
      <c r="ALU86" s="13"/>
      <c r="ALV86" s="13"/>
      <c r="ALW86" s="13"/>
      <c r="ALX86" s="13"/>
      <c r="ALY86" s="13"/>
      <c r="ALZ86" s="13"/>
      <c r="AMA86" s="13"/>
      <c r="AMB86" s="13"/>
      <c r="AMC86" s="13"/>
      <c r="AMD86" s="13"/>
      <c r="AME86" s="13"/>
      <c r="AMF86" s="13"/>
      <c r="AMG86" s="13"/>
      <c r="AMH86" s="13"/>
      <c r="AMI86" s="13"/>
      <c r="AMJ86" s="13"/>
      <c r="AMK86" s="13"/>
      <c r="AML86" s="13"/>
      <c r="AMM86" s="13"/>
      <c r="AMN86" s="13"/>
      <c r="AMO86" s="13"/>
      <c r="AMP86" s="13"/>
      <c r="AMQ86" s="13"/>
      <c r="AMR86" s="13"/>
      <c r="AMS86" s="13"/>
      <c r="AMT86" s="13"/>
      <c r="AMU86" s="13"/>
      <c r="AMV86" s="13"/>
      <c r="AMW86" s="13"/>
      <c r="AMX86" s="13"/>
      <c r="AMY86" s="13"/>
      <c r="AMZ86" s="13"/>
      <c r="ANA86" s="13"/>
      <c r="ANB86" s="13"/>
      <c r="ANC86" s="13"/>
      <c r="AND86" s="13"/>
      <c r="ANE86" s="13"/>
      <c r="ANF86" s="13"/>
      <c r="ANG86" s="13"/>
      <c r="ANH86" s="13"/>
      <c r="ANI86" s="13"/>
      <c r="ANJ86" s="13"/>
      <c r="ANK86" s="13"/>
      <c r="ANL86" s="13"/>
      <c r="ANM86" s="13"/>
      <c r="ANN86" s="13"/>
      <c r="ANO86" s="13"/>
      <c r="ANP86" s="13"/>
      <c r="ANQ86" s="13"/>
      <c r="ANR86" s="13"/>
      <c r="ANS86" s="13"/>
      <c r="ANT86" s="13"/>
      <c r="ANU86" s="13"/>
      <c r="ANV86" s="13"/>
      <c r="ANW86" s="13"/>
      <c r="ANX86" s="13"/>
      <c r="ANY86" s="13"/>
      <c r="ANZ86" s="13"/>
      <c r="AOA86" s="13"/>
      <c r="AOB86" s="13"/>
      <c r="AOC86" s="13"/>
      <c r="AOD86" s="13"/>
      <c r="AOE86" s="13"/>
      <c r="AOF86" s="13"/>
      <c r="AOG86" s="13"/>
      <c r="AOH86" s="13"/>
      <c r="AOI86" s="13"/>
      <c r="AOJ86" s="13"/>
      <c r="AOK86" s="13"/>
      <c r="AOL86" s="13"/>
      <c r="AOM86" s="13"/>
      <c r="AON86" s="13"/>
      <c r="AOO86" s="13"/>
      <c r="AOP86" s="13"/>
      <c r="AOQ86" s="13"/>
      <c r="AOR86" s="13"/>
      <c r="AOS86" s="13"/>
      <c r="AOT86" s="13"/>
      <c r="AOU86" s="13"/>
      <c r="AOV86" s="13"/>
      <c r="AOW86" s="13"/>
      <c r="AOX86" s="13"/>
      <c r="AOY86" s="13"/>
      <c r="AOZ86" s="13"/>
      <c r="APA86" s="13"/>
      <c r="APB86" s="13"/>
      <c r="APC86" s="13"/>
      <c r="APD86" s="13"/>
      <c r="APE86" s="13"/>
      <c r="APF86" s="13"/>
      <c r="APG86" s="13"/>
      <c r="APH86" s="13"/>
      <c r="API86" s="13"/>
      <c r="APJ86" s="13"/>
      <c r="APK86" s="13"/>
      <c r="APL86" s="13"/>
      <c r="APM86" s="13"/>
      <c r="APN86" s="13"/>
      <c r="APO86" s="13"/>
      <c r="APP86" s="13"/>
      <c r="APQ86" s="13"/>
      <c r="APR86" s="13"/>
      <c r="APS86" s="13"/>
      <c r="APT86" s="13"/>
      <c r="APU86" s="13"/>
      <c r="APV86" s="13"/>
      <c r="APW86" s="13"/>
      <c r="APX86" s="13"/>
      <c r="APY86" s="13"/>
      <c r="APZ86" s="13"/>
      <c r="AQA86" s="13"/>
      <c r="AQB86" s="13"/>
      <c r="AQC86" s="13"/>
      <c r="AQD86" s="13"/>
      <c r="AQE86" s="13"/>
      <c r="AQF86" s="13"/>
      <c r="AQG86" s="13"/>
      <c r="AQH86" s="13"/>
      <c r="AQI86" s="13"/>
      <c r="AQJ86" s="13"/>
      <c r="AQK86" s="13"/>
      <c r="AQL86" s="13"/>
      <c r="AQM86" s="13"/>
      <c r="AQN86" s="13"/>
      <c r="AQO86" s="13"/>
      <c r="AQP86" s="13"/>
      <c r="AQQ86" s="13"/>
      <c r="AQR86" s="13"/>
      <c r="AQS86" s="13"/>
      <c r="AQT86" s="13"/>
      <c r="AQU86" s="13"/>
      <c r="AQV86" s="13"/>
      <c r="AQW86" s="13"/>
      <c r="AQX86" s="13"/>
      <c r="AQY86" s="13"/>
      <c r="AQZ86" s="13"/>
      <c r="ARA86" s="13"/>
      <c r="ARB86" s="13"/>
      <c r="ARC86" s="13"/>
      <c r="ARD86" s="13"/>
      <c r="ARE86" s="13"/>
      <c r="ARF86" s="13"/>
      <c r="ARG86" s="13"/>
      <c r="ARH86" s="13"/>
      <c r="ARI86" s="13"/>
      <c r="ARJ86" s="13"/>
      <c r="ARK86" s="13"/>
      <c r="ARL86" s="13"/>
      <c r="ARM86" s="13"/>
      <c r="ARN86" s="13"/>
      <c r="ARO86" s="13"/>
      <c r="ARP86" s="13"/>
      <c r="ARQ86" s="13"/>
      <c r="ARR86" s="13"/>
      <c r="ARS86" s="13"/>
      <c r="ART86" s="13"/>
      <c r="ARU86" s="13"/>
      <c r="ARV86" s="13"/>
      <c r="ARW86" s="13"/>
      <c r="ARX86" s="13"/>
      <c r="ARY86" s="13"/>
      <c r="ARZ86" s="13"/>
      <c r="ASA86" s="13"/>
      <c r="ASB86" s="13"/>
      <c r="ASC86" s="13"/>
      <c r="ASD86" s="13"/>
      <c r="ASE86" s="13"/>
      <c r="ASF86" s="13"/>
      <c r="ASG86" s="13"/>
      <c r="ASH86" s="13"/>
      <c r="ASI86" s="13"/>
      <c r="ASJ86" s="13"/>
      <c r="ASK86" s="13"/>
      <c r="ASL86" s="13"/>
      <c r="ASM86" s="13"/>
      <c r="ASN86" s="13"/>
      <c r="ASO86" s="13"/>
      <c r="ASP86" s="13"/>
      <c r="ASQ86" s="13"/>
      <c r="ASR86" s="13"/>
      <c r="ASS86" s="13"/>
      <c r="AST86" s="13"/>
      <c r="ASU86" s="13"/>
      <c r="ASV86" s="13"/>
      <c r="ASW86" s="13"/>
      <c r="ASX86" s="13"/>
      <c r="ASY86" s="13"/>
      <c r="ASZ86" s="13"/>
      <c r="ATA86" s="13"/>
      <c r="ATB86" s="13"/>
      <c r="ATC86" s="13"/>
      <c r="ATD86" s="13"/>
      <c r="ATE86" s="13"/>
      <c r="ATF86" s="13"/>
      <c r="ATG86" s="13"/>
      <c r="ATH86" s="13"/>
      <c r="ATI86" s="13"/>
      <c r="ATJ86" s="13"/>
      <c r="ATK86" s="13"/>
      <c r="ATL86" s="13"/>
      <c r="ATM86" s="13"/>
      <c r="ATN86" s="13"/>
      <c r="ATO86" s="13"/>
      <c r="ATP86" s="13"/>
      <c r="ATQ86" s="13"/>
      <c r="ATR86" s="13"/>
      <c r="ATS86" s="13"/>
      <c r="ATT86" s="13"/>
      <c r="ATU86" s="13"/>
      <c r="ATV86" s="13"/>
      <c r="ATW86" s="13"/>
      <c r="ATX86" s="13"/>
      <c r="ATY86" s="13"/>
      <c r="ATZ86" s="13"/>
      <c r="AUA86" s="13"/>
      <c r="AUB86" s="13"/>
      <c r="AUC86" s="13"/>
      <c r="AUD86" s="13"/>
      <c r="AUE86" s="13"/>
      <c r="AUF86" s="13"/>
      <c r="AUG86" s="13"/>
      <c r="AUH86" s="13"/>
      <c r="AUI86" s="13"/>
      <c r="AUJ86" s="13"/>
      <c r="AUK86" s="13"/>
      <c r="AUL86" s="13"/>
      <c r="AUM86" s="13"/>
      <c r="AUN86" s="13"/>
      <c r="AUO86" s="13"/>
      <c r="AUP86" s="13"/>
      <c r="AUQ86" s="13"/>
      <c r="AUR86" s="13"/>
      <c r="AUS86" s="13"/>
      <c r="AUT86" s="13"/>
      <c r="AUU86" s="13"/>
      <c r="AUV86" s="13"/>
      <c r="AUW86" s="13"/>
      <c r="AUX86" s="13"/>
      <c r="AUY86" s="13"/>
      <c r="AUZ86" s="13"/>
      <c r="AVA86" s="13"/>
      <c r="AVB86" s="13"/>
      <c r="AVC86" s="13"/>
      <c r="AVD86" s="13"/>
      <c r="AVE86" s="13"/>
      <c r="AVF86" s="13"/>
      <c r="AVG86" s="13"/>
      <c r="AVH86" s="13"/>
      <c r="AVI86" s="13"/>
      <c r="AVJ86" s="13"/>
      <c r="AVK86" s="13"/>
      <c r="AVL86" s="13"/>
      <c r="AVM86" s="13"/>
      <c r="AVN86" s="13"/>
      <c r="AVO86" s="13"/>
      <c r="AVP86" s="13"/>
      <c r="AVQ86" s="13"/>
      <c r="AVR86" s="13"/>
      <c r="AVS86" s="13"/>
      <c r="AVT86" s="13"/>
      <c r="AVU86" s="13"/>
      <c r="AVV86" s="13"/>
      <c r="AVW86" s="13"/>
      <c r="AVX86" s="13"/>
      <c r="AVY86" s="13"/>
      <c r="AVZ86" s="13"/>
      <c r="AWA86" s="13"/>
      <c r="AWB86" s="13"/>
      <c r="AWC86" s="13"/>
      <c r="AWD86" s="13"/>
      <c r="AWE86" s="13"/>
      <c r="AWF86" s="13"/>
      <c r="AWG86" s="13"/>
      <c r="AWH86" s="13"/>
      <c r="AWI86" s="13"/>
      <c r="AWJ86" s="13"/>
      <c r="AWK86" s="13"/>
      <c r="AWL86" s="13"/>
      <c r="AWM86" s="13"/>
      <c r="AWN86" s="13"/>
      <c r="AWO86" s="13"/>
      <c r="AWP86" s="13"/>
      <c r="AWQ86" s="13"/>
      <c r="AWR86" s="13"/>
      <c r="AWS86" s="13"/>
      <c r="AWT86" s="13"/>
      <c r="AWU86" s="13"/>
      <c r="AWV86" s="13"/>
      <c r="AWW86" s="13"/>
      <c r="AWX86" s="13"/>
      <c r="AWY86" s="13"/>
      <c r="AWZ86" s="13"/>
      <c r="AXA86" s="13"/>
      <c r="AXB86" s="13"/>
      <c r="AXC86" s="13"/>
      <c r="AXD86" s="13"/>
      <c r="AXE86" s="13"/>
      <c r="AXF86" s="13"/>
      <c r="AXG86" s="13"/>
      <c r="AXH86" s="13"/>
      <c r="AXI86" s="13"/>
      <c r="AXJ86" s="13"/>
      <c r="AXK86" s="13"/>
      <c r="AXL86" s="13"/>
      <c r="AXM86" s="13"/>
      <c r="AXN86" s="13"/>
      <c r="AXO86" s="13"/>
      <c r="AXP86" s="13"/>
      <c r="AXQ86" s="13"/>
      <c r="AXR86" s="13"/>
      <c r="AXS86" s="13"/>
      <c r="AXT86" s="13"/>
      <c r="AXU86" s="13"/>
      <c r="AXV86" s="13"/>
      <c r="AXW86" s="13"/>
      <c r="AXX86" s="13"/>
      <c r="AXY86" s="13"/>
      <c r="AXZ86" s="13"/>
      <c r="AYA86" s="13"/>
      <c r="AYB86" s="13"/>
      <c r="AYC86" s="13"/>
      <c r="AYD86" s="13"/>
      <c r="AYE86" s="13"/>
      <c r="AYF86" s="13"/>
      <c r="AYG86" s="13"/>
      <c r="AYH86" s="13"/>
      <c r="AYI86" s="13"/>
      <c r="AYJ86" s="13"/>
      <c r="AYK86" s="13"/>
      <c r="AYL86" s="13"/>
      <c r="AYM86" s="13"/>
      <c r="AYN86" s="13"/>
      <c r="AYO86" s="13"/>
      <c r="AYP86" s="13"/>
      <c r="AYQ86" s="13"/>
      <c r="AYR86" s="13"/>
      <c r="AYS86" s="13"/>
      <c r="AYT86" s="13"/>
      <c r="AYU86" s="13"/>
      <c r="AYV86" s="13"/>
      <c r="AYW86" s="13"/>
      <c r="AYX86" s="13"/>
      <c r="AYY86" s="13"/>
      <c r="AYZ86" s="13"/>
      <c r="AZA86" s="13"/>
      <c r="AZB86" s="13"/>
      <c r="AZC86" s="13"/>
      <c r="AZD86" s="13"/>
      <c r="AZE86" s="13"/>
      <c r="AZF86" s="13"/>
      <c r="AZG86" s="13"/>
      <c r="AZH86" s="13"/>
      <c r="AZI86" s="13"/>
      <c r="AZJ86" s="13"/>
      <c r="AZK86" s="13"/>
      <c r="AZL86" s="13"/>
      <c r="AZM86" s="13"/>
      <c r="AZN86" s="13"/>
      <c r="AZO86" s="13"/>
      <c r="AZP86" s="13"/>
      <c r="AZQ86" s="13"/>
      <c r="AZR86" s="13"/>
      <c r="AZS86" s="13"/>
      <c r="AZT86" s="13"/>
      <c r="AZU86" s="13"/>
      <c r="AZV86" s="13"/>
      <c r="AZW86" s="13"/>
      <c r="AZX86" s="13"/>
      <c r="AZY86" s="13"/>
      <c r="AZZ86" s="13"/>
      <c r="BAA86" s="13"/>
      <c r="BAB86" s="13"/>
      <c r="BAC86" s="13"/>
      <c r="BAD86" s="13"/>
      <c r="BAE86" s="13"/>
      <c r="BAF86" s="13"/>
      <c r="BAG86" s="13"/>
      <c r="BAH86" s="13"/>
      <c r="BAI86" s="13"/>
      <c r="BAJ86" s="13"/>
      <c r="BAK86" s="13"/>
      <c r="BAL86" s="13"/>
      <c r="BAM86" s="13"/>
      <c r="BAN86" s="13"/>
      <c r="BAO86" s="13"/>
      <c r="BAP86" s="13"/>
      <c r="BAQ86" s="13"/>
      <c r="BAR86" s="13"/>
      <c r="BAS86" s="13"/>
      <c r="BAT86" s="13"/>
      <c r="BAU86" s="13"/>
      <c r="BAV86" s="13"/>
      <c r="BAW86" s="13"/>
      <c r="BAX86" s="13"/>
      <c r="BAY86" s="13"/>
      <c r="BAZ86" s="13"/>
      <c r="BBA86" s="13"/>
      <c r="BBB86" s="13"/>
      <c r="BBC86" s="13"/>
      <c r="BBD86" s="13"/>
      <c r="BBE86" s="13"/>
      <c r="BBF86" s="13"/>
      <c r="BBG86" s="13"/>
      <c r="BBH86" s="13"/>
      <c r="BBI86" s="13"/>
      <c r="BBJ86" s="13"/>
      <c r="BBK86" s="13"/>
      <c r="BBL86" s="13"/>
      <c r="BBM86" s="13"/>
      <c r="BBN86" s="13"/>
      <c r="BBO86" s="13"/>
      <c r="BBP86" s="13"/>
      <c r="BBQ86" s="13"/>
      <c r="BBR86" s="13"/>
      <c r="BBS86" s="13"/>
      <c r="BBT86" s="13"/>
      <c r="BBU86" s="13"/>
      <c r="BBV86" s="13"/>
      <c r="BBW86" s="13"/>
      <c r="BBX86" s="13"/>
      <c r="BBY86" s="13"/>
      <c r="BBZ86" s="13"/>
      <c r="BCA86" s="13"/>
      <c r="BCB86" s="13"/>
      <c r="BCC86" s="13"/>
      <c r="BCD86" s="13"/>
      <c r="BCE86" s="13"/>
      <c r="BCF86" s="13"/>
      <c r="BCG86" s="13"/>
      <c r="BCH86" s="13"/>
      <c r="BCI86" s="13"/>
      <c r="BCJ86" s="13"/>
      <c r="BCK86" s="13"/>
      <c r="BCL86" s="13"/>
      <c r="BCM86" s="13"/>
      <c r="BCN86" s="13"/>
      <c r="BCO86" s="13"/>
      <c r="BCP86" s="13"/>
      <c r="BCQ86" s="13"/>
      <c r="BCR86" s="13"/>
      <c r="BCS86" s="13"/>
      <c r="BCT86" s="13"/>
      <c r="BCU86" s="13"/>
      <c r="BCV86" s="13"/>
      <c r="BCW86" s="13"/>
      <c r="BCX86" s="13"/>
      <c r="BCY86" s="13"/>
      <c r="BCZ86" s="13"/>
      <c r="BDA86" s="13"/>
      <c r="BDB86" s="13"/>
      <c r="BDC86" s="13"/>
      <c r="BDD86" s="13"/>
      <c r="BDE86" s="13"/>
      <c r="BDF86" s="13"/>
      <c r="BDG86" s="13"/>
      <c r="BDH86" s="13"/>
      <c r="BDI86" s="13"/>
      <c r="BDJ86" s="13"/>
      <c r="BDK86" s="13"/>
      <c r="BDL86" s="13"/>
      <c r="BDM86" s="13"/>
      <c r="BDN86" s="13"/>
      <c r="BDO86" s="13"/>
      <c r="BDP86" s="13"/>
      <c r="BDQ86" s="13"/>
      <c r="BDR86" s="13"/>
      <c r="BDS86" s="13"/>
      <c r="BDT86" s="13"/>
      <c r="BDU86" s="13"/>
      <c r="BDV86" s="13"/>
      <c r="BDW86" s="13"/>
      <c r="BDX86" s="13"/>
      <c r="BDY86" s="13"/>
      <c r="BDZ86" s="13"/>
      <c r="BEA86" s="13"/>
      <c r="BEB86" s="13"/>
      <c r="BEC86" s="13"/>
      <c r="BED86" s="13"/>
      <c r="BEE86" s="13"/>
      <c r="BEF86" s="13"/>
      <c r="BEG86" s="13"/>
      <c r="BEH86" s="13"/>
      <c r="BEI86" s="13"/>
      <c r="BEJ86" s="13"/>
      <c r="BEK86" s="13"/>
      <c r="BEL86" s="13"/>
      <c r="BEM86" s="13"/>
      <c r="BEN86" s="13"/>
      <c r="BEO86" s="13"/>
      <c r="BEP86" s="13"/>
      <c r="BEQ86" s="13"/>
      <c r="BER86" s="13"/>
      <c r="BES86" s="13"/>
      <c r="BET86" s="13"/>
      <c r="BEU86" s="13"/>
      <c r="BEV86" s="13"/>
      <c r="BEW86" s="13"/>
      <c r="BEX86" s="13"/>
      <c r="BEY86" s="13"/>
      <c r="BEZ86" s="13"/>
      <c r="BFA86" s="13"/>
      <c r="BFB86" s="13"/>
      <c r="BFC86" s="13"/>
      <c r="BFD86" s="13"/>
      <c r="BFE86" s="13"/>
      <c r="BFF86" s="13"/>
      <c r="BFG86" s="13"/>
      <c r="BFH86" s="13"/>
      <c r="BFI86" s="13"/>
      <c r="BFJ86" s="13"/>
      <c r="BFK86" s="13"/>
      <c r="BFL86" s="13"/>
      <c r="BFM86" s="13"/>
      <c r="BFN86" s="13"/>
      <c r="BFO86" s="13"/>
      <c r="BFP86" s="13"/>
      <c r="BFQ86" s="13"/>
      <c r="BFR86" s="13"/>
      <c r="BFS86" s="13"/>
      <c r="BFT86" s="13"/>
      <c r="BFU86" s="13"/>
      <c r="BFV86" s="13"/>
      <c r="BFW86" s="13"/>
      <c r="BFX86" s="13"/>
      <c r="BFY86" s="13"/>
      <c r="BFZ86" s="13"/>
      <c r="BGA86" s="13"/>
      <c r="BGB86" s="13"/>
      <c r="BGC86" s="13"/>
      <c r="BGD86" s="13"/>
      <c r="BGE86" s="13"/>
      <c r="BGF86" s="13"/>
      <c r="BGG86" s="13"/>
      <c r="BGH86" s="13"/>
      <c r="BGI86" s="13"/>
      <c r="BGJ86" s="13"/>
      <c r="BGK86" s="13"/>
      <c r="BGL86" s="13"/>
      <c r="BGM86" s="13"/>
      <c r="BGN86" s="13"/>
      <c r="BGO86" s="13"/>
      <c r="BGP86" s="13"/>
      <c r="BGQ86" s="13"/>
      <c r="BGR86" s="13"/>
      <c r="BGS86" s="13"/>
      <c r="BGT86" s="13"/>
      <c r="BGU86" s="13"/>
      <c r="BGV86" s="13"/>
      <c r="BGW86" s="13"/>
      <c r="BGX86" s="13"/>
      <c r="BGY86" s="13"/>
      <c r="BGZ86" s="13"/>
      <c r="BHA86" s="13"/>
      <c r="BHB86" s="13"/>
      <c r="BHC86" s="13"/>
      <c r="BHD86" s="13"/>
      <c r="BHE86" s="13"/>
      <c r="BHF86" s="13"/>
      <c r="BHG86" s="13"/>
      <c r="BHH86" s="13"/>
      <c r="BHI86" s="13"/>
      <c r="BHJ86" s="13"/>
      <c r="BHK86" s="13"/>
      <c r="BHL86" s="13"/>
      <c r="BHM86" s="13"/>
      <c r="BHN86" s="13"/>
      <c r="BHO86" s="13"/>
      <c r="BHP86" s="13"/>
      <c r="BHQ86" s="13"/>
      <c r="BHR86" s="13"/>
      <c r="BHS86" s="13"/>
      <c r="BHT86" s="13"/>
      <c r="BHU86" s="13"/>
      <c r="BHV86" s="13"/>
      <c r="BHW86" s="13"/>
      <c r="BHX86" s="13"/>
      <c r="BHY86" s="13"/>
      <c r="BHZ86" s="13"/>
      <c r="BIA86" s="13"/>
      <c r="BIB86" s="13"/>
      <c r="BIC86" s="13"/>
      <c r="BID86" s="13"/>
      <c r="BIE86" s="13"/>
      <c r="BIF86" s="13"/>
      <c r="BIG86" s="13"/>
      <c r="BIH86" s="13"/>
      <c r="BII86" s="13"/>
      <c r="BIJ86" s="13"/>
      <c r="BIK86" s="13"/>
      <c r="BIL86" s="13"/>
      <c r="BIM86" s="13"/>
      <c r="BIN86" s="13"/>
      <c r="BIO86" s="13"/>
      <c r="BIP86" s="13"/>
      <c r="BIQ86" s="13"/>
      <c r="BIR86" s="13"/>
      <c r="BIS86" s="13"/>
      <c r="BIT86" s="13"/>
      <c r="BIU86" s="13"/>
      <c r="BIV86" s="13"/>
      <c r="BIW86" s="13"/>
      <c r="BIX86" s="13"/>
      <c r="BIY86" s="13"/>
      <c r="BIZ86" s="13"/>
      <c r="BJA86" s="13"/>
      <c r="BJB86" s="13"/>
      <c r="BJC86" s="13"/>
      <c r="BJD86" s="13"/>
      <c r="BJE86" s="13"/>
      <c r="BJF86" s="13"/>
      <c r="BJG86" s="13"/>
      <c r="BJH86" s="13"/>
      <c r="BJI86" s="13"/>
      <c r="BJJ86" s="13"/>
      <c r="BJK86" s="13"/>
      <c r="BJL86" s="13"/>
      <c r="BJM86" s="13"/>
      <c r="BJN86" s="13"/>
      <c r="BJO86" s="13"/>
      <c r="BJP86" s="13"/>
      <c r="BJQ86" s="13"/>
      <c r="BJR86" s="13"/>
      <c r="BJS86" s="13"/>
      <c r="BJT86" s="13"/>
      <c r="BJU86" s="13"/>
      <c r="BJV86" s="13"/>
      <c r="BJW86" s="13"/>
      <c r="BJX86" s="13"/>
      <c r="BJY86" s="13"/>
      <c r="BJZ86" s="13"/>
      <c r="BKA86" s="13"/>
      <c r="BKB86" s="13"/>
      <c r="BKC86" s="13"/>
      <c r="BKD86" s="13"/>
      <c r="BKE86" s="13"/>
      <c r="BKF86" s="13"/>
      <c r="BKG86" s="13"/>
      <c r="BKH86" s="13"/>
      <c r="BKI86" s="13"/>
      <c r="BKJ86" s="13"/>
      <c r="BKK86" s="13"/>
      <c r="BKL86" s="13"/>
      <c r="BKM86" s="13"/>
      <c r="BKN86" s="13"/>
      <c r="BKO86" s="13"/>
      <c r="BKP86" s="13"/>
      <c r="BKQ86" s="13"/>
      <c r="BKR86" s="13"/>
      <c r="BKS86" s="13"/>
      <c r="BKT86" s="13"/>
      <c r="BKU86" s="13"/>
      <c r="BKV86" s="13"/>
      <c r="BKW86" s="13"/>
      <c r="BKX86" s="13"/>
      <c r="BKY86" s="13"/>
      <c r="BKZ86" s="13"/>
      <c r="BLA86" s="13"/>
      <c r="BLB86" s="13"/>
      <c r="BLC86" s="13"/>
      <c r="BLD86" s="13"/>
      <c r="BLE86" s="13"/>
      <c r="BLF86" s="13"/>
      <c r="BLG86" s="13"/>
      <c r="BLH86" s="13"/>
      <c r="BLI86" s="13"/>
      <c r="BLJ86" s="13"/>
      <c r="BLK86" s="13"/>
      <c r="BLL86" s="13"/>
      <c r="BLM86" s="13"/>
      <c r="BLN86" s="13"/>
      <c r="BLO86" s="13"/>
      <c r="BLP86" s="13"/>
      <c r="BLQ86" s="13"/>
      <c r="BLR86" s="13"/>
      <c r="BLS86" s="13"/>
      <c r="BLT86" s="13"/>
      <c r="BLU86" s="13"/>
      <c r="BLV86" s="13"/>
      <c r="BLW86" s="13"/>
      <c r="BLX86" s="13"/>
      <c r="BLY86" s="13"/>
      <c r="BLZ86" s="13"/>
      <c r="BMA86" s="13"/>
      <c r="BMB86" s="13"/>
      <c r="BMC86" s="13"/>
      <c r="BMD86" s="13"/>
      <c r="BME86" s="13"/>
      <c r="BMF86" s="13"/>
      <c r="BMG86" s="13"/>
      <c r="BMH86" s="13"/>
      <c r="BMI86" s="13"/>
      <c r="BMJ86" s="13"/>
      <c r="BMK86" s="13"/>
      <c r="BML86" s="13"/>
      <c r="BMM86" s="13"/>
      <c r="BMN86" s="13"/>
      <c r="BMO86" s="13"/>
      <c r="BMP86" s="13"/>
      <c r="BMQ86" s="13"/>
      <c r="BMR86" s="13"/>
      <c r="BMS86" s="13"/>
      <c r="BMT86" s="13"/>
      <c r="BMU86" s="13"/>
      <c r="BMV86" s="13"/>
      <c r="BMW86" s="13"/>
      <c r="BMX86" s="13"/>
      <c r="BMY86" s="13"/>
      <c r="BMZ86" s="13"/>
      <c r="BNA86" s="13"/>
      <c r="BNB86" s="13"/>
      <c r="BNC86" s="13"/>
      <c r="BND86" s="13"/>
      <c r="BNE86" s="13"/>
      <c r="BNF86" s="13"/>
      <c r="BNG86" s="13"/>
      <c r="BNH86" s="13"/>
      <c r="BNI86" s="13"/>
      <c r="BNJ86" s="13"/>
      <c r="BNK86" s="13"/>
      <c r="BNL86" s="13"/>
      <c r="BNM86" s="13"/>
      <c r="BNN86" s="13"/>
      <c r="BNO86" s="13"/>
      <c r="BNP86" s="13"/>
      <c r="BNQ86" s="13"/>
      <c r="BNR86" s="13"/>
      <c r="BNS86" s="13"/>
      <c r="BNT86" s="13"/>
      <c r="BNU86" s="13"/>
      <c r="BNV86" s="13"/>
      <c r="BNW86" s="13"/>
      <c r="BNX86" s="13"/>
      <c r="BNY86" s="13"/>
      <c r="BNZ86" s="13"/>
      <c r="BOA86" s="13"/>
      <c r="BOB86" s="13"/>
      <c r="BOC86" s="13"/>
      <c r="BOD86" s="13"/>
      <c r="BOE86" s="13"/>
      <c r="BOF86" s="13"/>
      <c r="BOG86" s="13"/>
      <c r="BOH86" s="13"/>
      <c r="BOI86" s="13"/>
      <c r="BOJ86" s="13"/>
      <c r="BOK86" s="13"/>
      <c r="BOL86" s="13"/>
      <c r="BOM86" s="13"/>
      <c r="BON86" s="13"/>
      <c r="BOO86" s="13"/>
      <c r="BOP86" s="13"/>
      <c r="BOQ86" s="13"/>
      <c r="BOR86" s="13"/>
      <c r="BOS86" s="13"/>
      <c r="BOT86" s="13"/>
      <c r="BOU86" s="13"/>
      <c r="BOV86" s="13"/>
      <c r="BOW86" s="13"/>
      <c r="BOX86" s="13"/>
      <c r="BOY86" s="13"/>
      <c r="BOZ86" s="13"/>
      <c r="BPA86" s="13"/>
      <c r="BPB86" s="13"/>
      <c r="BPC86" s="13"/>
      <c r="BPD86" s="13"/>
      <c r="BPE86" s="13"/>
      <c r="BPF86" s="13"/>
      <c r="BPG86" s="13"/>
      <c r="BPH86" s="13"/>
      <c r="BPI86" s="13"/>
      <c r="BPJ86" s="13"/>
      <c r="BPK86" s="13"/>
      <c r="BPL86" s="13"/>
      <c r="BPM86" s="13"/>
      <c r="BPN86" s="13"/>
      <c r="BPO86" s="13"/>
      <c r="BPP86" s="13"/>
      <c r="BPQ86" s="13"/>
      <c r="BPR86" s="13"/>
      <c r="BPS86" s="13"/>
      <c r="BPT86" s="13"/>
      <c r="BPU86" s="13"/>
      <c r="BPV86" s="13"/>
      <c r="BPW86" s="13"/>
      <c r="BPX86" s="13"/>
      <c r="BPY86" s="13"/>
      <c r="BPZ86" s="13"/>
      <c r="BQA86" s="13"/>
      <c r="BQB86" s="13"/>
      <c r="BQC86" s="13"/>
      <c r="BQD86" s="13"/>
      <c r="BQE86" s="13"/>
      <c r="BQF86" s="13"/>
      <c r="BQG86" s="13"/>
      <c r="BQH86" s="13"/>
      <c r="BQI86" s="13"/>
      <c r="BQJ86" s="13"/>
      <c r="BQK86" s="13"/>
      <c r="BQL86" s="13"/>
      <c r="BQM86" s="13"/>
      <c r="BQN86" s="13"/>
      <c r="BQO86" s="13"/>
      <c r="BQP86" s="13"/>
      <c r="BQQ86" s="13"/>
      <c r="BQR86" s="13"/>
      <c r="BQS86" s="13"/>
      <c r="BQT86" s="13"/>
      <c r="BQU86" s="13"/>
      <c r="BQV86" s="13"/>
      <c r="BQW86" s="13"/>
      <c r="BQX86" s="13"/>
      <c r="BQY86" s="13"/>
      <c r="BQZ86" s="13"/>
      <c r="BRA86" s="13"/>
      <c r="BRB86" s="13"/>
      <c r="BRC86" s="13"/>
      <c r="BRD86" s="13"/>
      <c r="BRE86" s="13"/>
      <c r="BRF86" s="13"/>
      <c r="BRG86" s="13"/>
      <c r="BRH86" s="13"/>
      <c r="BRI86" s="13"/>
      <c r="BRJ86" s="13"/>
      <c r="BRK86" s="13"/>
      <c r="BRL86" s="13"/>
      <c r="BRM86" s="13"/>
      <c r="BRN86" s="13"/>
      <c r="BRO86" s="13"/>
      <c r="BRP86" s="13"/>
      <c r="BRQ86" s="13"/>
      <c r="BRR86" s="13"/>
      <c r="BRS86" s="13"/>
      <c r="BRT86" s="13"/>
      <c r="BRU86" s="13"/>
      <c r="BRV86" s="13"/>
      <c r="BRW86" s="13"/>
      <c r="BRX86" s="13"/>
      <c r="BRY86" s="13"/>
      <c r="BRZ86" s="13"/>
      <c r="BSA86" s="13"/>
      <c r="BSB86" s="13"/>
      <c r="BSC86" s="13"/>
      <c r="BSD86" s="13"/>
      <c r="BSE86" s="13"/>
      <c r="BSF86" s="13"/>
      <c r="BSG86" s="13"/>
      <c r="BSH86" s="13"/>
      <c r="BSI86" s="13"/>
      <c r="BSJ86" s="13"/>
      <c r="BSK86" s="13"/>
      <c r="BSL86" s="13"/>
      <c r="BSM86" s="13"/>
      <c r="BSN86" s="13"/>
      <c r="BSO86" s="13"/>
      <c r="BSP86" s="13"/>
      <c r="BSQ86" s="13"/>
      <c r="BSR86" s="13"/>
      <c r="BSS86" s="13"/>
      <c r="BST86" s="13"/>
      <c r="BSU86" s="13"/>
      <c r="BSV86" s="13"/>
      <c r="BSW86" s="13"/>
      <c r="BSX86" s="13"/>
      <c r="BSY86" s="13"/>
      <c r="BSZ86" s="13"/>
      <c r="BTA86" s="13"/>
      <c r="BTB86" s="13"/>
      <c r="BTC86" s="13"/>
      <c r="BTD86" s="13"/>
      <c r="BTE86" s="13"/>
      <c r="BTF86" s="13"/>
      <c r="BTG86" s="13"/>
      <c r="BTH86" s="13"/>
      <c r="BTI86" s="13"/>
      <c r="BTJ86" s="13"/>
      <c r="BTK86" s="13"/>
      <c r="BTL86" s="13"/>
      <c r="BTM86" s="13"/>
      <c r="BTN86" s="13"/>
      <c r="BTO86" s="13"/>
      <c r="BTP86" s="13"/>
      <c r="BTQ86" s="13"/>
      <c r="BTR86" s="13"/>
      <c r="BTS86" s="13"/>
      <c r="BTT86" s="13"/>
      <c r="BTU86" s="13"/>
      <c r="BTV86" s="13"/>
      <c r="BTW86" s="13"/>
      <c r="BTX86" s="13"/>
      <c r="BTY86" s="13"/>
      <c r="BTZ86" s="13"/>
      <c r="BUA86" s="13"/>
      <c r="BUB86" s="13"/>
      <c r="BUC86" s="13"/>
      <c r="BUD86" s="13"/>
      <c r="BUE86" s="13"/>
      <c r="BUF86" s="13"/>
      <c r="BUG86" s="13"/>
      <c r="BUH86" s="13"/>
      <c r="BUI86" s="13"/>
      <c r="BUJ86" s="13"/>
      <c r="BUK86" s="13"/>
      <c r="BUL86" s="13"/>
      <c r="BUM86" s="13"/>
      <c r="BUN86" s="13"/>
      <c r="BUO86" s="13"/>
      <c r="BUP86" s="13"/>
      <c r="BUQ86" s="13"/>
      <c r="BUR86" s="13"/>
      <c r="BUS86" s="13"/>
      <c r="BUT86" s="13"/>
      <c r="BUU86" s="13"/>
      <c r="BUV86" s="13"/>
      <c r="BUW86" s="13"/>
      <c r="BUX86" s="13"/>
      <c r="BUY86" s="13"/>
      <c r="BUZ86" s="13"/>
      <c r="BVA86" s="13"/>
      <c r="BVB86" s="13"/>
      <c r="BVC86" s="13"/>
      <c r="BVD86" s="13"/>
      <c r="BVE86" s="13"/>
      <c r="BVF86" s="13"/>
      <c r="BVG86" s="13"/>
      <c r="BVH86" s="13"/>
      <c r="BVI86" s="13"/>
      <c r="BVJ86" s="13"/>
      <c r="BVK86" s="13"/>
      <c r="BVL86" s="13"/>
      <c r="BVM86" s="13"/>
      <c r="BVN86" s="13"/>
      <c r="BVO86" s="13"/>
      <c r="BVP86" s="13"/>
      <c r="BVQ86" s="13"/>
      <c r="BVR86" s="13"/>
      <c r="BVS86" s="13"/>
      <c r="BVT86" s="13"/>
      <c r="BVU86" s="13"/>
      <c r="BVV86" s="13"/>
      <c r="BVW86" s="13"/>
      <c r="BVX86" s="13"/>
      <c r="BVY86" s="13"/>
      <c r="BVZ86" s="13"/>
      <c r="BWA86" s="13"/>
      <c r="BWB86" s="13"/>
      <c r="BWC86" s="13"/>
      <c r="BWD86" s="13"/>
      <c r="BWE86" s="13"/>
      <c r="BWF86" s="13"/>
      <c r="BWG86" s="13"/>
      <c r="BWH86" s="13"/>
      <c r="BWI86" s="13"/>
      <c r="BWJ86" s="13"/>
      <c r="BWK86" s="13"/>
      <c r="BWL86" s="13"/>
      <c r="BWM86" s="13"/>
      <c r="BWN86" s="13"/>
      <c r="BWO86" s="13"/>
      <c r="BWP86" s="13"/>
      <c r="BWQ86" s="13"/>
      <c r="BWR86" s="13"/>
      <c r="BWS86" s="13"/>
      <c r="BWT86" s="13"/>
      <c r="BWU86" s="13"/>
      <c r="BWV86" s="13"/>
      <c r="BWW86" s="13"/>
      <c r="BWX86" s="13"/>
      <c r="BWY86" s="13"/>
      <c r="BWZ86" s="13"/>
      <c r="BXA86" s="13"/>
      <c r="BXB86" s="13"/>
      <c r="BXC86" s="13"/>
      <c r="BXD86" s="13"/>
      <c r="BXE86" s="13"/>
      <c r="BXF86" s="13"/>
      <c r="BXG86" s="13"/>
      <c r="BXH86" s="13"/>
      <c r="BXI86" s="13"/>
      <c r="BXJ86" s="13"/>
      <c r="BXK86" s="13"/>
      <c r="BXL86" s="13"/>
      <c r="BXM86" s="13"/>
      <c r="BXN86" s="13"/>
      <c r="BXO86" s="13"/>
      <c r="BXP86" s="13"/>
      <c r="BXQ86" s="13"/>
      <c r="BXR86" s="13"/>
      <c r="BXS86" s="13"/>
      <c r="BXT86" s="13"/>
      <c r="BXU86" s="13"/>
      <c r="BXV86" s="13"/>
      <c r="BXW86" s="13"/>
      <c r="BXX86" s="13"/>
      <c r="BXY86" s="13"/>
      <c r="BXZ86" s="13"/>
      <c r="BYA86" s="13"/>
      <c r="BYB86" s="13"/>
      <c r="BYC86" s="13"/>
      <c r="BYD86" s="13"/>
      <c r="BYE86" s="13"/>
      <c r="BYF86" s="13"/>
      <c r="BYG86" s="13"/>
      <c r="BYH86" s="13"/>
      <c r="BYI86" s="13"/>
      <c r="BYJ86" s="13"/>
      <c r="BYK86" s="13"/>
      <c r="BYL86" s="13"/>
      <c r="BYM86" s="13"/>
      <c r="BYN86" s="13"/>
      <c r="BYO86" s="13"/>
      <c r="BYP86" s="13"/>
      <c r="BYQ86" s="13"/>
      <c r="BYR86" s="13"/>
      <c r="BYS86" s="13"/>
      <c r="BYT86" s="13"/>
      <c r="BYU86" s="13"/>
      <c r="BYV86" s="13"/>
      <c r="BYW86" s="13"/>
      <c r="BYX86" s="13"/>
      <c r="BYY86" s="13"/>
      <c r="BYZ86" s="13"/>
      <c r="BZA86" s="13"/>
      <c r="BZB86" s="13"/>
      <c r="BZC86" s="13"/>
      <c r="BZD86" s="13"/>
      <c r="BZE86" s="13"/>
      <c r="BZF86" s="13"/>
      <c r="BZG86" s="13"/>
      <c r="BZH86" s="13"/>
      <c r="BZI86" s="13"/>
      <c r="BZJ86" s="13"/>
      <c r="BZK86" s="13"/>
      <c r="BZL86" s="13"/>
      <c r="BZM86" s="13"/>
      <c r="BZN86" s="13"/>
      <c r="BZO86" s="13"/>
      <c r="BZP86" s="13"/>
      <c r="BZQ86" s="13"/>
      <c r="BZR86" s="13"/>
      <c r="BZS86" s="13"/>
      <c r="BZT86" s="13"/>
      <c r="BZU86" s="13"/>
      <c r="BZV86" s="13"/>
      <c r="BZW86" s="13"/>
      <c r="BZX86" s="13"/>
      <c r="BZY86" s="13"/>
      <c r="BZZ86" s="13"/>
      <c r="CAA86" s="13"/>
      <c r="CAB86" s="13"/>
      <c r="CAC86" s="13"/>
      <c r="CAD86" s="13"/>
      <c r="CAE86" s="13"/>
      <c r="CAF86" s="13"/>
      <c r="CAG86" s="13"/>
      <c r="CAH86" s="13"/>
      <c r="CAI86" s="13"/>
      <c r="CAJ86" s="13"/>
      <c r="CAK86" s="13"/>
      <c r="CAL86" s="13"/>
      <c r="CAM86" s="13"/>
      <c r="CAN86" s="13"/>
      <c r="CAO86" s="13"/>
      <c r="CAP86" s="13"/>
      <c r="CAQ86" s="13"/>
      <c r="CAR86" s="13"/>
      <c r="CAS86" s="13"/>
      <c r="CAT86" s="13"/>
      <c r="CAU86" s="13"/>
      <c r="CAV86" s="13"/>
      <c r="CAW86" s="13"/>
      <c r="CAX86" s="13"/>
      <c r="CAY86" s="13"/>
      <c r="CAZ86" s="13"/>
      <c r="CBA86" s="13"/>
      <c r="CBB86" s="13"/>
      <c r="CBC86" s="13"/>
      <c r="CBD86" s="13"/>
      <c r="CBE86" s="13"/>
      <c r="CBF86" s="13"/>
      <c r="CBG86" s="13"/>
      <c r="CBH86" s="13"/>
      <c r="CBI86" s="13"/>
      <c r="CBJ86" s="13"/>
      <c r="CBK86" s="13"/>
      <c r="CBL86" s="13"/>
      <c r="CBM86" s="13"/>
      <c r="CBN86" s="13"/>
      <c r="CBO86" s="13"/>
      <c r="CBP86" s="13"/>
      <c r="CBQ86" s="13"/>
      <c r="CBR86" s="13"/>
      <c r="CBS86" s="13"/>
      <c r="CBT86" s="13"/>
      <c r="CBU86" s="13"/>
      <c r="CBV86" s="13"/>
      <c r="CBW86" s="13"/>
      <c r="CBX86" s="13"/>
      <c r="CBY86" s="13"/>
      <c r="CBZ86" s="13"/>
      <c r="CCA86" s="13"/>
      <c r="CCB86" s="13"/>
      <c r="CCC86" s="13"/>
      <c r="CCD86" s="13"/>
      <c r="CCE86" s="13"/>
      <c r="CCF86" s="13"/>
      <c r="CCG86" s="13"/>
      <c r="CCH86" s="13"/>
      <c r="CCI86" s="13"/>
      <c r="CCJ86" s="13"/>
      <c r="CCK86" s="13"/>
      <c r="CCL86" s="13"/>
      <c r="CCM86" s="13"/>
      <c r="CCN86" s="13"/>
      <c r="CCO86" s="13"/>
      <c r="CCP86" s="13"/>
      <c r="CCQ86" s="13"/>
      <c r="CCR86" s="13"/>
      <c r="CCS86" s="13"/>
      <c r="CCT86" s="13"/>
      <c r="CCU86" s="13"/>
      <c r="CCV86" s="13"/>
      <c r="CCW86" s="13"/>
      <c r="CCX86" s="13"/>
      <c r="CCY86" s="13"/>
      <c r="CCZ86" s="13"/>
      <c r="CDA86" s="13"/>
      <c r="CDB86" s="13"/>
      <c r="CDC86" s="13"/>
      <c r="CDD86" s="13"/>
      <c r="CDE86" s="13"/>
      <c r="CDF86" s="13"/>
      <c r="CDG86" s="13"/>
      <c r="CDH86" s="13"/>
      <c r="CDI86" s="13"/>
      <c r="CDJ86" s="13"/>
      <c r="CDK86" s="13"/>
      <c r="CDL86" s="13"/>
      <c r="CDM86" s="13"/>
      <c r="CDN86" s="13"/>
      <c r="CDO86" s="13"/>
      <c r="CDP86" s="13"/>
      <c r="CDQ86" s="13"/>
      <c r="CDR86" s="13"/>
      <c r="CDS86" s="13"/>
      <c r="CDT86" s="13"/>
      <c r="CDU86" s="13"/>
      <c r="CDV86" s="13"/>
      <c r="CDW86" s="13"/>
      <c r="CDX86" s="13"/>
      <c r="CDY86" s="13"/>
      <c r="CDZ86" s="13"/>
      <c r="CEA86" s="13"/>
      <c r="CEB86" s="13"/>
      <c r="CEC86" s="13"/>
      <c r="CED86" s="13"/>
      <c r="CEE86" s="13"/>
      <c r="CEF86" s="13"/>
      <c r="CEG86" s="13"/>
      <c r="CEH86" s="13"/>
      <c r="CEI86" s="13"/>
      <c r="CEJ86" s="13"/>
      <c r="CEK86" s="13"/>
      <c r="CEL86" s="13"/>
      <c r="CEM86" s="13"/>
      <c r="CEN86" s="13"/>
      <c r="CEO86" s="13"/>
      <c r="CEP86" s="13"/>
      <c r="CEQ86" s="13"/>
      <c r="CER86" s="13"/>
      <c r="CES86" s="13"/>
      <c r="CET86" s="13"/>
      <c r="CEU86" s="13"/>
      <c r="CEV86" s="13"/>
      <c r="CEW86" s="13"/>
      <c r="CEX86" s="13"/>
      <c r="CEY86" s="13"/>
      <c r="CEZ86" s="13"/>
      <c r="CFA86" s="13"/>
      <c r="CFB86" s="13"/>
      <c r="CFC86" s="13"/>
      <c r="CFD86" s="13"/>
      <c r="CFE86" s="13"/>
      <c r="CFF86" s="13"/>
      <c r="CFG86" s="13"/>
      <c r="CFH86" s="13"/>
      <c r="CFI86" s="13"/>
      <c r="CFJ86" s="13"/>
      <c r="CFK86" s="13"/>
      <c r="CFL86" s="13"/>
      <c r="CFM86" s="13"/>
      <c r="CFN86" s="13"/>
      <c r="CFO86" s="13"/>
      <c r="CFP86" s="13"/>
      <c r="CFQ86" s="13"/>
      <c r="CFR86" s="13"/>
      <c r="CFS86" s="13"/>
      <c r="CFT86" s="13"/>
      <c r="CFU86" s="13"/>
      <c r="CFV86" s="13"/>
      <c r="CFW86" s="13"/>
      <c r="CFX86" s="13"/>
      <c r="CFY86" s="13"/>
      <c r="CFZ86" s="13"/>
      <c r="CGA86" s="13"/>
      <c r="CGB86" s="13"/>
      <c r="CGC86" s="13"/>
      <c r="CGD86" s="13"/>
      <c r="CGE86" s="13"/>
      <c r="CGF86" s="13"/>
      <c r="CGG86" s="13"/>
      <c r="CGH86" s="13"/>
      <c r="CGI86" s="13"/>
      <c r="CGJ86" s="13"/>
      <c r="CGK86" s="13"/>
      <c r="CGL86" s="13"/>
      <c r="CGM86" s="13"/>
      <c r="CGN86" s="13"/>
      <c r="CGO86" s="13"/>
      <c r="CGP86" s="13"/>
      <c r="CGQ86" s="13"/>
      <c r="CGR86" s="13"/>
      <c r="CGS86" s="13"/>
      <c r="CGT86" s="13"/>
      <c r="CGU86" s="13"/>
      <c r="CGV86" s="13"/>
      <c r="CGW86" s="13"/>
      <c r="CGX86" s="13"/>
      <c r="CGY86" s="13"/>
      <c r="CGZ86" s="13"/>
      <c r="CHA86" s="13"/>
      <c r="CHB86" s="13"/>
      <c r="CHC86" s="13"/>
      <c r="CHD86" s="13"/>
      <c r="CHE86" s="13"/>
      <c r="CHF86" s="13"/>
      <c r="CHG86" s="13"/>
      <c r="CHH86" s="13"/>
      <c r="CHI86" s="13"/>
      <c r="CHJ86" s="13"/>
      <c r="CHK86" s="13"/>
      <c r="CHL86" s="13"/>
      <c r="CHM86" s="13"/>
      <c r="CHN86" s="13"/>
      <c r="CHO86" s="13"/>
      <c r="CHP86" s="13"/>
      <c r="CHQ86" s="13"/>
      <c r="CHR86" s="13"/>
      <c r="CHS86" s="13"/>
      <c r="CHT86" s="13"/>
      <c r="CHU86" s="13"/>
      <c r="CHV86" s="13"/>
      <c r="CHW86" s="13"/>
      <c r="CHX86" s="13"/>
      <c r="CHY86" s="13"/>
      <c r="CHZ86" s="13"/>
      <c r="CIA86" s="13"/>
      <c r="CIB86" s="13"/>
      <c r="CIC86" s="13"/>
      <c r="CID86" s="13"/>
      <c r="CIE86" s="13"/>
      <c r="CIF86" s="13"/>
      <c r="CIG86" s="13"/>
      <c r="CIH86" s="13"/>
      <c r="CII86" s="13"/>
      <c r="CIJ86" s="13"/>
      <c r="CIK86" s="13"/>
      <c r="CIL86" s="13"/>
      <c r="CIM86" s="13"/>
      <c r="CIN86" s="13"/>
      <c r="CIO86" s="13"/>
      <c r="CIP86" s="13"/>
      <c r="CIQ86" s="13"/>
      <c r="CIR86" s="13"/>
      <c r="CIS86" s="13"/>
      <c r="CIT86" s="13"/>
      <c r="CIU86" s="13"/>
      <c r="CIV86" s="13"/>
      <c r="CIW86" s="13"/>
      <c r="CIX86" s="13"/>
      <c r="CIY86" s="13"/>
      <c r="CIZ86" s="13"/>
      <c r="CJA86" s="13"/>
      <c r="CJB86" s="13"/>
      <c r="CJC86" s="13"/>
      <c r="CJD86" s="13"/>
      <c r="CJE86" s="13"/>
      <c r="CJF86" s="13"/>
      <c r="CJG86" s="13"/>
      <c r="CJH86" s="13"/>
      <c r="CJI86" s="13"/>
      <c r="CJJ86" s="13"/>
      <c r="CJK86" s="13"/>
      <c r="CJL86" s="13"/>
      <c r="CJM86" s="13"/>
      <c r="CJN86" s="13"/>
      <c r="CJO86" s="13"/>
      <c r="CJP86" s="13"/>
      <c r="CJQ86" s="13"/>
      <c r="CJR86" s="13"/>
      <c r="CJS86" s="13"/>
      <c r="CJT86" s="13"/>
      <c r="CJU86" s="13"/>
      <c r="CJV86" s="13"/>
      <c r="CJW86" s="13"/>
      <c r="CJX86" s="13"/>
      <c r="CJY86" s="13"/>
      <c r="CJZ86" s="13"/>
      <c r="CKA86" s="13"/>
      <c r="CKB86" s="13"/>
      <c r="CKC86" s="13"/>
      <c r="CKD86" s="13"/>
      <c r="CKE86" s="13"/>
      <c r="CKF86" s="13"/>
      <c r="CKG86" s="13"/>
      <c r="CKH86" s="13"/>
      <c r="CKI86" s="13"/>
      <c r="CKJ86" s="13"/>
      <c r="CKK86" s="13"/>
      <c r="CKL86" s="13"/>
      <c r="CKM86" s="13"/>
      <c r="CKN86" s="13"/>
      <c r="CKO86" s="13"/>
      <c r="CKP86" s="13"/>
      <c r="CKQ86" s="13"/>
      <c r="CKR86" s="13"/>
      <c r="CKS86" s="13"/>
      <c r="CKT86" s="13"/>
      <c r="CKU86" s="13"/>
      <c r="CKV86" s="13"/>
      <c r="CKW86" s="13"/>
      <c r="CKX86" s="13"/>
      <c r="CKY86" s="13"/>
      <c r="CKZ86" s="13"/>
      <c r="CLA86" s="13"/>
      <c r="CLB86" s="13"/>
      <c r="CLC86" s="13"/>
      <c r="CLD86" s="13"/>
      <c r="CLE86" s="13"/>
      <c r="CLF86" s="13"/>
      <c r="CLG86" s="13"/>
      <c r="CLH86" s="13"/>
      <c r="CLI86" s="13"/>
      <c r="CLJ86" s="13"/>
      <c r="CLK86" s="13"/>
      <c r="CLL86" s="13"/>
      <c r="CLM86" s="13"/>
      <c r="CLN86" s="13"/>
      <c r="CLO86" s="13"/>
      <c r="CLP86" s="13"/>
      <c r="CLQ86" s="13"/>
      <c r="CLR86" s="13"/>
      <c r="CLS86" s="13"/>
      <c r="CLT86" s="13"/>
      <c r="CLU86" s="13"/>
      <c r="CLV86" s="13"/>
      <c r="CLW86" s="13"/>
      <c r="CLX86" s="13"/>
      <c r="CLY86" s="13"/>
      <c r="CLZ86" s="13"/>
      <c r="CMA86" s="13"/>
      <c r="CMB86" s="13"/>
      <c r="CMC86" s="13"/>
      <c r="CMD86" s="13"/>
      <c r="CME86" s="13"/>
      <c r="CMF86" s="13"/>
      <c r="CMG86" s="13"/>
      <c r="CMH86" s="13"/>
      <c r="CMI86" s="13"/>
      <c r="CMJ86" s="13"/>
      <c r="CMK86" s="13"/>
      <c r="CML86" s="13"/>
      <c r="CMM86" s="13"/>
      <c r="CMN86" s="13"/>
      <c r="CMO86" s="13"/>
      <c r="CMP86" s="13"/>
      <c r="CMQ86" s="13"/>
      <c r="CMR86" s="13"/>
      <c r="CMS86" s="13"/>
      <c r="CMT86" s="13"/>
      <c r="CMU86" s="13"/>
      <c r="CMV86" s="13"/>
      <c r="CMW86" s="13"/>
      <c r="CMX86" s="13"/>
      <c r="CMY86" s="13"/>
      <c r="CMZ86" s="13"/>
      <c r="CNA86" s="13"/>
      <c r="CNB86" s="13"/>
      <c r="CNC86" s="13"/>
      <c r="CND86" s="13"/>
      <c r="CNE86" s="13"/>
      <c r="CNF86" s="13"/>
      <c r="CNG86" s="13"/>
      <c r="CNH86" s="13"/>
      <c r="CNI86" s="13"/>
      <c r="CNJ86" s="13"/>
      <c r="CNK86" s="13"/>
      <c r="CNL86" s="13"/>
      <c r="CNM86" s="13"/>
      <c r="CNN86" s="13"/>
      <c r="CNO86" s="13"/>
      <c r="CNP86" s="13"/>
      <c r="CNQ86" s="13"/>
      <c r="CNR86" s="13"/>
      <c r="CNS86" s="13"/>
      <c r="CNT86" s="13"/>
      <c r="CNU86" s="13"/>
      <c r="CNV86" s="13"/>
      <c r="CNW86" s="13"/>
      <c r="CNX86" s="13"/>
      <c r="CNY86" s="13"/>
      <c r="CNZ86" s="13"/>
      <c r="COA86" s="13"/>
      <c r="COB86" s="13"/>
      <c r="COC86" s="13"/>
      <c r="COD86" s="13"/>
      <c r="COE86" s="13"/>
      <c r="COF86" s="13"/>
      <c r="COG86" s="13"/>
      <c r="COH86" s="13"/>
      <c r="COI86" s="13"/>
      <c r="COJ86" s="13"/>
      <c r="COK86" s="13"/>
      <c r="COL86" s="13"/>
      <c r="COM86" s="13"/>
      <c r="CON86" s="13"/>
      <c r="COO86" s="13"/>
      <c r="COP86" s="13"/>
      <c r="COQ86" s="13"/>
      <c r="COR86" s="13"/>
      <c r="COS86" s="13"/>
      <c r="COT86" s="13"/>
      <c r="COU86" s="13"/>
      <c r="COV86" s="13"/>
      <c r="COW86" s="13"/>
      <c r="COX86" s="13"/>
      <c r="COY86" s="13"/>
      <c r="COZ86" s="13"/>
      <c r="CPA86" s="13"/>
      <c r="CPB86" s="13"/>
      <c r="CPC86" s="13"/>
      <c r="CPD86" s="13"/>
      <c r="CPE86" s="13"/>
      <c r="CPF86" s="13"/>
      <c r="CPG86" s="13"/>
      <c r="CPH86" s="13"/>
      <c r="CPI86" s="13"/>
      <c r="CPJ86" s="13"/>
      <c r="CPK86" s="13"/>
      <c r="CPL86" s="13"/>
      <c r="CPM86" s="13"/>
      <c r="CPN86" s="13"/>
      <c r="CPO86" s="13"/>
      <c r="CPP86" s="13"/>
      <c r="CPQ86" s="13"/>
      <c r="CPR86" s="13"/>
      <c r="CPS86" s="13"/>
      <c r="CPT86" s="13"/>
      <c r="CPU86" s="13"/>
      <c r="CPV86" s="13"/>
      <c r="CPW86" s="13"/>
      <c r="CPX86" s="13"/>
      <c r="CPY86" s="13"/>
      <c r="CPZ86" s="13"/>
      <c r="CQA86" s="13"/>
      <c r="CQB86" s="13"/>
      <c r="CQC86" s="13"/>
      <c r="CQD86" s="13"/>
      <c r="CQE86" s="13"/>
      <c r="CQF86" s="13"/>
      <c r="CQG86" s="13"/>
      <c r="CQH86" s="13"/>
      <c r="CQI86" s="13"/>
      <c r="CQJ86" s="13"/>
      <c r="CQK86" s="13"/>
      <c r="CQL86" s="13"/>
      <c r="CQM86" s="13"/>
      <c r="CQN86" s="13"/>
      <c r="CQO86" s="13"/>
      <c r="CQP86" s="13"/>
      <c r="CQQ86" s="13"/>
      <c r="CQR86" s="13"/>
      <c r="CQS86" s="13"/>
      <c r="CQT86" s="13"/>
      <c r="CQU86" s="13"/>
      <c r="CQV86" s="13"/>
      <c r="CQW86" s="13"/>
      <c r="CQX86" s="13"/>
      <c r="CQY86" s="13"/>
      <c r="CQZ86" s="13"/>
      <c r="CRA86" s="13"/>
      <c r="CRB86" s="13"/>
      <c r="CRC86" s="13"/>
      <c r="CRD86" s="13"/>
      <c r="CRE86" s="13"/>
      <c r="CRF86" s="13"/>
      <c r="CRG86" s="13"/>
      <c r="CRH86" s="13"/>
      <c r="CRI86" s="13"/>
      <c r="CRJ86" s="13"/>
      <c r="CRK86" s="13"/>
      <c r="CRL86" s="13"/>
      <c r="CRM86" s="13"/>
      <c r="CRN86" s="13"/>
      <c r="CRO86" s="13"/>
      <c r="CRP86" s="13"/>
      <c r="CRQ86" s="13"/>
      <c r="CRR86" s="13"/>
      <c r="CRS86" s="13"/>
      <c r="CRT86" s="13"/>
      <c r="CRU86" s="13"/>
      <c r="CRV86" s="13"/>
      <c r="CRW86" s="13"/>
      <c r="CRX86" s="13"/>
      <c r="CRY86" s="13"/>
      <c r="CRZ86" s="13"/>
      <c r="CSA86" s="13"/>
      <c r="CSB86" s="13"/>
      <c r="CSC86" s="13"/>
      <c r="CSD86" s="13"/>
      <c r="CSE86" s="13"/>
      <c r="CSF86" s="13"/>
      <c r="CSG86" s="13"/>
      <c r="CSH86" s="13"/>
      <c r="CSI86" s="13"/>
      <c r="CSJ86" s="13"/>
      <c r="CSK86" s="13"/>
      <c r="CSL86" s="13"/>
      <c r="CSM86" s="13"/>
      <c r="CSN86" s="13"/>
      <c r="CSO86" s="13"/>
      <c r="CSP86" s="13"/>
      <c r="CSQ86" s="13"/>
      <c r="CSR86" s="13"/>
      <c r="CSS86" s="13"/>
      <c r="CST86" s="13"/>
      <c r="CSU86" s="13"/>
      <c r="CSV86" s="13"/>
      <c r="CSW86" s="13"/>
      <c r="CSX86" s="13"/>
      <c r="CSY86" s="13"/>
      <c r="CSZ86" s="13"/>
      <c r="CTA86" s="13"/>
      <c r="CTB86" s="13"/>
      <c r="CTC86" s="13"/>
      <c r="CTD86" s="13"/>
      <c r="CTE86" s="13"/>
      <c r="CTF86" s="13"/>
      <c r="CTG86" s="13"/>
      <c r="CTH86" s="13"/>
      <c r="CTI86" s="13"/>
      <c r="CTJ86" s="13"/>
      <c r="CTK86" s="13"/>
      <c r="CTL86" s="13"/>
      <c r="CTM86" s="13"/>
      <c r="CTN86" s="13"/>
      <c r="CTO86" s="13"/>
      <c r="CTP86" s="13"/>
      <c r="CTQ86" s="13"/>
      <c r="CTR86" s="13"/>
      <c r="CTS86" s="13"/>
      <c r="CTT86" s="13"/>
      <c r="CTU86" s="13"/>
      <c r="CTV86" s="13"/>
      <c r="CTW86" s="13"/>
      <c r="CTX86" s="13"/>
      <c r="CTY86" s="13"/>
      <c r="CTZ86" s="13"/>
      <c r="CUA86" s="13"/>
      <c r="CUB86" s="13"/>
      <c r="CUC86" s="13"/>
      <c r="CUD86" s="13"/>
      <c r="CUE86" s="13"/>
      <c r="CUF86" s="13"/>
      <c r="CUG86" s="13"/>
      <c r="CUH86" s="13"/>
      <c r="CUI86" s="13"/>
      <c r="CUJ86" s="13"/>
      <c r="CUK86" s="13"/>
      <c r="CUL86" s="13"/>
      <c r="CUM86" s="13"/>
      <c r="CUN86" s="13"/>
      <c r="CUO86" s="13"/>
      <c r="CUP86" s="13"/>
      <c r="CUQ86" s="13"/>
      <c r="CUR86" s="13"/>
      <c r="CUS86" s="13"/>
      <c r="CUT86" s="13"/>
      <c r="CUU86" s="13"/>
      <c r="CUV86" s="13"/>
      <c r="CUW86" s="13"/>
      <c r="CUX86" s="13"/>
      <c r="CUY86" s="13"/>
      <c r="CUZ86" s="13"/>
      <c r="CVA86" s="13"/>
      <c r="CVB86" s="13"/>
      <c r="CVC86" s="13"/>
      <c r="CVD86" s="13"/>
      <c r="CVE86" s="13"/>
      <c r="CVF86" s="13"/>
      <c r="CVG86" s="13"/>
      <c r="CVH86" s="13"/>
      <c r="CVI86" s="13"/>
      <c r="CVJ86" s="13"/>
      <c r="CVK86" s="13"/>
      <c r="CVL86" s="13"/>
      <c r="CVM86" s="13"/>
      <c r="CVN86" s="13"/>
      <c r="CVO86" s="13"/>
      <c r="CVP86" s="13"/>
      <c r="CVQ86" s="13"/>
      <c r="CVR86" s="13"/>
      <c r="CVS86" s="13"/>
      <c r="CVT86" s="13"/>
      <c r="CVU86" s="13"/>
      <c r="CVV86" s="13"/>
      <c r="CVW86" s="13"/>
      <c r="CVX86" s="13"/>
      <c r="CVY86" s="13"/>
      <c r="CVZ86" s="13"/>
      <c r="CWA86" s="13"/>
      <c r="CWB86" s="13"/>
      <c r="CWC86" s="13"/>
      <c r="CWD86" s="13"/>
      <c r="CWE86" s="13"/>
      <c r="CWF86" s="13"/>
      <c r="CWG86" s="13"/>
      <c r="CWH86" s="13"/>
      <c r="CWI86" s="13"/>
      <c r="CWJ86" s="13"/>
      <c r="CWK86" s="13"/>
      <c r="CWL86" s="13"/>
      <c r="CWM86" s="13"/>
      <c r="CWN86" s="13"/>
      <c r="CWO86" s="13"/>
      <c r="CWP86" s="13"/>
      <c r="CWQ86" s="13"/>
      <c r="CWR86" s="13"/>
      <c r="CWS86" s="13"/>
      <c r="CWT86" s="13"/>
      <c r="CWU86" s="13"/>
      <c r="CWV86" s="13"/>
      <c r="CWW86" s="13"/>
      <c r="CWX86" s="13"/>
      <c r="CWY86" s="13"/>
      <c r="CWZ86" s="13"/>
      <c r="CXA86" s="13"/>
      <c r="CXB86" s="13"/>
      <c r="CXC86" s="13"/>
      <c r="CXD86" s="13"/>
      <c r="CXE86" s="13"/>
      <c r="CXF86" s="13"/>
      <c r="CXG86" s="13"/>
      <c r="CXH86" s="13"/>
      <c r="CXI86" s="13"/>
      <c r="CXJ86" s="13"/>
      <c r="CXK86" s="13"/>
      <c r="CXL86" s="13"/>
      <c r="CXM86" s="13"/>
      <c r="CXN86" s="13"/>
      <c r="CXO86" s="13"/>
      <c r="CXP86" s="13"/>
      <c r="CXQ86" s="13"/>
      <c r="CXR86" s="13"/>
      <c r="CXS86" s="13"/>
      <c r="CXT86" s="13"/>
      <c r="CXU86" s="13"/>
      <c r="CXV86" s="13"/>
      <c r="CXW86" s="13"/>
      <c r="CXX86" s="13"/>
      <c r="CXY86" s="13"/>
      <c r="CXZ86" s="13"/>
      <c r="CYA86" s="13"/>
      <c r="CYB86" s="13"/>
      <c r="CYC86" s="13"/>
      <c r="CYD86" s="13"/>
      <c r="CYE86" s="13"/>
      <c r="CYF86" s="13"/>
      <c r="CYG86" s="13"/>
      <c r="CYH86" s="13"/>
      <c r="CYI86" s="13"/>
      <c r="CYJ86" s="13"/>
      <c r="CYK86" s="13"/>
      <c r="CYL86" s="13"/>
      <c r="CYM86" s="13"/>
      <c r="CYN86" s="13"/>
      <c r="CYO86" s="13"/>
      <c r="CYP86" s="13"/>
      <c r="CYQ86" s="13"/>
      <c r="CYR86" s="13"/>
      <c r="CYS86" s="13"/>
      <c r="CYT86" s="13"/>
      <c r="CYU86" s="13"/>
      <c r="CYV86" s="13"/>
      <c r="CYW86" s="13"/>
      <c r="CYX86" s="13"/>
      <c r="CYY86" s="13"/>
      <c r="CYZ86" s="13"/>
      <c r="CZA86" s="13"/>
      <c r="CZB86" s="13"/>
      <c r="CZC86" s="13"/>
      <c r="CZD86" s="13"/>
      <c r="CZE86" s="13"/>
      <c r="CZF86" s="13"/>
      <c r="CZG86" s="13"/>
      <c r="CZH86" s="13"/>
      <c r="CZI86" s="13"/>
      <c r="CZJ86" s="13"/>
      <c r="CZK86" s="13"/>
      <c r="CZL86" s="13"/>
      <c r="CZM86" s="13"/>
      <c r="CZN86" s="13"/>
      <c r="CZO86" s="13"/>
      <c r="CZP86" s="13"/>
      <c r="CZQ86" s="13"/>
      <c r="CZR86" s="13"/>
      <c r="CZS86" s="13"/>
      <c r="CZT86" s="13"/>
      <c r="CZU86" s="13"/>
      <c r="CZV86" s="13"/>
      <c r="CZW86" s="13"/>
      <c r="CZX86" s="13"/>
      <c r="CZY86" s="13"/>
      <c r="CZZ86" s="13"/>
      <c r="DAA86" s="13"/>
      <c r="DAB86" s="13"/>
      <c r="DAC86" s="13"/>
      <c r="DAD86" s="13"/>
      <c r="DAE86" s="13"/>
      <c r="DAF86" s="13"/>
      <c r="DAG86" s="13"/>
      <c r="DAH86" s="13"/>
      <c r="DAI86" s="13"/>
      <c r="DAJ86" s="13"/>
      <c r="DAK86" s="13"/>
      <c r="DAL86" s="13"/>
      <c r="DAM86" s="13"/>
      <c r="DAN86" s="13"/>
      <c r="DAO86" s="13"/>
      <c r="DAP86" s="13"/>
      <c r="DAQ86" s="13"/>
      <c r="DAR86" s="13"/>
      <c r="DAS86" s="13"/>
      <c r="DAT86" s="13"/>
      <c r="DAU86" s="13"/>
      <c r="DAV86" s="13"/>
      <c r="DAW86" s="13"/>
      <c r="DAX86" s="13"/>
      <c r="DAY86" s="13"/>
      <c r="DAZ86" s="13"/>
      <c r="DBA86" s="13"/>
      <c r="DBB86" s="13"/>
      <c r="DBC86" s="13"/>
      <c r="DBD86" s="13"/>
      <c r="DBE86" s="13"/>
      <c r="DBF86" s="13"/>
      <c r="DBG86" s="13"/>
      <c r="DBH86" s="13"/>
      <c r="DBI86" s="13"/>
      <c r="DBJ86" s="13"/>
      <c r="DBK86" s="13"/>
      <c r="DBL86" s="13"/>
      <c r="DBM86" s="13"/>
      <c r="DBN86" s="13"/>
      <c r="DBO86" s="13"/>
      <c r="DBP86" s="13"/>
      <c r="DBQ86" s="13"/>
      <c r="DBR86" s="13"/>
      <c r="DBS86" s="13"/>
      <c r="DBT86" s="13"/>
      <c r="DBU86" s="13"/>
      <c r="DBV86" s="13"/>
      <c r="DBW86" s="13"/>
      <c r="DBX86" s="13"/>
      <c r="DBY86" s="13"/>
      <c r="DBZ86" s="13"/>
      <c r="DCA86" s="13"/>
      <c r="DCB86" s="13"/>
      <c r="DCC86" s="13"/>
      <c r="DCD86" s="13"/>
      <c r="DCE86" s="13"/>
      <c r="DCF86" s="13"/>
      <c r="DCG86" s="13"/>
      <c r="DCH86" s="13"/>
      <c r="DCI86" s="13"/>
      <c r="DCJ86" s="13"/>
      <c r="DCK86" s="13"/>
      <c r="DCL86" s="13"/>
      <c r="DCM86" s="13"/>
      <c r="DCN86" s="13"/>
      <c r="DCO86" s="13"/>
      <c r="DCP86" s="13"/>
      <c r="DCQ86" s="13"/>
      <c r="DCR86" s="13"/>
      <c r="DCS86" s="13"/>
      <c r="DCT86" s="13"/>
      <c r="DCU86" s="13"/>
      <c r="DCV86" s="13"/>
      <c r="DCW86" s="13"/>
      <c r="DCX86" s="13"/>
      <c r="DCY86" s="13"/>
      <c r="DCZ86" s="13"/>
      <c r="DDA86" s="13"/>
      <c r="DDB86" s="13"/>
      <c r="DDC86" s="13"/>
      <c r="DDD86" s="13"/>
      <c r="DDE86" s="13"/>
      <c r="DDF86" s="13"/>
      <c r="DDG86" s="13"/>
      <c r="DDH86" s="13"/>
      <c r="DDI86" s="13"/>
      <c r="DDJ86" s="13"/>
      <c r="DDK86" s="13"/>
      <c r="DDL86" s="13"/>
      <c r="DDM86" s="13"/>
      <c r="DDN86" s="13"/>
      <c r="DDO86" s="13"/>
      <c r="DDP86" s="13"/>
      <c r="DDQ86" s="13"/>
      <c r="DDR86" s="13"/>
      <c r="DDS86" s="13"/>
      <c r="DDT86" s="13"/>
      <c r="DDU86" s="13"/>
      <c r="DDV86" s="13"/>
      <c r="DDW86" s="13"/>
      <c r="DDX86" s="13"/>
      <c r="DDY86" s="13"/>
      <c r="DDZ86" s="13"/>
      <c r="DEA86" s="13"/>
      <c r="DEB86" s="13"/>
      <c r="DEC86" s="13"/>
      <c r="DED86" s="13"/>
      <c r="DEE86" s="13"/>
      <c r="DEF86" s="13"/>
      <c r="DEG86" s="13"/>
      <c r="DEH86" s="13"/>
      <c r="DEI86" s="13"/>
      <c r="DEJ86" s="13"/>
      <c r="DEK86" s="13"/>
      <c r="DEL86" s="13"/>
      <c r="DEM86" s="13"/>
      <c r="DEN86" s="13"/>
      <c r="DEO86" s="13"/>
      <c r="DEP86" s="13"/>
      <c r="DEQ86" s="13"/>
      <c r="DER86" s="13"/>
      <c r="DES86" s="13"/>
      <c r="DET86" s="13"/>
      <c r="DEU86" s="13"/>
      <c r="DEV86" s="13"/>
      <c r="DEW86" s="13"/>
      <c r="DEX86" s="13"/>
      <c r="DEY86" s="13"/>
      <c r="DEZ86" s="13"/>
      <c r="DFA86" s="13"/>
      <c r="DFB86" s="13"/>
      <c r="DFC86" s="13"/>
      <c r="DFD86" s="13"/>
      <c r="DFE86" s="13"/>
      <c r="DFF86" s="13"/>
      <c r="DFG86" s="13"/>
      <c r="DFH86" s="13"/>
      <c r="DFI86" s="13"/>
      <c r="DFJ86" s="13"/>
      <c r="DFK86" s="13"/>
      <c r="DFL86" s="13"/>
      <c r="DFM86" s="13"/>
      <c r="DFN86" s="13"/>
      <c r="DFO86" s="13"/>
      <c r="DFP86" s="13"/>
      <c r="DFQ86" s="13"/>
      <c r="DFR86" s="13"/>
      <c r="DFS86" s="13"/>
      <c r="DFT86" s="13"/>
      <c r="DFU86" s="13"/>
      <c r="DFV86" s="13"/>
      <c r="DFW86" s="13"/>
      <c r="DFX86" s="13"/>
      <c r="DFY86" s="13"/>
      <c r="DFZ86" s="13"/>
      <c r="DGA86" s="13"/>
      <c r="DGB86" s="13"/>
      <c r="DGC86" s="13"/>
      <c r="DGD86" s="13"/>
      <c r="DGE86" s="13"/>
      <c r="DGF86" s="13"/>
      <c r="DGG86" s="13"/>
      <c r="DGH86" s="13"/>
      <c r="DGI86" s="13"/>
      <c r="DGJ86" s="13"/>
      <c r="DGK86" s="13"/>
      <c r="DGL86" s="13"/>
      <c r="DGM86" s="13"/>
      <c r="DGN86" s="13"/>
      <c r="DGO86" s="13"/>
      <c r="DGP86" s="13"/>
      <c r="DGQ86" s="13"/>
      <c r="DGR86" s="13"/>
      <c r="DGS86" s="13"/>
      <c r="DGT86" s="13"/>
      <c r="DGU86" s="13"/>
      <c r="DGV86" s="13"/>
      <c r="DGW86" s="13"/>
      <c r="DGX86" s="13"/>
      <c r="DGY86" s="13"/>
      <c r="DGZ86" s="13"/>
      <c r="DHA86" s="13"/>
      <c r="DHB86" s="13"/>
      <c r="DHC86" s="13"/>
      <c r="DHD86" s="13"/>
      <c r="DHE86" s="13"/>
      <c r="DHF86" s="13"/>
      <c r="DHG86" s="13"/>
      <c r="DHH86" s="13"/>
      <c r="DHI86" s="13"/>
      <c r="DHJ86" s="13"/>
      <c r="DHK86" s="13"/>
      <c r="DHL86" s="13"/>
      <c r="DHM86" s="13"/>
      <c r="DHN86" s="13"/>
      <c r="DHO86" s="13"/>
      <c r="DHP86" s="13"/>
      <c r="DHQ86" s="13"/>
      <c r="DHR86" s="13"/>
      <c r="DHS86" s="13"/>
      <c r="DHT86" s="13"/>
      <c r="DHU86" s="13"/>
      <c r="DHV86" s="13"/>
      <c r="DHW86" s="13"/>
      <c r="DHX86" s="13"/>
      <c r="DHY86" s="13"/>
      <c r="DHZ86" s="13"/>
      <c r="DIA86" s="13"/>
      <c r="DIB86" s="13"/>
      <c r="DIC86" s="13"/>
      <c r="DID86" s="13"/>
      <c r="DIE86" s="13"/>
      <c r="DIF86" s="13"/>
      <c r="DIG86" s="13"/>
      <c r="DIH86" s="13"/>
      <c r="DII86" s="13"/>
      <c r="DIJ86" s="13"/>
      <c r="DIK86" s="13"/>
      <c r="DIL86" s="13"/>
      <c r="DIM86" s="13"/>
      <c r="DIN86" s="13"/>
      <c r="DIO86" s="13"/>
      <c r="DIP86" s="13"/>
      <c r="DIQ86" s="13"/>
      <c r="DIR86" s="13"/>
      <c r="DIS86" s="13"/>
      <c r="DIT86" s="13"/>
      <c r="DIU86" s="13"/>
      <c r="DIV86" s="13"/>
      <c r="DIW86" s="13"/>
      <c r="DIX86" s="13"/>
      <c r="DIY86" s="13"/>
      <c r="DIZ86" s="13"/>
      <c r="DJA86" s="13"/>
      <c r="DJB86" s="13"/>
      <c r="DJC86" s="13"/>
      <c r="DJD86" s="13"/>
      <c r="DJE86" s="13"/>
      <c r="DJF86" s="13"/>
      <c r="DJG86" s="13"/>
      <c r="DJH86" s="13"/>
      <c r="DJI86" s="13"/>
      <c r="DJJ86" s="13"/>
      <c r="DJK86" s="13"/>
      <c r="DJL86" s="13"/>
      <c r="DJM86" s="13"/>
      <c r="DJN86" s="13"/>
      <c r="DJO86" s="13"/>
      <c r="DJP86" s="13"/>
      <c r="DJQ86" s="13"/>
      <c r="DJR86" s="13"/>
      <c r="DJS86" s="13"/>
      <c r="DJT86" s="13"/>
      <c r="DJU86" s="13"/>
      <c r="DJV86" s="13"/>
      <c r="DJW86" s="13"/>
      <c r="DJX86" s="13"/>
      <c r="DJY86" s="13"/>
      <c r="DJZ86" s="13"/>
      <c r="DKA86" s="13"/>
      <c r="DKB86" s="13"/>
      <c r="DKC86" s="13"/>
      <c r="DKD86" s="13"/>
      <c r="DKE86" s="13"/>
      <c r="DKF86" s="13"/>
      <c r="DKG86" s="13"/>
      <c r="DKH86" s="13"/>
      <c r="DKI86" s="13"/>
      <c r="DKJ86" s="13"/>
      <c r="DKK86" s="13"/>
      <c r="DKL86" s="13"/>
      <c r="DKM86" s="13"/>
      <c r="DKN86" s="13"/>
      <c r="DKO86" s="13"/>
      <c r="DKP86" s="13"/>
      <c r="DKQ86" s="13"/>
      <c r="DKR86" s="13"/>
      <c r="DKS86" s="13"/>
      <c r="DKT86" s="13"/>
      <c r="DKU86" s="13"/>
      <c r="DKV86" s="13"/>
      <c r="DKW86" s="13"/>
      <c r="DKX86" s="13"/>
      <c r="DKY86" s="13"/>
      <c r="DKZ86" s="13"/>
      <c r="DLA86" s="13"/>
      <c r="DLB86" s="13"/>
      <c r="DLC86" s="13"/>
      <c r="DLD86" s="13"/>
      <c r="DLE86" s="13"/>
      <c r="DLF86" s="13"/>
      <c r="DLG86" s="13"/>
      <c r="DLH86" s="13"/>
      <c r="DLI86" s="13"/>
      <c r="DLJ86" s="13"/>
      <c r="DLK86" s="13"/>
      <c r="DLL86" s="13"/>
      <c r="DLM86" s="13"/>
      <c r="DLN86" s="13"/>
      <c r="DLO86" s="13"/>
      <c r="DLP86" s="13"/>
      <c r="DLQ86" s="13"/>
      <c r="DLR86" s="13"/>
      <c r="DLS86" s="13"/>
      <c r="DLT86" s="13"/>
      <c r="DLU86" s="13"/>
      <c r="DLV86" s="13"/>
      <c r="DLW86" s="13"/>
      <c r="DLX86" s="13"/>
      <c r="DLY86" s="13"/>
      <c r="DLZ86" s="13"/>
      <c r="DMA86" s="13"/>
      <c r="DMB86" s="13"/>
      <c r="DMC86" s="13"/>
      <c r="DMD86" s="13"/>
      <c r="DME86" s="13"/>
      <c r="DMF86" s="13"/>
      <c r="DMG86" s="13"/>
      <c r="DMH86" s="13"/>
      <c r="DMI86" s="13"/>
      <c r="DMJ86" s="13"/>
      <c r="DMK86" s="13"/>
      <c r="DML86" s="13"/>
      <c r="DMM86" s="13"/>
      <c r="DMN86" s="13"/>
      <c r="DMO86" s="13"/>
      <c r="DMP86" s="13"/>
      <c r="DMQ86" s="13"/>
      <c r="DMR86" s="13"/>
      <c r="DMS86" s="13"/>
      <c r="DMT86" s="13"/>
      <c r="DMU86" s="13"/>
      <c r="DMV86" s="13"/>
      <c r="DMW86" s="13"/>
      <c r="DMX86" s="13"/>
      <c r="DMY86" s="13"/>
      <c r="DMZ86" s="13"/>
      <c r="DNA86" s="13"/>
      <c r="DNB86" s="13"/>
      <c r="DNC86" s="13"/>
      <c r="DND86" s="13"/>
      <c r="DNE86" s="13"/>
      <c r="DNF86" s="13"/>
      <c r="DNG86" s="13"/>
      <c r="DNH86" s="13"/>
      <c r="DNI86" s="13"/>
      <c r="DNJ86" s="13"/>
      <c r="DNK86" s="13"/>
      <c r="DNL86" s="13"/>
      <c r="DNM86" s="13"/>
      <c r="DNN86" s="13"/>
      <c r="DNO86" s="13"/>
      <c r="DNP86" s="13"/>
      <c r="DNQ86" s="13"/>
      <c r="DNR86" s="13"/>
      <c r="DNS86" s="13"/>
      <c r="DNT86" s="13"/>
      <c r="DNU86" s="13"/>
      <c r="DNV86" s="13"/>
      <c r="DNW86" s="13"/>
      <c r="DNX86" s="13"/>
      <c r="DNY86" s="13"/>
      <c r="DNZ86" s="13"/>
      <c r="DOA86" s="13"/>
      <c r="DOB86" s="13"/>
      <c r="DOC86" s="13"/>
      <c r="DOD86" s="13"/>
      <c r="DOE86" s="13"/>
      <c r="DOF86" s="13"/>
      <c r="DOG86" s="13"/>
      <c r="DOH86" s="13"/>
      <c r="DOI86" s="13"/>
      <c r="DOJ86" s="13"/>
      <c r="DOK86" s="13"/>
      <c r="DOL86" s="13"/>
      <c r="DOM86" s="13"/>
      <c r="DON86" s="13"/>
      <c r="DOO86" s="13"/>
      <c r="DOP86" s="13"/>
      <c r="DOQ86" s="13"/>
      <c r="DOR86" s="13"/>
      <c r="DOS86" s="13"/>
      <c r="DOT86" s="13"/>
      <c r="DOU86" s="13"/>
      <c r="DOV86" s="13"/>
      <c r="DOW86" s="13"/>
      <c r="DOX86" s="13"/>
      <c r="DOY86" s="13"/>
      <c r="DOZ86" s="13"/>
      <c r="DPA86" s="13"/>
      <c r="DPB86" s="13"/>
      <c r="DPC86" s="13"/>
      <c r="DPD86" s="13"/>
      <c r="DPE86" s="13"/>
      <c r="DPF86" s="13"/>
      <c r="DPG86" s="13"/>
      <c r="DPH86" s="13"/>
      <c r="DPI86" s="13"/>
      <c r="DPJ86" s="13"/>
      <c r="DPK86" s="13"/>
      <c r="DPL86" s="13"/>
      <c r="DPM86" s="13"/>
      <c r="DPN86" s="13"/>
      <c r="DPO86" s="13"/>
      <c r="DPP86" s="13"/>
      <c r="DPQ86" s="13"/>
      <c r="DPR86" s="13"/>
      <c r="DPS86" s="13"/>
      <c r="DPT86" s="13"/>
      <c r="DPU86" s="13"/>
      <c r="DPV86" s="13"/>
      <c r="DPW86" s="13"/>
      <c r="DPX86" s="13"/>
      <c r="DPY86" s="13"/>
      <c r="DPZ86" s="13"/>
      <c r="DQA86" s="13"/>
      <c r="DQB86" s="13"/>
      <c r="DQC86" s="13"/>
      <c r="DQD86" s="13"/>
      <c r="DQE86" s="13"/>
      <c r="DQF86" s="13"/>
      <c r="DQG86" s="13"/>
      <c r="DQH86" s="13"/>
      <c r="DQI86" s="13"/>
      <c r="DQJ86" s="13"/>
      <c r="DQK86" s="13"/>
      <c r="DQL86" s="13"/>
      <c r="DQM86" s="13"/>
      <c r="DQN86" s="13"/>
      <c r="DQO86" s="13"/>
      <c r="DQP86" s="13"/>
      <c r="DQQ86" s="13"/>
      <c r="DQR86" s="13"/>
      <c r="DQS86" s="13"/>
      <c r="DQT86" s="13"/>
      <c r="DQU86" s="13"/>
      <c r="DQV86" s="13"/>
      <c r="DQW86" s="13"/>
      <c r="DQX86" s="13"/>
      <c r="DQY86" s="13"/>
      <c r="DQZ86" s="13"/>
      <c r="DRA86" s="13"/>
      <c r="DRB86" s="13"/>
      <c r="DRC86" s="13"/>
      <c r="DRD86" s="13"/>
      <c r="DRE86" s="13"/>
      <c r="DRF86" s="13"/>
      <c r="DRG86" s="13"/>
      <c r="DRH86" s="13"/>
      <c r="DRI86" s="13"/>
      <c r="DRJ86" s="13"/>
      <c r="DRK86" s="13"/>
      <c r="DRL86" s="13"/>
      <c r="DRM86" s="13"/>
      <c r="DRN86" s="13"/>
      <c r="DRO86" s="13"/>
      <c r="DRP86" s="13"/>
      <c r="DRQ86" s="13"/>
      <c r="DRR86" s="13"/>
      <c r="DRS86" s="13"/>
      <c r="DRT86" s="13"/>
      <c r="DRU86" s="13"/>
      <c r="DRV86" s="13"/>
      <c r="DRW86" s="13"/>
      <c r="DRX86" s="13"/>
      <c r="DRY86" s="13"/>
      <c r="DRZ86" s="13"/>
      <c r="DSA86" s="13"/>
      <c r="DSB86" s="13"/>
      <c r="DSC86" s="13"/>
      <c r="DSD86" s="13"/>
      <c r="DSE86" s="13"/>
      <c r="DSF86" s="13"/>
      <c r="DSG86" s="13"/>
      <c r="DSH86" s="13"/>
      <c r="DSI86" s="13"/>
      <c r="DSJ86" s="13"/>
      <c r="DSK86" s="13"/>
      <c r="DSL86" s="13"/>
      <c r="DSM86" s="13"/>
      <c r="DSN86" s="13"/>
      <c r="DSO86" s="13"/>
      <c r="DSP86" s="13"/>
      <c r="DSQ86" s="13"/>
      <c r="DSR86" s="13"/>
      <c r="DSS86" s="13"/>
      <c r="DST86" s="13"/>
      <c r="DSU86" s="13"/>
      <c r="DSV86" s="13"/>
      <c r="DSW86" s="13"/>
      <c r="DSX86" s="13"/>
      <c r="DSY86" s="13"/>
      <c r="DSZ86" s="13"/>
      <c r="DTA86" s="13"/>
      <c r="DTB86" s="13"/>
      <c r="DTC86" s="13"/>
      <c r="DTD86" s="13"/>
      <c r="DTE86" s="13"/>
      <c r="DTF86" s="13"/>
      <c r="DTG86" s="13"/>
      <c r="DTH86" s="13"/>
      <c r="DTI86" s="13"/>
      <c r="DTJ86" s="13"/>
      <c r="DTK86" s="13"/>
      <c r="DTL86" s="13"/>
      <c r="DTM86" s="13"/>
      <c r="DTN86" s="13"/>
      <c r="DTO86" s="13"/>
      <c r="DTP86" s="13"/>
      <c r="DTQ86" s="13"/>
      <c r="DTR86" s="13"/>
      <c r="DTS86" s="13"/>
      <c r="DTT86" s="13"/>
      <c r="DTU86" s="13"/>
      <c r="DTV86" s="13"/>
      <c r="DTW86" s="13"/>
      <c r="DTX86" s="13"/>
      <c r="DTY86" s="13"/>
      <c r="DTZ86" s="13"/>
      <c r="DUA86" s="13"/>
      <c r="DUB86" s="13"/>
      <c r="DUC86" s="13"/>
      <c r="DUD86" s="13"/>
      <c r="DUE86" s="13"/>
      <c r="DUF86" s="13"/>
      <c r="DUG86" s="13"/>
      <c r="DUH86" s="13"/>
      <c r="DUI86" s="13"/>
      <c r="DUJ86" s="13"/>
      <c r="DUK86" s="13"/>
      <c r="DUL86" s="13"/>
      <c r="DUM86" s="13"/>
      <c r="DUN86" s="13"/>
      <c r="DUO86" s="13"/>
      <c r="DUP86" s="13"/>
      <c r="DUQ86" s="13"/>
      <c r="DUR86" s="13"/>
      <c r="DUS86" s="13"/>
      <c r="DUT86" s="13"/>
      <c r="DUU86" s="13"/>
      <c r="DUV86" s="13"/>
      <c r="DUW86" s="13"/>
      <c r="DUX86" s="13"/>
      <c r="DUY86" s="13"/>
      <c r="DUZ86" s="13"/>
      <c r="DVA86" s="13"/>
      <c r="DVB86" s="13"/>
      <c r="DVC86" s="13"/>
      <c r="DVD86" s="13"/>
      <c r="DVE86" s="13"/>
      <c r="DVF86" s="13"/>
      <c r="DVG86" s="13"/>
      <c r="DVH86" s="13"/>
      <c r="DVI86" s="13"/>
      <c r="DVJ86" s="13"/>
      <c r="DVK86" s="13"/>
      <c r="DVL86" s="13"/>
      <c r="DVM86" s="13"/>
      <c r="DVN86" s="13"/>
      <c r="DVO86" s="13"/>
      <c r="DVP86" s="13"/>
      <c r="DVQ86" s="13"/>
      <c r="DVR86" s="13"/>
      <c r="DVS86" s="13"/>
      <c r="DVT86" s="13"/>
      <c r="DVU86" s="13"/>
      <c r="DVV86" s="13"/>
      <c r="DVW86" s="13"/>
      <c r="DVX86" s="13"/>
      <c r="DVY86" s="13"/>
      <c r="DVZ86" s="13"/>
      <c r="DWA86" s="13"/>
      <c r="DWB86" s="13"/>
      <c r="DWC86" s="13"/>
      <c r="DWD86" s="13"/>
      <c r="DWE86" s="13"/>
      <c r="DWF86" s="13"/>
      <c r="DWG86" s="13"/>
      <c r="DWH86" s="13"/>
      <c r="DWI86" s="13"/>
      <c r="DWJ86" s="13"/>
      <c r="DWK86" s="13"/>
      <c r="DWL86" s="13"/>
      <c r="DWM86" s="13"/>
      <c r="DWN86" s="13"/>
      <c r="DWO86" s="13"/>
      <c r="DWP86" s="13"/>
      <c r="DWQ86" s="13"/>
      <c r="DWR86" s="13"/>
      <c r="DWS86" s="13"/>
      <c r="DWT86" s="13"/>
      <c r="DWU86" s="13"/>
      <c r="DWV86" s="13"/>
      <c r="DWW86" s="13"/>
      <c r="DWX86" s="13"/>
      <c r="DWY86" s="13"/>
      <c r="DWZ86" s="13"/>
      <c r="DXA86" s="13"/>
      <c r="DXB86" s="13"/>
      <c r="DXC86" s="13"/>
      <c r="DXD86" s="13"/>
      <c r="DXE86" s="13"/>
      <c r="DXF86" s="13"/>
      <c r="DXG86" s="13"/>
      <c r="DXH86" s="13"/>
      <c r="DXI86" s="13"/>
      <c r="DXJ86" s="13"/>
      <c r="DXK86" s="13"/>
      <c r="DXL86" s="13"/>
      <c r="DXM86" s="13"/>
      <c r="DXN86" s="13"/>
      <c r="DXO86" s="13"/>
      <c r="DXP86" s="13"/>
      <c r="DXQ86" s="13"/>
      <c r="DXR86" s="13"/>
      <c r="DXS86" s="13"/>
      <c r="DXT86" s="13"/>
      <c r="DXU86" s="13"/>
      <c r="DXV86" s="13"/>
      <c r="DXW86" s="13"/>
      <c r="DXX86" s="13"/>
      <c r="DXY86" s="13"/>
      <c r="DXZ86" s="13"/>
      <c r="DYA86" s="13"/>
      <c r="DYB86" s="13"/>
      <c r="DYC86" s="13"/>
      <c r="DYD86" s="13"/>
      <c r="DYE86" s="13"/>
      <c r="DYF86" s="13"/>
      <c r="DYG86" s="13"/>
      <c r="DYH86" s="13"/>
      <c r="DYI86" s="13"/>
      <c r="DYJ86" s="13"/>
      <c r="DYK86" s="13"/>
      <c r="DYL86" s="13"/>
      <c r="DYM86" s="13"/>
      <c r="DYN86" s="13"/>
      <c r="DYO86" s="13"/>
      <c r="DYP86" s="13"/>
      <c r="DYQ86" s="13"/>
      <c r="DYR86" s="13"/>
      <c r="DYS86" s="13"/>
      <c r="DYT86" s="13"/>
      <c r="DYU86" s="13"/>
      <c r="DYV86" s="13"/>
      <c r="DYW86" s="13"/>
      <c r="DYX86" s="13"/>
      <c r="DYY86" s="13"/>
      <c r="DYZ86" s="13"/>
      <c r="DZA86" s="13"/>
      <c r="DZB86" s="13"/>
      <c r="DZC86" s="13"/>
      <c r="DZD86" s="13"/>
      <c r="DZE86" s="13"/>
      <c r="DZF86" s="13"/>
      <c r="DZG86" s="13"/>
      <c r="DZH86" s="13"/>
      <c r="DZI86" s="13"/>
      <c r="DZJ86" s="13"/>
      <c r="DZK86" s="13"/>
      <c r="DZL86" s="13"/>
      <c r="DZM86" s="13"/>
      <c r="DZN86" s="13"/>
      <c r="DZO86" s="13"/>
      <c r="DZP86" s="13"/>
      <c r="DZQ86" s="13"/>
      <c r="DZR86" s="13"/>
      <c r="DZS86" s="13"/>
      <c r="DZT86" s="13"/>
      <c r="DZU86" s="13"/>
      <c r="DZV86" s="13"/>
      <c r="DZW86" s="13"/>
      <c r="DZX86" s="13"/>
      <c r="DZY86" s="13"/>
      <c r="DZZ86" s="13"/>
      <c r="EAA86" s="13"/>
      <c r="EAB86" s="13"/>
      <c r="EAC86" s="13"/>
      <c r="EAD86" s="13"/>
      <c r="EAE86" s="13"/>
      <c r="EAF86" s="13"/>
      <c r="EAG86" s="13"/>
      <c r="EAH86" s="13"/>
      <c r="EAI86" s="13"/>
      <c r="EAJ86" s="13"/>
      <c r="EAK86" s="13"/>
      <c r="EAL86" s="13"/>
      <c r="EAM86" s="13"/>
      <c r="EAN86" s="13"/>
      <c r="EAO86" s="13"/>
      <c r="EAP86" s="13"/>
      <c r="EAQ86" s="13"/>
      <c r="EAR86" s="13"/>
      <c r="EAS86" s="13"/>
      <c r="EAT86" s="13"/>
      <c r="EAU86" s="13"/>
      <c r="EAV86" s="13"/>
      <c r="EAW86" s="13"/>
      <c r="EAX86" s="13"/>
      <c r="EAY86" s="13"/>
      <c r="EAZ86" s="13"/>
      <c r="EBA86" s="13"/>
      <c r="EBB86" s="13"/>
      <c r="EBC86" s="13"/>
      <c r="EBD86" s="13"/>
      <c r="EBE86" s="13"/>
      <c r="EBF86" s="13"/>
      <c r="EBG86" s="13"/>
      <c r="EBH86" s="13"/>
      <c r="EBI86" s="13"/>
      <c r="EBJ86" s="13"/>
      <c r="EBK86" s="13"/>
      <c r="EBL86" s="13"/>
      <c r="EBM86" s="13"/>
      <c r="EBN86" s="13"/>
      <c r="EBO86" s="13"/>
      <c r="EBP86" s="13"/>
      <c r="EBQ86" s="13"/>
      <c r="EBR86" s="13"/>
      <c r="EBS86" s="13"/>
      <c r="EBT86" s="13"/>
      <c r="EBU86" s="13"/>
      <c r="EBV86" s="13"/>
      <c r="EBW86" s="13"/>
      <c r="EBX86" s="13"/>
      <c r="EBY86" s="13"/>
      <c r="EBZ86" s="13"/>
      <c r="ECA86" s="13"/>
      <c r="ECB86" s="13"/>
      <c r="ECC86" s="13"/>
      <c r="ECD86" s="13"/>
      <c r="ECE86" s="13"/>
      <c r="ECF86" s="13"/>
      <c r="ECG86" s="13"/>
      <c r="ECH86" s="13"/>
      <c r="ECI86" s="13"/>
      <c r="ECJ86" s="13"/>
      <c r="ECK86" s="13"/>
      <c r="ECL86" s="13"/>
      <c r="ECM86" s="13"/>
      <c r="ECN86" s="13"/>
      <c r="ECO86" s="13"/>
      <c r="ECP86" s="13"/>
      <c r="ECQ86" s="13"/>
      <c r="ECR86" s="13"/>
      <c r="ECS86" s="13"/>
      <c r="ECT86" s="13"/>
      <c r="ECU86" s="13"/>
      <c r="ECV86" s="13"/>
      <c r="ECW86" s="13"/>
      <c r="ECX86" s="13"/>
      <c r="ECY86" s="13"/>
      <c r="ECZ86" s="13"/>
      <c r="EDA86" s="13"/>
      <c r="EDB86" s="13"/>
      <c r="EDC86" s="13"/>
      <c r="EDD86" s="13"/>
      <c r="EDE86" s="13"/>
      <c r="EDF86" s="13"/>
      <c r="EDG86" s="13"/>
      <c r="EDH86" s="13"/>
      <c r="EDI86" s="13"/>
      <c r="EDJ86" s="13"/>
      <c r="EDK86" s="13"/>
      <c r="EDL86" s="13"/>
      <c r="EDM86" s="13"/>
      <c r="EDN86" s="13"/>
      <c r="EDO86" s="13"/>
      <c r="EDP86" s="13"/>
      <c r="EDQ86" s="13"/>
      <c r="EDR86" s="13"/>
      <c r="EDS86" s="13"/>
      <c r="EDT86" s="13"/>
      <c r="EDU86" s="13"/>
      <c r="EDV86" s="13"/>
      <c r="EDW86" s="13"/>
      <c r="EDX86" s="13"/>
      <c r="EDY86" s="13"/>
      <c r="EDZ86" s="13"/>
      <c r="EEA86" s="13"/>
      <c r="EEB86" s="13"/>
      <c r="EEC86" s="13"/>
      <c r="EED86" s="13"/>
      <c r="EEE86" s="13"/>
      <c r="EEF86" s="13"/>
      <c r="EEG86" s="13"/>
      <c r="EEH86" s="13"/>
      <c r="EEI86" s="13"/>
      <c r="EEJ86" s="13"/>
      <c r="EEK86" s="13"/>
      <c r="EEL86" s="13"/>
      <c r="EEM86" s="13"/>
      <c r="EEN86" s="13"/>
      <c r="EEO86" s="13"/>
      <c r="EEP86" s="13"/>
      <c r="EEQ86" s="13"/>
      <c r="EER86" s="13"/>
      <c r="EES86" s="13"/>
      <c r="EET86" s="13"/>
      <c r="EEU86" s="13"/>
      <c r="EEV86" s="13"/>
      <c r="EEW86" s="13"/>
      <c r="EEX86" s="13"/>
      <c r="EEY86" s="13"/>
      <c r="EEZ86" s="13"/>
      <c r="EFA86" s="13"/>
      <c r="EFB86" s="13"/>
      <c r="EFC86" s="13"/>
      <c r="EFD86" s="13"/>
      <c r="EFE86" s="13"/>
      <c r="EFF86" s="13"/>
      <c r="EFG86" s="13"/>
      <c r="EFH86" s="13"/>
      <c r="EFI86" s="13"/>
      <c r="EFJ86" s="13"/>
      <c r="EFK86" s="13"/>
      <c r="EFL86" s="13"/>
      <c r="EFM86" s="13"/>
      <c r="EFN86" s="13"/>
      <c r="EFO86" s="13"/>
      <c r="EFP86" s="13"/>
      <c r="EFQ86" s="13"/>
      <c r="EFR86" s="13"/>
      <c r="EFS86" s="13"/>
      <c r="EFT86" s="13"/>
      <c r="EFU86" s="13"/>
      <c r="EFV86" s="13"/>
      <c r="EFW86" s="13"/>
      <c r="EFX86" s="13"/>
      <c r="EFY86" s="13"/>
      <c r="EFZ86" s="13"/>
      <c r="EGA86" s="13"/>
      <c r="EGB86" s="13"/>
      <c r="EGC86" s="13"/>
      <c r="EGD86" s="13"/>
      <c r="EGE86" s="13"/>
      <c r="EGF86" s="13"/>
      <c r="EGG86" s="13"/>
      <c r="EGH86" s="13"/>
      <c r="EGI86" s="13"/>
      <c r="EGJ86" s="13"/>
      <c r="EGK86" s="13"/>
      <c r="EGL86" s="13"/>
      <c r="EGM86" s="13"/>
      <c r="EGN86" s="13"/>
      <c r="EGO86" s="13"/>
      <c r="EGP86" s="13"/>
      <c r="EGQ86" s="13"/>
      <c r="EGR86" s="13"/>
      <c r="EGS86" s="13"/>
      <c r="EGT86" s="13"/>
      <c r="EGU86" s="13"/>
      <c r="EGV86" s="13"/>
      <c r="EGW86" s="13"/>
      <c r="EGX86" s="13"/>
      <c r="EGY86" s="13"/>
      <c r="EGZ86" s="13"/>
      <c r="EHA86" s="13"/>
      <c r="EHB86" s="13"/>
      <c r="EHC86" s="13"/>
      <c r="EHD86" s="13"/>
      <c r="EHE86" s="13"/>
      <c r="EHF86" s="13"/>
      <c r="EHG86" s="13"/>
      <c r="EHH86" s="13"/>
      <c r="EHI86" s="13"/>
      <c r="EHJ86" s="13"/>
      <c r="EHK86" s="13"/>
      <c r="EHL86" s="13"/>
      <c r="EHM86" s="13"/>
      <c r="EHN86" s="13"/>
      <c r="EHO86" s="13"/>
      <c r="EHP86" s="13"/>
      <c r="EHQ86" s="13"/>
      <c r="EHR86" s="13"/>
      <c r="EHS86" s="13"/>
      <c r="EHT86" s="13"/>
      <c r="EHU86" s="13"/>
      <c r="EHV86" s="13"/>
      <c r="EHW86" s="13"/>
      <c r="EHX86" s="13"/>
      <c r="EHY86" s="13"/>
      <c r="EHZ86" s="13"/>
      <c r="EIA86" s="13"/>
      <c r="EIB86" s="13"/>
      <c r="EIC86" s="13"/>
      <c r="EID86" s="13"/>
      <c r="EIE86" s="13"/>
      <c r="EIF86" s="13"/>
      <c r="EIG86" s="13"/>
      <c r="EIH86" s="13"/>
      <c r="EII86" s="13"/>
      <c r="EIJ86" s="13"/>
      <c r="EIK86" s="13"/>
      <c r="EIL86" s="13"/>
      <c r="EIM86" s="13"/>
      <c r="EIN86" s="13"/>
      <c r="EIO86" s="13"/>
      <c r="EIP86" s="13"/>
      <c r="EIQ86" s="13"/>
      <c r="EIR86" s="13"/>
      <c r="EIS86" s="13"/>
      <c r="EIT86" s="13"/>
      <c r="EIU86" s="13"/>
      <c r="EIV86" s="13"/>
      <c r="EIW86" s="13"/>
      <c r="EIX86" s="13"/>
      <c r="EIY86" s="13"/>
      <c r="EIZ86" s="13"/>
      <c r="EJA86" s="13"/>
      <c r="EJB86" s="13"/>
      <c r="EJC86" s="13"/>
      <c r="EJD86" s="13"/>
      <c r="EJE86" s="13"/>
      <c r="EJF86" s="13"/>
      <c r="EJG86" s="13"/>
      <c r="EJH86" s="13"/>
      <c r="EJI86" s="13"/>
      <c r="EJJ86" s="13"/>
      <c r="EJK86" s="13"/>
      <c r="EJL86" s="13"/>
      <c r="EJM86" s="13"/>
      <c r="EJN86" s="13"/>
      <c r="EJO86" s="13"/>
      <c r="EJP86" s="13"/>
      <c r="EJQ86" s="13"/>
      <c r="EJR86" s="13"/>
      <c r="EJS86" s="13"/>
      <c r="EJT86" s="13"/>
      <c r="EJU86" s="13"/>
      <c r="EJV86" s="13"/>
      <c r="EJW86" s="13"/>
      <c r="EJX86" s="13"/>
      <c r="EJY86" s="13"/>
      <c r="EJZ86" s="13"/>
      <c r="EKA86" s="13"/>
      <c r="EKB86" s="13"/>
      <c r="EKC86" s="13"/>
      <c r="EKD86" s="13"/>
      <c r="EKE86" s="13"/>
      <c r="EKF86" s="13"/>
      <c r="EKG86" s="13"/>
      <c r="EKH86" s="13"/>
      <c r="EKI86" s="13"/>
      <c r="EKJ86" s="13"/>
      <c r="EKK86" s="13"/>
      <c r="EKL86" s="13"/>
      <c r="EKM86" s="13"/>
      <c r="EKN86" s="13"/>
      <c r="EKO86" s="13"/>
      <c r="EKP86" s="13"/>
      <c r="EKQ86" s="13"/>
      <c r="EKR86" s="13"/>
      <c r="EKS86" s="13"/>
      <c r="EKT86" s="13"/>
      <c r="EKU86" s="13"/>
      <c r="EKV86" s="13"/>
      <c r="EKW86" s="13"/>
      <c r="EKX86" s="13"/>
      <c r="EKY86" s="13"/>
      <c r="EKZ86" s="13"/>
      <c r="ELA86" s="13"/>
      <c r="ELB86" s="13"/>
      <c r="ELC86" s="13"/>
      <c r="ELD86" s="13"/>
      <c r="ELE86" s="13"/>
      <c r="ELF86" s="13"/>
      <c r="ELG86" s="13"/>
      <c r="ELH86" s="13"/>
      <c r="ELI86" s="13"/>
      <c r="ELJ86" s="13"/>
      <c r="ELK86" s="13"/>
      <c r="ELL86" s="13"/>
      <c r="ELM86" s="13"/>
      <c r="ELN86" s="13"/>
      <c r="ELO86" s="13"/>
      <c r="ELP86" s="13"/>
      <c r="ELQ86" s="13"/>
      <c r="ELR86" s="13"/>
      <c r="ELS86" s="13"/>
      <c r="ELT86" s="13"/>
      <c r="ELU86" s="13"/>
      <c r="ELV86" s="13"/>
      <c r="ELW86" s="13"/>
      <c r="ELX86" s="13"/>
      <c r="ELY86" s="13"/>
      <c r="ELZ86" s="13"/>
      <c r="EMA86" s="13"/>
      <c r="EMB86" s="13"/>
      <c r="EMC86" s="13"/>
      <c r="EMD86" s="13"/>
      <c r="EME86" s="13"/>
      <c r="EMF86" s="13"/>
      <c r="EMG86" s="13"/>
      <c r="EMH86" s="13"/>
      <c r="EMI86" s="13"/>
      <c r="EMJ86" s="13"/>
      <c r="EMK86" s="13"/>
      <c r="EML86" s="13"/>
      <c r="EMM86" s="13"/>
      <c r="EMN86" s="13"/>
      <c r="EMO86" s="13"/>
      <c r="EMP86" s="13"/>
      <c r="EMQ86" s="13"/>
      <c r="EMR86" s="13"/>
      <c r="EMS86" s="13"/>
      <c r="EMT86" s="13"/>
      <c r="EMU86" s="13"/>
      <c r="EMV86" s="13"/>
      <c r="EMW86" s="13"/>
      <c r="EMX86" s="13"/>
      <c r="EMY86" s="13"/>
      <c r="EMZ86" s="13"/>
      <c r="ENA86" s="13"/>
      <c r="ENB86" s="13"/>
      <c r="ENC86" s="13"/>
      <c r="END86" s="13"/>
      <c r="ENE86" s="13"/>
      <c r="ENF86" s="13"/>
      <c r="ENG86" s="13"/>
      <c r="ENH86" s="13"/>
      <c r="ENI86" s="13"/>
      <c r="ENJ86" s="13"/>
      <c r="ENK86" s="13"/>
      <c r="ENL86" s="13"/>
      <c r="ENM86" s="13"/>
      <c r="ENN86" s="13"/>
      <c r="ENO86" s="13"/>
      <c r="ENP86" s="13"/>
      <c r="ENQ86" s="13"/>
      <c r="ENR86" s="13"/>
      <c r="ENS86" s="13"/>
      <c r="ENT86" s="13"/>
      <c r="ENU86" s="13"/>
      <c r="ENV86" s="13"/>
      <c r="ENW86" s="13"/>
      <c r="ENX86" s="13"/>
      <c r="ENY86" s="13"/>
      <c r="ENZ86" s="13"/>
      <c r="EOA86" s="13"/>
      <c r="EOB86" s="13"/>
      <c r="EOC86" s="13"/>
      <c r="EOD86" s="13"/>
      <c r="EOE86" s="13"/>
      <c r="EOF86" s="13"/>
      <c r="EOG86" s="13"/>
      <c r="EOH86" s="13"/>
      <c r="EOI86" s="13"/>
      <c r="EOJ86" s="13"/>
      <c r="EOK86" s="13"/>
      <c r="EOL86" s="13"/>
      <c r="EOM86" s="13"/>
      <c r="EON86" s="13"/>
      <c r="EOO86" s="13"/>
      <c r="EOP86" s="13"/>
      <c r="EOQ86" s="13"/>
      <c r="EOR86" s="13"/>
      <c r="EOS86" s="13"/>
      <c r="EOT86" s="13"/>
      <c r="EOU86" s="13"/>
      <c r="EOV86" s="13"/>
      <c r="EOW86" s="13"/>
      <c r="EOX86" s="13"/>
      <c r="EOY86" s="13"/>
      <c r="EOZ86" s="13"/>
      <c r="EPA86" s="13"/>
      <c r="EPB86" s="13"/>
      <c r="EPC86" s="13"/>
      <c r="EPD86" s="13"/>
      <c r="EPE86" s="13"/>
      <c r="EPF86" s="13"/>
      <c r="EPG86" s="13"/>
      <c r="EPH86" s="13"/>
      <c r="EPI86" s="13"/>
      <c r="EPJ86" s="13"/>
      <c r="EPK86" s="13"/>
      <c r="EPL86" s="13"/>
      <c r="EPM86" s="13"/>
      <c r="EPN86" s="13"/>
      <c r="EPO86" s="13"/>
      <c r="EPP86" s="13"/>
      <c r="EPQ86" s="13"/>
      <c r="EPR86" s="13"/>
      <c r="EPS86" s="13"/>
      <c r="EPT86" s="13"/>
      <c r="EPU86" s="13"/>
      <c r="EPV86" s="13"/>
      <c r="EPW86" s="13"/>
      <c r="EPX86" s="13"/>
      <c r="EPY86" s="13"/>
      <c r="EPZ86" s="13"/>
      <c r="EQA86" s="13"/>
      <c r="EQB86" s="13"/>
      <c r="EQC86" s="13"/>
      <c r="EQD86" s="13"/>
      <c r="EQE86" s="13"/>
      <c r="EQF86" s="13"/>
      <c r="EQG86" s="13"/>
      <c r="EQH86" s="13"/>
      <c r="EQI86" s="13"/>
      <c r="EQJ86" s="13"/>
      <c r="EQK86" s="13"/>
      <c r="EQL86" s="13"/>
      <c r="EQM86" s="13"/>
      <c r="EQN86" s="13"/>
      <c r="EQO86" s="13"/>
      <c r="EQP86" s="13"/>
      <c r="EQQ86" s="13"/>
      <c r="EQR86" s="13"/>
      <c r="EQS86" s="13"/>
      <c r="EQT86" s="13"/>
      <c r="EQU86" s="13"/>
      <c r="EQV86" s="13"/>
      <c r="EQW86" s="13"/>
      <c r="EQX86" s="13"/>
      <c r="EQY86" s="13"/>
      <c r="EQZ86" s="13"/>
      <c r="ERA86" s="13"/>
      <c r="ERB86" s="13"/>
      <c r="ERC86" s="13"/>
      <c r="ERD86" s="13"/>
      <c r="ERE86" s="13"/>
      <c r="ERF86" s="13"/>
      <c r="ERG86" s="13"/>
      <c r="ERH86" s="13"/>
      <c r="ERI86" s="13"/>
      <c r="ERJ86" s="13"/>
      <c r="ERK86" s="13"/>
      <c r="ERL86" s="13"/>
      <c r="ERM86" s="13"/>
      <c r="ERN86" s="13"/>
      <c r="ERO86" s="13"/>
      <c r="ERP86" s="13"/>
      <c r="ERQ86" s="13"/>
      <c r="ERR86" s="13"/>
      <c r="ERS86" s="13"/>
      <c r="ERT86" s="13"/>
      <c r="ERU86" s="13"/>
      <c r="ERV86" s="13"/>
      <c r="ERW86" s="13"/>
      <c r="ERX86" s="13"/>
      <c r="ERY86" s="13"/>
      <c r="ERZ86" s="13"/>
      <c r="ESA86" s="13"/>
      <c r="ESB86" s="13"/>
      <c r="ESC86" s="13"/>
      <c r="ESD86" s="13"/>
      <c r="ESE86" s="13"/>
      <c r="ESF86" s="13"/>
      <c r="ESG86" s="13"/>
      <c r="ESH86" s="13"/>
      <c r="ESI86" s="13"/>
      <c r="ESJ86" s="13"/>
      <c r="ESK86" s="13"/>
      <c r="ESL86" s="13"/>
      <c r="ESM86" s="13"/>
      <c r="ESN86" s="13"/>
      <c r="ESO86" s="13"/>
      <c r="ESP86" s="13"/>
      <c r="ESQ86" s="13"/>
      <c r="ESR86" s="13"/>
      <c r="ESS86" s="13"/>
      <c r="EST86" s="13"/>
      <c r="ESU86" s="13"/>
      <c r="ESV86" s="13"/>
      <c r="ESW86" s="13"/>
      <c r="ESX86" s="13"/>
      <c r="ESY86" s="13"/>
      <c r="ESZ86" s="13"/>
      <c r="ETA86" s="13"/>
      <c r="ETB86" s="13"/>
      <c r="ETC86" s="13"/>
      <c r="ETD86" s="13"/>
      <c r="ETE86" s="13"/>
      <c r="ETF86" s="13"/>
      <c r="ETG86" s="13"/>
      <c r="ETH86" s="13"/>
      <c r="ETI86" s="13"/>
      <c r="ETJ86" s="13"/>
      <c r="ETK86" s="13"/>
      <c r="ETL86" s="13"/>
      <c r="ETM86" s="13"/>
      <c r="ETN86" s="13"/>
      <c r="ETO86" s="13"/>
      <c r="ETP86" s="13"/>
      <c r="ETQ86" s="13"/>
      <c r="ETR86" s="13"/>
      <c r="ETS86" s="13"/>
      <c r="ETT86" s="13"/>
      <c r="ETU86" s="13"/>
      <c r="ETV86" s="13"/>
      <c r="ETW86" s="13"/>
      <c r="ETX86" s="13"/>
      <c r="ETY86" s="13"/>
      <c r="ETZ86" s="13"/>
      <c r="EUA86" s="13"/>
      <c r="EUB86" s="13"/>
      <c r="EUC86" s="13"/>
      <c r="EUD86" s="13"/>
      <c r="EUE86" s="13"/>
      <c r="EUF86" s="13"/>
      <c r="EUG86" s="13"/>
      <c r="EUH86" s="13"/>
      <c r="EUI86" s="13"/>
      <c r="EUJ86" s="13"/>
      <c r="EUK86" s="13"/>
      <c r="EUL86" s="13"/>
      <c r="EUM86" s="13"/>
      <c r="EUN86" s="13"/>
      <c r="EUO86" s="13"/>
      <c r="EUP86" s="13"/>
      <c r="EUQ86" s="13"/>
      <c r="EUR86" s="13"/>
      <c r="EUS86" s="13"/>
      <c r="EUT86" s="13"/>
      <c r="EUU86" s="13"/>
      <c r="EUV86" s="13"/>
      <c r="EUW86" s="13"/>
      <c r="EUX86" s="13"/>
      <c r="EUY86" s="13"/>
      <c r="EUZ86" s="13"/>
      <c r="EVA86" s="13"/>
      <c r="EVB86" s="13"/>
      <c r="EVC86" s="13"/>
      <c r="EVD86" s="13"/>
      <c r="EVE86" s="13"/>
      <c r="EVF86" s="13"/>
      <c r="EVG86" s="13"/>
      <c r="EVH86" s="13"/>
      <c r="EVI86" s="13"/>
      <c r="EVJ86" s="13"/>
      <c r="EVK86" s="13"/>
      <c r="EVL86" s="13"/>
      <c r="EVM86" s="13"/>
      <c r="EVN86" s="13"/>
      <c r="EVO86" s="13"/>
      <c r="EVP86" s="13"/>
      <c r="EVQ86" s="13"/>
      <c r="EVR86" s="13"/>
      <c r="EVS86" s="13"/>
      <c r="EVT86" s="13"/>
      <c r="EVU86" s="13"/>
      <c r="EVV86" s="13"/>
      <c r="EVW86" s="13"/>
      <c r="EVX86" s="13"/>
      <c r="EVY86" s="13"/>
      <c r="EVZ86" s="13"/>
      <c r="EWA86" s="13"/>
      <c r="EWB86" s="13"/>
      <c r="EWC86" s="13"/>
      <c r="EWD86" s="13"/>
      <c r="EWE86" s="13"/>
      <c r="EWF86" s="13"/>
      <c r="EWG86" s="13"/>
      <c r="EWH86" s="13"/>
      <c r="EWI86" s="13"/>
      <c r="EWJ86" s="13"/>
      <c r="EWK86" s="13"/>
      <c r="EWL86" s="13"/>
      <c r="EWM86" s="13"/>
      <c r="EWN86" s="13"/>
      <c r="EWO86" s="13"/>
      <c r="EWP86" s="13"/>
      <c r="EWQ86" s="13"/>
      <c r="EWR86" s="13"/>
      <c r="EWS86" s="13"/>
      <c r="EWT86" s="13"/>
      <c r="EWU86" s="13"/>
      <c r="EWV86" s="13"/>
      <c r="EWW86" s="13"/>
      <c r="EWX86" s="13"/>
      <c r="EWY86" s="13"/>
      <c r="EWZ86" s="13"/>
      <c r="EXA86" s="13"/>
      <c r="EXB86" s="13"/>
      <c r="EXC86" s="13"/>
      <c r="EXD86" s="13"/>
      <c r="EXE86" s="13"/>
      <c r="EXF86" s="13"/>
      <c r="EXG86" s="13"/>
      <c r="EXH86" s="13"/>
      <c r="EXI86" s="13"/>
      <c r="EXJ86" s="13"/>
      <c r="EXK86" s="13"/>
      <c r="EXL86" s="13"/>
      <c r="EXM86" s="13"/>
      <c r="EXN86" s="13"/>
      <c r="EXO86" s="13"/>
      <c r="EXP86" s="13"/>
      <c r="EXQ86" s="13"/>
      <c r="EXR86" s="13"/>
      <c r="EXS86" s="13"/>
      <c r="EXT86" s="13"/>
      <c r="EXU86" s="13"/>
      <c r="EXV86" s="13"/>
      <c r="EXW86" s="13"/>
      <c r="EXX86" s="13"/>
      <c r="EXY86" s="13"/>
      <c r="EXZ86" s="13"/>
      <c r="EYA86" s="13"/>
      <c r="EYB86" s="13"/>
      <c r="EYC86" s="13"/>
      <c r="EYD86" s="13"/>
      <c r="EYE86" s="13"/>
      <c r="EYF86" s="13"/>
      <c r="EYG86" s="13"/>
      <c r="EYH86" s="13"/>
      <c r="EYI86" s="13"/>
      <c r="EYJ86" s="13"/>
      <c r="EYK86" s="13"/>
      <c r="EYL86" s="13"/>
      <c r="EYM86" s="13"/>
      <c r="EYN86" s="13"/>
      <c r="EYO86" s="13"/>
      <c r="EYP86" s="13"/>
      <c r="EYQ86" s="13"/>
      <c r="EYR86" s="13"/>
      <c r="EYS86" s="13"/>
      <c r="EYT86" s="13"/>
      <c r="EYU86" s="13"/>
      <c r="EYV86" s="13"/>
      <c r="EYW86" s="13"/>
      <c r="EYX86" s="13"/>
      <c r="EYY86" s="13"/>
      <c r="EYZ86" s="13"/>
      <c r="EZA86" s="13"/>
      <c r="EZB86" s="13"/>
      <c r="EZC86" s="13"/>
      <c r="EZD86" s="13"/>
      <c r="EZE86" s="13"/>
      <c r="EZF86" s="13"/>
      <c r="EZG86" s="13"/>
      <c r="EZH86" s="13"/>
      <c r="EZI86" s="13"/>
      <c r="EZJ86" s="13"/>
      <c r="EZK86" s="13"/>
      <c r="EZL86" s="13"/>
      <c r="EZM86" s="13"/>
      <c r="EZN86" s="13"/>
      <c r="EZO86" s="13"/>
      <c r="EZP86" s="13"/>
      <c r="EZQ86" s="13"/>
      <c r="EZR86" s="13"/>
      <c r="EZS86" s="13"/>
      <c r="EZT86" s="13"/>
      <c r="EZU86" s="13"/>
      <c r="EZV86" s="13"/>
      <c r="EZW86" s="13"/>
      <c r="EZX86" s="13"/>
      <c r="EZY86" s="13"/>
      <c r="EZZ86" s="13"/>
      <c r="FAA86" s="13"/>
      <c r="FAB86" s="13"/>
      <c r="FAC86" s="13"/>
      <c r="FAD86" s="13"/>
      <c r="FAE86" s="13"/>
      <c r="FAF86" s="13"/>
      <c r="FAG86" s="13"/>
      <c r="FAH86" s="13"/>
      <c r="FAI86" s="13"/>
      <c r="FAJ86" s="13"/>
      <c r="FAK86" s="13"/>
      <c r="FAL86" s="13"/>
      <c r="FAM86" s="13"/>
      <c r="FAN86" s="13"/>
      <c r="FAO86" s="13"/>
      <c r="FAP86" s="13"/>
      <c r="FAQ86" s="13"/>
      <c r="FAR86" s="13"/>
      <c r="FAS86" s="13"/>
      <c r="FAT86" s="13"/>
      <c r="FAU86" s="13"/>
      <c r="FAV86" s="13"/>
      <c r="FAW86" s="13"/>
      <c r="FAX86" s="13"/>
      <c r="FAY86" s="13"/>
      <c r="FAZ86" s="13"/>
      <c r="FBA86" s="13"/>
      <c r="FBB86" s="13"/>
      <c r="FBC86" s="13"/>
      <c r="FBD86" s="13"/>
      <c r="FBE86" s="13"/>
      <c r="FBF86" s="13"/>
      <c r="FBG86" s="13"/>
      <c r="FBH86" s="13"/>
      <c r="FBI86" s="13"/>
      <c r="FBJ86" s="13"/>
      <c r="FBK86" s="13"/>
      <c r="FBL86" s="13"/>
      <c r="FBM86" s="13"/>
      <c r="FBN86" s="13"/>
      <c r="FBO86" s="13"/>
      <c r="FBP86" s="13"/>
      <c r="FBQ86" s="13"/>
      <c r="FBR86" s="13"/>
      <c r="FBS86" s="13"/>
      <c r="FBT86" s="13"/>
      <c r="FBU86" s="13"/>
      <c r="FBV86" s="13"/>
      <c r="FBW86" s="13"/>
      <c r="FBX86" s="13"/>
      <c r="FBY86" s="13"/>
      <c r="FBZ86" s="13"/>
      <c r="FCA86" s="13"/>
      <c r="FCB86" s="13"/>
      <c r="FCC86" s="13"/>
      <c r="FCD86" s="13"/>
      <c r="FCE86" s="13"/>
      <c r="FCF86" s="13"/>
      <c r="FCG86" s="13"/>
      <c r="FCH86" s="13"/>
      <c r="FCI86" s="13"/>
      <c r="FCJ86" s="13"/>
      <c r="FCK86" s="13"/>
      <c r="FCL86" s="13"/>
      <c r="FCM86" s="13"/>
      <c r="FCN86" s="13"/>
      <c r="FCO86" s="13"/>
      <c r="FCP86" s="13"/>
      <c r="FCQ86" s="13"/>
      <c r="FCR86" s="13"/>
      <c r="FCS86" s="13"/>
      <c r="FCT86" s="13"/>
      <c r="FCU86" s="13"/>
      <c r="FCV86" s="13"/>
      <c r="FCW86" s="13"/>
      <c r="FCX86" s="13"/>
      <c r="FCY86" s="13"/>
      <c r="FCZ86" s="13"/>
      <c r="FDA86" s="13"/>
      <c r="FDB86" s="13"/>
      <c r="FDC86" s="13"/>
      <c r="FDD86" s="13"/>
      <c r="FDE86" s="13"/>
      <c r="FDF86" s="13"/>
      <c r="FDG86" s="13"/>
      <c r="FDH86" s="13"/>
      <c r="FDI86" s="13"/>
      <c r="FDJ86" s="13"/>
      <c r="FDK86" s="13"/>
      <c r="FDL86" s="13"/>
      <c r="FDM86" s="13"/>
      <c r="FDN86" s="13"/>
      <c r="FDO86" s="13"/>
      <c r="FDP86" s="13"/>
      <c r="FDQ86" s="13"/>
      <c r="FDR86" s="13"/>
      <c r="FDS86" s="13"/>
      <c r="FDT86" s="13"/>
      <c r="FDU86" s="13"/>
      <c r="FDV86" s="13"/>
      <c r="FDW86" s="13"/>
      <c r="FDX86" s="13"/>
      <c r="FDY86" s="13"/>
      <c r="FDZ86" s="13"/>
      <c r="FEA86" s="13"/>
      <c r="FEB86" s="13"/>
      <c r="FEC86" s="13"/>
      <c r="FED86" s="13"/>
      <c r="FEE86" s="13"/>
      <c r="FEF86" s="13"/>
      <c r="FEG86" s="13"/>
      <c r="FEH86" s="13"/>
      <c r="FEI86" s="13"/>
      <c r="FEJ86" s="13"/>
      <c r="FEK86" s="13"/>
      <c r="FEL86" s="13"/>
      <c r="FEM86" s="13"/>
      <c r="FEN86" s="13"/>
      <c r="FEO86" s="13"/>
      <c r="FEP86" s="13"/>
      <c r="FEQ86" s="13"/>
      <c r="FER86" s="13"/>
      <c r="FES86" s="13"/>
      <c r="FET86" s="13"/>
      <c r="FEU86" s="13"/>
      <c r="FEV86" s="13"/>
      <c r="FEW86" s="13"/>
      <c r="FEX86" s="13"/>
      <c r="FEY86" s="13"/>
      <c r="FEZ86" s="13"/>
      <c r="FFA86" s="13"/>
      <c r="FFB86" s="13"/>
      <c r="FFC86" s="13"/>
      <c r="FFD86" s="13"/>
      <c r="FFE86" s="13"/>
      <c r="FFF86" s="13"/>
      <c r="FFG86" s="13"/>
      <c r="FFH86" s="13"/>
      <c r="FFI86" s="13"/>
      <c r="FFJ86" s="13"/>
      <c r="FFK86" s="13"/>
      <c r="FFL86" s="13"/>
      <c r="FFM86" s="13"/>
      <c r="FFN86" s="13"/>
      <c r="FFO86" s="13"/>
      <c r="FFP86" s="13"/>
      <c r="FFQ86" s="13"/>
      <c r="FFR86" s="13"/>
      <c r="FFS86" s="13"/>
      <c r="FFT86" s="13"/>
      <c r="FFU86" s="13"/>
      <c r="FFV86" s="13"/>
      <c r="FFW86" s="13"/>
      <c r="FFX86" s="13"/>
      <c r="FFY86" s="13"/>
      <c r="FFZ86" s="13"/>
      <c r="FGA86" s="13"/>
      <c r="FGB86" s="13"/>
      <c r="FGC86" s="13"/>
      <c r="FGD86" s="13"/>
      <c r="FGE86" s="13"/>
      <c r="FGF86" s="13"/>
      <c r="FGG86" s="13"/>
      <c r="FGH86" s="13"/>
      <c r="FGI86" s="13"/>
      <c r="FGJ86" s="13"/>
      <c r="FGK86" s="13"/>
      <c r="FGL86" s="13"/>
      <c r="FGM86" s="13"/>
      <c r="FGN86" s="13"/>
      <c r="FGO86" s="13"/>
      <c r="FGP86" s="13"/>
      <c r="FGQ86" s="13"/>
      <c r="FGR86" s="13"/>
      <c r="FGS86" s="13"/>
      <c r="FGT86" s="13"/>
      <c r="FGU86" s="13"/>
      <c r="FGV86" s="13"/>
      <c r="FGW86" s="13"/>
      <c r="FGX86" s="13"/>
      <c r="FGY86" s="13"/>
      <c r="FGZ86" s="13"/>
      <c r="FHA86" s="13"/>
      <c r="FHB86" s="13"/>
      <c r="FHC86" s="13"/>
      <c r="FHD86" s="13"/>
      <c r="FHE86" s="13"/>
      <c r="FHF86" s="13"/>
      <c r="FHG86" s="13"/>
      <c r="FHH86" s="13"/>
      <c r="FHI86" s="13"/>
      <c r="FHJ86" s="13"/>
      <c r="FHK86" s="13"/>
      <c r="FHL86" s="13"/>
      <c r="FHM86" s="13"/>
      <c r="FHN86" s="13"/>
      <c r="FHO86" s="13"/>
      <c r="FHP86" s="13"/>
      <c r="FHQ86" s="13"/>
      <c r="FHR86" s="13"/>
      <c r="FHS86" s="13"/>
      <c r="FHT86" s="13"/>
      <c r="FHU86" s="13"/>
      <c r="FHV86" s="13"/>
      <c r="FHW86" s="13"/>
      <c r="FHX86" s="13"/>
      <c r="FHY86" s="13"/>
      <c r="FHZ86" s="13"/>
      <c r="FIA86" s="13"/>
      <c r="FIB86" s="13"/>
      <c r="FIC86" s="13"/>
      <c r="FID86" s="13"/>
      <c r="FIE86" s="13"/>
      <c r="FIF86" s="13"/>
      <c r="FIG86" s="13"/>
      <c r="FIH86" s="13"/>
      <c r="FII86" s="13"/>
      <c r="FIJ86" s="13"/>
      <c r="FIK86" s="13"/>
      <c r="FIL86" s="13"/>
      <c r="FIM86" s="13"/>
      <c r="FIN86" s="13"/>
      <c r="FIO86" s="13"/>
      <c r="FIP86" s="13"/>
      <c r="FIQ86" s="13"/>
      <c r="FIR86" s="13"/>
      <c r="FIS86" s="13"/>
      <c r="FIT86" s="13"/>
      <c r="FIU86" s="13"/>
      <c r="FIV86" s="13"/>
      <c r="FIW86" s="13"/>
      <c r="FIX86" s="13"/>
      <c r="FIY86" s="13"/>
      <c r="FIZ86" s="13"/>
      <c r="FJA86" s="13"/>
      <c r="FJB86" s="13"/>
      <c r="FJC86" s="13"/>
      <c r="FJD86" s="13"/>
      <c r="FJE86" s="13"/>
      <c r="FJF86" s="13"/>
      <c r="FJG86" s="13"/>
      <c r="FJH86" s="13"/>
      <c r="FJI86" s="13"/>
      <c r="FJJ86" s="13"/>
      <c r="FJK86" s="13"/>
      <c r="FJL86" s="13"/>
      <c r="FJM86" s="13"/>
      <c r="FJN86" s="13"/>
      <c r="FJO86" s="13"/>
      <c r="FJP86" s="13"/>
      <c r="FJQ86" s="13"/>
      <c r="FJR86" s="13"/>
      <c r="FJS86" s="13"/>
      <c r="FJT86" s="13"/>
      <c r="FJU86" s="13"/>
      <c r="FJV86" s="13"/>
      <c r="FJW86" s="13"/>
      <c r="FJX86" s="13"/>
      <c r="FJY86" s="13"/>
      <c r="FJZ86" s="13"/>
      <c r="FKA86" s="13"/>
      <c r="FKB86" s="13"/>
      <c r="FKC86" s="13"/>
      <c r="FKD86" s="13"/>
      <c r="FKE86" s="13"/>
      <c r="FKF86" s="13"/>
      <c r="FKG86" s="13"/>
      <c r="FKH86" s="13"/>
      <c r="FKI86" s="13"/>
      <c r="FKJ86" s="13"/>
      <c r="FKK86" s="13"/>
      <c r="FKL86" s="13"/>
      <c r="FKM86" s="13"/>
      <c r="FKN86" s="13"/>
      <c r="FKO86" s="13"/>
      <c r="FKP86" s="13"/>
      <c r="FKQ86" s="13"/>
      <c r="FKR86" s="13"/>
      <c r="FKS86" s="13"/>
      <c r="FKT86" s="13"/>
      <c r="FKU86" s="13"/>
      <c r="FKV86" s="13"/>
      <c r="FKW86" s="13"/>
      <c r="FKX86" s="13"/>
      <c r="FKY86" s="13"/>
      <c r="FKZ86" s="13"/>
      <c r="FLA86" s="13"/>
      <c r="FLB86" s="13"/>
      <c r="FLC86" s="13"/>
      <c r="FLD86" s="13"/>
      <c r="FLE86" s="13"/>
      <c r="FLF86" s="13"/>
      <c r="FLG86" s="13"/>
      <c r="FLH86" s="13"/>
      <c r="FLI86" s="13"/>
      <c r="FLJ86" s="13"/>
      <c r="FLK86" s="13"/>
      <c r="FLL86" s="13"/>
      <c r="FLM86" s="13"/>
      <c r="FLN86" s="13"/>
      <c r="FLO86" s="13"/>
      <c r="FLP86" s="13"/>
      <c r="FLQ86" s="13"/>
      <c r="FLR86" s="13"/>
      <c r="FLS86" s="13"/>
      <c r="FLT86" s="13"/>
      <c r="FLU86" s="13"/>
      <c r="FLV86" s="13"/>
      <c r="FLW86" s="13"/>
      <c r="FLX86" s="13"/>
      <c r="FLY86" s="13"/>
      <c r="FLZ86" s="13"/>
      <c r="FMA86" s="13"/>
      <c r="FMB86" s="13"/>
      <c r="FMC86" s="13"/>
      <c r="FMD86" s="13"/>
      <c r="FME86" s="13"/>
      <c r="FMF86" s="13"/>
      <c r="FMG86" s="13"/>
      <c r="FMH86" s="13"/>
      <c r="FMI86" s="13"/>
      <c r="FMJ86" s="13"/>
      <c r="FMK86" s="13"/>
      <c r="FML86" s="13"/>
      <c r="FMM86" s="13"/>
      <c r="FMN86" s="13"/>
      <c r="FMO86" s="13"/>
      <c r="FMP86" s="13"/>
      <c r="FMQ86" s="13"/>
      <c r="FMR86" s="13"/>
      <c r="FMS86" s="13"/>
      <c r="FMT86" s="13"/>
      <c r="FMU86" s="13"/>
      <c r="FMV86" s="13"/>
      <c r="FMW86" s="13"/>
      <c r="FMX86" s="13"/>
      <c r="FMY86" s="13"/>
      <c r="FMZ86" s="13"/>
      <c r="FNA86" s="13"/>
      <c r="FNB86" s="13"/>
      <c r="FNC86" s="13"/>
      <c r="FND86" s="13"/>
      <c r="FNE86" s="13"/>
      <c r="FNF86" s="13"/>
      <c r="FNG86" s="13"/>
      <c r="FNH86" s="13"/>
      <c r="FNI86" s="13"/>
      <c r="FNJ86" s="13"/>
      <c r="FNK86" s="13"/>
      <c r="FNL86" s="13"/>
      <c r="FNM86" s="13"/>
      <c r="FNN86" s="13"/>
      <c r="FNO86" s="13"/>
      <c r="FNP86" s="13"/>
      <c r="FNQ86" s="13"/>
      <c r="FNR86" s="13"/>
      <c r="FNS86" s="13"/>
      <c r="FNT86" s="13"/>
      <c r="FNU86" s="13"/>
      <c r="FNV86" s="13"/>
      <c r="FNW86" s="13"/>
      <c r="FNX86" s="13"/>
      <c r="FNY86" s="13"/>
      <c r="FNZ86" s="13"/>
      <c r="FOA86" s="13"/>
      <c r="FOB86" s="13"/>
      <c r="FOC86" s="13"/>
      <c r="FOD86" s="13"/>
      <c r="FOE86" s="13"/>
      <c r="FOF86" s="13"/>
      <c r="FOG86" s="13"/>
      <c r="FOH86" s="13"/>
      <c r="FOI86" s="13"/>
      <c r="FOJ86" s="13"/>
      <c r="FOK86" s="13"/>
      <c r="FOL86" s="13"/>
      <c r="FOM86" s="13"/>
      <c r="FON86" s="13"/>
      <c r="FOO86" s="13"/>
      <c r="FOP86" s="13"/>
      <c r="FOQ86" s="13"/>
      <c r="FOR86" s="13"/>
      <c r="FOS86" s="13"/>
      <c r="FOT86" s="13"/>
      <c r="FOU86" s="13"/>
      <c r="FOV86" s="13"/>
      <c r="FOW86" s="13"/>
      <c r="FOX86" s="13"/>
      <c r="FOY86" s="13"/>
      <c r="FOZ86" s="13"/>
      <c r="FPA86" s="13"/>
      <c r="FPB86" s="13"/>
      <c r="FPC86" s="13"/>
      <c r="FPD86" s="13"/>
      <c r="FPE86" s="13"/>
      <c r="FPF86" s="13"/>
      <c r="FPG86" s="13"/>
      <c r="FPH86" s="13"/>
      <c r="FPI86" s="13"/>
      <c r="FPJ86" s="13"/>
      <c r="FPK86" s="13"/>
      <c r="FPL86" s="13"/>
      <c r="FPM86" s="13"/>
      <c r="FPN86" s="13"/>
      <c r="FPO86" s="13"/>
      <c r="FPP86" s="13"/>
      <c r="FPQ86" s="13"/>
      <c r="FPR86" s="13"/>
      <c r="FPS86" s="13"/>
      <c r="FPT86" s="13"/>
      <c r="FPU86" s="13"/>
      <c r="FPV86" s="13"/>
      <c r="FPW86" s="13"/>
      <c r="FPX86" s="13"/>
      <c r="FPY86" s="13"/>
      <c r="FPZ86" s="13"/>
      <c r="FQA86" s="13"/>
      <c r="FQB86" s="13"/>
      <c r="FQC86" s="13"/>
      <c r="FQD86" s="13"/>
      <c r="FQE86" s="13"/>
      <c r="FQF86" s="13"/>
      <c r="FQG86" s="13"/>
      <c r="FQH86" s="13"/>
      <c r="FQI86" s="13"/>
      <c r="FQJ86" s="13"/>
      <c r="FQK86" s="13"/>
      <c r="FQL86" s="13"/>
      <c r="FQM86" s="13"/>
      <c r="FQN86" s="13"/>
      <c r="FQO86" s="13"/>
      <c r="FQP86" s="13"/>
      <c r="FQQ86" s="13"/>
      <c r="FQR86" s="13"/>
      <c r="FQS86" s="13"/>
      <c r="FQT86" s="13"/>
      <c r="FQU86" s="13"/>
      <c r="FQV86" s="13"/>
      <c r="FQW86" s="13"/>
      <c r="FQX86" s="13"/>
      <c r="FQY86" s="13"/>
      <c r="FQZ86" s="13"/>
      <c r="FRA86" s="13"/>
      <c r="FRB86" s="13"/>
      <c r="FRC86" s="13"/>
      <c r="FRD86" s="13"/>
      <c r="FRE86" s="13"/>
      <c r="FRF86" s="13"/>
      <c r="FRG86" s="13"/>
      <c r="FRH86" s="13"/>
      <c r="FRI86" s="13"/>
      <c r="FRJ86" s="13"/>
      <c r="FRK86" s="13"/>
      <c r="FRL86" s="13"/>
      <c r="FRM86" s="13"/>
      <c r="FRN86" s="13"/>
      <c r="FRO86" s="13"/>
      <c r="FRP86" s="13"/>
      <c r="FRQ86" s="13"/>
      <c r="FRR86" s="13"/>
      <c r="FRS86" s="13"/>
      <c r="FRT86" s="13"/>
      <c r="FRU86" s="13"/>
      <c r="FRV86" s="13"/>
      <c r="FRW86" s="13"/>
      <c r="FRX86" s="13"/>
      <c r="FRY86" s="13"/>
      <c r="FRZ86" s="13"/>
      <c r="FSA86" s="13"/>
      <c r="FSB86" s="13"/>
      <c r="FSC86" s="13"/>
      <c r="FSD86" s="13"/>
      <c r="FSE86" s="13"/>
      <c r="FSF86" s="13"/>
      <c r="FSG86" s="13"/>
      <c r="FSH86" s="13"/>
      <c r="FSI86" s="13"/>
      <c r="FSJ86" s="13"/>
      <c r="FSK86" s="13"/>
      <c r="FSL86" s="13"/>
      <c r="FSM86" s="13"/>
      <c r="FSN86" s="13"/>
      <c r="FSO86" s="13"/>
      <c r="FSP86" s="13"/>
      <c r="FSQ86" s="13"/>
      <c r="FSR86" s="13"/>
      <c r="FSS86" s="13"/>
      <c r="FST86" s="13"/>
      <c r="FSU86" s="13"/>
      <c r="FSV86" s="13"/>
      <c r="FSW86" s="13"/>
      <c r="FSX86" s="13"/>
      <c r="FSY86" s="13"/>
      <c r="FSZ86" s="13"/>
      <c r="FTA86" s="13"/>
      <c r="FTB86" s="13"/>
      <c r="FTC86" s="13"/>
      <c r="FTD86" s="13"/>
      <c r="FTE86" s="13"/>
      <c r="FTF86" s="13"/>
      <c r="FTG86" s="13"/>
      <c r="FTH86" s="13"/>
      <c r="FTI86" s="13"/>
      <c r="FTJ86" s="13"/>
      <c r="FTK86" s="13"/>
      <c r="FTL86" s="13"/>
      <c r="FTM86" s="13"/>
      <c r="FTN86" s="13"/>
      <c r="FTO86" s="13"/>
      <c r="FTP86" s="13"/>
      <c r="FTQ86" s="13"/>
      <c r="FTR86" s="13"/>
      <c r="FTS86" s="13"/>
      <c r="FTT86" s="13"/>
      <c r="FTU86" s="13"/>
      <c r="FTV86" s="13"/>
      <c r="FTW86" s="13"/>
      <c r="FTX86" s="13"/>
      <c r="FTY86" s="13"/>
      <c r="FTZ86" s="13"/>
      <c r="FUA86" s="13"/>
      <c r="FUB86" s="13"/>
      <c r="FUC86" s="13"/>
      <c r="FUD86" s="13"/>
      <c r="FUE86" s="13"/>
      <c r="FUF86" s="13"/>
      <c r="FUG86" s="13"/>
      <c r="FUH86" s="13"/>
      <c r="FUI86" s="13"/>
      <c r="FUJ86" s="13"/>
      <c r="FUK86" s="13"/>
      <c r="FUL86" s="13"/>
      <c r="FUM86" s="13"/>
      <c r="FUN86" s="13"/>
      <c r="FUO86" s="13"/>
      <c r="FUP86" s="13"/>
      <c r="FUQ86" s="13"/>
      <c r="FUR86" s="13"/>
      <c r="FUS86" s="13"/>
      <c r="FUT86" s="13"/>
      <c r="FUU86" s="13"/>
      <c r="FUV86" s="13"/>
      <c r="FUW86" s="13"/>
      <c r="FUX86" s="13"/>
      <c r="FUY86" s="13"/>
      <c r="FUZ86" s="13"/>
      <c r="FVA86" s="13"/>
      <c r="FVB86" s="13"/>
      <c r="FVC86" s="13"/>
      <c r="FVD86" s="13"/>
      <c r="FVE86" s="13"/>
      <c r="FVF86" s="13"/>
      <c r="FVG86" s="13"/>
      <c r="FVH86" s="13"/>
      <c r="FVI86" s="13"/>
      <c r="FVJ86" s="13"/>
      <c r="FVK86" s="13"/>
      <c r="FVL86" s="13"/>
      <c r="FVM86" s="13"/>
      <c r="FVN86" s="13"/>
      <c r="FVO86" s="13"/>
      <c r="FVP86" s="13"/>
      <c r="FVQ86" s="13"/>
      <c r="FVR86" s="13"/>
      <c r="FVS86" s="13"/>
      <c r="FVT86" s="13"/>
      <c r="FVU86" s="13"/>
      <c r="FVV86" s="13"/>
      <c r="FVW86" s="13"/>
      <c r="FVX86" s="13"/>
      <c r="FVY86" s="13"/>
      <c r="FVZ86" s="13"/>
      <c r="FWA86" s="13"/>
      <c r="FWB86" s="13"/>
      <c r="FWC86" s="13"/>
      <c r="FWD86" s="13"/>
      <c r="FWE86" s="13"/>
      <c r="FWF86" s="13"/>
      <c r="FWG86" s="13"/>
      <c r="FWH86" s="13"/>
      <c r="FWI86" s="13"/>
      <c r="FWJ86" s="13"/>
      <c r="FWK86" s="13"/>
      <c r="FWL86" s="13"/>
      <c r="FWM86" s="13"/>
      <c r="FWN86" s="13"/>
      <c r="FWO86" s="13"/>
      <c r="FWP86" s="13"/>
      <c r="FWQ86" s="13"/>
      <c r="FWR86" s="13"/>
      <c r="FWS86" s="13"/>
      <c r="FWT86" s="13"/>
      <c r="FWU86" s="13"/>
      <c r="FWV86" s="13"/>
      <c r="FWW86" s="13"/>
      <c r="FWX86" s="13"/>
      <c r="FWY86" s="13"/>
      <c r="FWZ86" s="13"/>
      <c r="FXA86" s="13"/>
      <c r="FXB86" s="13"/>
      <c r="FXC86" s="13"/>
      <c r="FXD86" s="13"/>
      <c r="FXE86" s="13"/>
      <c r="FXF86" s="13"/>
      <c r="FXG86" s="13"/>
      <c r="FXH86" s="13"/>
      <c r="FXI86" s="13"/>
      <c r="FXJ86" s="13"/>
      <c r="FXK86" s="13"/>
      <c r="FXL86" s="13"/>
      <c r="FXM86" s="13"/>
      <c r="FXN86" s="13"/>
      <c r="FXO86" s="13"/>
      <c r="FXP86" s="13"/>
      <c r="FXQ86" s="13"/>
      <c r="FXR86" s="13"/>
      <c r="FXS86" s="13"/>
      <c r="FXT86" s="13"/>
      <c r="FXU86" s="13"/>
      <c r="FXV86" s="13"/>
      <c r="FXW86" s="13"/>
      <c r="FXX86" s="13"/>
      <c r="FXY86" s="13"/>
      <c r="FXZ86" s="13"/>
      <c r="FYA86" s="13"/>
      <c r="FYB86" s="13"/>
      <c r="FYC86" s="13"/>
      <c r="FYD86" s="13"/>
      <c r="FYE86" s="13"/>
      <c r="FYF86" s="13"/>
      <c r="FYG86" s="13"/>
      <c r="FYH86" s="13"/>
      <c r="FYI86" s="13"/>
      <c r="FYJ86" s="13"/>
      <c r="FYK86" s="13"/>
      <c r="FYL86" s="13"/>
      <c r="FYM86" s="13"/>
      <c r="FYN86" s="13"/>
      <c r="FYO86" s="13"/>
      <c r="FYP86" s="13"/>
      <c r="FYQ86" s="13"/>
      <c r="FYR86" s="13"/>
      <c r="FYS86" s="13"/>
      <c r="FYT86" s="13"/>
      <c r="FYU86" s="13"/>
      <c r="FYV86" s="13"/>
      <c r="FYW86" s="13"/>
      <c r="FYX86" s="13"/>
      <c r="FYY86" s="13"/>
      <c r="FYZ86" s="13"/>
      <c r="FZA86" s="13"/>
      <c r="FZB86" s="13"/>
      <c r="FZC86" s="13"/>
      <c r="FZD86" s="13"/>
      <c r="FZE86" s="13"/>
      <c r="FZF86" s="13"/>
      <c r="FZG86" s="13"/>
      <c r="FZH86" s="13"/>
      <c r="FZI86" s="13"/>
      <c r="FZJ86" s="13"/>
      <c r="FZK86" s="13"/>
      <c r="FZL86" s="13"/>
      <c r="FZM86" s="13"/>
      <c r="FZN86" s="13"/>
      <c r="FZO86" s="13"/>
      <c r="FZP86" s="13"/>
      <c r="FZQ86" s="13"/>
      <c r="FZR86" s="13"/>
      <c r="FZS86" s="13"/>
      <c r="FZT86" s="13"/>
      <c r="FZU86" s="13"/>
      <c r="FZV86" s="13"/>
      <c r="FZW86" s="13"/>
      <c r="FZX86" s="13"/>
      <c r="FZY86" s="13"/>
      <c r="FZZ86" s="13"/>
      <c r="GAA86" s="13"/>
      <c r="GAB86" s="13"/>
      <c r="GAC86" s="13"/>
      <c r="GAD86" s="13"/>
      <c r="GAE86" s="13"/>
      <c r="GAF86" s="13"/>
      <c r="GAG86" s="13"/>
      <c r="GAH86" s="13"/>
      <c r="GAI86" s="13"/>
      <c r="GAJ86" s="13"/>
      <c r="GAK86" s="13"/>
      <c r="GAL86" s="13"/>
      <c r="GAM86" s="13"/>
      <c r="GAN86" s="13"/>
      <c r="GAO86" s="13"/>
      <c r="GAP86" s="13"/>
      <c r="GAQ86" s="13"/>
      <c r="GAR86" s="13"/>
      <c r="GAS86" s="13"/>
      <c r="GAT86" s="13"/>
      <c r="GAU86" s="13"/>
      <c r="GAV86" s="13"/>
      <c r="GAW86" s="13"/>
      <c r="GAX86" s="13"/>
      <c r="GAY86" s="13"/>
      <c r="GAZ86" s="13"/>
      <c r="GBA86" s="13"/>
      <c r="GBB86" s="13"/>
      <c r="GBC86" s="13"/>
      <c r="GBD86" s="13"/>
      <c r="GBE86" s="13"/>
      <c r="GBF86" s="13"/>
      <c r="GBG86" s="13"/>
      <c r="GBH86" s="13"/>
      <c r="GBI86" s="13"/>
      <c r="GBJ86" s="13"/>
      <c r="GBK86" s="13"/>
      <c r="GBL86" s="13"/>
      <c r="GBM86" s="13"/>
      <c r="GBN86" s="13"/>
      <c r="GBO86" s="13"/>
      <c r="GBP86" s="13"/>
      <c r="GBQ86" s="13"/>
      <c r="GBR86" s="13"/>
      <c r="GBS86" s="13"/>
      <c r="GBT86" s="13"/>
      <c r="GBU86" s="13"/>
      <c r="GBV86" s="13"/>
      <c r="GBW86" s="13"/>
      <c r="GBX86" s="13"/>
      <c r="GBY86" s="13"/>
      <c r="GBZ86" s="13"/>
      <c r="GCA86" s="13"/>
      <c r="GCB86" s="13"/>
      <c r="GCC86" s="13"/>
      <c r="GCD86" s="13"/>
      <c r="GCE86" s="13"/>
      <c r="GCF86" s="13"/>
      <c r="GCG86" s="13"/>
      <c r="GCH86" s="13"/>
      <c r="GCI86" s="13"/>
      <c r="GCJ86" s="13"/>
      <c r="GCK86" s="13"/>
      <c r="GCL86" s="13"/>
      <c r="GCM86" s="13"/>
      <c r="GCN86" s="13"/>
      <c r="GCO86" s="13"/>
      <c r="GCP86" s="13"/>
      <c r="GCQ86" s="13"/>
      <c r="GCR86" s="13"/>
      <c r="GCS86" s="13"/>
      <c r="GCT86" s="13"/>
      <c r="GCU86" s="13"/>
      <c r="GCV86" s="13"/>
      <c r="GCW86" s="13"/>
      <c r="GCX86" s="13"/>
      <c r="GCY86" s="13"/>
      <c r="GCZ86" s="13"/>
      <c r="GDA86" s="13"/>
      <c r="GDB86" s="13"/>
      <c r="GDC86" s="13"/>
      <c r="GDD86" s="13"/>
      <c r="GDE86" s="13"/>
      <c r="GDF86" s="13"/>
      <c r="GDG86" s="13"/>
      <c r="GDH86" s="13"/>
      <c r="GDI86" s="13"/>
      <c r="GDJ86" s="13"/>
      <c r="GDK86" s="13"/>
      <c r="GDL86" s="13"/>
      <c r="GDM86" s="13"/>
      <c r="GDN86" s="13"/>
      <c r="GDO86" s="13"/>
      <c r="GDP86" s="13"/>
      <c r="GDQ86" s="13"/>
      <c r="GDR86" s="13"/>
      <c r="GDS86" s="13"/>
      <c r="GDT86" s="13"/>
      <c r="GDU86" s="13"/>
      <c r="GDV86" s="13"/>
      <c r="GDW86" s="13"/>
      <c r="GDX86" s="13"/>
      <c r="GDY86" s="13"/>
      <c r="GDZ86" s="13"/>
      <c r="GEA86" s="13"/>
      <c r="GEB86" s="13"/>
      <c r="GEC86" s="13"/>
      <c r="GED86" s="13"/>
      <c r="GEE86" s="13"/>
      <c r="GEF86" s="13"/>
      <c r="GEG86" s="13"/>
      <c r="GEH86" s="13"/>
      <c r="GEI86" s="13"/>
      <c r="GEJ86" s="13"/>
      <c r="GEK86" s="13"/>
      <c r="GEL86" s="13"/>
      <c r="GEM86" s="13"/>
      <c r="GEN86" s="13"/>
      <c r="GEO86" s="13"/>
      <c r="GEP86" s="13"/>
      <c r="GEQ86" s="13"/>
      <c r="GER86" s="13"/>
      <c r="GES86" s="13"/>
      <c r="GET86" s="13"/>
      <c r="GEU86" s="13"/>
      <c r="GEV86" s="13"/>
      <c r="GEW86" s="13"/>
      <c r="GEX86" s="13"/>
      <c r="GEY86" s="13"/>
      <c r="GEZ86" s="13"/>
      <c r="GFA86" s="13"/>
      <c r="GFB86" s="13"/>
      <c r="GFC86" s="13"/>
      <c r="GFD86" s="13"/>
      <c r="GFE86" s="13"/>
      <c r="GFF86" s="13"/>
      <c r="GFG86" s="13"/>
      <c r="GFH86" s="13"/>
      <c r="GFI86" s="13"/>
      <c r="GFJ86" s="13"/>
      <c r="GFK86" s="13"/>
      <c r="GFL86" s="13"/>
      <c r="GFM86" s="13"/>
      <c r="GFN86" s="13"/>
      <c r="GFO86" s="13"/>
      <c r="GFP86" s="13"/>
      <c r="GFQ86" s="13"/>
      <c r="GFR86" s="13"/>
      <c r="GFS86" s="13"/>
      <c r="GFT86" s="13"/>
      <c r="GFU86" s="13"/>
      <c r="GFV86" s="13"/>
      <c r="GFW86" s="13"/>
      <c r="GFX86" s="13"/>
      <c r="GFY86" s="13"/>
      <c r="GFZ86" s="13"/>
      <c r="GGA86" s="13"/>
      <c r="GGB86" s="13"/>
      <c r="GGC86" s="13"/>
      <c r="GGD86" s="13"/>
      <c r="GGE86" s="13"/>
      <c r="GGF86" s="13"/>
      <c r="GGG86" s="13"/>
      <c r="GGH86" s="13"/>
      <c r="GGI86" s="13"/>
      <c r="GGJ86" s="13"/>
      <c r="GGK86" s="13"/>
      <c r="GGL86" s="13"/>
      <c r="GGM86" s="13"/>
      <c r="GGN86" s="13"/>
      <c r="GGO86" s="13"/>
      <c r="GGP86" s="13"/>
      <c r="GGQ86" s="13"/>
      <c r="GGR86" s="13"/>
      <c r="GGS86" s="13"/>
      <c r="GGT86" s="13"/>
      <c r="GGU86" s="13"/>
      <c r="GGV86" s="13"/>
      <c r="GGW86" s="13"/>
      <c r="GGX86" s="13"/>
      <c r="GGY86" s="13"/>
      <c r="GGZ86" s="13"/>
      <c r="GHA86" s="13"/>
      <c r="GHB86" s="13"/>
      <c r="GHC86" s="13"/>
      <c r="GHD86" s="13"/>
      <c r="GHE86" s="13"/>
      <c r="GHF86" s="13"/>
      <c r="GHG86" s="13"/>
      <c r="GHH86" s="13"/>
      <c r="GHI86" s="13"/>
      <c r="GHJ86" s="13"/>
      <c r="GHK86" s="13"/>
      <c r="GHL86" s="13"/>
      <c r="GHM86" s="13"/>
      <c r="GHN86" s="13"/>
      <c r="GHO86" s="13"/>
      <c r="GHP86" s="13"/>
      <c r="GHQ86" s="13"/>
      <c r="GHR86" s="13"/>
      <c r="GHS86" s="13"/>
      <c r="GHT86" s="13"/>
      <c r="GHU86" s="13"/>
      <c r="GHV86" s="13"/>
      <c r="GHW86" s="13"/>
      <c r="GHX86" s="13"/>
      <c r="GHY86" s="13"/>
      <c r="GHZ86" s="13"/>
      <c r="GIA86" s="13"/>
      <c r="GIB86" s="13"/>
      <c r="GIC86" s="13"/>
      <c r="GID86" s="13"/>
      <c r="GIE86" s="13"/>
      <c r="GIF86" s="13"/>
      <c r="GIG86" s="13"/>
      <c r="GIH86" s="13"/>
      <c r="GII86" s="13"/>
      <c r="GIJ86" s="13"/>
      <c r="GIK86" s="13"/>
      <c r="GIL86" s="13"/>
      <c r="GIM86" s="13"/>
      <c r="GIN86" s="13"/>
      <c r="GIO86" s="13"/>
      <c r="GIP86" s="13"/>
      <c r="GIQ86" s="13"/>
      <c r="GIR86" s="13"/>
      <c r="GIS86" s="13"/>
      <c r="GIT86" s="13"/>
      <c r="GIU86" s="13"/>
      <c r="GIV86" s="13"/>
      <c r="GIW86" s="13"/>
      <c r="GIX86" s="13"/>
      <c r="GIY86" s="13"/>
      <c r="GIZ86" s="13"/>
      <c r="GJA86" s="13"/>
      <c r="GJB86" s="13"/>
      <c r="GJC86" s="13"/>
      <c r="GJD86" s="13"/>
      <c r="GJE86" s="13"/>
      <c r="GJF86" s="13"/>
      <c r="GJG86" s="13"/>
      <c r="GJH86" s="13"/>
      <c r="GJI86" s="13"/>
      <c r="GJJ86" s="13"/>
      <c r="GJK86" s="13"/>
      <c r="GJL86" s="13"/>
      <c r="GJM86" s="13"/>
      <c r="GJN86" s="13"/>
      <c r="GJO86" s="13"/>
      <c r="GJP86" s="13"/>
      <c r="GJQ86" s="13"/>
      <c r="GJR86" s="13"/>
      <c r="GJS86" s="13"/>
      <c r="GJT86" s="13"/>
      <c r="GJU86" s="13"/>
      <c r="GJV86" s="13"/>
      <c r="GJW86" s="13"/>
      <c r="GJX86" s="13"/>
      <c r="GJY86" s="13"/>
      <c r="GJZ86" s="13"/>
      <c r="GKA86" s="13"/>
      <c r="GKB86" s="13"/>
      <c r="GKC86" s="13"/>
      <c r="GKD86" s="13"/>
      <c r="GKE86" s="13"/>
      <c r="GKF86" s="13"/>
      <c r="GKG86" s="13"/>
      <c r="GKH86" s="13"/>
      <c r="GKI86" s="13"/>
      <c r="GKJ86" s="13"/>
      <c r="GKK86" s="13"/>
      <c r="GKL86" s="13"/>
      <c r="GKM86" s="13"/>
      <c r="GKN86" s="13"/>
      <c r="GKO86" s="13"/>
      <c r="GKP86" s="13"/>
      <c r="GKQ86" s="13"/>
      <c r="GKR86" s="13"/>
      <c r="GKS86" s="13"/>
      <c r="GKT86" s="13"/>
      <c r="GKU86" s="13"/>
      <c r="GKV86" s="13"/>
      <c r="GKW86" s="13"/>
      <c r="GKX86" s="13"/>
      <c r="GKY86" s="13"/>
      <c r="GKZ86" s="13"/>
      <c r="GLA86" s="13"/>
      <c r="GLB86" s="13"/>
      <c r="GLC86" s="13"/>
      <c r="GLD86" s="13"/>
      <c r="GLE86" s="13"/>
      <c r="GLF86" s="13"/>
      <c r="GLG86" s="13"/>
      <c r="GLH86" s="13"/>
      <c r="GLI86" s="13"/>
      <c r="GLJ86" s="13"/>
      <c r="GLK86" s="13"/>
      <c r="GLL86" s="13"/>
      <c r="GLM86" s="13"/>
      <c r="GLN86" s="13"/>
      <c r="GLO86" s="13"/>
      <c r="GLP86" s="13"/>
      <c r="GLQ86" s="13"/>
      <c r="GLR86" s="13"/>
      <c r="GLS86" s="13"/>
      <c r="GLT86" s="13"/>
      <c r="GLU86" s="13"/>
      <c r="GLV86" s="13"/>
      <c r="GLW86" s="13"/>
      <c r="GLX86" s="13"/>
      <c r="GLY86" s="13"/>
      <c r="GLZ86" s="13"/>
      <c r="GMA86" s="13"/>
      <c r="GMB86" s="13"/>
      <c r="GMC86" s="13"/>
      <c r="GMD86" s="13"/>
      <c r="GME86" s="13"/>
      <c r="GMF86" s="13"/>
      <c r="GMG86" s="13"/>
      <c r="GMH86" s="13"/>
      <c r="GMI86" s="13"/>
      <c r="GMJ86" s="13"/>
      <c r="GMK86" s="13"/>
      <c r="GML86" s="13"/>
      <c r="GMM86" s="13"/>
      <c r="GMN86" s="13"/>
      <c r="GMO86" s="13"/>
      <c r="GMP86" s="13"/>
      <c r="GMQ86" s="13"/>
      <c r="GMR86" s="13"/>
      <c r="GMS86" s="13"/>
      <c r="GMT86" s="13"/>
      <c r="GMU86" s="13"/>
      <c r="GMV86" s="13"/>
      <c r="GMW86" s="13"/>
      <c r="GMX86" s="13"/>
      <c r="GMY86" s="13"/>
      <c r="GMZ86" s="13"/>
      <c r="GNA86" s="13"/>
      <c r="GNB86" s="13"/>
      <c r="GNC86" s="13"/>
      <c r="GND86" s="13"/>
      <c r="GNE86" s="13"/>
      <c r="GNF86" s="13"/>
      <c r="GNG86" s="13"/>
      <c r="GNH86" s="13"/>
      <c r="GNI86" s="13"/>
      <c r="GNJ86" s="13"/>
      <c r="GNK86" s="13"/>
      <c r="GNL86" s="13"/>
      <c r="GNM86" s="13"/>
      <c r="GNN86" s="13"/>
      <c r="GNO86" s="13"/>
      <c r="GNP86" s="13"/>
      <c r="GNQ86" s="13"/>
      <c r="GNR86" s="13"/>
      <c r="GNS86" s="13"/>
      <c r="GNT86" s="13"/>
      <c r="GNU86" s="13"/>
      <c r="GNV86" s="13"/>
      <c r="GNW86" s="13"/>
      <c r="GNX86" s="13"/>
      <c r="GNY86" s="13"/>
      <c r="GNZ86" s="13"/>
      <c r="GOA86" s="13"/>
      <c r="GOB86" s="13"/>
      <c r="GOC86" s="13"/>
      <c r="GOD86" s="13"/>
      <c r="GOE86" s="13"/>
      <c r="GOF86" s="13"/>
      <c r="GOG86" s="13"/>
      <c r="GOH86" s="13"/>
      <c r="GOI86" s="13"/>
      <c r="GOJ86" s="13"/>
      <c r="GOK86" s="13"/>
      <c r="GOL86" s="13"/>
      <c r="GOM86" s="13"/>
      <c r="GON86" s="13"/>
      <c r="GOO86" s="13"/>
      <c r="GOP86" s="13"/>
      <c r="GOQ86" s="13"/>
      <c r="GOR86" s="13"/>
      <c r="GOS86" s="13"/>
      <c r="GOT86" s="13"/>
      <c r="GOU86" s="13"/>
      <c r="GOV86" s="13"/>
      <c r="GOW86" s="13"/>
      <c r="GOX86" s="13"/>
      <c r="GOY86" s="13"/>
      <c r="GOZ86" s="13"/>
      <c r="GPA86" s="13"/>
      <c r="GPB86" s="13"/>
      <c r="GPC86" s="13"/>
      <c r="GPD86" s="13"/>
      <c r="GPE86" s="13"/>
      <c r="GPF86" s="13"/>
      <c r="GPG86" s="13"/>
      <c r="GPH86" s="13"/>
      <c r="GPI86" s="13"/>
      <c r="GPJ86" s="13"/>
      <c r="GPK86" s="13"/>
      <c r="GPL86" s="13"/>
      <c r="GPM86" s="13"/>
      <c r="GPN86" s="13"/>
      <c r="GPO86" s="13"/>
      <c r="GPP86" s="13"/>
      <c r="GPQ86" s="13"/>
      <c r="GPR86" s="13"/>
      <c r="GPS86" s="13"/>
      <c r="GPT86" s="13"/>
      <c r="GPU86" s="13"/>
      <c r="GPV86" s="13"/>
      <c r="GPW86" s="13"/>
      <c r="GPX86" s="13"/>
      <c r="GPY86" s="13"/>
      <c r="GPZ86" s="13"/>
      <c r="GQA86" s="13"/>
      <c r="GQB86" s="13"/>
      <c r="GQC86" s="13"/>
      <c r="GQD86" s="13"/>
      <c r="GQE86" s="13"/>
      <c r="GQF86" s="13"/>
      <c r="GQG86" s="13"/>
      <c r="GQH86" s="13"/>
      <c r="GQI86" s="13"/>
      <c r="GQJ86" s="13"/>
      <c r="GQK86" s="13"/>
      <c r="GQL86" s="13"/>
      <c r="GQM86" s="13"/>
      <c r="GQN86" s="13"/>
      <c r="GQO86" s="13"/>
      <c r="GQP86" s="13"/>
      <c r="GQQ86" s="13"/>
      <c r="GQR86" s="13"/>
      <c r="GQS86" s="13"/>
      <c r="GQT86" s="13"/>
      <c r="GQU86" s="13"/>
      <c r="GQV86" s="13"/>
      <c r="GQW86" s="13"/>
      <c r="GQX86" s="13"/>
      <c r="GQY86" s="13"/>
      <c r="GQZ86" s="13"/>
      <c r="GRA86" s="13"/>
      <c r="GRB86" s="13"/>
      <c r="GRC86" s="13"/>
      <c r="GRD86" s="13"/>
      <c r="GRE86" s="13"/>
      <c r="GRF86" s="13"/>
      <c r="GRG86" s="13"/>
      <c r="GRH86" s="13"/>
      <c r="GRI86" s="13"/>
      <c r="GRJ86" s="13"/>
      <c r="GRK86" s="13"/>
      <c r="GRL86" s="13"/>
      <c r="GRM86" s="13"/>
      <c r="GRN86" s="13"/>
      <c r="GRO86" s="13"/>
      <c r="GRP86" s="13"/>
      <c r="GRQ86" s="13"/>
      <c r="GRR86" s="13"/>
      <c r="GRS86" s="13"/>
      <c r="GRT86" s="13"/>
      <c r="GRU86" s="13"/>
      <c r="GRV86" s="13"/>
      <c r="GRW86" s="13"/>
      <c r="GRX86" s="13"/>
      <c r="GRY86" s="13"/>
      <c r="GRZ86" s="13"/>
      <c r="GSA86" s="13"/>
      <c r="GSB86" s="13"/>
      <c r="GSC86" s="13"/>
      <c r="GSD86" s="13"/>
      <c r="GSE86" s="13"/>
      <c r="GSF86" s="13"/>
      <c r="GSG86" s="13"/>
      <c r="GSH86" s="13"/>
      <c r="GSI86" s="13"/>
      <c r="GSJ86" s="13"/>
      <c r="GSK86" s="13"/>
      <c r="GSL86" s="13"/>
      <c r="GSM86" s="13"/>
      <c r="GSN86" s="13"/>
      <c r="GSO86" s="13"/>
      <c r="GSP86" s="13"/>
      <c r="GSQ86" s="13"/>
      <c r="GSR86" s="13"/>
      <c r="GSS86" s="13"/>
      <c r="GST86" s="13"/>
      <c r="GSU86" s="13"/>
      <c r="GSV86" s="13"/>
      <c r="GSW86" s="13"/>
      <c r="GSX86" s="13"/>
      <c r="GSY86" s="13"/>
      <c r="GSZ86" s="13"/>
      <c r="GTA86" s="13"/>
      <c r="GTB86" s="13"/>
      <c r="GTC86" s="13"/>
      <c r="GTD86" s="13"/>
      <c r="GTE86" s="13"/>
      <c r="GTF86" s="13"/>
      <c r="GTG86" s="13"/>
      <c r="GTH86" s="13"/>
      <c r="GTI86" s="13"/>
      <c r="GTJ86" s="13"/>
      <c r="GTK86" s="13"/>
      <c r="GTL86" s="13"/>
      <c r="GTM86" s="13"/>
      <c r="GTN86" s="13"/>
      <c r="GTO86" s="13"/>
      <c r="GTP86" s="13"/>
      <c r="GTQ86" s="13"/>
      <c r="GTR86" s="13"/>
      <c r="GTS86" s="13"/>
      <c r="GTT86" s="13"/>
      <c r="GTU86" s="13"/>
      <c r="GTV86" s="13"/>
      <c r="GTW86" s="13"/>
      <c r="GTX86" s="13"/>
      <c r="GTY86" s="13"/>
      <c r="GTZ86" s="13"/>
      <c r="GUA86" s="13"/>
      <c r="GUB86" s="13"/>
      <c r="GUC86" s="13"/>
      <c r="GUD86" s="13"/>
      <c r="GUE86" s="13"/>
      <c r="GUF86" s="13"/>
      <c r="GUG86" s="13"/>
      <c r="GUH86" s="13"/>
      <c r="GUI86" s="13"/>
      <c r="GUJ86" s="13"/>
      <c r="GUK86" s="13"/>
      <c r="GUL86" s="13"/>
      <c r="GUM86" s="13"/>
      <c r="GUN86" s="13"/>
      <c r="GUO86" s="13"/>
      <c r="GUP86" s="13"/>
      <c r="GUQ86" s="13"/>
      <c r="GUR86" s="13"/>
      <c r="GUS86" s="13"/>
      <c r="GUT86" s="13"/>
      <c r="GUU86" s="13"/>
      <c r="GUV86" s="13"/>
      <c r="GUW86" s="13"/>
      <c r="GUX86" s="13"/>
      <c r="GUY86" s="13"/>
      <c r="GUZ86" s="13"/>
      <c r="GVA86" s="13"/>
      <c r="GVB86" s="13"/>
      <c r="GVC86" s="13"/>
      <c r="GVD86" s="13"/>
      <c r="GVE86" s="13"/>
      <c r="GVF86" s="13"/>
      <c r="GVG86" s="13"/>
      <c r="GVH86" s="13"/>
      <c r="GVI86" s="13"/>
      <c r="GVJ86" s="13"/>
      <c r="GVK86" s="13"/>
      <c r="GVL86" s="13"/>
      <c r="GVM86" s="13"/>
      <c r="GVN86" s="13"/>
      <c r="GVO86" s="13"/>
      <c r="GVP86" s="13"/>
      <c r="GVQ86" s="13"/>
      <c r="GVR86" s="13"/>
      <c r="GVS86" s="13"/>
      <c r="GVT86" s="13"/>
      <c r="GVU86" s="13"/>
      <c r="GVV86" s="13"/>
      <c r="GVW86" s="13"/>
      <c r="GVX86" s="13"/>
      <c r="GVY86" s="13"/>
      <c r="GVZ86" s="13"/>
      <c r="GWA86" s="13"/>
      <c r="GWB86" s="13"/>
      <c r="GWC86" s="13"/>
      <c r="GWD86" s="13"/>
      <c r="GWE86" s="13"/>
      <c r="GWF86" s="13"/>
      <c r="GWG86" s="13"/>
      <c r="GWH86" s="13"/>
      <c r="GWI86" s="13"/>
      <c r="GWJ86" s="13"/>
      <c r="GWK86" s="13"/>
      <c r="GWL86" s="13"/>
      <c r="GWM86" s="13"/>
      <c r="GWN86" s="13"/>
      <c r="GWO86" s="13"/>
      <c r="GWP86" s="13"/>
      <c r="GWQ86" s="13"/>
      <c r="GWR86" s="13"/>
      <c r="GWS86" s="13"/>
      <c r="GWT86" s="13"/>
      <c r="GWU86" s="13"/>
      <c r="GWV86" s="13"/>
      <c r="GWW86" s="13"/>
      <c r="GWX86" s="13"/>
      <c r="GWY86" s="13"/>
      <c r="GWZ86" s="13"/>
      <c r="GXA86" s="13"/>
      <c r="GXB86" s="13"/>
      <c r="GXC86" s="13"/>
      <c r="GXD86" s="13"/>
      <c r="GXE86" s="13"/>
      <c r="GXF86" s="13"/>
      <c r="GXG86" s="13"/>
      <c r="GXH86" s="13"/>
      <c r="GXI86" s="13"/>
      <c r="GXJ86" s="13"/>
      <c r="GXK86" s="13"/>
      <c r="GXL86" s="13"/>
      <c r="GXM86" s="13"/>
      <c r="GXN86" s="13"/>
      <c r="GXO86" s="13"/>
      <c r="GXP86" s="13"/>
      <c r="GXQ86" s="13"/>
      <c r="GXR86" s="13"/>
      <c r="GXS86" s="13"/>
      <c r="GXT86" s="13"/>
      <c r="GXU86" s="13"/>
      <c r="GXV86" s="13"/>
      <c r="GXW86" s="13"/>
      <c r="GXX86" s="13"/>
      <c r="GXY86" s="13"/>
      <c r="GXZ86" s="13"/>
      <c r="GYA86" s="13"/>
      <c r="GYB86" s="13"/>
      <c r="GYC86" s="13"/>
      <c r="GYD86" s="13"/>
      <c r="GYE86" s="13"/>
      <c r="GYF86" s="13"/>
      <c r="GYG86" s="13"/>
      <c r="GYH86" s="13"/>
      <c r="GYI86" s="13"/>
      <c r="GYJ86" s="13"/>
      <c r="GYK86" s="13"/>
      <c r="GYL86" s="13"/>
      <c r="GYM86" s="13"/>
      <c r="GYN86" s="13"/>
      <c r="GYO86" s="13"/>
      <c r="GYP86" s="13"/>
      <c r="GYQ86" s="13"/>
      <c r="GYR86" s="13"/>
      <c r="GYS86" s="13"/>
      <c r="GYT86" s="13"/>
      <c r="GYU86" s="13"/>
      <c r="GYV86" s="13"/>
      <c r="GYW86" s="13"/>
      <c r="GYX86" s="13"/>
      <c r="GYY86" s="13"/>
      <c r="GYZ86" s="13"/>
      <c r="GZA86" s="13"/>
      <c r="GZB86" s="13"/>
      <c r="GZC86" s="13"/>
      <c r="GZD86" s="13"/>
      <c r="GZE86" s="13"/>
      <c r="GZF86" s="13"/>
      <c r="GZG86" s="13"/>
      <c r="GZH86" s="13"/>
      <c r="GZI86" s="13"/>
      <c r="GZJ86" s="13"/>
      <c r="GZK86" s="13"/>
      <c r="GZL86" s="13"/>
      <c r="GZM86" s="13"/>
      <c r="GZN86" s="13"/>
      <c r="GZO86" s="13"/>
      <c r="GZP86" s="13"/>
      <c r="GZQ86" s="13"/>
      <c r="GZR86" s="13"/>
      <c r="GZS86" s="13"/>
      <c r="GZT86" s="13"/>
      <c r="GZU86" s="13"/>
      <c r="GZV86" s="13"/>
      <c r="GZW86" s="13"/>
      <c r="GZX86" s="13"/>
      <c r="GZY86" s="13"/>
      <c r="GZZ86" s="13"/>
      <c r="HAA86" s="13"/>
      <c r="HAB86" s="13"/>
      <c r="HAC86" s="13"/>
      <c r="HAD86" s="13"/>
      <c r="HAE86" s="13"/>
      <c r="HAF86" s="13"/>
      <c r="HAG86" s="13"/>
      <c r="HAH86" s="13"/>
      <c r="HAI86" s="13"/>
      <c r="HAJ86" s="13"/>
      <c r="HAK86" s="13"/>
      <c r="HAL86" s="13"/>
      <c r="HAM86" s="13"/>
      <c r="HAN86" s="13"/>
      <c r="HAO86" s="13"/>
      <c r="HAP86" s="13"/>
      <c r="HAQ86" s="13"/>
      <c r="HAR86" s="13"/>
      <c r="HAS86" s="13"/>
      <c r="HAT86" s="13"/>
      <c r="HAU86" s="13"/>
      <c r="HAV86" s="13"/>
      <c r="HAW86" s="13"/>
      <c r="HAX86" s="13"/>
      <c r="HAY86" s="13"/>
      <c r="HAZ86" s="13"/>
      <c r="HBA86" s="13"/>
      <c r="HBB86" s="13"/>
      <c r="HBC86" s="13"/>
      <c r="HBD86" s="13"/>
      <c r="HBE86" s="13"/>
      <c r="HBF86" s="13"/>
      <c r="HBG86" s="13"/>
      <c r="HBH86" s="13"/>
      <c r="HBI86" s="13"/>
      <c r="HBJ86" s="13"/>
      <c r="HBK86" s="13"/>
      <c r="HBL86" s="13"/>
      <c r="HBM86" s="13"/>
      <c r="HBN86" s="13"/>
      <c r="HBO86" s="13"/>
      <c r="HBP86" s="13"/>
      <c r="HBQ86" s="13"/>
      <c r="HBR86" s="13"/>
      <c r="HBS86" s="13"/>
      <c r="HBT86" s="13"/>
      <c r="HBU86" s="13"/>
      <c r="HBV86" s="13"/>
      <c r="HBW86" s="13"/>
      <c r="HBX86" s="13"/>
      <c r="HBY86" s="13"/>
      <c r="HBZ86" s="13"/>
      <c r="HCA86" s="13"/>
      <c r="HCB86" s="13"/>
      <c r="HCC86" s="13"/>
      <c r="HCD86" s="13"/>
      <c r="HCE86" s="13"/>
      <c r="HCF86" s="13"/>
      <c r="HCG86" s="13"/>
      <c r="HCH86" s="13"/>
      <c r="HCI86" s="13"/>
      <c r="HCJ86" s="13"/>
      <c r="HCK86" s="13"/>
      <c r="HCL86" s="13"/>
      <c r="HCM86" s="13"/>
      <c r="HCN86" s="13"/>
      <c r="HCO86" s="13"/>
      <c r="HCP86" s="13"/>
      <c r="HCQ86" s="13"/>
      <c r="HCR86" s="13"/>
      <c r="HCS86" s="13"/>
      <c r="HCT86" s="13"/>
      <c r="HCU86" s="13"/>
      <c r="HCV86" s="13"/>
      <c r="HCW86" s="13"/>
      <c r="HCX86" s="13"/>
      <c r="HCY86" s="13"/>
      <c r="HCZ86" s="13"/>
      <c r="HDA86" s="13"/>
      <c r="HDB86" s="13"/>
      <c r="HDC86" s="13"/>
      <c r="HDD86" s="13"/>
      <c r="HDE86" s="13"/>
      <c r="HDF86" s="13"/>
      <c r="HDG86" s="13"/>
      <c r="HDH86" s="13"/>
      <c r="HDI86" s="13"/>
      <c r="HDJ86" s="13"/>
      <c r="HDK86" s="13"/>
      <c r="HDL86" s="13"/>
      <c r="HDM86" s="13"/>
      <c r="HDN86" s="13"/>
      <c r="HDO86" s="13"/>
      <c r="HDP86" s="13"/>
      <c r="HDQ86" s="13"/>
      <c r="HDR86" s="13"/>
      <c r="HDS86" s="13"/>
      <c r="HDT86" s="13"/>
      <c r="HDU86" s="13"/>
      <c r="HDV86" s="13"/>
      <c r="HDW86" s="13"/>
      <c r="HDX86" s="13"/>
      <c r="HDY86" s="13"/>
      <c r="HDZ86" s="13"/>
      <c r="HEA86" s="13"/>
      <c r="HEB86" s="13"/>
      <c r="HEC86" s="13"/>
      <c r="HED86" s="13"/>
      <c r="HEE86" s="13"/>
      <c r="HEF86" s="13"/>
      <c r="HEG86" s="13"/>
      <c r="HEH86" s="13"/>
      <c r="HEI86" s="13"/>
      <c r="HEJ86" s="13"/>
      <c r="HEK86" s="13"/>
      <c r="HEL86" s="13"/>
      <c r="HEM86" s="13"/>
      <c r="HEN86" s="13"/>
      <c r="HEO86" s="13"/>
      <c r="HEP86" s="13"/>
      <c r="HEQ86" s="13"/>
      <c r="HER86" s="13"/>
      <c r="HES86" s="13"/>
      <c r="HET86" s="13"/>
      <c r="HEU86" s="13"/>
      <c r="HEV86" s="13"/>
      <c r="HEW86" s="13"/>
      <c r="HEX86" s="13"/>
      <c r="HEY86" s="13"/>
      <c r="HEZ86" s="13"/>
      <c r="HFA86" s="13"/>
      <c r="HFB86" s="13"/>
      <c r="HFC86" s="13"/>
      <c r="HFD86" s="13"/>
      <c r="HFE86" s="13"/>
      <c r="HFF86" s="13"/>
      <c r="HFG86" s="13"/>
      <c r="HFH86" s="13"/>
      <c r="HFI86" s="13"/>
      <c r="HFJ86" s="13"/>
      <c r="HFK86" s="13"/>
      <c r="HFL86" s="13"/>
      <c r="HFM86" s="13"/>
      <c r="HFN86" s="13"/>
      <c r="HFO86" s="13"/>
      <c r="HFP86" s="13"/>
      <c r="HFQ86" s="13"/>
      <c r="HFR86" s="13"/>
      <c r="HFS86" s="13"/>
      <c r="HFT86" s="13"/>
      <c r="HFU86" s="13"/>
      <c r="HFV86" s="13"/>
      <c r="HFW86" s="13"/>
      <c r="HFX86" s="13"/>
      <c r="HFY86" s="13"/>
      <c r="HFZ86" s="13"/>
      <c r="HGA86" s="13"/>
      <c r="HGB86" s="13"/>
      <c r="HGC86" s="13"/>
      <c r="HGD86" s="13"/>
      <c r="HGE86" s="13"/>
      <c r="HGF86" s="13"/>
      <c r="HGG86" s="13"/>
      <c r="HGH86" s="13"/>
      <c r="HGI86" s="13"/>
      <c r="HGJ86" s="13"/>
      <c r="HGK86" s="13"/>
      <c r="HGL86" s="13"/>
      <c r="HGM86" s="13"/>
      <c r="HGN86" s="13"/>
      <c r="HGO86" s="13"/>
      <c r="HGP86" s="13"/>
      <c r="HGQ86" s="13"/>
      <c r="HGR86" s="13"/>
      <c r="HGS86" s="13"/>
      <c r="HGT86" s="13"/>
      <c r="HGU86" s="13"/>
      <c r="HGV86" s="13"/>
      <c r="HGW86" s="13"/>
      <c r="HGX86" s="13"/>
      <c r="HGY86" s="13"/>
      <c r="HGZ86" s="13"/>
      <c r="HHA86" s="13"/>
      <c r="HHB86" s="13"/>
      <c r="HHC86" s="13"/>
      <c r="HHD86" s="13"/>
      <c r="HHE86" s="13"/>
      <c r="HHF86" s="13"/>
      <c r="HHG86" s="13"/>
      <c r="HHH86" s="13"/>
      <c r="HHI86" s="13"/>
      <c r="HHJ86" s="13"/>
      <c r="HHK86" s="13"/>
      <c r="HHL86" s="13"/>
      <c r="HHM86" s="13"/>
      <c r="HHN86" s="13"/>
      <c r="HHO86" s="13"/>
      <c r="HHP86" s="13"/>
      <c r="HHQ86" s="13"/>
      <c r="HHR86" s="13"/>
      <c r="HHS86" s="13"/>
      <c r="HHT86" s="13"/>
      <c r="HHU86" s="13"/>
      <c r="HHV86" s="13"/>
      <c r="HHW86" s="13"/>
      <c r="HHX86" s="13"/>
      <c r="HHY86" s="13"/>
      <c r="HHZ86" s="13"/>
      <c r="HIA86" s="13"/>
      <c r="HIB86" s="13"/>
      <c r="HIC86" s="13"/>
      <c r="HID86" s="13"/>
      <c r="HIE86" s="13"/>
      <c r="HIF86" s="13"/>
      <c r="HIG86" s="13"/>
      <c r="HIH86" s="13"/>
      <c r="HII86" s="13"/>
      <c r="HIJ86" s="13"/>
      <c r="HIK86" s="13"/>
      <c r="HIL86" s="13"/>
      <c r="HIM86" s="13"/>
      <c r="HIN86" s="13"/>
      <c r="HIO86" s="13"/>
      <c r="HIP86" s="13"/>
      <c r="HIQ86" s="13"/>
      <c r="HIR86" s="13"/>
      <c r="HIS86" s="13"/>
      <c r="HIT86" s="13"/>
      <c r="HIU86" s="13"/>
      <c r="HIV86" s="13"/>
      <c r="HIW86" s="13"/>
      <c r="HIX86" s="13"/>
      <c r="HIY86" s="13"/>
      <c r="HIZ86" s="13"/>
      <c r="HJA86" s="13"/>
      <c r="HJB86" s="13"/>
      <c r="HJC86" s="13"/>
      <c r="HJD86" s="13"/>
      <c r="HJE86" s="13"/>
      <c r="HJF86" s="13"/>
      <c r="HJG86" s="13"/>
      <c r="HJH86" s="13"/>
      <c r="HJI86" s="13"/>
      <c r="HJJ86" s="13"/>
      <c r="HJK86" s="13"/>
      <c r="HJL86" s="13"/>
      <c r="HJM86" s="13"/>
      <c r="HJN86" s="13"/>
      <c r="HJO86" s="13"/>
      <c r="HJP86" s="13"/>
      <c r="HJQ86" s="13"/>
      <c r="HJR86" s="13"/>
      <c r="HJS86" s="13"/>
      <c r="HJT86" s="13"/>
      <c r="HJU86" s="13"/>
      <c r="HJV86" s="13"/>
      <c r="HJW86" s="13"/>
      <c r="HJX86" s="13"/>
      <c r="HJY86" s="13"/>
      <c r="HJZ86" s="13"/>
      <c r="HKA86" s="13"/>
      <c r="HKB86" s="13"/>
      <c r="HKC86" s="13"/>
      <c r="HKD86" s="13"/>
      <c r="HKE86" s="13"/>
      <c r="HKF86" s="13"/>
      <c r="HKG86" s="13"/>
      <c r="HKH86" s="13"/>
      <c r="HKI86" s="13"/>
      <c r="HKJ86" s="13"/>
      <c r="HKK86" s="13"/>
      <c r="HKL86" s="13"/>
      <c r="HKM86" s="13"/>
      <c r="HKN86" s="13"/>
      <c r="HKO86" s="13"/>
      <c r="HKP86" s="13"/>
      <c r="HKQ86" s="13"/>
      <c r="HKR86" s="13"/>
      <c r="HKS86" s="13"/>
      <c r="HKT86" s="13"/>
      <c r="HKU86" s="13"/>
      <c r="HKV86" s="13"/>
      <c r="HKW86" s="13"/>
      <c r="HKX86" s="13"/>
      <c r="HKY86" s="13"/>
      <c r="HKZ86" s="13"/>
      <c r="HLA86" s="13"/>
      <c r="HLB86" s="13"/>
      <c r="HLC86" s="13"/>
      <c r="HLD86" s="13"/>
      <c r="HLE86" s="13"/>
      <c r="HLF86" s="13"/>
      <c r="HLG86" s="13"/>
      <c r="HLH86" s="13"/>
      <c r="HLI86" s="13"/>
      <c r="HLJ86" s="13"/>
      <c r="HLK86" s="13"/>
      <c r="HLL86" s="13"/>
      <c r="HLM86" s="13"/>
      <c r="HLN86" s="13"/>
      <c r="HLO86" s="13"/>
      <c r="HLP86" s="13"/>
      <c r="HLQ86" s="13"/>
      <c r="HLR86" s="13"/>
      <c r="HLS86" s="13"/>
      <c r="HLT86" s="13"/>
      <c r="HLU86" s="13"/>
      <c r="HLV86" s="13"/>
      <c r="HLW86" s="13"/>
      <c r="HLX86" s="13"/>
      <c r="HLY86" s="13"/>
      <c r="HLZ86" s="13"/>
      <c r="HMA86" s="13"/>
      <c r="HMB86" s="13"/>
      <c r="HMC86" s="13"/>
      <c r="HMD86" s="13"/>
      <c r="HME86" s="13"/>
      <c r="HMF86" s="13"/>
      <c r="HMG86" s="13"/>
      <c r="HMH86" s="13"/>
      <c r="HMI86" s="13"/>
      <c r="HMJ86" s="13"/>
      <c r="HMK86" s="13"/>
      <c r="HML86" s="13"/>
      <c r="HMM86" s="13"/>
      <c r="HMN86" s="13"/>
      <c r="HMO86" s="13"/>
      <c r="HMP86" s="13"/>
      <c r="HMQ86" s="13"/>
      <c r="HMR86" s="13"/>
      <c r="HMS86" s="13"/>
      <c r="HMT86" s="13"/>
      <c r="HMU86" s="13"/>
      <c r="HMV86" s="13"/>
      <c r="HMW86" s="13"/>
      <c r="HMX86" s="13"/>
      <c r="HMY86" s="13"/>
      <c r="HMZ86" s="13"/>
      <c r="HNA86" s="13"/>
      <c r="HNB86" s="13"/>
      <c r="HNC86" s="13"/>
      <c r="HND86" s="13"/>
      <c r="HNE86" s="13"/>
      <c r="HNF86" s="13"/>
      <c r="HNG86" s="13"/>
      <c r="HNH86" s="13"/>
      <c r="HNI86" s="13"/>
      <c r="HNJ86" s="13"/>
      <c r="HNK86" s="13"/>
      <c r="HNL86" s="13"/>
      <c r="HNM86" s="13"/>
      <c r="HNN86" s="13"/>
      <c r="HNO86" s="13"/>
      <c r="HNP86" s="13"/>
      <c r="HNQ86" s="13"/>
      <c r="HNR86" s="13"/>
      <c r="HNS86" s="13"/>
      <c r="HNT86" s="13"/>
      <c r="HNU86" s="13"/>
      <c r="HNV86" s="13"/>
      <c r="HNW86" s="13"/>
      <c r="HNX86" s="13"/>
      <c r="HNY86" s="13"/>
      <c r="HNZ86" s="13"/>
      <c r="HOA86" s="13"/>
      <c r="HOB86" s="13"/>
      <c r="HOC86" s="13"/>
      <c r="HOD86" s="13"/>
      <c r="HOE86" s="13"/>
      <c r="HOF86" s="13"/>
      <c r="HOG86" s="13"/>
      <c r="HOH86" s="13"/>
      <c r="HOI86" s="13"/>
      <c r="HOJ86" s="13"/>
      <c r="HOK86" s="13"/>
      <c r="HOL86" s="13"/>
      <c r="HOM86" s="13"/>
      <c r="HON86" s="13"/>
      <c r="HOO86" s="13"/>
      <c r="HOP86" s="13"/>
      <c r="HOQ86" s="13"/>
      <c r="HOR86" s="13"/>
      <c r="HOS86" s="13"/>
      <c r="HOT86" s="13"/>
      <c r="HOU86" s="13"/>
      <c r="HOV86" s="13"/>
      <c r="HOW86" s="13"/>
      <c r="HOX86" s="13"/>
      <c r="HOY86" s="13"/>
      <c r="HOZ86" s="13"/>
      <c r="HPA86" s="13"/>
      <c r="HPB86" s="13"/>
      <c r="HPC86" s="13"/>
      <c r="HPD86" s="13"/>
      <c r="HPE86" s="13"/>
      <c r="HPF86" s="13"/>
      <c r="HPG86" s="13"/>
      <c r="HPH86" s="13"/>
      <c r="HPI86" s="13"/>
      <c r="HPJ86" s="13"/>
      <c r="HPK86" s="13"/>
      <c r="HPL86" s="13"/>
      <c r="HPM86" s="13"/>
      <c r="HPN86" s="13"/>
      <c r="HPO86" s="13"/>
      <c r="HPP86" s="13"/>
      <c r="HPQ86" s="13"/>
      <c r="HPR86" s="13"/>
      <c r="HPS86" s="13"/>
      <c r="HPT86" s="13"/>
      <c r="HPU86" s="13"/>
      <c r="HPV86" s="13"/>
      <c r="HPW86" s="13"/>
      <c r="HPX86" s="13"/>
      <c r="HPY86" s="13"/>
      <c r="HPZ86" s="13"/>
      <c r="HQA86" s="13"/>
      <c r="HQB86" s="13"/>
      <c r="HQC86" s="13"/>
      <c r="HQD86" s="13"/>
      <c r="HQE86" s="13"/>
      <c r="HQF86" s="13"/>
      <c r="HQG86" s="13"/>
      <c r="HQH86" s="13"/>
      <c r="HQI86" s="13"/>
      <c r="HQJ86" s="13"/>
      <c r="HQK86" s="13"/>
      <c r="HQL86" s="13"/>
      <c r="HQM86" s="13"/>
      <c r="HQN86" s="13"/>
      <c r="HQO86" s="13"/>
      <c r="HQP86" s="13"/>
      <c r="HQQ86" s="13"/>
      <c r="HQR86" s="13"/>
      <c r="HQS86" s="13"/>
      <c r="HQT86" s="13"/>
      <c r="HQU86" s="13"/>
      <c r="HQV86" s="13"/>
      <c r="HQW86" s="13"/>
      <c r="HQX86" s="13"/>
      <c r="HQY86" s="13"/>
      <c r="HQZ86" s="13"/>
      <c r="HRA86" s="13"/>
      <c r="HRB86" s="13"/>
      <c r="HRC86" s="13"/>
      <c r="HRD86" s="13"/>
      <c r="HRE86" s="13"/>
      <c r="HRF86" s="13"/>
      <c r="HRG86" s="13"/>
      <c r="HRH86" s="13"/>
      <c r="HRI86" s="13"/>
      <c r="HRJ86" s="13"/>
      <c r="HRK86" s="13"/>
      <c r="HRL86" s="13"/>
      <c r="HRM86" s="13"/>
      <c r="HRN86" s="13"/>
      <c r="HRO86" s="13"/>
      <c r="HRP86" s="13"/>
      <c r="HRQ86" s="13"/>
      <c r="HRR86" s="13"/>
      <c r="HRS86" s="13"/>
      <c r="HRT86" s="13"/>
      <c r="HRU86" s="13"/>
      <c r="HRV86" s="13"/>
      <c r="HRW86" s="13"/>
      <c r="HRX86" s="13"/>
      <c r="HRY86" s="13"/>
      <c r="HRZ86" s="13"/>
      <c r="HSA86" s="13"/>
      <c r="HSB86" s="13"/>
      <c r="HSC86" s="13"/>
      <c r="HSD86" s="13"/>
      <c r="HSE86" s="13"/>
      <c r="HSF86" s="13"/>
      <c r="HSG86" s="13"/>
      <c r="HSH86" s="13"/>
      <c r="HSI86" s="13"/>
      <c r="HSJ86" s="13"/>
      <c r="HSK86" s="13"/>
      <c r="HSL86" s="13"/>
      <c r="HSM86" s="13"/>
      <c r="HSN86" s="13"/>
      <c r="HSO86" s="13"/>
      <c r="HSP86" s="13"/>
      <c r="HSQ86" s="13"/>
      <c r="HSR86" s="13"/>
      <c r="HSS86" s="13"/>
      <c r="HST86" s="13"/>
      <c r="HSU86" s="13"/>
      <c r="HSV86" s="13"/>
      <c r="HSW86" s="13"/>
      <c r="HSX86" s="13"/>
      <c r="HSY86" s="13"/>
      <c r="HSZ86" s="13"/>
      <c r="HTA86" s="13"/>
      <c r="HTB86" s="13"/>
      <c r="HTC86" s="13"/>
      <c r="HTD86" s="13"/>
      <c r="HTE86" s="13"/>
      <c r="HTF86" s="13"/>
      <c r="HTG86" s="13"/>
      <c r="HTH86" s="13"/>
      <c r="HTI86" s="13"/>
      <c r="HTJ86" s="13"/>
      <c r="HTK86" s="13"/>
      <c r="HTL86" s="13"/>
      <c r="HTM86" s="13"/>
      <c r="HTN86" s="13"/>
      <c r="HTO86" s="13"/>
      <c r="HTP86" s="13"/>
      <c r="HTQ86" s="13"/>
      <c r="HTR86" s="13"/>
      <c r="HTS86" s="13"/>
      <c r="HTT86" s="13"/>
      <c r="HTU86" s="13"/>
      <c r="HTV86" s="13"/>
      <c r="HTW86" s="13"/>
      <c r="HTX86" s="13"/>
      <c r="HTY86" s="13"/>
      <c r="HTZ86" s="13"/>
      <c r="HUA86" s="13"/>
      <c r="HUB86" s="13"/>
      <c r="HUC86" s="13"/>
      <c r="HUD86" s="13"/>
      <c r="HUE86" s="13"/>
      <c r="HUF86" s="13"/>
      <c r="HUG86" s="13"/>
      <c r="HUH86" s="13"/>
      <c r="HUI86" s="13"/>
      <c r="HUJ86" s="13"/>
      <c r="HUK86" s="13"/>
      <c r="HUL86" s="13"/>
      <c r="HUM86" s="13"/>
      <c r="HUN86" s="13"/>
      <c r="HUO86" s="13"/>
      <c r="HUP86" s="13"/>
      <c r="HUQ86" s="13"/>
      <c r="HUR86" s="13"/>
      <c r="HUS86" s="13"/>
      <c r="HUT86" s="13"/>
      <c r="HUU86" s="13"/>
      <c r="HUV86" s="13"/>
      <c r="HUW86" s="13"/>
      <c r="HUX86" s="13"/>
      <c r="HUY86" s="13"/>
      <c r="HUZ86" s="13"/>
      <c r="HVA86" s="13"/>
      <c r="HVB86" s="13"/>
      <c r="HVC86" s="13"/>
      <c r="HVD86" s="13"/>
      <c r="HVE86" s="13"/>
      <c r="HVF86" s="13"/>
      <c r="HVG86" s="13"/>
      <c r="HVH86" s="13"/>
      <c r="HVI86" s="13"/>
      <c r="HVJ86" s="13"/>
      <c r="HVK86" s="13"/>
      <c r="HVL86" s="13"/>
      <c r="HVM86" s="13"/>
      <c r="HVN86" s="13"/>
      <c r="HVO86" s="13"/>
      <c r="HVP86" s="13"/>
      <c r="HVQ86" s="13"/>
      <c r="HVR86" s="13"/>
      <c r="HVS86" s="13"/>
      <c r="HVT86" s="13"/>
      <c r="HVU86" s="13"/>
      <c r="HVV86" s="13"/>
      <c r="HVW86" s="13"/>
      <c r="HVX86" s="13"/>
      <c r="HVY86" s="13"/>
      <c r="HVZ86" s="13"/>
      <c r="HWA86" s="13"/>
      <c r="HWB86" s="13"/>
      <c r="HWC86" s="13"/>
      <c r="HWD86" s="13"/>
      <c r="HWE86" s="13"/>
      <c r="HWF86" s="13"/>
      <c r="HWG86" s="13"/>
      <c r="HWH86" s="13"/>
      <c r="HWI86" s="13"/>
      <c r="HWJ86" s="13"/>
      <c r="HWK86" s="13"/>
      <c r="HWL86" s="13"/>
      <c r="HWM86" s="13"/>
      <c r="HWN86" s="13"/>
      <c r="HWO86" s="13"/>
      <c r="HWP86" s="13"/>
      <c r="HWQ86" s="13"/>
      <c r="HWR86" s="13"/>
      <c r="HWS86" s="13"/>
      <c r="HWT86" s="13"/>
      <c r="HWU86" s="13"/>
      <c r="HWV86" s="13"/>
      <c r="HWW86" s="13"/>
      <c r="HWX86" s="13"/>
      <c r="HWY86" s="13"/>
      <c r="HWZ86" s="13"/>
      <c r="HXA86" s="13"/>
      <c r="HXB86" s="13"/>
      <c r="HXC86" s="13"/>
      <c r="HXD86" s="13"/>
      <c r="HXE86" s="13"/>
      <c r="HXF86" s="13"/>
      <c r="HXG86" s="13"/>
      <c r="HXH86" s="13"/>
      <c r="HXI86" s="13"/>
      <c r="HXJ86" s="13"/>
      <c r="HXK86" s="13"/>
      <c r="HXL86" s="13"/>
      <c r="HXM86" s="13"/>
      <c r="HXN86" s="13"/>
      <c r="HXO86" s="13"/>
      <c r="HXP86" s="13"/>
      <c r="HXQ86" s="13"/>
      <c r="HXR86" s="13"/>
      <c r="HXS86" s="13"/>
      <c r="HXT86" s="13"/>
      <c r="HXU86" s="13"/>
      <c r="HXV86" s="13"/>
      <c r="HXW86" s="13"/>
      <c r="HXX86" s="13"/>
      <c r="HXY86" s="13"/>
      <c r="HXZ86" s="13"/>
      <c r="HYA86" s="13"/>
      <c r="HYB86" s="13"/>
      <c r="HYC86" s="13"/>
      <c r="HYD86" s="13"/>
      <c r="HYE86" s="13"/>
      <c r="HYF86" s="13"/>
      <c r="HYG86" s="13"/>
      <c r="HYH86" s="13"/>
      <c r="HYI86" s="13"/>
      <c r="HYJ86" s="13"/>
      <c r="HYK86" s="13"/>
      <c r="HYL86" s="13"/>
      <c r="HYM86" s="13"/>
      <c r="HYN86" s="13"/>
      <c r="HYO86" s="13"/>
      <c r="HYP86" s="13"/>
      <c r="HYQ86" s="13"/>
      <c r="HYR86" s="13"/>
      <c r="HYS86" s="13"/>
      <c r="HYT86" s="13"/>
      <c r="HYU86" s="13"/>
      <c r="HYV86" s="13"/>
      <c r="HYW86" s="13"/>
      <c r="HYX86" s="13"/>
      <c r="HYY86" s="13"/>
      <c r="HYZ86" s="13"/>
      <c r="HZA86" s="13"/>
      <c r="HZB86" s="13"/>
      <c r="HZC86" s="13"/>
      <c r="HZD86" s="13"/>
      <c r="HZE86" s="13"/>
      <c r="HZF86" s="13"/>
      <c r="HZG86" s="13"/>
      <c r="HZH86" s="13"/>
      <c r="HZI86" s="13"/>
      <c r="HZJ86" s="13"/>
      <c r="HZK86" s="13"/>
      <c r="HZL86" s="13"/>
      <c r="HZM86" s="13"/>
      <c r="HZN86" s="13"/>
      <c r="HZO86" s="13"/>
      <c r="HZP86" s="13"/>
      <c r="HZQ86" s="13"/>
      <c r="HZR86" s="13"/>
      <c r="HZS86" s="13"/>
      <c r="HZT86" s="13"/>
      <c r="HZU86" s="13"/>
      <c r="HZV86" s="13"/>
      <c r="HZW86" s="13"/>
      <c r="HZX86" s="13"/>
      <c r="HZY86" s="13"/>
      <c r="HZZ86" s="13"/>
      <c r="IAA86" s="13"/>
      <c r="IAB86" s="13"/>
      <c r="IAC86" s="13"/>
      <c r="IAD86" s="13"/>
      <c r="IAE86" s="13"/>
      <c r="IAF86" s="13"/>
      <c r="IAG86" s="13"/>
      <c r="IAH86" s="13"/>
      <c r="IAI86" s="13"/>
      <c r="IAJ86" s="13"/>
      <c r="IAK86" s="13"/>
      <c r="IAL86" s="13"/>
      <c r="IAM86" s="13"/>
      <c r="IAN86" s="13"/>
      <c r="IAO86" s="13"/>
      <c r="IAP86" s="13"/>
      <c r="IAQ86" s="13"/>
      <c r="IAR86" s="13"/>
      <c r="IAS86" s="13"/>
      <c r="IAT86" s="13"/>
      <c r="IAU86" s="13"/>
      <c r="IAV86" s="13"/>
      <c r="IAW86" s="13"/>
      <c r="IAX86" s="13"/>
      <c r="IAY86" s="13"/>
      <c r="IAZ86" s="13"/>
      <c r="IBA86" s="13"/>
      <c r="IBB86" s="13"/>
      <c r="IBC86" s="13"/>
      <c r="IBD86" s="13"/>
      <c r="IBE86" s="13"/>
      <c r="IBF86" s="13"/>
      <c r="IBG86" s="13"/>
      <c r="IBH86" s="13"/>
      <c r="IBI86" s="13"/>
      <c r="IBJ86" s="13"/>
      <c r="IBK86" s="13"/>
      <c r="IBL86" s="13"/>
      <c r="IBM86" s="13"/>
      <c r="IBN86" s="13"/>
      <c r="IBO86" s="13"/>
      <c r="IBP86" s="13"/>
      <c r="IBQ86" s="13"/>
      <c r="IBR86" s="13"/>
      <c r="IBS86" s="13"/>
      <c r="IBT86" s="13"/>
      <c r="IBU86" s="13"/>
      <c r="IBV86" s="13"/>
      <c r="IBW86" s="13"/>
      <c r="IBX86" s="13"/>
      <c r="IBY86" s="13"/>
      <c r="IBZ86" s="13"/>
      <c r="ICA86" s="13"/>
      <c r="ICB86" s="13"/>
      <c r="ICC86" s="13"/>
      <c r="ICD86" s="13"/>
      <c r="ICE86" s="13"/>
      <c r="ICF86" s="13"/>
      <c r="ICG86" s="13"/>
      <c r="ICH86" s="13"/>
      <c r="ICI86" s="13"/>
      <c r="ICJ86" s="13"/>
      <c r="ICK86" s="13"/>
      <c r="ICL86" s="13"/>
      <c r="ICM86" s="13"/>
      <c r="ICN86" s="13"/>
      <c r="ICO86" s="13"/>
      <c r="ICP86" s="13"/>
      <c r="ICQ86" s="13"/>
      <c r="ICR86" s="13"/>
      <c r="ICS86" s="13"/>
      <c r="ICT86" s="13"/>
      <c r="ICU86" s="13"/>
      <c r="ICV86" s="13"/>
      <c r="ICW86" s="13"/>
      <c r="ICX86" s="13"/>
      <c r="ICY86" s="13"/>
      <c r="ICZ86" s="13"/>
      <c r="IDA86" s="13"/>
      <c r="IDB86" s="13"/>
      <c r="IDC86" s="13"/>
      <c r="IDD86" s="13"/>
      <c r="IDE86" s="13"/>
      <c r="IDF86" s="13"/>
      <c r="IDG86" s="13"/>
      <c r="IDH86" s="13"/>
      <c r="IDI86" s="13"/>
      <c r="IDJ86" s="13"/>
      <c r="IDK86" s="13"/>
      <c r="IDL86" s="13"/>
      <c r="IDM86" s="13"/>
      <c r="IDN86" s="13"/>
      <c r="IDO86" s="13"/>
      <c r="IDP86" s="13"/>
      <c r="IDQ86" s="13"/>
      <c r="IDR86" s="13"/>
      <c r="IDS86" s="13"/>
      <c r="IDT86" s="13"/>
      <c r="IDU86" s="13"/>
      <c r="IDV86" s="13"/>
      <c r="IDW86" s="13"/>
      <c r="IDX86" s="13"/>
      <c r="IDY86" s="13"/>
      <c r="IDZ86" s="13"/>
      <c r="IEA86" s="13"/>
      <c r="IEB86" s="13"/>
      <c r="IEC86" s="13"/>
      <c r="IED86" s="13"/>
      <c r="IEE86" s="13"/>
      <c r="IEF86" s="13"/>
      <c r="IEG86" s="13"/>
      <c r="IEH86" s="13"/>
      <c r="IEI86" s="13"/>
      <c r="IEJ86" s="13"/>
      <c r="IEK86" s="13"/>
      <c r="IEL86" s="13"/>
      <c r="IEM86" s="13"/>
      <c r="IEN86" s="13"/>
      <c r="IEO86" s="13"/>
      <c r="IEP86" s="13"/>
      <c r="IEQ86" s="13"/>
      <c r="IER86" s="13"/>
      <c r="IES86" s="13"/>
      <c r="IET86" s="13"/>
      <c r="IEU86" s="13"/>
      <c r="IEV86" s="13"/>
      <c r="IEW86" s="13"/>
      <c r="IEX86" s="13"/>
      <c r="IEY86" s="13"/>
      <c r="IEZ86" s="13"/>
      <c r="IFA86" s="13"/>
      <c r="IFB86" s="13"/>
      <c r="IFC86" s="13"/>
      <c r="IFD86" s="13"/>
      <c r="IFE86" s="13"/>
      <c r="IFF86" s="13"/>
      <c r="IFG86" s="13"/>
      <c r="IFH86" s="13"/>
      <c r="IFI86" s="13"/>
      <c r="IFJ86" s="13"/>
      <c r="IFK86" s="13"/>
      <c r="IFL86" s="13"/>
      <c r="IFM86" s="13"/>
      <c r="IFN86" s="13"/>
      <c r="IFO86" s="13"/>
      <c r="IFP86" s="13"/>
      <c r="IFQ86" s="13"/>
      <c r="IFR86" s="13"/>
      <c r="IFS86" s="13"/>
      <c r="IFT86" s="13"/>
      <c r="IFU86" s="13"/>
      <c r="IFV86" s="13"/>
      <c r="IFW86" s="13"/>
      <c r="IFX86" s="13"/>
      <c r="IFY86" s="13"/>
      <c r="IFZ86" s="13"/>
      <c r="IGA86" s="13"/>
      <c r="IGB86" s="13"/>
      <c r="IGC86" s="13"/>
      <c r="IGD86" s="13"/>
      <c r="IGE86" s="13"/>
      <c r="IGF86" s="13"/>
      <c r="IGG86" s="13"/>
      <c r="IGH86" s="13"/>
      <c r="IGI86" s="13"/>
      <c r="IGJ86" s="13"/>
      <c r="IGK86" s="13"/>
      <c r="IGL86" s="13"/>
      <c r="IGM86" s="13"/>
      <c r="IGN86" s="13"/>
      <c r="IGO86" s="13"/>
      <c r="IGP86" s="13"/>
      <c r="IGQ86" s="13"/>
      <c r="IGR86" s="13"/>
      <c r="IGS86" s="13"/>
      <c r="IGT86" s="13"/>
      <c r="IGU86" s="13"/>
      <c r="IGV86" s="13"/>
      <c r="IGW86" s="13"/>
      <c r="IGX86" s="13"/>
      <c r="IGY86" s="13"/>
      <c r="IGZ86" s="13"/>
      <c r="IHA86" s="13"/>
      <c r="IHB86" s="13"/>
      <c r="IHC86" s="13"/>
      <c r="IHD86" s="13"/>
      <c r="IHE86" s="13"/>
      <c r="IHF86" s="13"/>
      <c r="IHG86" s="13"/>
      <c r="IHH86" s="13"/>
      <c r="IHI86" s="13"/>
      <c r="IHJ86" s="13"/>
      <c r="IHK86" s="13"/>
      <c r="IHL86" s="13"/>
      <c r="IHM86" s="13"/>
      <c r="IHN86" s="13"/>
      <c r="IHO86" s="13"/>
      <c r="IHP86" s="13"/>
      <c r="IHQ86" s="13"/>
      <c r="IHR86" s="13"/>
      <c r="IHS86" s="13"/>
      <c r="IHT86" s="13"/>
      <c r="IHU86" s="13"/>
      <c r="IHV86" s="13"/>
      <c r="IHW86" s="13"/>
      <c r="IHX86" s="13"/>
      <c r="IHY86" s="13"/>
      <c r="IHZ86" s="13"/>
      <c r="IIA86" s="13"/>
      <c r="IIB86" s="13"/>
      <c r="IIC86" s="13"/>
      <c r="IID86" s="13"/>
      <c r="IIE86" s="13"/>
      <c r="IIF86" s="13"/>
      <c r="IIG86" s="13"/>
      <c r="IIH86" s="13"/>
      <c r="III86" s="13"/>
      <c r="IIJ86" s="13"/>
      <c r="IIK86" s="13"/>
      <c r="IIL86" s="13"/>
      <c r="IIM86" s="13"/>
      <c r="IIN86" s="13"/>
      <c r="IIO86" s="13"/>
      <c r="IIP86" s="13"/>
      <c r="IIQ86" s="13"/>
      <c r="IIR86" s="13"/>
      <c r="IIS86" s="13"/>
      <c r="IIT86" s="13"/>
      <c r="IIU86" s="13"/>
      <c r="IIV86" s="13"/>
      <c r="IIW86" s="13"/>
      <c r="IIX86" s="13"/>
      <c r="IIY86" s="13"/>
      <c r="IIZ86" s="13"/>
      <c r="IJA86" s="13"/>
      <c r="IJB86" s="13"/>
      <c r="IJC86" s="13"/>
      <c r="IJD86" s="13"/>
      <c r="IJE86" s="13"/>
      <c r="IJF86" s="13"/>
      <c r="IJG86" s="13"/>
      <c r="IJH86" s="13"/>
      <c r="IJI86" s="13"/>
      <c r="IJJ86" s="13"/>
      <c r="IJK86" s="13"/>
      <c r="IJL86" s="13"/>
      <c r="IJM86" s="13"/>
      <c r="IJN86" s="13"/>
      <c r="IJO86" s="13"/>
      <c r="IJP86" s="13"/>
      <c r="IJQ86" s="13"/>
      <c r="IJR86" s="13"/>
      <c r="IJS86" s="13"/>
      <c r="IJT86" s="13"/>
      <c r="IJU86" s="13"/>
      <c r="IJV86" s="13"/>
      <c r="IJW86" s="13"/>
      <c r="IJX86" s="13"/>
      <c r="IJY86" s="13"/>
      <c r="IJZ86" s="13"/>
      <c r="IKA86" s="13"/>
      <c r="IKB86" s="13"/>
      <c r="IKC86" s="13"/>
      <c r="IKD86" s="13"/>
      <c r="IKE86" s="13"/>
      <c r="IKF86" s="13"/>
      <c r="IKG86" s="13"/>
      <c r="IKH86" s="13"/>
      <c r="IKI86" s="13"/>
      <c r="IKJ86" s="13"/>
      <c r="IKK86" s="13"/>
      <c r="IKL86" s="13"/>
      <c r="IKM86" s="13"/>
      <c r="IKN86" s="13"/>
      <c r="IKO86" s="13"/>
      <c r="IKP86" s="13"/>
      <c r="IKQ86" s="13"/>
      <c r="IKR86" s="13"/>
      <c r="IKS86" s="13"/>
      <c r="IKT86" s="13"/>
      <c r="IKU86" s="13"/>
      <c r="IKV86" s="13"/>
      <c r="IKW86" s="13"/>
      <c r="IKX86" s="13"/>
      <c r="IKY86" s="13"/>
      <c r="IKZ86" s="13"/>
      <c r="ILA86" s="13"/>
      <c r="ILB86" s="13"/>
      <c r="ILC86" s="13"/>
      <c r="ILD86" s="13"/>
      <c r="ILE86" s="13"/>
      <c r="ILF86" s="13"/>
      <c r="ILG86" s="13"/>
      <c r="ILH86" s="13"/>
      <c r="ILI86" s="13"/>
      <c r="ILJ86" s="13"/>
      <c r="ILK86" s="13"/>
      <c r="ILL86" s="13"/>
      <c r="ILM86" s="13"/>
      <c r="ILN86" s="13"/>
      <c r="ILO86" s="13"/>
      <c r="ILP86" s="13"/>
      <c r="ILQ86" s="13"/>
      <c r="ILR86" s="13"/>
      <c r="ILS86" s="13"/>
      <c r="ILT86" s="13"/>
      <c r="ILU86" s="13"/>
      <c r="ILV86" s="13"/>
      <c r="ILW86" s="13"/>
      <c r="ILX86" s="13"/>
      <c r="ILY86" s="13"/>
      <c r="ILZ86" s="13"/>
      <c r="IMA86" s="13"/>
      <c r="IMB86" s="13"/>
      <c r="IMC86" s="13"/>
      <c r="IMD86" s="13"/>
      <c r="IME86" s="13"/>
      <c r="IMF86" s="13"/>
      <c r="IMG86" s="13"/>
      <c r="IMH86" s="13"/>
      <c r="IMI86" s="13"/>
      <c r="IMJ86" s="13"/>
      <c r="IMK86" s="13"/>
      <c r="IML86" s="13"/>
      <c r="IMM86" s="13"/>
      <c r="IMN86" s="13"/>
      <c r="IMO86" s="13"/>
      <c r="IMP86" s="13"/>
      <c r="IMQ86" s="13"/>
      <c r="IMR86" s="13"/>
      <c r="IMS86" s="13"/>
      <c r="IMT86" s="13"/>
      <c r="IMU86" s="13"/>
      <c r="IMV86" s="13"/>
      <c r="IMW86" s="13"/>
      <c r="IMX86" s="13"/>
      <c r="IMY86" s="13"/>
      <c r="IMZ86" s="13"/>
      <c r="INA86" s="13"/>
      <c r="INB86" s="13"/>
      <c r="INC86" s="13"/>
      <c r="IND86" s="13"/>
      <c r="INE86" s="13"/>
      <c r="INF86" s="13"/>
      <c r="ING86" s="13"/>
      <c r="INH86" s="13"/>
      <c r="INI86" s="13"/>
      <c r="INJ86" s="13"/>
      <c r="INK86" s="13"/>
      <c r="INL86" s="13"/>
      <c r="INM86" s="13"/>
      <c r="INN86" s="13"/>
      <c r="INO86" s="13"/>
      <c r="INP86" s="13"/>
      <c r="INQ86" s="13"/>
      <c r="INR86" s="13"/>
      <c r="INS86" s="13"/>
      <c r="INT86" s="13"/>
      <c r="INU86" s="13"/>
      <c r="INV86" s="13"/>
      <c r="INW86" s="13"/>
      <c r="INX86" s="13"/>
      <c r="INY86" s="13"/>
      <c r="INZ86" s="13"/>
      <c r="IOA86" s="13"/>
      <c r="IOB86" s="13"/>
      <c r="IOC86" s="13"/>
      <c r="IOD86" s="13"/>
      <c r="IOE86" s="13"/>
      <c r="IOF86" s="13"/>
      <c r="IOG86" s="13"/>
      <c r="IOH86" s="13"/>
      <c r="IOI86" s="13"/>
      <c r="IOJ86" s="13"/>
      <c r="IOK86" s="13"/>
      <c r="IOL86" s="13"/>
      <c r="IOM86" s="13"/>
      <c r="ION86" s="13"/>
      <c r="IOO86" s="13"/>
      <c r="IOP86" s="13"/>
      <c r="IOQ86" s="13"/>
      <c r="IOR86" s="13"/>
      <c r="IOS86" s="13"/>
      <c r="IOT86" s="13"/>
      <c r="IOU86" s="13"/>
      <c r="IOV86" s="13"/>
      <c r="IOW86" s="13"/>
      <c r="IOX86" s="13"/>
      <c r="IOY86" s="13"/>
      <c r="IOZ86" s="13"/>
      <c r="IPA86" s="13"/>
      <c r="IPB86" s="13"/>
      <c r="IPC86" s="13"/>
      <c r="IPD86" s="13"/>
      <c r="IPE86" s="13"/>
      <c r="IPF86" s="13"/>
      <c r="IPG86" s="13"/>
      <c r="IPH86" s="13"/>
      <c r="IPI86" s="13"/>
      <c r="IPJ86" s="13"/>
      <c r="IPK86" s="13"/>
      <c r="IPL86" s="13"/>
      <c r="IPM86" s="13"/>
      <c r="IPN86" s="13"/>
      <c r="IPO86" s="13"/>
      <c r="IPP86" s="13"/>
      <c r="IPQ86" s="13"/>
      <c r="IPR86" s="13"/>
      <c r="IPS86" s="13"/>
      <c r="IPT86" s="13"/>
      <c r="IPU86" s="13"/>
      <c r="IPV86" s="13"/>
      <c r="IPW86" s="13"/>
      <c r="IPX86" s="13"/>
      <c r="IPY86" s="13"/>
      <c r="IPZ86" s="13"/>
      <c r="IQA86" s="13"/>
      <c r="IQB86" s="13"/>
      <c r="IQC86" s="13"/>
      <c r="IQD86" s="13"/>
      <c r="IQE86" s="13"/>
      <c r="IQF86" s="13"/>
      <c r="IQG86" s="13"/>
      <c r="IQH86" s="13"/>
      <c r="IQI86" s="13"/>
      <c r="IQJ86" s="13"/>
      <c r="IQK86" s="13"/>
      <c r="IQL86" s="13"/>
      <c r="IQM86" s="13"/>
      <c r="IQN86" s="13"/>
      <c r="IQO86" s="13"/>
      <c r="IQP86" s="13"/>
      <c r="IQQ86" s="13"/>
      <c r="IQR86" s="13"/>
      <c r="IQS86" s="13"/>
      <c r="IQT86" s="13"/>
      <c r="IQU86" s="13"/>
      <c r="IQV86" s="13"/>
      <c r="IQW86" s="13"/>
      <c r="IQX86" s="13"/>
      <c r="IQY86" s="13"/>
      <c r="IQZ86" s="13"/>
      <c r="IRA86" s="13"/>
      <c r="IRB86" s="13"/>
      <c r="IRC86" s="13"/>
      <c r="IRD86" s="13"/>
      <c r="IRE86" s="13"/>
      <c r="IRF86" s="13"/>
      <c r="IRG86" s="13"/>
      <c r="IRH86" s="13"/>
      <c r="IRI86" s="13"/>
      <c r="IRJ86" s="13"/>
      <c r="IRK86" s="13"/>
      <c r="IRL86" s="13"/>
      <c r="IRM86" s="13"/>
      <c r="IRN86" s="13"/>
      <c r="IRO86" s="13"/>
      <c r="IRP86" s="13"/>
      <c r="IRQ86" s="13"/>
      <c r="IRR86" s="13"/>
      <c r="IRS86" s="13"/>
      <c r="IRT86" s="13"/>
      <c r="IRU86" s="13"/>
      <c r="IRV86" s="13"/>
      <c r="IRW86" s="13"/>
      <c r="IRX86" s="13"/>
      <c r="IRY86" s="13"/>
      <c r="IRZ86" s="13"/>
      <c r="ISA86" s="13"/>
      <c r="ISB86" s="13"/>
      <c r="ISC86" s="13"/>
      <c r="ISD86" s="13"/>
      <c r="ISE86" s="13"/>
      <c r="ISF86" s="13"/>
      <c r="ISG86" s="13"/>
      <c r="ISH86" s="13"/>
      <c r="ISI86" s="13"/>
      <c r="ISJ86" s="13"/>
      <c r="ISK86" s="13"/>
      <c r="ISL86" s="13"/>
      <c r="ISM86" s="13"/>
      <c r="ISN86" s="13"/>
      <c r="ISO86" s="13"/>
      <c r="ISP86" s="13"/>
      <c r="ISQ86" s="13"/>
      <c r="ISR86" s="13"/>
      <c r="ISS86" s="13"/>
      <c r="IST86" s="13"/>
      <c r="ISU86" s="13"/>
      <c r="ISV86" s="13"/>
      <c r="ISW86" s="13"/>
      <c r="ISX86" s="13"/>
      <c r="ISY86" s="13"/>
      <c r="ISZ86" s="13"/>
      <c r="ITA86" s="13"/>
      <c r="ITB86" s="13"/>
      <c r="ITC86" s="13"/>
      <c r="ITD86" s="13"/>
      <c r="ITE86" s="13"/>
      <c r="ITF86" s="13"/>
      <c r="ITG86" s="13"/>
      <c r="ITH86" s="13"/>
      <c r="ITI86" s="13"/>
      <c r="ITJ86" s="13"/>
      <c r="ITK86" s="13"/>
      <c r="ITL86" s="13"/>
      <c r="ITM86" s="13"/>
      <c r="ITN86" s="13"/>
      <c r="ITO86" s="13"/>
      <c r="ITP86" s="13"/>
      <c r="ITQ86" s="13"/>
      <c r="ITR86" s="13"/>
      <c r="ITS86" s="13"/>
      <c r="ITT86" s="13"/>
      <c r="ITU86" s="13"/>
      <c r="ITV86" s="13"/>
      <c r="ITW86" s="13"/>
      <c r="ITX86" s="13"/>
      <c r="ITY86" s="13"/>
      <c r="ITZ86" s="13"/>
      <c r="IUA86" s="13"/>
      <c r="IUB86" s="13"/>
      <c r="IUC86" s="13"/>
      <c r="IUD86" s="13"/>
      <c r="IUE86" s="13"/>
      <c r="IUF86" s="13"/>
      <c r="IUG86" s="13"/>
      <c r="IUH86" s="13"/>
      <c r="IUI86" s="13"/>
      <c r="IUJ86" s="13"/>
      <c r="IUK86" s="13"/>
      <c r="IUL86" s="13"/>
      <c r="IUM86" s="13"/>
      <c r="IUN86" s="13"/>
      <c r="IUO86" s="13"/>
      <c r="IUP86" s="13"/>
      <c r="IUQ86" s="13"/>
      <c r="IUR86" s="13"/>
      <c r="IUS86" s="13"/>
      <c r="IUT86" s="13"/>
      <c r="IUU86" s="13"/>
      <c r="IUV86" s="13"/>
      <c r="IUW86" s="13"/>
      <c r="IUX86" s="13"/>
      <c r="IUY86" s="13"/>
      <c r="IUZ86" s="13"/>
      <c r="IVA86" s="13"/>
      <c r="IVB86" s="13"/>
      <c r="IVC86" s="13"/>
      <c r="IVD86" s="13"/>
      <c r="IVE86" s="13"/>
      <c r="IVF86" s="13"/>
      <c r="IVG86" s="13"/>
      <c r="IVH86" s="13"/>
      <c r="IVI86" s="13"/>
      <c r="IVJ86" s="13"/>
      <c r="IVK86" s="13"/>
      <c r="IVL86" s="13"/>
      <c r="IVM86" s="13"/>
      <c r="IVN86" s="13"/>
      <c r="IVO86" s="13"/>
      <c r="IVP86" s="13"/>
      <c r="IVQ86" s="13"/>
      <c r="IVR86" s="13"/>
      <c r="IVS86" s="13"/>
      <c r="IVT86" s="13"/>
      <c r="IVU86" s="13"/>
      <c r="IVV86" s="13"/>
      <c r="IVW86" s="13"/>
      <c r="IVX86" s="13"/>
      <c r="IVY86" s="13"/>
      <c r="IVZ86" s="13"/>
      <c r="IWA86" s="13"/>
      <c r="IWB86" s="13"/>
      <c r="IWC86" s="13"/>
      <c r="IWD86" s="13"/>
      <c r="IWE86" s="13"/>
      <c r="IWF86" s="13"/>
      <c r="IWG86" s="13"/>
      <c r="IWH86" s="13"/>
      <c r="IWI86" s="13"/>
      <c r="IWJ86" s="13"/>
      <c r="IWK86" s="13"/>
      <c r="IWL86" s="13"/>
      <c r="IWM86" s="13"/>
      <c r="IWN86" s="13"/>
      <c r="IWO86" s="13"/>
      <c r="IWP86" s="13"/>
      <c r="IWQ86" s="13"/>
      <c r="IWR86" s="13"/>
      <c r="IWS86" s="13"/>
      <c r="IWT86" s="13"/>
      <c r="IWU86" s="13"/>
      <c r="IWV86" s="13"/>
      <c r="IWW86" s="13"/>
      <c r="IWX86" s="13"/>
      <c r="IWY86" s="13"/>
      <c r="IWZ86" s="13"/>
      <c r="IXA86" s="13"/>
      <c r="IXB86" s="13"/>
      <c r="IXC86" s="13"/>
      <c r="IXD86" s="13"/>
      <c r="IXE86" s="13"/>
      <c r="IXF86" s="13"/>
      <c r="IXG86" s="13"/>
      <c r="IXH86" s="13"/>
      <c r="IXI86" s="13"/>
      <c r="IXJ86" s="13"/>
      <c r="IXK86" s="13"/>
      <c r="IXL86" s="13"/>
      <c r="IXM86" s="13"/>
      <c r="IXN86" s="13"/>
      <c r="IXO86" s="13"/>
      <c r="IXP86" s="13"/>
      <c r="IXQ86" s="13"/>
      <c r="IXR86" s="13"/>
      <c r="IXS86" s="13"/>
      <c r="IXT86" s="13"/>
      <c r="IXU86" s="13"/>
      <c r="IXV86" s="13"/>
      <c r="IXW86" s="13"/>
      <c r="IXX86" s="13"/>
      <c r="IXY86" s="13"/>
      <c r="IXZ86" s="13"/>
      <c r="IYA86" s="13"/>
      <c r="IYB86" s="13"/>
      <c r="IYC86" s="13"/>
      <c r="IYD86" s="13"/>
      <c r="IYE86" s="13"/>
      <c r="IYF86" s="13"/>
      <c r="IYG86" s="13"/>
      <c r="IYH86" s="13"/>
      <c r="IYI86" s="13"/>
      <c r="IYJ86" s="13"/>
      <c r="IYK86" s="13"/>
      <c r="IYL86" s="13"/>
      <c r="IYM86" s="13"/>
      <c r="IYN86" s="13"/>
      <c r="IYO86" s="13"/>
      <c r="IYP86" s="13"/>
      <c r="IYQ86" s="13"/>
      <c r="IYR86" s="13"/>
      <c r="IYS86" s="13"/>
      <c r="IYT86" s="13"/>
      <c r="IYU86" s="13"/>
      <c r="IYV86" s="13"/>
      <c r="IYW86" s="13"/>
      <c r="IYX86" s="13"/>
      <c r="IYY86" s="13"/>
      <c r="IYZ86" s="13"/>
      <c r="IZA86" s="13"/>
      <c r="IZB86" s="13"/>
      <c r="IZC86" s="13"/>
      <c r="IZD86" s="13"/>
      <c r="IZE86" s="13"/>
      <c r="IZF86" s="13"/>
      <c r="IZG86" s="13"/>
      <c r="IZH86" s="13"/>
      <c r="IZI86" s="13"/>
      <c r="IZJ86" s="13"/>
      <c r="IZK86" s="13"/>
      <c r="IZL86" s="13"/>
      <c r="IZM86" s="13"/>
      <c r="IZN86" s="13"/>
      <c r="IZO86" s="13"/>
      <c r="IZP86" s="13"/>
      <c r="IZQ86" s="13"/>
      <c r="IZR86" s="13"/>
      <c r="IZS86" s="13"/>
      <c r="IZT86" s="13"/>
      <c r="IZU86" s="13"/>
      <c r="IZV86" s="13"/>
      <c r="IZW86" s="13"/>
      <c r="IZX86" s="13"/>
      <c r="IZY86" s="13"/>
      <c r="IZZ86" s="13"/>
      <c r="JAA86" s="13"/>
      <c r="JAB86" s="13"/>
      <c r="JAC86" s="13"/>
      <c r="JAD86" s="13"/>
      <c r="JAE86" s="13"/>
      <c r="JAF86" s="13"/>
      <c r="JAG86" s="13"/>
      <c r="JAH86" s="13"/>
      <c r="JAI86" s="13"/>
      <c r="JAJ86" s="13"/>
      <c r="JAK86" s="13"/>
      <c r="JAL86" s="13"/>
      <c r="JAM86" s="13"/>
      <c r="JAN86" s="13"/>
      <c r="JAO86" s="13"/>
      <c r="JAP86" s="13"/>
      <c r="JAQ86" s="13"/>
      <c r="JAR86" s="13"/>
      <c r="JAS86" s="13"/>
      <c r="JAT86" s="13"/>
      <c r="JAU86" s="13"/>
      <c r="JAV86" s="13"/>
      <c r="JAW86" s="13"/>
      <c r="JAX86" s="13"/>
      <c r="JAY86" s="13"/>
      <c r="JAZ86" s="13"/>
      <c r="JBA86" s="13"/>
      <c r="JBB86" s="13"/>
      <c r="JBC86" s="13"/>
      <c r="JBD86" s="13"/>
      <c r="JBE86" s="13"/>
      <c r="JBF86" s="13"/>
      <c r="JBG86" s="13"/>
      <c r="JBH86" s="13"/>
      <c r="JBI86" s="13"/>
      <c r="JBJ86" s="13"/>
      <c r="JBK86" s="13"/>
      <c r="JBL86" s="13"/>
      <c r="JBM86" s="13"/>
      <c r="JBN86" s="13"/>
      <c r="JBO86" s="13"/>
      <c r="JBP86" s="13"/>
      <c r="JBQ86" s="13"/>
      <c r="JBR86" s="13"/>
      <c r="JBS86" s="13"/>
      <c r="JBT86" s="13"/>
      <c r="JBU86" s="13"/>
      <c r="JBV86" s="13"/>
      <c r="JBW86" s="13"/>
      <c r="JBX86" s="13"/>
      <c r="JBY86" s="13"/>
      <c r="JBZ86" s="13"/>
      <c r="JCA86" s="13"/>
      <c r="JCB86" s="13"/>
      <c r="JCC86" s="13"/>
      <c r="JCD86" s="13"/>
      <c r="JCE86" s="13"/>
      <c r="JCF86" s="13"/>
      <c r="JCG86" s="13"/>
      <c r="JCH86" s="13"/>
      <c r="JCI86" s="13"/>
      <c r="JCJ86" s="13"/>
      <c r="JCK86" s="13"/>
      <c r="JCL86" s="13"/>
      <c r="JCM86" s="13"/>
      <c r="JCN86" s="13"/>
      <c r="JCO86" s="13"/>
      <c r="JCP86" s="13"/>
      <c r="JCQ86" s="13"/>
      <c r="JCR86" s="13"/>
      <c r="JCS86" s="13"/>
      <c r="JCT86" s="13"/>
      <c r="JCU86" s="13"/>
      <c r="JCV86" s="13"/>
      <c r="JCW86" s="13"/>
      <c r="JCX86" s="13"/>
      <c r="JCY86" s="13"/>
      <c r="JCZ86" s="13"/>
      <c r="JDA86" s="13"/>
      <c r="JDB86" s="13"/>
      <c r="JDC86" s="13"/>
      <c r="JDD86" s="13"/>
      <c r="JDE86" s="13"/>
      <c r="JDF86" s="13"/>
      <c r="JDG86" s="13"/>
      <c r="JDH86" s="13"/>
      <c r="JDI86" s="13"/>
      <c r="JDJ86" s="13"/>
      <c r="JDK86" s="13"/>
      <c r="JDL86" s="13"/>
      <c r="JDM86" s="13"/>
      <c r="JDN86" s="13"/>
      <c r="JDO86" s="13"/>
      <c r="JDP86" s="13"/>
      <c r="JDQ86" s="13"/>
      <c r="JDR86" s="13"/>
      <c r="JDS86" s="13"/>
      <c r="JDT86" s="13"/>
      <c r="JDU86" s="13"/>
      <c r="JDV86" s="13"/>
      <c r="JDW86" s="13"/>
      <c r="JDX86" s="13"/>
      <c r="JDY86" s="13"/>
      <c r="JDZ86" s="13"/>
      <c r="JEA86" s="13"/>
      <c r="JEB86" s="13"/>
      <c r="JEC86" s="13"/>
      <c r="JED86" s="13"/>
      <c r="JEE86" s="13"/>
      <c r="JEF86" s="13"/>
      <c r="JEG86" s="13"/>
      <c r="JEH86" s="13"/>
      <c r="JEI86" s="13"/>
      <c r="JEJ86" s="13"/>
      <c r="JEK86" s="13"/>
      <c r="JEL86" s="13"/>
      <c r="JEM86" s="13"/>
      <c r="JEN86" s="13"/>
      <c r="JEO86" s="13"/>
      <c r="JEP86" s="13"/>
      <c r="JEQ86" s="13"/>
      <c r="JER86" s="13"/>
      <c r="JES86" s="13"/>
      <c r="JET86" s="13"/>
      <c r="JEU86" s="13"/>
      <c r="JEV86" s="13"/>
      <c r="JEW86" s="13"/>
      <c r="JEX86" s="13"/>
      <c r="JEY86" s="13"/>
      <c r="JEZ86" s="13"/>
      <c r="JFA86" s="13"/>
      <c r="JFB86" s="13"/>
      <c r="JFC86" s="13"/>
      <c r="JFD86" s="13"/>
      <c r="JFE86" s="13"/>
      <c r="JFF86" s="13"/>
      <c r="JFG86" s="13"/>
      <c r="JFH86" s="13"/>
      <c r="JFI86" s="13"/>
      <c r="JFJ86" s="13"/>
      <c r="JFK86" s="13"/>
      <c r="JFL86" s="13"/>
      <c r="JFM86" s="13"/>
      <c r="JFN86" s="13"/>
      <c r="JFO86" s="13"/>
      <c r="JFP86" s="13"/>
      <c r="JFQ86" s="13"/>
      <c r="JFR86" s="13"/>
      <c r="JFS86" s="13"/>
      <c r="JFT86" s="13"/>
      <c r="JFU86" s="13"/>
      <c r="JFV86" s="13"/>
      <c r="JFW86" s="13"/>
      <c r="JFX86" s="13"/>
      <c r="JFY86" s="13"/>
      <c r="JFZ86" s="13"/>
      <c r="JGA86" s="13"/>
      <c r="JGB86" s="13"/>
      <c r="JGC86" s="13"/>
      <c r="JGD86" s="13"/>
      <c r="JGE86" s="13"/>
      <c r="JGF86" s="13"/>
      <c r="JGG86" s="13"/>
      <c r="JGH86" s="13"/>
      <c r="JGI86" s="13"/>
      <c r="JGJ86" s="13"/>
      <c r="JGK86" s="13"/>
      <c r="JGL86" s="13"/>
      <c r="JGM86" s="13"/>
      <c r="JGN86" s="13"/>
      <c r="JGO86" s="13"/>
      <c r="JGP86" s="13"/>
      <c r="JGQ86" s="13"/>
      <c r="JGR86" s="13"/>
      <c r="JGS86" s="13"/>
      <c r="JGT86" s="13"/>
      <c r="JGU86" s="13"/>
      <c r="JGV86" s="13"/>
      <c r="JGW86" s="13"/>
      <c r="JGX86" s="13"/>
      <c r="JGY86" s="13"/>
      <c r="JGZ86" s="13"/>
      <c r="JHA86" s="13"/>
      <c r="JHB86" s="13"/>
      <c r="JHC86" s="13"/>
      <c r="JHD86" s="13"/>
      <c r="JHE86" s="13"/>
      <c r="JHF86" s="13"/>
      <c r="JHG86" s="13"/>
      <c r="JHH86" s="13"/>
      <c r="JHI86" s="13"/>
      <c r="JHJ86" s="13"/>
      <c r="JHK86" s="13"/>
      <c r="JHL86" s="13"/>
      <c r="JHM86" s="13"/>
      <c r="JHN86" s="13"/>
      <c r="JHO86" s="13"/>
      <c r="JHP86" s="13"/>
      <c r="JHQ86" s="13"/>
      <c r="JHR86" s="13"/>
      <c r="JHS86" s="13"/>
      <c r="JHT86" s="13"/>
      <c r="JHU86" s="13"/>
      <c r="JHV86" s="13"/>
      <c r="JHW86" s="13"/>
      <c r="JHX86" s="13"/>
      <c r="JHY86" s="13"/>
      <c r="JHZ86" s="13"/>
      <c r="JIA86" s="13"/>
      <c r="JIB86" s="13"/>
      <c r="JIC86" s="13"/>
      <c r="JID86" s="13"/>
      <c r="JIE86" s="13"/>
      <c r="JIF86" s="13"/>
      <c r="JIG86" s="13"/>
      <c r="JIH86" s="13"/>
      <c r="JII86" s="13"/>
      <c r="JIJ86" s="13"/>
      <c r="JIK86" s="13"/>
      <c r="JIL86" s="13"/>
      <c r="JIM86" s="13"/>
      <c r="JIN86" s="13"/>
      <c r="JIO86" s="13"/>
      <c r="JIP86" s="13"/>
      <c r="JIQ86" s="13"/>
      <c r="JIR86" s="13"/>
      <c r="JIS86" s="13"/>
      <c r="JIT86" s="13"/>
      <c r="JIU86" s="13"/>
      <c r="JIV86" s="13"/>
      <c r="JIW86" s="13"/>
      <c r="JIX86" s="13"/>
      <c r="JIY86" s="13"/>
      <c r="JIZ86" s="13"/>
      <c r="JJA86" s="13"/>
      <c r="JJB86" s="13"/>
      <c r="JJC86" s="13"/>
      <c r="JJD86" s="13"/>
      <c r="JJE86" s="13"/>
      <c r="JJF86" s="13"/>
      <c r="JJG86" s="13"/>
      <c r="JJH86" s="13"/>
      <c r="JJI86" s="13"/>
      <c r="JJJ86" s="13"/>
      <c r="JJK86" s="13"/>
      <c r="JJL86" s="13"/>
      <c r="JJM86" s="13"/>
      <c r="JJN86" s="13"/>
      <c r="JJO86" s="13"/>
      <c r="JJP86" s="13"/>
      <c r="JJQ86" s="13"/>
      <c r="JJR86" s="13"/>
      <c r="JJS86" s="13"/>
      <c r="JJT86" s="13"/>
      <c r="JJU86" s="13"/>
      <c r="JJV86" s="13"/>
      <c r="JJW86" s="13"/>
      <c r="JJX86" s="13"/>
      <c r="JJY86" s="13"/>
      <c r="JJZ86" s="13"/>
      <c r="JKA86" s="13"/>
      <c r="JKB86" s="13"/>
      <c r="JKC86" s="13"/>
      <c r="JKD86" s="13"/>
      <c r="JKE86" s="13"/>
      <c r="JKF86" s="13"/>
      <c r="JKG86" s="13"/>
      <c r="JKH86" s="13"/>
      <c r="JKI86" s="13"/>
      <c r="JKJ86" s="13"/>
      <c r="JKK86" s="13"/>
      <c r="JKL86" s="13"/>
      <c r="JKM86" s="13"/>
      <c r="JKN86" s="13"/>
      <c r="JKO86" s="13"/>
      <c r="JKP86" s="13"/>
      <c r="JKQ86" s="13"/>
      <c r="JKR86" s="13"/>
      <c r="JKS86" s="13"/>
      <c r="JKT86" s="13"/>
      <c r="JKU86" s="13"/>
      <c r="JKV86" s="13"/>
      <c r="JKW86" s="13"/>
      <c r="JKX86" s="13"/>
      <c r="JKY86" s="13"/>
      <c r="JKZ86" s="13"/>
      <c r="JLA86" s="13"/>
      <c r="JLB86" s="13"/>
      <c r="JLC86" s="13"/>
      <c r="JLD86" s="13"/>
      <c r="JLE86" s="13"/>
      <c r="JLF86" s="13"/>
      <c r="JLG86" s="13"/>
      <c r="JLH86" s="13"/>
      <c r="JLI86" s="13"/>
      <c r="JLJ86" s="13"/>
      <c r="JLK86" s="13"/>
      <c r="JLL86" s="13"/>
      <c r="JLM86" s="13"/>
      <c r="JLN86" s="13"/>
      <c r="JLO86" s="13"/>
      <c r="JLP86" s="13"/>
      <c r="JLQ86" s="13"/>
      <c r="JLR86" s="13"/>
      <c r="JLS86" s="13"/>
      <c r="JLT86" s="13"/>
      <c r="JLU86" s="13"/>
      <c r="JLV86" s="13"/>
      <c r="JLW86" s="13"/>
      <c r="JLX86" s="13"/>
      <c r="JLY86" s="13"/>
      <c r="JLZ86" s="13"/>
      <c r="JMA86" s="13"/>
      <c r="JMB86" s="13"/>
      <c r="JMC86" s="13"/>
      <c r="JMD86" s="13"/>
      <c r="JME86" s="13"/>
      <c r="JMF86" s="13"/>
      <c r="JMG86" s="13"/>
      <c r="JMH86" s="13"/>
      <c r="JMI86" s="13"/>
      <c r="JMJ86" s="13"/>
      <c r="JMK86" s="13"/>
      <c r="JML86" s="13"/>
      <c r="JMM86" s="13"/>
      <c r="JMN86" s="13"/>
      <c r="JMO86" s="13"/>
      <c r="JMP86" s="13"/>
      <c r="JMQ86" s="13"/>
      <c r="JMR86" s="13"/>
      <c r="JMS86" s="13"/>
      <c r="JMT86" s="13"/>
      <c r="JMU86" s="13"/>
      <c r="JMV86" s="13"/>
      <c r="JMW86" s="13"/>
      <c r="JMX86" s="13"/>
      <c r="JMY86" s="13"/>
      <c r="JMZ86" s="13"/>
      <c r="JNA86" s="13"/>
      <c r="JNB86" s="13"/>
      <c r="JNC86" s="13"/>
      <c r="JND86" s="13"/>
      <c r="JNE86" s="13"/>
      <c r="JNF86" s="13"/>
      <c r="JNG86" s="13"/>
      <c r="JNH86" s="13"/>
      <c r="JNI86" s="13"/>
      <c r="JNJ86" s="13"/>
      <c r="JNK86" s="13"/>
      <c r="JNL86" s="13"/>
      <c r="JNM86" s="13"/>
      <c r="JNN86" s="13"/>
      <c r="JNO86" s="13"/>
      <c r="JNP86" s="13"/>
      <c r="JNQ86" s="13"/>
      <c r="JNR86" s="13"/>
      <c r="JNS86" s="13"/>
      <c r="JNT86" s="13"/>
      <c r="JNU86" s="13"/>
      <c r="JNV86" s="13"/>
      <c r="JNW86" s="13"/>
      <c r="JNX86" s="13"/>
      <c r="JNY86" s="13"/>
      <c r="JNZ86" s="13"/>
      <c r="JOA86" s="13"/>
      <c r="JOB86" s="13"/>
      <c r="JOC86" s="13"/>
      <c r="JOD86" s="13"/>
      <c r="JOE86" s="13"/>
      <c r="JOF86" s="13"/>
      <c r="JOG86" s="13"/>
      <c r="JOH86" s="13"/>
      <c r="JOI86" s="13"/>
      <c r="JOJ86" s="13"/>
      <c r="JOK86" s="13"/>
      <c r="JOL86" s="13"/>
      <c r="JOM86" s="13"/>
      <c r="JON86" s="13"/>
      <c r="JOO86" s="13"/>
      <c r="JOP86" s="13"/>
      <c r="JOQ86" s="13"/>
      <c r="JOR86" s="13"/>
      <c r="JOS86" s="13"/>
      <c r="JOT86" s="13"/>
      <c r="JOU86" s="13"/>
      <c r="JOV86" s="13"/>
      <c r="JOW86" s="13"/>
      <c r="JOX86" s="13"/>
      <c r="JOY86" s="13"/>
      <c r="JOZ86" s="13"/>
      <c r="JPA86" s="13"/>
      <c r="JPB86" s="13"/>
      <c r="JPC86" s="13"/>
      <c r="JPD86" s="13"/>
      <c r="JPE86" s="13"/>
      <c r="JPF86" s="13"/>
      <c r="JPG86" s="13"/>
      <c r="JPH86" s="13"/>
      <c r="JPI86" s="13"/>
      <c r="JPJ86" s="13"/>
      <c r="JPK86" s="13"/>
      <c r="JPL86" s="13"/>
      <c r="JPM86" s="13"/>
      <c r="JPN86" s="13"/>
      <c r="JPO86" s="13"/>
      <c r="JPP86" s="13"/>
      <c r="JPQ86" s="13"/>
      <c r="JPR86" s="13"/>
      <c r="JPS86" s="13"/>
      <c r="JPT86" s="13"/>
      <c r="JPU86" s="13"/>
      <c r="JPV86" s="13"/>
      <c r="JPW86" s="13"/>
      <c r="JPX86" s="13"/>
      <c r="JPY86" s="13"/>
      <c r="JPZ86" s="13"/>
      <c r="JQA86" s="13"/>
      <c r="JQB86" s="13"/>
      <c r="JQC86" s="13"/>
      <c r="JQD86" s="13"/>
      <c r="JQE86" s="13"/>
      <c r="JQF86" s="13"/>
      <c r="JQG86" s="13"/>
      <c r="JQH86" s="13"/>
      <c r="JQI86" s="13"/>
      <c r="JQJ86" s="13"/>
      <c r="JQK86" s="13"/>
      <c r="JQL86" s="13"/>
      <c r="JQM86" s="13"/>
      <c r="JQN86" s="13"/>
      <c r="JQO86" s="13"/>
      <c r="JQP86" s="13"/>
      <c r="JQQ86" s="13"/>
      <c r="JQR86" s="13"/>
      <c r="JQS86" s="13"/>
      <c r="JQT86" s="13"/>
      <c r="JQU86" s="13"/>
      <c r="JQV86" s="13"/>
      <c r="JQW86" s="13"/>
      <c r="JQX86" s="13"/>
      <c r="JQY86" s="13"/>
      <c r="JQZ86" s="13"/>
      <c r="JRA86" s="13"/>
      <c r="JRB86" s="13"/>
      <c r="JRC86" s="13"/>
      <c r="JRD86" s="13"/>
      <c r="JRE86" s="13"/>
      <c r="JRF86" s="13"/>
      <c r="JRG86" s="13"/>
      <c r="JRH86" s="13"/>
      <c r="JRI86" s="13"/>
      <c r="JRJ86" s="13"/>
      <c r="JRK86" s="13"/>
      <c r="JRL86" s="13"/>
      <c r="JRM86" s="13"/>
      <c r="JRN86" s="13"/>
      <c r="JRO86" s="13"/>
      <c r="JRP86" s="13"/>
      <c r="JRQ86" s="13"/>
      <c r="JRR86" s="13"/>
      <c r="JRS86" s="13"/>
      <c r="JRT86" s="13"/>
      <c r="JRU86" s="13"/>
      <c r="JRV86" s="13"/>
      <c r="JRW86" s="13"/>
      <c r="JRX86" s="13"/>
      <c r="JRY86" s="13"/>
      <c r="JRZ86" s="13"/>
      <c r="JSA86" s="13"/>
      <c r="JSB86" s="13"/>
      <c r="JSC86" s="13"/>
      <c r="JSD86" s="13"/>
      <c r="JSE86" s="13"/>
      <c r="JSF86" s="13"/>
      <c r="JSG86" s="13"/>
      <c r="JSH86" s="13"/>
      <c r="JSI86" s="13"/>
      <c r="JSJ86" s="13"/>
      <c r="JSK86" s="13"/>
      <c r="JSL86" s="13"/>
      <c r="JSM86" s="13"/>
      <c r="JSN86" s="13"/>
      <c r="JSO86" s="13"/>
      <c r="JSP86" s="13"/>
      <c r="JSQ86" s="13"/>
      <c r="JSR86" s="13"/>
      <c r="JSS86" s="13"/>
      <c r="JST86" s="13"/>
      <c r="JSU86" s="13"/>
      <c r="JSV86" s="13"/>
      <c r="JSW86" s="13"/>
      <c r="JSX86" s="13"/>
      <c r="JSY86" s="13"/>
      <c r="JSZ86" s="13"/>
      <c r="JTA86" s="13"/>
      <c r="JTB86" s="13"/>
      <c r="JTC86" s="13"/>
      <c r="JTD86" s="13"/>
      <c r="JTE86" s="13"/>
      <c r="JTF86" s="13"/>
      <c r="JTG86" s="13"/>
      <c r="JTH86" s="13"/>
      <c r="JTI86" s="13"/>
      <c r="JTJ86" s="13"/>
      <c r="JTK86" s="13"/>
      <c r="JTL86" s="13"/>
      <c r="JTM86" s="13"/>
      <c r="JTN86" s="13"/>
      <c r="JTO86" s="13"/>
      <c r="JTP86" s="13"/>
      <c r="JTQ86" s="13"/>
      <c r="JTR86" s="13"/>
      <c r="JTS86" s="13"/>
      <c r="JTT86" s="13"/>
      <c r="JTU86" s="13"/>
      <c r="JTV86" s="13"/>
      <c r="JTW86" s="13"/>
      <c r="JTX86" s="13"/>
      <c r="JTY86" s="13"/>
      <c r="JTZ86" s="13"/>
      <c r="JUA86" s="13"/>
      <c r="JUB86" s="13"/>
      <c r="JUC86" s="13"/>
      <c r="JUD86" s="13"/>
      <c r="JUE86" s="13"/>
      <c r="JUF86" s="13"/>
      <c r="JUG86" s="13"/>
      <c r="JUH86" s="13"/>
      <c r="JUI86" s="13"/>
      <c r="JUJ86" s="13"/>
      <c r="JUK86" s="13"/>
      <c r="JUL86" s="13"/>
      <c r="JUM86" s="13"/>
      <c r="JUN86" s="13"/>
      <c r="JUO86" s="13"/>
      <c r="JUP86" s="13"/>
      <c r="JUQ86" s="13"/>
      <c r="JUR86" s="13"/>
      <c r="JUS86" s="13"/>
      <c r="JUT86" s="13"/>
      <c r="JUU86" s="13"/>
      <c r="JUV86" s="13"/>
      <c r="JUW86" s="13"/>
      <c r="JUX86" s="13"/>
      <c r="JUY86" s="13"/>
      <c r="JUZ86" s="13"/>
      <c r="JVA86" s="13"/>
      <c r="JVB86" s="13"/>
      <c r="JVC86" s="13"/>
      <c r="JVD86" s="13"/>
      <c r="JVE86" s="13"/>
      <c r="JVF86" s="13"/>
      <c r="JVG86" s="13"/>
      <c r="JVH86" s="13"/>
      <c r="JVI86" s="13"/>
      <c r="JVJ86" s="13"/>
      <c r="JVK86" s="13"/>
      <c r="JVL86" s="13"/>
      <c r="JVM86" s="13"/>
      <c r="JVN86" s="13"/>
      <c r="JVO86" s="13"/>
      <c r="JVP86" s="13"/>
      <c r="JVQ86" s="13"/>
      <c r="JVR86" s="13"/>
      <c r="JVS86" s="13"/>
      <c r="JVT86" s="13"/>
      <c r="JVU86" s="13"/>
      <c r="JVV86" s="13"/>
      <c r="JVW86" s="13"/>
      <c r="JVX86" s="13"/>
      <c r="JVY86" s="13"/>
      <c r="JVZ86" s="13"/>
      <c r="JWA86" s="13"/>
      <c r="JWB86" s="13"/>
      <c r="JWC86" s="13"/>
      <c r="JWD86" s="13"/>
      <c r="JWE86" s="13"/>
      <c r="JWF86" s="13"/>
      <c r="JWG86" s="13"/>
      <c r="JWH86" s="13"/>
      <c r="JWI86" s="13"/>
      <c r="JWJ86" s="13"/>
      <c r="JWK86" s="13"/>
      <c r="JWL86" s="13"/>
      <c r="JWM86" s="13"/>
      <c r="JWN86" s="13"/>
      <c r="JWO86" s="13"/>
      <c r="JWP86" s="13"/>
      <c r="JWQ86" s="13"/>
      <c r="JWR86" s="13"/>
      <c r="JWS86" s="13"/>
      <c r="JWT86" s="13"/>
      <c r="JWU86" s="13"/>
      <c r="JWV86" s="13"/>
      <c r="JWW86" s="13"/>
      <c r="JWX86" s="13"/>
      <c r="JWY86" s="13"/>
      <c r="JWZ86" s="13"/>
      <c r="JXA86" s="13"/>
      <c r="JXB86" s="13"/>
      <c r="JXC86" s="13"/>
      <c r="JXD86" s="13"/>
      <c r="JXE86" s="13"/>
      <c r="JXF86" s="13"/>
      <c r="JXG86" s="13"/>
      <c r="JXH86" s="13"/>
      <c r="JXI86" s="13"/>
      <c r="JXJ86" s="13"/>
      <c r="JXK86" s="13"/>
      <c r="JXL86" s="13"/>
      <c r="JXM86" s="13"/>
      <c r="JXN86" s="13"/>
      <c r="JXO86" s="13"/>
      <c r="JXP86" s="13"/>
      <c r="JXQ86" s="13"/>
      <c r="JXR86" s="13"/>
      <c r="JXS86" s="13"/>
      <c r="JXT86" s="13"/>
      <c r="JXU86" s="13"/>
      <c r="JXV86" s="13"/>
      <c r="JXW86" s="13"/>
      <c r="JXX86" s="13"/>
      <c r="JXY86" s="13"/>
      <c r="JXZ86" s="13"/>
      <c r="JYA86" s="13"/>
      <c r="JYB86" s="13"/>
      <c r="JYC86" s="13"/>
      <c r="JYD86" s="13"/>
      <c r="JYE86" s="13"/>
      <c r="JYF86" s="13"/>
      <c r="JYG86" s="13"/>
      <c r="JYH86" s="13"/>
      <c r="JYI86" s="13"/>
      <c r="JYJ86" s="13"/>
      <c r="JYK86" s="13"/>
      <c r="JYL86" s="13"/>
      <c r="JYM86" s="13"/>
      <c r="JYN86" s="13"/>
      <c r="JYO86" s="13"/>
      <c r="JYP86" s="13"/>
      <c r="JYQ86" s="13"/>
      <c r="JYR86" s="13"/>
      <c r="JYS86" s="13"/>
      <c r="JYT86" s="13"/>
      <c r="JYU86" s="13"/>
      <c r="JYV86" s="13"/>
      <c r="JYW86" s="13"/>
      <c r="JYX86" s="13"/>
      <c r="JYY86" s="13"/>
      <c r="JYZ86" s="13"/>
      <c r="JZA86" s="13"/>
      <c r="JZB86" s="13"/>
      <c r="JZC86" s="13"/>
      <c r="JZD86" s="13"/>
      <c r="JZE86" s="13"/>
      <c r="JZF86" s="13"/>
      <c r="JZG86" s="13"/>
      <c r="JZH86" s="13"/>
      <c r="JZI86" s="13"/>
      <c r="JZJ86" s="13"/>
      <c r="JZK86" s="13"/>
      <c r="JZL86" s="13"/>
      <c r="JZM86" s="13"/>
      <c r="JZN86" s="13"/>
      <c r="JZO86" s="13"/>
      <c r="JZP86" s="13"/>
      <c r="JZQ86" s="13"/>
      <c r="JZR86" s="13"/>
      <c r="JZS86" s="13"/>
      <c r="JZT86" s="13"/>
      <c r="JZU86" s="13"/>
      <c r="JZV86" s="13"/>
      <c r="JZW86" s="13"/>
      <c r="JZX86" s="13"/>
      <c r="JZY86" s="13"/>
      <c r="JZZ86" s="13"/>
      <c r="KAA86" s="13"/>
      <c r="KAB86" s="13"/>
      <c r="KAC86" s="13"/>
      <c r="KAD86" s="13"/>
      <c r="KAE86" s="13"/>
      <c r="KAF86" s="13"/>
      <c r="KAG86" s="13"/>
      <c r="KAH86" s="13"/>
      <c r="KAI86" s="13"/>
      <c r="KAJ86" s="13"/>
      <c r="KAK86" s="13"/>
      <c r="KAL86" s="13"/>
      <c r="KAM86" s="13"/>
      <c r="KAN86" s="13"/>
      <c r="KAO86" s="13"/>
      <c r="KAP86" s="13"/>
      <c r="KAQ86" s="13"/>
      <c r="KAR86" s="13"/>
      <c r="KAS86" s="13"/>
      <c r="KAT86" s="13"/>
      <c r="KAU86" s="13"/>
      <c r="KAV86" s="13"/>
      <c r="KAW86" s="13"/>
      <c r="KAX86" s="13"/>
      <c r="KAY86" s="13"/>
      <c r="KAZ86" s="13"/>
      <c r="KBA86" s="13"/>
      <c r="KBB86" s="13"/>
      <c r="KBC86" s="13"/>
      <c r="KBD86" s="13"/>
      <c r="KBE86" s="13"/>
      <c r="KBF86" s="13"/>
      <c r="KBG86" s="13"/>
      <c r="KBH86" s="13"/>
      <c r="KBI86" s="13"/>
      <c r="KBJ86" s="13"/>
      <c r="KBK86" s="13"/>
      <c r="KBL86" s="13"/>
      <c r="KBM86" s="13"/>
      <c r="KBN86" s="13"/>
      <c r="KBO86" s="13"/>
      <c r="KBP86" s="13"/>
      <c r="KBQ86" s="13"/>
      <c r="KBR86" s="13"/>
      <c r="KBS86" s="13"/>
      <c r="KBT86" s="13"/>
      <c r="KBU86" s="13"/>
      <c r="KBV86" s="13"/>
      <c r="KBW86" s="13"/>
      <c r="KBX86" s="13"/>
      <c r="KBY86" s="13"/>
      <c r="KBZ86" s="13"/>
      <c r="KCA86" s="13"/>
      <c r="KCB86" s="13"/>
      <c r="KCC86" s="13"/>
      <c r="KCD86" s="13"/>
      <c r="KCE86" s="13"/>
      <c r="KCF86" s="13"/>
      <c r="KCG86" s="13"/>
      <c r="KCH86" s="13"/>
      <c r="KCI86" s="13"/>
      <c r="KCJ86" s="13"/>
      <c r="KCK86" s="13"/>
      <c r="KCL86" s="13"/>
      <c r="KCM86" s="13"/>
      <c r="KCN86" s="13"/>
      <c r="KCO86" s="13"/>
      <c r="KCP86" s="13"/>
      <c r="KCQ86" s="13"/>
      <c r="KCR86" s="13"/>
      <c r="KCS86" s="13"/>
      <c r="KCT86" s="13"/>
      <c r="KCU86" s="13"/>
      <c r="KCV86" s="13"/>
      <c r="KCW86" s="13"/>
      <c r="KCX86" s="13"/>
      <c r="KCY86" s="13"/>
      <c r="KCZ86" s="13"/>
      <c r="KDA86" s="13"/>
      <c r="KDB86" s="13"/>
      <c r="KDC86" s="13"/>
      <c r="KDD86" s="13"/>
      <c r="KDE86" s="13"/>
      <c r="KDF86" s="13"/>
      <c r="KDG86" s="13"/>
      <c r="KDH86" s="13"/>
      <c r="KDI86" s="13"/>
      <c r="KDJ86" s="13"/>
      <c r="KDK86" s="13"/>
      <c r="KDL86" s="13"/>
      <c r="KDM86" s="13"/>
      <c r="KDN86" s="13"/>
      <c r="KDO86" s="13"/>
      <c r="KDP86" s="13"/>
      <c r="KDQ86" s="13"/>
      <c r="KDR86" s="13"/>
      <c r="KDS86" s="13"/>
      <c r="KDT86" s="13"/>
      <c r="KDU86" s="13"/>
      <c r="KDV86" s="13"/>
      <c r="KDW86" s="13"/>
      <c r="KDX86" s="13"/>
      <c r="KDY86" s="13"/>
      <c r="KDZ86" s="13"/>
      <c r="KEA86" s="13"/>
      <c r="KEB86" s="13"/>
      <c r="KEC86" s="13"/>
      <c r="KED86" s="13"/>
      <c r="KEE86" s="13"/>
      <c r="KEF86" s="13"/>
      <c r="KEG86" s="13"/>
      <c r="KEH86" s="13"/>
      <c r="KEI86" s="13"/>
      <c r="KEJ86" s="13"/>
      <c r="KEK86" s="13"/>
      <c r="KEL86" s="13"/>
      <c r="KEM86" s="13"/>
      <c r="KEN86" s="13"/>
      <c r="KEO86" s="13"/>
      <c r="KEP86" s="13"/>
      <c r="KEQ86" s="13"/>
      <c r="KER86" s="13"/>
      <c r="KES86" s="13"/>
      <c r="KET86" s="13"/>
      <c r="KEU86" s="13"/>
      <c r="KEV86" s="13"/>
      <c r="KEW86" s="13"/>
      <c r="KEX86" s="13"/>
      <c r="KEY86" s="13"/>
      <c r="KEZ86" s="13"/>
      <c r="KFA86" s="13"/>
      <c r="KFB86" s="13"/>
      <c r="KFC86" s="13"/>
      <c r="KFD86" s="13"/>
      <c r="KFE86" s="13"/>
      <c r="KFF86" s="13"/>
      <c r="KFG86" s="13"/>
      <c r="KFH86" s="13"/>
      <c r="KFI86" s="13"/>
      <c r="KFJ86" s="13"/>
      <c r="KFK86" s="13"/>
      <c r="KFL86" s="13"/>
      <c r="KFM86" s="13"/>
      <c r="KFN86" s="13"/>
      <c r="KFO86" s="13"/>
      <c r="KFP86" s="13"/>
      <c r="KFQ86" s="13"/>
      <c r="KFR86" s="13"/>
      <c r="KFS86" s="13"/>
      <c r="KFT86" s="13"/>
      <c r="KFU86" s="13"/>
      <c r="KFV86" s="13"/>
      <c r="KFW86" s="13"/>
      <c r="KFX86" s="13"/>
      <c r="KFY86" s="13"/>
      <c r="KFZ86" s="13"/>
      <c r="KGA86" s="13"/>
      <c r="KGB86" s="13"/>
      <c r="KGC86" s="13"/>
      <c r="KGD86" s="13"/>
      <c r="KGE86" s="13"/>
      <c r="KGF86" s="13"/>
      <c r="KGG86" s="13"/>
      <c r="KGH86" s="13"/>
      <c r="KGI86" s="13"/>
      <c r="KGJ86" s="13"/>
      <c r="KGK86" s="13"/>
      <c r="KGL86" s="13"/>
      <c r="KGM86" s="13"/>
      <c r="KGN86" s="13"/>
      <c r="KGO86" s="13"/>
      <c r="KGP86" s="13"/>
      <c r="KGQ86" s="13"/>
      <c r="KGR86" s="13"/>
      <c r="KGS86" s="13"/>
      <c r="KGT86" s="13"/>
      <c r="KGU86" s="13"/>
      <c r="KGV86" s="13"/>
      <c r="KGW86" s="13"/>
      <c r="KGX86" s="13"/>
      <c r="KGY86" s="13"/>
      <c r="KGZ86" s="13"/>
      <c r="KHA86" s="13"/>
      <c r="KHB86" s="13"/>
      <c r="KHC86" s="13"/>
      <c r="KHD86" s="13"/>
      <c r="KHE86" s="13"/>
      <c r="KHF86" s="13"/>
      <c r="KHG86" s="13"/>
      <c r="KHH86" s="13"/>
      <c r="KHI86" s="13"/>
      <c r="KHJ86" s="13"/>
      <c r="KHK86" s="13"/>
      <c r="KHL86" s="13"/>
      <c r="KHM86" s="13"/>
      <c r="KHN86" s="13"/>
      <c r="KHO86" s="13"/>
      <c r="KHP86" s="13"/>
      <c r="KHQ86" s="13"/>
      <c r="KHR86" s="13"/>
      <c r="KHS86" s="13"/>
      <c r="KHT86" s="13"/>
      <c r="KHU86" s="13"/>
      <c r="KHV86" s="13"/>
      <c r="KHW86" s="13"/>
      <c r="KHX86" s="13"/>
      <c r="KHY86" s="13"/>
      <c r="KHZ86" s="13"/>
      <c r="KIA86" s="13"/>
      <c r="KIB86" s="13"/>
      <c r="KIC86" s="13"/>
      <c r="KID86" s="13"/>
      <c r="KIE86" s="13"/>
      <c r="KIF86" s="13"/>
      <c r="KIG86" s="13"/>
      <c r="KIH86" s="13"/>
      <c r="KII86" s="13"/>
      <c r="KIJ86" s="13"/>
      <c r="KIK86" s="13"/>
      <c r="KIL86" s="13"/>
      <c r="KIM86" s="13"/>
      <c r="KIN86" s="13"/>
      <c r="KIO86" s="13"/>
      <c r="KIP86" s="13"/>
      <c r="KIQ86" s="13"/>
      <c r="KIR86" s="13"/>
      <c r="KIS86" s="13"/>
      <c r="KIT86" s="13"/>
      <c r="KIU86" s="13"/>
      <c r="KIV86" s="13"/>
      <c r="KIW86" s="13"/>
      <c r="KIX86" s="13"/>
      <c r="KIY86" s="13"/>
      <c r="KIZ86" s="13"/>
      <c r="KJA86" s="13"/>
      <c r="KJB86" s="13"/>
      <c r="KJC86" s="13"/>
      <c r="KJD86" s="13"/>
      <c r="KJE86" s="13"/>
      <c r="KJF86" s="13"/>
      <c r="KJG86" s="13"/>
      <c r="KJH86" s="13"/>
      <c r="KJI86" s="13"/>
      <c r="KJJ86" s="13"/>
      <c r="KJK86" s="13"/>
      <c r="KJL86" s="13"/>
      <c r="KJM86" s="13"/>
      <c r="KJN86" s="13"/>
      <c r="KJO86" s="13"/>
      <c r="KJP86" s="13"/>
      <c r="KJQ86" s="13"/>
      <c r="KJR86" s="13"/>
      <c r="KJS86" s="13"/>
      <c r="KJT86" s="13"/>
      <c r="KJU86" s="13"/>
      <c r="KJV86" s="13"/>
      <c r="KJW86" s="13"/>
      <c r="KJX86" s="13"/>
      <c r="KJY86" s="13"/>
      <c r="KJZ86" s="13"/>
      <c r="KKA86" s="13"/>
      <c r="KKB86" s="13"/>
      <c r="KKC86" s="13"/>
      <c r="KKD86" s="13"/>
      <c r="KKE86" s="13"/>
      <c r="KKF86" s="13"/>
      <c r="KKG86" s="13"/>
      <c r="KKH86" s="13"/>
      <c r="KKI86" s="13"/>
      <c r="KKJ86" s="13"/>
      <c r="KKK86" s="13"/>
      <c r="KKL86" s="13"/>
      <c r="KKM86" s="13"/>
      <c r="KKN86" s="13"/>
      <c r="KKO86" s="13"/>
      <c r="KKP86" s="13"/>
      <c r="KKQ86" s="13"/>
      <c r="KKR86" s="13"/>
      <c r="KKS86" s="13"/>
      <c r="KKT86" s="13"/>
      <c r="KKU86" s="13"/>
      <c r="KKV86" s="13"/>
      <c r="KKW86" s="13"/>
      <c r="KKX86" s="13"/>
      <c r="KKY86" s="13"/>
      <c r="KKZ86" s="13"/>
      <c r="KLA86" s="13"/>
      <c r="KLB86" s="13"/>
      <c r="KLC86" s="13"/>
      <c r="KLD86" s="13"/>
      <c r="KLE86" s="13"/>
      <c r="KLF86" s="13"/>
      <c r="KLG86" s="13"/>
      <c r="KLH86" s="13"/>
      <c r="KLI86" s="13"/>
      <c r="KLJ86" s="13"/>
      <c r="KLK86" s="13"/>
      <c r="KLL86" s="13"/>
      <c r="KLM86" s="13"/>
      <c r="KLN86" s="13"/>
      <c r="KLO86" s="13"/>
      <c r="KLP86" s="13"/>
      <c r="KLQ86" s="13"/>
      <c r="KLR86" s="13"/>
      <c r="KLS86" s="13"/>
      <c r="KLT86" s="13"/>
      <c r="KLU86" s="13"/>
      <c r="KLV86" s="13"/>
      <c r="KLW86" s="13"/>
      <c r="KLX86" s="13"/>
      <c r="KLY86" s="13"/>
      <c r="KLZ86" s="13"/>
      <c r="KMA86" s="13"/>
      <c r="KMB86" s="13"/>
      <c r="KMC86" s="13"/>
      <c r="KMD86" s="13"/>
      <c r="KME86" s="13"/>
      <c r="KMF86" s="13"/>
      <c r="KMG86" s="13"/>
      <c r="KMH86" s="13"/>
      <c r="KMI86" s="13"/>
      <c r="KMJ86" s="13"/>
      <c r="KMK86" s="13"/>
      <c r="KML86" s="13"/>
      <c r="KMM86" s="13"/>
      <c r="KMN86" s="13"/>
      <c r="KMO86" s="13"/>
      <c r="KMP86" s="13"/>
      <c r="KMQ86" s="13"/>
      <c r="KMR86" s="13"/>
      <c r="KMS86" s="13"/>
      <c r="KMT86" s="13"/>
      <c r="KMU86" s="13"/>
      <c r="KMV86" s="13"/>
      <c r="KMW86" s="13"/>
      <c r="KMX86" s="13"/>
      <c r="KMY86" s="13"/>
      <c r="KMZ86" s="13"/>
      <c r="KNA86" s="13"/>
      <c r="KNB86" s="13"/>
      <c r="KNC86" s="13"/>
      <c r="KND86" s="13"/>
      <c r="KNE86" s="13"/>
      <c r="KNF86" s="13"/>
      <c r="KNG86" s="13"/>
      <c r="KNH86" s="13"/>
      <c r="KNI86" s="13"/>
      <c r="KNJ86" s="13"/>
      <c r="KNK86" s="13"/>
      <c r="KNL86" s="13"/>
      <c r="KNM86" s="13"/>
      <c r="KNN86" s="13"/>
      <c r="KNO86" s="13"/>
      <c r="KNP86" s="13"/>
      <c r="KNQ86" s="13"/>
      <c r="KNR86" s="13"/>
      <c r="KNS86" s="13"/>
      <c r="KNT86" s="13"/>
      <c r="KNU86" s="13"/>
      <c r="KNV86" s="13"/>
      <c r="KNW86" s="13"/>
      <c r="KNX86" s="13"/>
      <c r="KNY86" s="13"/>
      <c r="KNZ86" s="13"/>
      <c r="KOA86" s="13"/>
      <c r="KOB86" s="13"/>
      <c r="KOC86" s="13"/>
      <c r="KOD86" s="13"/>
      <c r="KOE86" s="13"/>
      <c r="KOF86" s="13"/>
      <c r="KOG86" s="13"/>
      <c r="KOH86" s="13"/>
      <c r="KOI86" s="13"/>
      <c r="KOJ86" s="13"/>
      <c r="KOK86" s="13"/>
      <c r="KOL86" s="13"/>
      <c r="KOM86" s="13"/>
      <c r="KON86" s="13"/>
      <c r="KOO86" s="13"/>
      <c r="KOP86" s="13"/>
      <c r="KOQ86" s="13"/>
      <c r="KOR86" s="13"/>
      <c r="KOS86" s="13"/>
      <c r="KOT86" s="13"/>
      <c r="KOU86" s="13"/>
      <c r="KOV86" s="13"/>
      <c r="KOW86" s="13"/>
      <c r="KOX86" s="13"/>
      <c r="KOY86" s="13"/>
      <c r="KOZ86" s="13"/>
      <c r="KPA86" s="13"/>
      <c r="KPB86" s="13"/>
      <c r="KPC86" s="13"/>
      <c r="KPD86" s="13"/>
      <c r="KPE86" s="13"/>
      <c r="KPF86" s="13"/>
      <c r="KPG86" s="13"/>
      <c r="KPH86" s="13"/>
      <c r="KPI86" s="13"/>
      <c r="KPJ86" s="13"/>
      <c r="KPK86" s="13"/>
      <c r="KPL86" s="13"/>
      <c r="KPM86" s="13"/>
      <c r="KPN86" s="13"/>
      <c r="KPO86" s="13"/>
      <c r="KPP86" s="13"/>
      <c r="KPQ86" s="13"/>
      <c r="KPR86" s="13"/>
      <c r="KPS86" s="13"/>
      <c r="KPT86" s="13"/>
      <c r="KPU86" s="13"/>
      <c r="KPV86" s="13"/>
      <c r="KPW86" s="13"/>
      <c r="KPX86" s="13"/>
      <c r="KPY86" s="13"/>
      <c r="KPZ86" s="13"/>
      <c r="KQA86" s="13"/>
      <c r="KQB86" s="13"/>
      <c r="KQC86" s="13"/>
      <c r="KQD86" s="13"/>
      <c r="KQE86" s="13"/>
      <c r="KQF86" s="13"/>
      <c r="KQG86" s="13"/>
      <c r="KQH86" s="13"/>
      <c r="KQI86" s="13"/>
      <c r="KQJ86" s="13"/>
      <c r="KQK86" s="13"/>
      <c r="KQL86" s="13"/>
      <c r="KQM86" s="13"/>
      <c r="KQN86" s="13"/>
      <c r="KQO86" s="13"/>
      <c r="KQP86" s="13"/>
      <c r="KQQ86" s="13"/>
      <c r="KQR86" s="13"/>
      <c r="KQS86" s="13"/>
      <c r="KQT86" s="13"/>
      <c r="KQU86" s="13"/>
      <c r="KQV86" s="13"/>
      <c r="KQW86" s="13"/>
      <c r="KQX86" s="13"/>
      <c r="KQY86" s="13"/>
      <c r="KQZ86" s="13"/>
      <c r="KRA86" s="13"/>
      <c r="KRB86" s="13"/>
      <c r="KRC86" s="13"/>
      <c r="KRD86" s="13"/>
      <c r="KRE86" s="13"/>
      <c r="KRF86" s="13"/>
      <c r="KRG86" s="13"/>
      <c r="KRH86" s="13"/>
      <c r="KRI86" s="13"/>
      <c r="KRJ86" s="13"/>
      <c r="KRK86" s="13"/>
      <c r="KRL86" s="13"/>
      <c r="KRM86" s="13"/>
      <c r="KRN86" s="13"/>
      <c r="KRO86" s="13"/>
      <c r="KRP86" s="13"/>
      <c r="KRQ86" s="13"/>
      <c r="KRR86" s="13"/>
      <c r="KRS86" s="13"/>
      <c r="KRT86" s="13"/>
      <c r="KRU86" s="13"/>
      <c r="KRV86" s="13"/>
      <c r="KRW86" s="13"/>
      <c r="KRX86" s="13"/>
      <c r="KRY86" s="13"/>
      <c r="KRZ86" s="13"/>
      <c r="KSA86" s="13"/>
      <c r="KSB86" s="13"/>
      <c r="KSC86" s="13"/>
      <c r="KSD86" s="13"/>
      <c r="KSE86" s="13"/>
      <c r="KSF86" s="13"/>
      <c r="KSG86" s="13"/>
      <c r="KSH86" s="13"/>
      <c r="KSI86" s="13"/>
      <c r="KSJ86" s="13"/>
      <c r="KSK86" s="13"/>
      <c r="KSL86" s="13"/>
      <c r="KSM86" s="13"/>
      <c r="KSN86" s="13"/>
      <c r="KSO86" s="13"/>
      <c r="KSP86" s="13"/>
      <c r="KSQ86" s="13"/>
      <c r="KSR86" s="13"/>
      <c r="KSS86" s="13"/>
      <c r="KST86" s="13"/>
      <c r="KSU86" s="13"/>
      <c r="KSV86" s="13"/>
      <c r="KSW86" s="13"/>
      <c r="KSX86" s="13"/>
      <c r="KSY86" s="13"/>
      <c r="KSZ86" s="13"/>
      <c r="KTA86" s="13"/>
      <c r="KTB86" s="13"/>
      <c r="KTC86" s="13"/>
      <c r="KTD86" s="13"/>
      <c r="KTE86" s="13"/>
      <c r="KTF86" s="13"/>
      <c r="KTG86" s="13"/>
      <c r="KTH86" s="13"/>
      <c r="KTI86" s="13"/>
      <c r="KTJ86" s="13"/>
      <c r="KTK86" s="13"/>
      <c r="KTL86" s="13"/>
      <c r="KTM86" s="13"/>
      <c r="KTN86" s="13"/>
      <c r="KTO86" s="13"/>
      <c r="KTP86" s="13"/>
      <c r="KTQ86" s="13"/>
      <c r="KTR86" s="13"/>
      <c r="KTS86" s="13"/>
      <c r="KTT86" s="13"/>
      <c r="KTU86" s="13"/>
      <c r="KTV86" s="13"/>
      <c r="KTW86" s="13"/>
      <c r="KTX86" s="13"/>
      <c r="KTY86" s="13"/>
      <c r="KTZ86" s="13"/>
      <c r="KUA86" s="13"/>
      <c r="KUB86" s="13"/>
      <c r="KUC86" s="13"/>
      <c r="KUD86" s="13"/>
      <c r="KUE86" s="13"/>
      <c r="KUF86" s="13"/>
      <c r="KUG86" s="13"/>
      <c r="KUH86" s="13"/>
      <c r="KUI86" s="13"/>
      <c r="KUJ86" s="13"/>
      <c r="KUK86" s="13"/>
      <c r="KUL86" s="13"/>
      <c r="KUM86" s="13"/>
      <c r="KUN86" s="13"/>
      <c r="KUO86" s="13"/>
      <c r="KUP86" s="13"/>
      <c r="KUQ86" s="13"/>
      <c r="KUR86" s="13"/>
      <c r="KUS86" s="13"/>
      <c r="KUT86" s="13"/>
      <c r="KUU86" s="13"/>
      <c r="KUV86" s="13"/>
      <c r="KUW86" s="13"/>
      <c r="KUX86" s="13"/>
      <c r="KUY86" s="13"/>
      <c r="KUZ86" s="13"/>
      <c r="KVA86" s="13"/>
      <c r="KVB86" s="13"/>
      <c r="KVC86" s="13"/>
      <c r="KVD86" s="13"/>
      <c r="KVE86" s="13"/>
      <c r="KVF86" s="13"/>
      <c r="KVG86" s="13"/>
      <c r="KVH86" s="13"/>
      <c r="KVI86" s="13"/>
      <c r="KVJ86" s="13"/>
      <c r="KVK86" s="13"/>
      <c r="KVL86" s="13"/>
      <c r="KVM86" s="13"/>
      <c r="KVN86" s="13"/>
      <c r="KVO86" s="13"/>
      <c r="KVP86" s="13"/>
      <c r="KVQ86" s="13"/>
      <c r="KVR86" s="13"/>
      <c r="KVS86" s="13"/>
      <c r="KVT86" s="13"/>
      <c r="KVU86" s="13"/>
      <c r="KVV86" s="13"/>
      <c r="KVW86" s="13"/>
      <c r="KVX86" s="13"/>
      <c r="KVY86" s="13"/>
      <c r="KVZ86" s="13"/>
      <c r="KWA86" s="13"/>
      <c r="KWB86" s="13"/>
      <c r="KWC86" s="13"/>
      <c r="KWD86" s="13"/>
      <c r="KWE86" s="13"/>
      <c r="KWF86" s="13"/>
      <c r="KWG86" s="13"/>
      <c r="KWH86" s="13"/>
      <c r="KWI86" s="13"/>
      <c r="KWJ86" s="13"/>
      <c r="KWK86" s="13"/>
      <c r="KWL86" s="13"/>
      <c r="KWM86" s="13"/>
      <c r="KWN86" s="13"/>
      <c r="KWO86" s="13"/>
      <c r="KWP86" s="13"/>
      <c r="KWQ86" s="13"/>
      <c r="KWR86" s="13"/>
      <c r="KWS86" s="13"/>
      <c r="KWT86" s="13"/>
      <c r="KWU86" s="13"/>
      <c r="KWV86" s="13"/>
      <c r="KWW86" s="13"/>
      <c r="KWX86" s="13"/>
      <c r="KWY86" s="13"/>
      <c r="KWZ86" s="13"/>
      <c r="KXA86" s="13"/>
      <c r="KXB86" s="13"/>
      <c r="KXC86" s="13"/>
      <c r="KXD86" s="13"/>
      <c r="KXE86" s="13"/>
      <c r="KXF86" s="13"/>
      <c r="KXG86" s="13"/>
      <c r="KXH86" s="13"/>
      <c r="KXI86" s="13"/>
      <c r="KXJ86" s="13"/>
      <c r="KXK86" s="13"/>
      <c r="KXL86" s="13"/>
      <c r="KXM86" s="13"/>
      <c r="KXN86" s="13"/>
      <c r="KXO86" s="13"/>
      <c r="KXP86" s="13"/>
      <c r="KXQ86" s="13"/>
      <c r="KXR86" s="13"/>
      <c r="KXS86" s="13"/>
      <c r="KXT86" s="13"/>
      <c r="KXU86" s="13"/>
      <c r="KXV86" s="13"/>
      <c r="KXW86" s="13"/>
      <c r="KXX86" s="13"/>
      <c r="KXY86" s="13"/>
      <c r="KXZ86" s="13"/>
      <c r="KYA86" s="13"/>
      <c r="KYB86" s="13"/>
      <c r="KYC86" s="13"/>
      <c r="KYD86" s="13"/>
      <c r="KYE86" s="13"/>
      <c r="KYF86" s="13"/>
      <c r="KYG86" s="13"/>
      <c r="KYH86" s="13"/>
      <c r="KYI86" s="13"/>
      <c r="KYJ86" s="13"/>
      <c r="KYK86" s="13"/>
      <c r="KYL86" s="13"/>
      <c r="KYM86" s="13"/>
      <c r="KYN86" s="13"/>
      <c r="KYO86" s="13"/>
      <c r="KYP86" s="13"/>
      <c r="KYQ86" s="13"/>
      <c r="KYR86" s="13"/>
      <c r="KYS86" s="13"/>
      <c r="KYT86" s="13"/>
      <c r="KYU86" s="13"/>
      <c r="KYV86" s="13"/>
      <c r="KYW86" s="13"/>
      <c r="KYX86" s="13"/>
      <c r="KYY86" s="13"/>
      <c r="KYZ86" s="13"/>
      <c r="KZA86" s="13"/>
      <c r="KZB86" s="13"/>
      <c r="KZC86" s="13"/>
      <c r="KZD86" s="13"/>
      <c r="KZE86" s="13"/>
      <c r="KZF86" s="13"/>
      <c r="KZG86" s="13"/>
      <c r="KZH86" s="13"/>
      <c r="KZI86" s="13"/>
      <c r="KZJ86" s="13"/>
      <c r="KZK86" s="13"/>
      <c r="KZL86" s="13"/>
      <c r="KZM86" s="13"/>
      <c r="KZN86" s="13"/>
      <c r="KZO86" s="13"/>
      <c r="KZP86" s="13"/>
      <c r="KZQ86" s="13"/>
      <c r="KZR86" s="13"/>
      <c r="KZS86" s="13"/>
      <c r="KZT86" s="13"/>
      <c r="KZU86" s="13"/>
      <c r="KZV86" s="13"/>
      <c r="KZW86" s="13"/>
      <c r="KZX86" s="13"/>
      <c r="KZY86" s="13"/>
      <c r="KZZ86" s="13"/>
      <c r="LAA86" s="13"/>
      <c r="LAB86" s="13"/>
      <c r="LAC86" s="13"/>
      <c r="LAD86" s="13"/>
      <c r="LAE86" s="13"/>
      <c r="LAF86" s="13"/>
      <c r="LAG86" s="13"/>
      <c r="LAH86" s="13"/>
      <c r="LAI86" s="13"/>
      <c r="LAJ86" s="13"/>
      <c r="LAK86" s="13"/>
      <c r="LAL86" s="13"/>
      <c r="LAM86" s="13"/>
      <c r="LAN86" s="13"/>
      <c r="LAO86" s="13"/>
      <c r="LAP86" s="13"/>
      <c r="LAQ86" s="13"/>
      <c r="LAR86" s="13"/>
      <c r="LAS86" s="13"/>
      <c r="LAT86" s="13"/>
      <c r="LAU86" s="13"/>
      <c r="LAV86" s="13"/>
      <c r="LAW86" s="13"/>
      <c r="LAX86" s="13"/>
      <c r="LAY86" s="13"/>
      <c r="LAZ86" s="13"/>
      <c r="LBA86" s="13"/>
      <c r="LBB86" s="13"/>
      <c r="LBC86" s="13"/>
      <c r="LBD86" s="13"/>
      <c r="LBE86" s="13"/>
      <c r="LBF86" s="13"/>
      <c r="LBG86" s="13"/>
      <c r="LBH86" s="13"/>
      <c r="LBI86" s="13"/>
      <c r="LBJ86" s="13"/>
      <c r="LBK86" s="13"/>
      <c r="LBL86" s="13"/>
      <c r="LBM86" s="13"/>
      <c r="LBN86" s="13"/>
      <c r="LBO86" s="13"/>
      <c r="LBP86" s="13"/>
      <c r="LBQ86" s="13"/>
      <c r="LBR86" s="13"/>
      <c r="LBS86" s="13"/>
      <c r="LBT86" s="13"/>
      <c r="LBU86" s="13"/>
      <c r="LBV86" s="13"/>
      <c r="LBW86" s="13"/>
      <c r="LBX86" s="13"/>
      <c r="LBY86" s="13"/>
      <c r="LBZ86" s="13"/>
      <c r="LCA86" s="13"/>
      <c r="LCB86" s="13"/>
      <c r="LCC86" s="13"/>
      <c r="LCD86" s="13"/>
      <c r="LCE86" s="13"/>
      <c r="LCF86" s="13"/>
      <c r="LCG86" s="13"/>
      <c r="LCH86" s="13"/>
      <c r="LCI86" s="13"/>
      <c r="LCJ86" s="13"/>
      <c r="LCK86" s="13"/>
      <c r="LCL86" s="13"/>
      <c r="LCM86" s="13"/>
      <c r="LCN86" s="13"/>
      <c r="LCO86" s="13"/>
      <c r="LCP86" s="13"/>
      <c r="LCQ86" s="13"/>
      <c r="LCR86" s="13"/>
      <c r="LCS86" s="13"/>
      <c r="LCT86" s="13"/>
      <c r="LCU86" s="13"/>
      <c r="LCV86" s="13"/>
      <c r="LCW86" s="13"/>
      <c r="LCX86" s="13"/>
      <c r="LCY86" s="13"/>
      <c r="LCZ86" s="13"/>
      <c r="LDA86" s="13"/>
      <c r="LDB86" s="13"/>
      <c r="LDC86" s="13"/>
      <c r="LDD86" s="13"/>
      <c r="LDE86" s="13"/>
      <c r="LDF86" s="13"/>
      <c r="LDG86" s="13"/>
      <c r="LDH86" s="13"/>
      <c r="LDI86" s="13"/>
      <c r="LDJ86" s="13"/>
      <c r="LDK86" s="13"/>
      <c r="LDL86" s="13"/>
      <c r="LDM86" s="13"/>
      <c r="LDN86" s="13"/>
      <c r="LDO86" s="13"/>
      <c r="LDP86" s="13"/>
      <c r="LDQ86" s="13"/>
      <c r="LDR86" s="13"/>
      <c r="LDS86" s="13"/>
      <c r="LDT86" s="13"/>
      <c r="LDU86" s="13"/>
      <c r="LDV86" s="13"/>
      <c r="LDW86" s="13"/>
      <c r="LDX86" s="13"/>
      <c r="LDY86" s="13"/>
      <c r="LDZ86" s="13"/>
      <c r="LEA86" s="13"/>
      <c r="LEB86" s="13"/>
      <c r="LEC86" s="13"/>
      <c r="LED86" s="13"/>
      <c r="LEE86" s="13"/>
      <c r="LEF86" s="13"/>
      <c r="LEG86" s="13"/>
      <c r="LEH86" s="13"/>
      <c r="LEI86" s="13"/>
      <c r="LEJ86" s="13"/>
      <c r="LEK86" s="13"/>
      <c r="LEL86" s="13"/>
      <c r="LEM86" s="13"/>
      <c r="LEN86" s="13"/>
      <c r="LEO86" s="13"/>
      <c r="LEP86" s="13"/>
      <c r="LEQ86" s="13"/>
      <c r="LER86" s="13"/>
      <c r="LES86" s="13"/>
      <c r="LET86" s="13"/>
      <c r="LEU86" s="13"/>
      <c r="LEV86" s="13"/>
      <c r="LEW86" s="13"/>
      <c r="LEX86" s="13"/>
      <c r="LEY86" s="13"/>
      <c r="LEZ86" s="13"/>
      <c r="LFA86" s="13"/>
      <c r="LFB86" s="13"/>
      <c r="LFC86" s="13"/>
      <c r="LFD86" s="13"/>
      <c r="LFE86" s="13"/>
      <c r="LFF86" s="13"/>
      <c r="LFG86" s="13"/>
      <c r="LFH86" s="13"/>
      <c r="LFI86" s="13"/>
      <c r="LFJ86" s="13"/>
      <c r="LFK86" s="13"/>
      <c r="LFL86" s="13"/>
      <c r="LFM86" s="13"/>
      <c r="LFN86" s="13"/>
      <c r="LFO86" s="13"/>
      <c r="LFP86" s="13"/>
      <c r="LFQ86" s="13"/>
      <c r="LFR86" s="13"/>
      <c r="LFS86" s="13"/>
      <c r="LFT86" s="13"/>
      <c r="LFU86" s="13"/>
      <c r="LFV86" s="13"/>
      <c r="LFW86" s="13"/>
      <c r="LFX86" s="13"/>
      <c r="LFY86" s="13"/>
      <c r="LFZ86" s="13"/>
      <c r="LGA86" s="13"/>
      <c r="LGB86" s="13"/>
      <c r="LGC86" s="13"/>
      <c r="LGD86" s="13"/>
      <c r="LGE86" s="13"/>
      <c r="LGF86" s="13"/>
      <c r="LGG86" s="13"/>
      <c r="LGH86" s="13"/>
      <c r="LGI86" s="13"/>
      <c r="LGJ86" s="13"/>
      <c r="LGK86" s="13"/>
      <c r="LGL86" s="13"/>
      <c r="LGM86" s="13"/>
      <c r="LGN86" s="13"/>
      <c r="LGO86" s="13"/>
      <c r="LGP86" s="13"/>
      <c r="LGQ86" s="13"/>
      <c r="LGR86" s="13"/>
      <c r="LGS86" s="13"/>
      <c r="LGT86" s="13"/>
      <c r="LGU86" s="13"/>
      <c r="LGV86" s="13"/>
      <c r="LGW86" s="13"/>
      <c r="LGX86" s="13"/>
      <c r="LGY86" s="13"/>
      <c r="LGZ86" s="13"/>
      <c r="LHA86" s="13"/>
      <c r="LHB86" s="13"/>
      <c r="LHC86" s="13"/>
      <c r="LHD86" s="13"/>
      <c r="LHE86" s="13"/>
      <c r="LHF86" s="13"/>
      <c r="LHG86" s="13"/>
      <c r="LHH86" s="13"/>
      <c r="LHI86" s="13"/>
      <c r="LHJ86" s="13"/>
      <c r="LHK86" s="13"/>
      <c r="LHL86" s="13"/>
      <c r="LHM86" s="13"/>
      <c r="LHN86" s="13"/>
      <c r="LHO86" s="13"/>
      <c r="LHP86" s="13"/>
      <c r="LHQ86" s="13"/>
      <c r="LHR86" s="13"/>
      <c r="LHS86" s="13"/>
      <c r="LHT86" s="13"/>
      <c r="LHU86" s="13"/>
      <c r="LHV86" s="13"/>
      <c r="LHW86" s="13"/>
      <c r="LHX86" s="13"/>
      <c r="LHY86" s="13"/>
      <c r="LHZ86" s="13"/>
      <c r="LIA86" s="13"/>
      <c r="LIB86" s="13"/>
      <c r="LIC86" s="13"/>
      <c r="LID86" s="13"/>
      <c r="LIE86" s="13"/>
      <c r="LIF86" s="13"/>
      <c r="LIG86" s="13"/>
      <c r="LIH86" s="13"/>
      <c r="LII86" s="13"/>
      <c r="LIJ86" s="13"/>
      <c r="LIK86" s="13"/>
      <c r="LIL86" s="13"/>
      <c r="LIM86" s="13"/>
      <c r="LIN86" s="13"/>
      <c r="LIO86" s="13"/>
      <c r="LIP86" s="13"/>
      <c r="LIQ86" s="13"/>
      <c r="LIR86" s="13"/>
      <c r="LIS86" s="13"/>
      <c r="LIT86" s="13"/>
      <c r="LIU86" s="13"/>
      <c r="LIV86" s="13"/>
      <c r="LIW86" s="13"/>
      <c r="LIX86" s="13"/>
      <c r="LIY86" s="13"/>
      <c r="LIZ86" s="13"/>
      <c r="LJA86" s="13"/>
      <c r="LJB86" s="13"/>
      <c r="LJC86" s="13"/>
      <c r="LJD86" s="13"/>
      <c r="LJE86" s="13"/>
      <c r="LJF86" s="13"/>
      <c r="LJG86" s="13"/>
      <c r="LJH86" s="13"/>
      <c r="LJI86" s="13"/>
      <c r="LJJ86" s="13"/>
      <c r="LJK86" s="13"/>
      <c r="LJL86" s="13"/>
      <c r="LJM86" s="13"/>
      <c r="LJN86" s="13"/>
      <c r="LJO86" s="13"/>
      <c r="LJP86" s="13"/>
      <c r="LJQ86" s="13"/>
      <c r="LJR86" s="13"/>
      <c r="LJS86" s="13"/>
      <c r="LJT86" s="13"/>
      <c r="LJU86" s="13"/>
      <c r="LJV86" s="13"/>
      <c r="LJW86" s="13"/>
      <c r="LJX86" s="13"/>
      <c r="LJY86" s="13"/>
      <c r="LJZ86" s="13"/>
      <c r="LKA86" s="13"/>
      <c r="LKB86" s="13"/>
      <c r="LKC86" s="13"/>
      <c r="LKD86" s="13"/>
      <c r="LKE86" s="13"/>
      <c r="LKF86" s="13"/>
      <c r="LKG86" s="13"/>
      <c r="LKH86" s="13"/>
      <c r="LKI86" s="13"/>
      <c r="LKJ86" s="13"/>
      <c r="LKK86" s="13"/>
      <c r="LKL86" s="13"/>
      <c r="LKM86" s="13"/>
      <c r="LKN86" s="13"/>
      <c r="LKO86" s="13"/>
      <c r="LKP86" s="13"/>
      <c r="LKQ86" s="13"/>
      <c r="LKR86" s="13"/>
      <c r="LKS86" s="13"/>
      <c r="LKT86" s="13"/>
      <c r="LKU86" s="13"/>
      <c r="LKV86" s="13"/>
      <c r="LKW86" s="13"/>
      <c r="LKX86" s="13"/>
      <c r="LKY86" s="13"/>
      <c r="LKZ86" s="13"/>
      <c r="LLA86" s="13"/>
      <c r="LLB86" s="13"/>
      <c r="LLC86" s="13"/>
      <c r="LLD86" s="13"/>
      <c r="LLE86" s="13"/>
      <c r="LLF86" s="13"/>
      <c r="LLG86" s="13"/>
      <c r="LLH86" s="13"/>
      <c r="LLI86" s="13"/>
      <c r="LLJ86" s="13"/>
      <c r="LLK86" s="13"/>
      <c r="LLL86" s="13"/>
      <c r="LLM86" s="13"/>
      <c r="LLN86" s="13"/>
      <c r="LLO86" s="13"/>
      <c r="LLP86" s="13"/>
      <c r="LLQ86" s="13"/>
      <c r="LLR86" s="13"/>
      <c r="LLS86" s="13"/>
      <c r="LLT86" s="13"/>
      <c r="LLU86" s="13"/>
      <c r="LLV86" s="13"/>
      <c r="LLW86" s="13"/>
      <c r="LLX86" s="13"/>
      <c r="LLY86" s="13"/>
      <c r="LLZ86" s="13"/>
      <c r="LMA86" s="13"/>
      <c r="LMB86" s="13"/>
      <c r="LMC86" s="13"/>
      <c r="LMD86" s="13"/>
      <c r="LME86" s="13"/>
      <c r="LMF86" s="13"/>
      <c r="LMG86" s="13"/>
      <c r="LMH86" s="13"/>
      <c r="LMI86" s="13"/>
      <c r="LMJ86" s="13"/>
      <c r="LMK86" s="13"/>
      <c r="LML86" s="13"/>
      <c r="LMM86" s="13"/>
      <c r="LMN86" s="13"/>
      <c r="LMO86" s="13"/>
      <c r="LMP86" s="13"/>
      <c r="LMQ86" s="13"/>
      <c r="LMR86" s="13"/>
      <c r="LMS86" s="13"/>
      <c r="LMT86" s="13"/>
      <c r="LMU86" s="13"/>
      <c r="LMV86" s="13"/>
      <c r="LMW86" s="13"/>
      <c r="LMX86" s="13"/>
      <c r="LMY86" s="13"/>
      <c r="LMZ86" s="13"/>
      <c r="LNA86" s="13"/>
      <c r="LNB86" s="13"/>
      <c r="LNC86" s="13"/>
      <c r="LND86" s="13"/>
      <c r="LNE86" s="13"/>
      <c r="LNF86" s="13"/>
      <c r="LNG86" s="13"/>
      <c r="LNH86" s="13"/>
      <c r="LNI86" s="13"/>
      <c r="LNJ86" s="13"/>
      <c r="LNK86" s="13"/>
      <c r="LNL86" s="13"/>
      <c r="LNM86" s="13"/>
      <c r="LNN86" s="13"/>
      <c r="LNO86" s="13"/>
      <c r="LNP86" s="13"/>
      <c r="LNQ86" s="13"/>
      <c r="LNR86" s="13"/>
      <c r="LNS86" s="13"/>
      <c r="LNT86" s="13"/>
      <c r="LNU86" s="13"/>
      <c r="LNV86" s="13"/>
      <c r="LNW86" s="13"/>
      <c r="LNX86" s="13"/>
      <c r="LNY86" s="13"/>
      <c r="LNZ86" s="13"/>
      <c r="LOA86" s="13"/>
      <c r="LOB86" s="13"/>
      <c r="LOC86" s="13"/>
      <c r="LOD86" s="13"/>
      <c r="LOE86" s="13"/>
      <c r="LOF86" s="13"/>
      <c r="LOG86" s="13"/>
      <c r="LOH86" s="13"/>
      <c r="LOI86" s="13"/>
      <c r="LOJ86" s="13"/>
      <c r="LOK86" s="13"/>
      <c r="LOL86" s="13"/>
      <c r="LOM86" s="13"/>
      <c r="LON86" s="13"/>
      <c r="LOO86" s="13"/>
      <c r="LOP86" s="13"/>
      <c r="LOQ86" s="13"/>
      <c r="LOR86" s="13"/>
      <c r="LOS86" s="13"/>
      <c r="LOT86" s="13"/>
      <c r="LOU86" s="13"/>
      <c r="LOV86" s="13"/>
      <c r="LOW86" s="13"/>
      <c r="LOX86" s="13"/>
      <c r="LOY86" s="13"/>
      <c r="LOZ86" s="13"/>
      <c r="LPA86" s="13"/>
      <c r="LPB86" s="13"/>
      <c r="LPC86" s="13"/>
      <c r="LPD86" s="13"/>
      <c r="LPE86" s="13"/>
      <c r="LPF86" s="13"/>
      <c r="LPG86" s="13"/>
      <c r="LPH86" s="13"/>
      <c r="LPI86" s="13"/>
      <c r="LPJ86" s="13"/>
      <c r="LPK86" s="13"/>
      <c r="LPL86" s="13"/>
      <c r="LPM86" s="13"/>
      <c r="LPN86" s="13"/>
      <c r="LPO86" s="13"/>
      <c r="LPP86" s="13"/>
      <c r="LPQ86" s="13"/>
      <c r="LPR86" s="13"/>
      <c r="LPS86" s="13"/>
      <c r="LPT86" s="13"/>
      <c r="LPU86" s="13"/>
      <c r="LPV86" s="13"/>
      <c r="LPW86" s="13"/>
      <c r="LPX86" s="13"/>
      <c r="LPY86" s="13"/>
      <c r="LPZ86" s="13"/>
      <c r="LQA86" s="13"/>
      <c r="LQB86" s="13"/>
      <c r="LQC86" s="13"/>
      <c r="LQD86" s="13"/>
      <c r="LQE86" s="13"/>
      <c r="LQF86" s="13"/>
      <c r="LQG86" s="13"/>
      <c r="LQH86" s="13"/>
      <c r="LQI86" s="13"/>
      <c r="LQJ86" s="13"/>
      <c r="LQK86" s="13"/>
      <c r="LQL86" s="13"/>
      <c r="LQM86" s="13"/>
      <c r="LQN86" s="13"/>
      <c r="LQO86" s="13"/>
      <c r="LQP86" s="13"/>
      <c r="LQQ86" s="13"/>
      <c r="LQR86" s="13"/>
      <c r="LQS86" s="13"/>
      <c r="LQT86" s="13"/>
      <c r="LQU86" s="13"/>
      <c r="LQV86" s="13"/>
      <c r="LQW86" s="13"/>
      <c r="LQX86" s="13"/>
      <c r="LQY86" s="13"/>
      <c r="LQZ86" s="13"/>
      <c r="LRA86" s="13"/>
      <c r="LRB86" s="13"/>
      <c r="LRC86" s="13"/>
      <c r="LRD86" s="13"/>
      <c r="LRE86" s="13"/>
      <c r="LRF86" s="13"/>
      <c r="LRG86" s="13"/>
      <c r="LRH86" s="13"/>
      <c r="LRI86" s="13"/>
      <c r="LRJ86" s="13"/>
      <c r="LRK86" s="13"/>
      <c r="LRL86" s="13"/>
      <c r="LRM86" s="13"/>
      <c r="LRN86" s="13"/>
      <c r="LRO86" s="13"/>
      <c r="LRP86" s="13"/>
      <c r="LRQ86" s="13"/>
      <c r="LRR86" s="13"/>
      <c r="LRS86" s="13"/>
      <c r="LRT86" s="13"/>
      <c r="LRU86" s="13"/>
      <c r="LRV86" s="13"/>
      <c r="LRW86" s="13"/>
      <c r="LRX86" s="13"/>
      <c r="LRY86" s="13"/>
      <c r="LRZ86" s="13"/>
      <c r="LSA86" s="13"/>
      <c r="LSB86" s="13"/>
      <c r="LSC86" s="13"/>
      <c r="LSD86" s="13"/>
      <c r="LSE86" s="13"/>
      <c r="LSF86" s="13"/>
      <c r="LSG86" s="13"/>
      <c r="LSH86" s="13"/>
      <c r="LSI86" s="13"/>
      <c r="LSJ86" s="13"/>
      <c r="LSK86" s="13"/>
      <c r="LSL86" s="13"/>
      <c r="LSM86" s="13"/>
      <c r="LSN86" s="13"/>
      <c r="LSO86" s="13"/>
      <c r="LSP86" s="13"/>
      <c r="LSQ86" s="13"/>
      <c r="LSR86" s="13"/>
      <c r="LSS86" s="13"/>
      <c r="LST86" s="13"/>
      <c r="LSU86" s="13"/>
      <c r="LSV86" s="13"/>
      <c r="LSW86" s="13"/>
      <c r="LSX86" s="13"/>
      <c r="LSY86" s="13"/>
      <c r="LSZ86" s="13"/>
      <c r="LTA86" s="13"/>
      <c r="LTB86" s="13"/>
      <c r="LTC86" s="13"/>
      <c r="LTD86" s="13"/>
      <c r="LTE86" s="13"/>
      <c r="LTF86" s="13"/>
      <c r="LTG86" s="13"/>
      <c r="LTH86" s="13"/>
      <c r="LTI86" s="13"/>
      <c r="LTJ86" s="13"/>
      <c r="LTK86" s="13"/>
      <c r="LTL86" s="13"/>
      <c r="LTM86" s="13"/>
      <c r="LTN86" s="13"/>
      <c r="LTO86" s="13"/>
      <c r="LTP86" s="13"/>
      <c r="LTQ86" s="13"/>
      <c r="LTR86" s="13"/>
      <c r="LTS86" s="13"/>
      <c r="LTT86" s="13"/>
      <c r="LTU86" s="13"/>
      <c r="LTV86" s="13"/>
      <c r="LTW86" s="13"/>
      <c r="LTX86" s="13"/>
      <c r="LTY86" s="13"/>
      <c r="LTZ86" s="13"/>
      <c r="LUA86" s="13"/>
      <c r="LUB86" s="13"/>
      <c r="LUC86" s="13"/>
      <c r="LUD86" s="13"/>
      <c r="LUE86" s="13"/>
      <c r="LUF86" s="13"/>
      <c r="LUG86" s="13"/>
      <c r="LUH86" s="13"/>
      <c r="LUI86" s="13"/>
      <c r="LUJ86" s="13"/>
      <c r="LUK86" s="13"/>
      <c r="LUL86" s="13"/>
      <c r="LUM86" s="13"/>
      <c r="LUN86" s="13"/>
      <c r="LUO86" s="13"/>
      <c r="LUP86" s="13"/>
      <c r="LUQ86" s="13"/>
      <c r="LUR86" s="13"/>
      <c r="LUS86" s="13"/>
      <c r="LUT86" s="13"/>
      <c r="LUU86" s="13"/>
      <c r="LUV86" s="13"/>
      <c r="LUW86" s="13"/>
      <c r="LUX86" s="13"/>
      <c r="LUY86" s="13"/>
      <c r="LUZ86" s="13"/>
      <c r="LVA86" s="13"/>
      <c r="LVB86" s="13"/>
      <c r="LVC86" s="13"/>
      <c r="LVD86" s="13"/>
      <c r="LVE86" s="13"/>
      <c r="LVF86" s="13"/>
      <c r="LVG86" s="13"/>
      <c r="LVH86" s="13"/>
      <c r="LVI86" s="13"/>
      <c r="LVJ86" s="13"/>
      <c r="LVK86" s="13"/>
      <c r="LVL86" s="13"/>
      <c r="LVM86" s="13"/>
      <c r="LVN86" s="13"/>
      <c r="LVO86" s="13"/>
      <c r="LVP86" s="13"/>
      <c r="LVQ86" s="13"/>
      <c r="LVR86" s="13"/>
      <c r="LVS86" s="13"/>
      <c r="LVT86" s="13"/>
      <c r="LVU86" s="13"/>
      <c r="LVV86" s="13"/>
      <c r="LVW86" s="13"/>
      <c r="LVX86" s="13"/>
      <c r="LVY86" s="13"/>
      <c r="LVZ86" s="13"/>
      <c r="LWA86" s="13"/>
      <c r="LWB86" s="13"/>
      <c r="LWC86" s="13"/>
      <c r="LWD86" s="13"/>
      <c r="LWE86" s="13"/>
      <c r="LWF86" s="13"/>
      <c r="LWG86" s="13"/>
      <c r="LWH86" s="13"/>
      <c r="LWI86" s="13"/>
      <c r="LWJ86" s="13"/>
      <c r="LWK86" s="13"/>
      <c r="LWL86" s="13"/>
      <c r="LWM86" s="13"/>
      <c r="LWN86" s="13"/>
      <c r="LWO86" s="13"/>
      <c r="LWP86" s="13"/>
      <c r="LWQ86" s="13"/>
      <c r="LWR86" s="13"/>
      <c r="LWS86" s="13"/>
      <c r="LWT86" s="13"/>
      <c r="LWU86" s="13"/>
      <c r="LWV86" s="13"/>
      <c r="LWW86" s="13"/>
      <c r="LWX86" s="13"/>
      <c r="LWY86" s="13"/>
      <c r="LWZ86" s="13"/>
      <c r="LXA86" s="13"/>
      <c r="LXB86" s="13"/>
      <c r="LXC86" s="13"/>
      <c r="LXD86" s="13"/>
      <c r="LXE86" s="13"/>
      <c r="LXF86" s="13"/>
      <c r="LXG86" s="13"/>
      <c r="LXH86" s="13"/>
      <c r="LXI86" s="13"/>
      <c r="LXJ86" s="13"/>
      <c r="LXK86" s="13"/>
      <c r="LXL86" s="13"/>
      <c r="LXM86" s="13"/>
      <c r="LXN86" s="13"/>
      <c r="LXO86" s="13"/>
      <c r="LXP86" s="13"/>
      <c r="LXQ86" s="13"/>
      <c r="LXR86" s="13"/>
      <c r="LXS86" s="13"/>
      <c r="LXT86" s="13"/>
      <c r="LXU86" s="13"/>
      <c r="LXV86" s="13"/>
      <c r="LXW86" s="13"/>
      <c r="LXX86" s="13"/>
      <c r="LXY86" s="13"/>
      <c r="LXZ86" s="13"/>
      <c r="LYA86" s="13"/>
      <c r="LYB86" s="13"/>
      <c r="LYC86" s="13"/>
      <c r="LYD86" s="13"/>
      <c r="LYE86" s="13"/>
      <c r="LYF86" s="13"/>
      <c r="LYG86" s="13"/>
      <c r="LYH86" s="13"/>
      <c r="LYI86" s="13"/>
      <c r="LYJ86" s="13"/>
      <c r="LYK86" s="13"/>
      <c r="LYL86" s="13"/>
      <c r="LYM86" s="13"/>
      <c r="LYN86" s="13"/>
      <c r="LYO86" s="13"/>
      <c r="LYP86" s="13"/>
      <c r="LYQ86" s="13"/>
      <c r="LYR86" s="13"/>
      <c r="LYS86" s="13"/>
      <c r="LYT86" s="13"/>
      <c r="LYU86" s="13"/>
      <c r="LYV86" s="13"/>
      <c r="LYW86" s="13"/>
      <c r="LYX86" s="13"/>
      <c r="LYY86" s="13"/>
      <c r="LYZ86" s="13"/>
      <c r="LZA86" s="13"/>
      <c r="LZB86" s="13"/>
      <c r="LZC86" s="13"/>
      <c r="LZD86" s="13"/>
      <c r="LZE86" s="13"/>
      <c r="LZF86" s="13"/>
      <c r="LZG86" s="13"/>
      <c r="LZH86" s="13"/>
      <c r="LZI86" s="13"/>
      <c r="LZJ86" s="13"/>
      <c r="LZK86" s="13"/>
      <c r="LZL86" s="13"/>
      <c r="LZM86" s="13"/>
      <c r="LZN86" s="13"/>
      <c r="LZO86" s="13"/>
      <c r="LZP86" s="13"/>
      <c r="LZQ86" s="13"/>
      <c r="LZR86" s="13"/>
      <c r="LZS86" s="13"/>
      <c r="LZT86" s="13"/>
      <c r="LZU86" s="13"/>
      <c r="LZV86" s="13"/>
      <c r="LZW86" s="13"/>
      <c r="LZX86" s="13"/>
      <c r="LZY86" s="13"/>
      <c r="LZZ86" s="13"/>
      <c r="MAA86" s="13"/>
      <c r="MAB86" s="13"/>
      <c r="MAC86" s="13"/>
      <c r="MAD86" s="13"/>
      <c r="MAE86" s="13"/>
      <c r="MAF86" s="13"/>
      <c r="MAG86" s="13"/>
      <c r="MAH86" s="13"/>
      <c r="MAI86" s="13"/>
      <c r="MAJ86" s="13"/>
      <c r="MAK86" s="13"/>
      <c r="MAL86" s="13"/>
      <c r="MAM86" s="13"/>
      <c r="MAN86" s="13"/>
      <c r="MAO86" s="13"/>
      <c r="MAP86" s="13"/>
      <c r="MAQ86" s="13"/>
      <c r="MAR86" s="13"/>
      <c r="MAS86" s="13"/>
      <c r="MAT86" s="13"/>
      <c r="MAU86" s="13"/>
      <c r="MAV86" s="13"/>
      <c r="MAW86" s="13"/>
      <c r="MAX86" s="13"/>
      <c r="MAY86" s="13"/>
      <c r="MAZ86" s="13"/>
      <c r="MBA86" s="13"/>
      <c r="MBB86" s="13"/>
      <c r="MBC86" s="13"/>
      <c r="MBD86" s="13"/>
      <c r="MBE86" s="13"/>
      <c r="MBF86" s="13"/>
      <c r="MBG86" s="13"/>
      <c r="MBH86" s="13"/>
      <c r="MBI86" s="13"/>
      <c r="MBJ86" s="13"/>
      <c r="MBK86" s="13"/>
      <c r="MBL86" s="13"/>
      <c r="MBM86" s="13"/>
      <c r="MBN86" s="13"/>
      <c r="MBO86" s="13"/>
      <c r="MBP86" s="13"/>
      <c r="MBQ86" s="13"/>
      <c r="MBR86" s="13"/>
      <c r="MBS86" s="13"/>
      <c r="MBT86" s="13"/>
      <c r="MBU86" s="13"/>
      <c r="MBV86" s="13"/>
      <c r="MBW86" s="13"/>
      <c r="MBX86" s="13"/>
      <c r="MBY86" s="13"/>
      <c r="MBZ86" s="13"/>
      <c r="MCA86" s="13"/>
      <c r="MCB86" s="13"/>
      <c r="MCC86" s="13"/>
      <c r="MCD86" s="13"/>
      <c r="MCE86" s="13"/>
      <c r="MCF86" s="13"/>
      <c r="MCG86" s="13"/>
      <c r="MCH86" s="13"/>
      <c r="MCI86" s="13"/>
      <c r="MCJ86" s="13"/>
      <c r="MCK86" s="13"/>
      <c r="MCL86" s="13"/>
      <c r="MCM86" s="13"/>
      <c r="MCN86" s="13"/>
      <c r="MCO86" s="13"/>
      <c r="MCP86" s="13"/>
      <c r="MCQ86" s="13"/>
      <c r="MCR86" s="13"/>
      <c r="MCS86" s="13"/>
      <c r="MCT86" s="13"/>
      <c r="MCU86" s="13"/>
      <c r="MCV86" s="13"/>
      <c r="MCW86" s="13"/>
      <c r="MCX86" s="13"/>
      <c r="MCY86" s="13"/>
      <c r="MCZ86" s="13"/>
      <c r="MDA86" s="13"/>
      <c r="MDB86" s="13"/>
      <c r="MDC86" s="13"/>
      <c r="MDD86" s="13"/>
      <c r="MDE86" s="13"/>
      <c r="MDF86" s="13"/>
      <c r="MDG86" s="13"/>
      <c r="MDH86" s="13"/>
      <c r="MDI86" s="13"/>
      <c r="MDJ86" s="13"/>
      <c r="MDK86" s="13"/>
      <c r="MDL86" s="13"/>
      <c r="MDM86" s="13"/>
      <c r="MDN86" s="13"/>
      <c r="MDO86" s="13"/>
      <c r="MDP86" s="13"/>
      <c r="MDQ86" s="13"/>
      <c r="MDR86" s="13"/>
      <c r="MDS86" s="13"/>
      <c r="MDT86" s="13"/>
      <c r="MDU86" s="13"/>
      <c r="MDV86" s="13"/>
      <c r="MDW86" s="13"/>
      <c r="MDX86" s="13"/>
      <c r="MDY86" s="13"/>
      <c r="MDZ86" s="13"/>
      <c r="MEA86" s="13"/>
      <c r="MEB86" s="13"/>
      <c r="MEC86" s="13"/>
      <c r="MED86" s="13"/>
      <c r="MEE86" s="13"/>
      <c r="MEF86" s="13"/>
      <c r="MEG86" s="13"/>
      <c r="MEH86" s="13"/>
      <c r="MEI86" s="13"/>
      <c r="MEJ86" s="13"/>
      <c r="MEK86" s="13"/>
      <c r="MEL86" s="13"/>
      <c r="MEM86" s="13"/>
      <c r="MEN86" s="13"/>
      <c r="MEO86" s="13"/>
      <c r="MEP86" s="13"/>
      <c r="MEQ86" s="13"/>
      <c r="MER86" s="13"/>
      <c r="MES86" s="13"/>
      <c r="MET86" s="13"/>
      <c r="MEU86" s="13"/>
      <c r="MEV86" s="13"/>
      <c r="MEW86" s="13"/>
      <c r="MEX86" s="13"/>
      <c r="MEY86" s="13"/>
      <c r="MEZ86" s="13"/>
      <c r="MFA86" s="13"/>
      <c r="MFB86" s="13"/>
      <c r="MFC86" s="13"/>
      <c r="MFD86" s="13"/>
      <c r="MFE86" s="13"/>
      <c r="MFF86" s="13"/>
      <c r="MFG86" s="13"/>
      <c r="MFH86" s="13"/>
      <c r="MFI86" s="13"/>
      <c r="MFJ86" s="13"/>
      <c r="MFK86" s="13"/>
      <c r="MFL86" s="13"/>
      <c r="MFM86" s="13"/>
      <c r="MFN86" s="13"/>
      <c r="MFO86" s="13"/>
      <c r="MFP86" s="13"/>
      <c r="MFQ86" s="13"/>
      <c r="MFR86" s="13"/>
      <c r="MFS86" s="13"/>
      <c r="MFT86" s="13"/>
      <c r="MFU86" s="13"/>
      <c r="MFV86" s="13"/>
      <c r="MFW86" s="13"/>
      <c r="MFX86" s="13"/>
      <c r="MFY86" s="13"/>
      <c r="MFZ86" s="13"/>
      <c r="MGA86" s="13"/>
      <c r="MGB86" s="13"/>
      <c r="MGC86" s="13"/>
      <c r="MGD86" s="13"/>
      <c r="MGE86" s="13"/>
      <c r="MGF86" s="13"/>
      <c r="MGG86" s="13"/>
      <c r="MGH86" s="13"/>
      <c r="MGI86" s="13"/>
      <c r="MGJ86" s="13"/>
      <c r="MGK86" s="13"/>
      <c r="MGL86" s="13"/>
      <c r="MGM86" s="13"/>
      <c r="MGN86" s="13"/>
      <c r="MGO86" s="13"/>
      <c r="MGP86" s="13"/>
      <c r="MGQ86" s="13"/>
      <c r="MGR86" s="13"/>
      <c r="MGS86" s="13"/>
      <c r="MGT86" s="13"/>
      <c r="MGU86" s="13"/>
      <c r="MGV86" s="13"/>
      <c r="MGW86" s="13"/>
      <c r="MGX86" s="13"/>
      <c r="MGY86" s="13"/>
      <c r="MGZ86" s="13"/>
      <c r="MHA86" s="13"/>
      <c r="MHB86" s="13"/>
      <c r="MHC86" s="13"/>
      <c r="MHD86" s="13"/>
      <c r="MHE86" s="13"/>
      <c r="MHF86" s="13"/>
      <c r="MHG86" s="13"/>
      <c r="MHH86" s="13"/>
      <c r="MHI86" s="13"/>
      <c r="MHJ86" s="13"/>
      <c r="MHK86" s="13"/>
      <c r="MHL86" s="13"/>
      <c r="MHM86" s="13"/>
      <c r="MHN86" s="13"/>
      <c r="MHO86" s="13"/>
      <c r="MHP86" s="13"/>
      <c r="MHQ86" s="13"/>
      <c r="MHR86" s="13"/>
      <c r="MHS86" s="13"/>
      <c r="MHT86" s="13"/>
      <c r="MHU86" s="13"/>
      <c r="MHV86" s="13"/>
      <c r="MHW86" s="13"/>
      <c r="MHX86" s="13"/>
      <c r="MHY86" s="13"/>
      <c r="MHZ86" s="13"/>
      <c r="MIA86" s="13"/>
      <c r="MIB86" s="13"/>
      <c r="MIC86" s="13"/>
      <c r="MID86" s="13"/>
      <c r="MIE86" s="13"/>
      <c r="MIF86" s="13"/>
      <c r="MIG86" s="13"/>
      <c r="MIH86" s="13"/>
      <c r="MII86" s="13"/>
      <c r="MIJ86" s="13"/>
      <c r="MIK86" s="13"/>
      <c r="MIL86" s="13"/>
      <c r="MIM86" s="13"/>
      <c r="MIN86" s="13"/>
      <c r="MIO86" s="13"/>
      <c r="MIP86" s="13"/>
      <c r="MIQ86" s="13"/>
      <c r="MIR86" s="13"/>
      <c r="MIS86" s="13"/>
      <c r="MIT86" s="13"/>
      <c r="MIU86" s="13"/>
      <c r="MIV86" s="13"/>
      <c r="MIW86" s="13"/>
      <c r="MIX86" s="13"/>
      <c r="MIY86" s="13"/>
      <c r="MIZ86" s="13"/>
      <c r="MJA86" s="13"/>
      <c r="MJB86" s="13"/>
      <c r="MJC86" s="13"/>
      <c r="MJD86" s="13"/>
      <c r="MJE86" s="13"/>
      <c r="MJF86" s="13"/>
      <c r="MJG86" s="13"/>
      <c r="MJH86" s="13"/>
      <c r="MJI86" s="13"/>
      <c r="MJJ86" s="13"/>
      <c r="MJK86" s="13"/>
      <c r="MJL86" s="13"/>
      <c r="MJM86" s="13"/>
      <c r="MJN86" s="13"/>
      <c r="MJO86" s="13"/>
      <c r="MJP86" s="13"/>
      <c r="MJQ86" s="13"/>
      <c r="MJR86" s="13"/>
      <c r="MJS86" s="13"/>
      <c r="MJT86" s="13"/>
      <c r="MJU86" s="13"/>
      <c r="MJV86" s="13"/>
      <c r="MJW86" s="13"/>
      <c r="MJX86" s="13"/>
      <c r="MJY86" s="13"/>
      <c r="MJZ86" s="13"/>
      <c r="MKA86" s="13"/>
      <c r="MKB86" s="13"/>
      <c r="MKC86" s="13"/>
      <c r="MKD86" s="13"/>
      <c r="MKE86" s="13"/>
      <c r="MKF86" s="13"/>
      <c r="MKG86" s="13"/>
      <c r="MKH86" s="13"/>
      <c r="MKI86" s="13"/>
      <c r="MKJ86" s="13"/>
      <c r="MKK86" s="13"/>
      <c r="MKL86" s="13"/>
      <c r="MKM86" s="13"/>
      <c r="MKN86" s="13"/>
      <c r="MKO86" s="13"/>
      <c r="MKP86" s="13"/>
      <c r="MKQ86" s="13"/>
      <c r="MKR86" s="13"/>
      <c r="MKS86" s="13"/>
      <c r="MKT86" s="13"/>
      <c r="MKU86" s="13"/>
      <c r="MKV86" s="13"/>
      <c r="MKW86" s="13"/>
      <c r="MKX86" s="13"/>
      <c r="MKY86" s="13"/>
      <c r="MKZ86" s="13"/>
      <c r="MLA86" s="13"/>
      <c r="MLB86" s="13"/>
      <c r="MLC86" s="13"/>
      <c r="MLD86" s="13"/>
      <c r="MLE86" s="13"/>
      <c r="MLF86" s="13"/>
      <c r="MLG86" s="13"/>
      <c r="MLH86" s="13"/>
      <c r="MLI86" s="13"/>
      <c r="MLJ86" s="13"/>
      <c r="MLK86" s="13"/>
      <c r="MLL86" s="13"/>
      <c r="MLM86" s="13"/>
      <c r="MLN86" s="13"/>
      <c r="MLO86" s="13"/>
      <c r="MLP86" s="13"/>
      <c r="MLQ86" s="13"/>
      <c r="MLR86" s="13"/>
      <c r="MLS86" s="13"/>
      <c r="MLT86" s="13"/>
      <c r="MLU86" s="13"/>
      <c r="MLV86" s="13"/>
      <c r="MLW86" s="13"/>
      <c r="MLX86" s="13"/>
      <c r="MLY86" s="13"/>
      <c r="MLZ86" s="13"/>
      <c r="MMA86" s="13"/>
      <c r="MMB86" s="13"/>
      <c r="MMC86" s="13"/>
      <c r="MMD86" s="13"/>
      <c r="MME86" s="13"/>
      <c r="MMF86" s="13"/>
      <c r="MMG86" s="13"/>
      <c r="MMH86" s="13"/>
      <c r="MMI86" s="13"/>
      <c r="MMJ86" s="13"/>
      <c r="MMK86" s="13"/>
      <c r="MML86" s="13"/>
      <c r="MMM86" s="13"/>
      <c r="MMN86" s="13"/>
      <c r="MMO86" s="13"/>
      <c r="MMP86" s="13"/>
      <c r="MMQ86" s="13"/>
      <c r="MMR86" s="13"/>
      <c r="MMS86" s="13"/>
      <c r="MMT86" s="13"/>
      <c r="MMU86" s="13"/>
      <c r="MMV86" s="13"/>
      <c r="MMW86" s="13"/>
      <c r="MMX86" s="13"/>
      <c r="MMY86" s="13"/>
      <c r="MMZ86" s="13"/>
      <c r="MNA86" s="13"/>
      <c r="MNB86" s="13"/>
      <c r="MNC86" s="13"/>
      <c r="MND86" s="13"/>
      <c r="MNE86" s="13"/>
      <c r="MNF86" s="13"/>
      <c r="MNG86" s="13"/>
      <c r="MNH86" s="13"/>
      <c r="MNI86" s="13"/>
      <c r="MNJ86" s="13"/>
      <c r="MNK86" s="13"/>
      <c r="MNL86" s="13"/>
      <c r="MNM86" s="13"/>
      <c r="MNN86" s="13"/>
      <c r="MNO86" s="13"/>
      <c r="MNP86" s="13"/>
      <c r="MNQ86" s="13"/>
      <c r="MNR86" s="13"/>
      <c r="MNS86" s="13"/>
      <c r="MNT86" s="13"/>
      <c r="MNU86" s="13"/>
      <c r="MNV86" s="13"/>
      <c r="MNW86" s="13"/>
      <c r="MNX86" s="13"/>
      <c r="MNY86" s="13"/>
      <c r="MNZ86" s="13"/>
      <c r="MOA86" s="13"/>
      <c r="MOB86" s="13"/>
      <c r="MOC86" s="13"/>
      <c r="MOD86" s="13"/>
      <c r="MOE86" s="13"/>
      <c r="MOF86" s="13"/>
      <c r="MOG86" s="13"/>
      <c r="MOH86" s="13"/>
      <c r="MOI86" s="13"/>
      <c r="MOJ86" s="13"/>
      <c r="MOK86" s="13"/>
      <c r="MOL86" s="13"/>
      <c r="MOM86" s="13"/>
      <c r="MON86" s="13"/>
      <c r="MOO86" s="13"/>
      <c r="MOP86" s="13"/>
      <c r="MOQ86" s="13"/>
      <c r="MOR86" s="13"/>
      <c r="MOS86" s="13"/>
      <c r="MOT86" s="13"/>
      <c r="MOU86" s="13"/>
      <c r="MOV86" s="13"/>
      <c r="MOW86" s="13"/>
      <c r="MOX86" s="13"/>
      <c r="MOY86" s="13"/>
      <c r="MOZ86" s="13"/>
      <c r="MPA86" s="13"/>
      <c r="MPB86" s="13"/>
      <c r="MPC86" s="13"/>
      <c r="MPD86" s="13"/>
      <c r="MPE86" s="13"/>
      <c r="MPF86" s="13"/>
      <c r="MPG86" s="13"/>
      <c r="MPH86" s="13"/>
      <c r="MPI86" s="13"/>
      <c r="MPJ86" s="13"/>
      <c r="MPK86" s="13"/>
      <c r="MPL86" s="13"/>
      <c r="MPM86" s="13"/>
      <c r="MPN86" s="13"/>
      <c r="MPO86" s="13"/>
      <c r="MPP86" s="13"/>
      <c r="MPQ86" s="13"/>
      <c r="MPR86" s="13"/>
      <c r="MPS86" s="13"/>
      <c r="MPT86" s="13"/>
      <c r="MPU86" s="13"/>
      <c r="MPV86" s="13"/>
      <c r="MPW86" s="13"/>
      <c r="MPX86" s="13"/>
      <c r="MPY86" s="13"/>
      <c r="MPZ86" s="13"/>
      <c r="MQA86" s="13"/>
      <c r="MQB86" s="13"/>
      <c r="MQC86" s="13"/>
      <c r="MQD86" s="13"/>
      <c r="MQE86" s="13"/>
      <c r="MQF86" s="13"/>
      <c r="MQG86" s="13"/>
      <c r="MQH86" s="13"/>
      <c r="MQI86" s="13"/>
      <c r="MQJ86" s="13"/>
      <c r="MQK86" s="13"/>
      <c r="MQL86" s="13"/>
      <c r="MQM86" s="13"/>
      <c r="MQN86" s="13"/>
      <c r="MQO86" s="13"/>
      <c r="MQP86" s="13"/>
      <c r="MQQ86" s="13"/>
      <c r="MQR86" s="13"/>
      <c r="MQS86" s="13"/>
      <c r="MQT86" s="13"/>
      <c r="MQU86" s="13"/>
      <c r="MQV86" s="13"/>
      <c r="MQW86" s="13"/>
      <c r="MQX86" s="13"/>
      <c r="MQY86" s="13"/>
      <c r="MQZ86" s="13"/>
      <c r="MRA86" s="13"/>
      <c r="MRB86" s="13"/>
      <c r="MRC86" s="13"/>
      <c r="MRD86" s="13"/>
      <c r="MRE86" s="13"/>
      <c r="MRF86" s="13"/>
      <c r="MRG86" s="13"/>
      <c r="MRH86" s="13"/>
      <c r="MRI86" s="13"/>
      <c r="MRJ86" s="13"/>
      <c r="MRK86" s="13"/>
      <c r="MRL86" s="13"/>
      <c r="MRM86" s="13"/>
      <c r="MRN86" s="13"/>
      <c r="MRO86" s="13"/>
      <c r="MRP86" s="13"/>
      <c r="MRQ86" s="13"/>
      <c r="MRR86" s="13"/>
      <c r="MRS86" s="13"/>
      <c r="MRT86" s="13"/>
      <c r="MRU86" s="13"/>
      <c r="MRV86" s="13"/>
      <c r="MRW86" s="13"/>
      <c r="MRX86" s="13"/>
      <c r="MRY86" s="13"/>
      <c r="MRZ86" s="13"/>
      <c r="MSA86" s="13"/>
      <c r="MSB86" s="13"/>
      <c r="MSC86" s="13"/>
      <c r="MSD86" s="13"/>
      <c r="MSE86" s="13"/>
      <c r="MSF86" s="13"/>
      <c r="MSG86" s="13"/>
      <c r="MSH86" s="13"/>
      <c r="MSI86" s="13"/>
      <c r="MSJ86" s="13"/>
      <c r="MSK86" s="13"/>
      <c r="MSL86" s="13"/>
      <c r="MSM86" s="13"/>
      <c r="MSN86" s="13"/>
      <c r="MSO86" s="13"/>
      <c r="MSP86" s="13"/>
      <c r="MSQ86" s="13"/>
      <c r="MSR86" s="13"/>
      <c r="MSS86" s="13"/>
      <c r="MST86" s="13"/>
      <c r="MSU86" s="13"/>
      <c r="MSV86" s="13"/>
      <c r="MSW86" s="13"/>
      <c r="MSX86" s="13"/>
      <c r="MSY86" s="13"/>
      <c r="MSZ86" s="13"/>
      <c r="MTA86" s="13"/>
      <c r="MTB86" s="13"/>
      <c r="MTC86" s="13"/>
      <c r="MTD86" s="13"/>
      <c r="MTE86" s="13"/>
      <c r="MTF86" s="13"/>
      <c r="MTG86" s="13"/>
      <c r="MTH86" s="13"/>
      <c r="MTI86" s="13"/>
      <c r="MTJ86" s="13"/>
      <c r="MTK86" s="13"/>
      <c r="MTL86" s="13"/>
      <c r="MTM86" s="13"/>
      <c r="MTN86" s="13"/>
      <c r="MTO86" s="13"/>
      <c r="MTP86" s="13"/>
      <c r="MTQ86" s="13"/>
      <c r="MTR86" s="13"/>
      <c r="MTS86" s="13"/>
      <c r="MTT86" s="13"/>
      <c r="MTU86" s="13"/>
      <c r="MTV86" s="13"/>
      <c r="MTW86" s="13"/>
      <c r="MTX86" s="13"/>
      <c r="MTY86" s="13"/>
      <c r="MTZ86" s="13"/>
      <c r="MUA86" s="13"/>
      <c r="MUB86" s="13"/>
      <c r="MUC86" s="13"/>
      <c r="MUD86" s="13"/>
      <c r="MUE86" s="13"/>
      <c r="MUF86" s="13"/>
      <c r="MUG86" s="13"/>
      <c r="MUH86" s="13"/>
      <c r="MUI86" s="13"/>
      <c r="MUJ86" s="13"/>
      <c r="MUK86" s="13"/>
      <c r="MUL86" s="13"/>
      <c r="MUM86" s="13"/>
      <c r="MUN86" s="13"/>
      <c r="MUO86" s="13"/>
      <c r="MUP86" s="13"/>
      <c r="MUQ86" s="13"/>
      <c r="MUR86" s="13"/>
      <c r="MUS86" s="13"/>
      <c r="MUT86" s="13"/>
      <c r="MUU86" s="13"/>
      <c r="MUV86" s="13"/>
      <c r="MUW86" s="13"/>
      <c r="MUX86" s="13"/>
      <c r="MUY86" s="13"/>
      <c r="MUZ86" s="13"/>
      <c r="MVA86" s="13"/>
      <c r="MVB86" s="13"/>
      <c r="MVC86" s="13"/>
      <c r="MVD86" s="13"/>
      <c r="MVE86" s="13"/>
      <c r="MVF86" s="13"/>
      <c r="MVG86" s="13"/>
      <c r="MVH86" s="13"/>
      <c r="MVI86" s="13"/>
      <c r="MVJ86" s="13"/>
      <c r="MVK86" s="13"/>
      <c r="MVL86" s="13"/>
      <c r="MVM86" s="13"/>
      <c r="MVN86" s="13"/>
      <c r="MVO86" s="13"/>
      <c r="MVP86" s="13"/>
      <c r="MVQ86" s="13"/>
      <c r="MVR86" s="13"/>
      <c r="MVS86" s="13"/>
      <c r="MVT86" s="13"/>
      <c r="MVU86" s="13"/>
      <c r="MVV86" s="13"/>
      <c r="MVW86" s="13"/>
      <c r="MVX86" s="13"/>
      <c r="MVY86" s="13"/>
      <c r="MVZ86" s="13"/>
      <c r="MWA86" s="13"/>
      <c r="MWB86" s="13"/>
      <c r="MWC86" s="13"/>
      <c r="MWD86" s="13"/>
      <c r="MWE86" s="13"/>
      <c r="MWF86" s="13"/>
      <c r="MWG86" s="13"/>
      <c r="MWH86" s="13"/>
      <c r="MWI86" s="13"/>
      <c r="MWJ86" s="13"/>
      <c r="MWK86" s="13"/>
      <c r="MWL86" s="13"/>
      <c r="MWM86" s="13"/>
      <c r="MWN86" s="13"/>
      <c r="MWO86" s="13"/>
      <c r="MWP86" s="13"/>
      <c r="MWQ86" s="13"/>
      <c r="MWR86" s="13"/>
      <c r="MWS86" s="13"/>
      <c r="MWT86" s="13"/>
      <c r="MWU86" s="13"/>
      <c r="MWV86" s="13"/>
      <c r="MWW86" s="13"/>
      <c r="MWX86" s="13"/>
      <c r="MWY86" s="13"/>
      <c r="MWZ86" s="13"/>
      <c r="MXA86" s="13"/>
      <c r="MXB86" s="13"/>
      <c r="MXC86" s="13"/>
      <c r="MXD86" s="13"/>
      <c r="MXE86" s="13"/>
      <c r="MXF86" s="13"/>
      <c r="MXG86" s="13"/>
      <c r="MXH86" s="13"/>
      <c r="MXI86" s="13"/>
      <c r="MXJ86" s="13"/>
      <c r="MXK86" s="13"/>
      <c r="MXL86" s="13"/>
      <c r="MXM86" s="13"/>
      <c r="MXN86" s="13"/>
      <c r="MXO86" s="13"/>
      <c r="MXP86" s="13"/>
      <c r="MXQ86" s="13"/>
      <c r="MXR86" s="13"/>
      <c r="MXS86" s="13"/>
      <c r="MXT86" s="13"/>
      <c r="MXU86" s="13"/>
      <c r="MXV86" s="13"/>
      <c r="MXW86" s="13"/>
      <c r="MXX86" s="13"/>
      <c r="MXY86" s="13"/>
      <c r="MXZ86" s="13"/>
      <c r="MYA86" s="13"/>
      <c r="MYB86" s="13"/>
      <c r="MYC86" s="13"/>
      <c r="MYD86" s="13"/>
      <c r="MYE86" s="13"/>
      <c r="MYF86" s="13"/>
      <c r="MYG86" s="13"/>
      <c r="MYH86" s="13"/>
      <c r="MYI86" s="13"/>
      <c r="MYJ86" s="13"/>
      <c r="MYK86" s="13"/>
      <c r="MYL86" s="13"/>
      <c r="MYM86" s="13"/>
      <c r="MYN86" s="13"/>
      <c r="MYO86" s="13"/>
      <c r="MYP86" s="13"/>
      <c r="MYQ86" s="13"/>
      <c r="MYR86" s="13"/>
      <c r="MYS86" s="13"/>
      <c r="MYT86" s="13"/>
      <c r="MYU86" s="13"/>
      <c r="MYV86" s="13"/>
      <c r="MYW86" s="13"/>
      <c r="MYX86" s="13"/>
      <c r="MYY86" s="13"/>
      <c r="MYZ86" s="13"/>
      <c r="MZA86" s="13"/>
      <c r="MZB86" s="13"/>
      <c r="MZC86" s="13"/>
      <c r="MZD86" s="13"/>
      <c r="MZE86" s="13"/>
      <c r="MZF86" s="13"/>
      <c r="MZG86" s="13"/>
      <c r="MZH86" s="13"/>
      <c r="MZI86" s="13"/>
      <c r="MZJ86" s="13"/>
      <c r="MZK86" s="13"/>
      <c r="MZL86" s="13"/>
      <c r="MZM86" s="13"/>
      <c r="MZN86" s="13"/>
      <c r="MZO86" s="13"/>
      <c r="MZP86" s="13"/>
      <c r="MZQ86" s="13"/>
      <c r="MZR86" s="13"/>
      <c r="MZS86" s="13"/>
      <c r="MZT86" s="13"/>
      <c r="MZU86" s="13"/>
      <c r="MZV86" s="13"/>
      <c r="MZW86" s="13"/>
      <c r="MZX86" s="13"/>
      <c r="MZY86" s="13"/>
      <c r="MZZ86" s="13"/>
      <c r="NAA86" s="13"/>
      <c r="NAB86" s="13"/>
      <c r="NAC86" s="13"/>
      <c r="NAD86" s="13"/>
      <c r="NAE86" s="13"/>
      <c r="NAF86" s="13"/>
      <c r="NAG86" s="13"/>
      <c r="NAH86" s="13"/>
      <c r="NAI86" s="13"/>
      <c r="NAJ86" s="13"/>
      <c r="NAK86" s="13"/>
      <c r="NAL86" s="13"/>
      <c r="NAM86" s="13"/>
      <c r="NAN86" s="13"/>
      <c r="NAO86" s="13"/>
      <c r="NAP86" s="13"/>
      <c r="NAQ86" s="13"/>
      <c r="NAR86" s="13"/>
      <c r="NAS86" s="13"/>
      <c r="NAT86" s="13"/>
      <c r="NAU86" s="13"/>
      <c r="NAV86" s="13"/>
      <c r="NAW86" s="13"/>
      <c r="NAX86" s="13"/>
      <c r="NAY86" s="13"/>
      <c r="NAZ86" s="13"/>
      <c r="NBA86" s="13"/>
      <c r="NBB86" s="13"/>
      <c r="NBC86" s="13"/>
      <c r="NBD86" s="13"/>
      <c r="NBE86" s="13"/>
      <c r="NBF86" s="13"/>
      <c r="NBG86" s="13"/>
      <c r="NBH86" s="13"/>
      <c r="NBI86" s="13"/>
      <c r="NBJ86" s="13"/>
      <c r="NBK86" s="13"/>
      <c r="NBL86" s="13"/>
      <c r="NBM86" s="13"/>
      <c r="NBN86" s="13"/>
      <c r="NBO86" s="13"/>
      <c r="NBP86" s="13"/>
      <c r="NBQ86" s="13"/>
      <c r="NBR86" s="13"/>
      <c r="NBS86" s="13"/>
      <c r="NBT86" s="13"/>
      <c r="NBU86" s="13"/>
      <c r="NBV86" s="13"/>
      <c r="NBW86" s="13"/>
      <c r="NBX86" s="13"/>
      <c r="NBY86" s="13"/>
      <c r="NBZ86" s="13"/>
      <c r="NCA86" s="13"/>
      <c r="NCB86" s="13"/>
      <c r="NCC86" s="13"/>
      <c r="NCD86" s="13"/>
      <c r="NCE86" s="13"/>
      <c r="NCF86" s="13"/>
      <c r="NCG86" s="13"/>
      <c r="NCH86" s="13"/>
      <c r="NCI86" s="13"/>
      <c r="NCJ86" s="13"/>
      <c r="NCK86" s="13"/>
      <c r="NCL86" s="13"/>
      <c r="NCM86" s="13"/>
      <c r="NCN86" s="13"/>
      <c r="NCO86" s="13"/>
      <c r="NCP86" s="13"/>
      <c r="NCQ86" s="13"/>
      <c r="NCR86" s="13"/>
      <c r="NCS86" s="13"/>
      <c r="NCT86" s="13"/>
      <c r="NCU86" s="13"/>
      <c r="NCV86" s="13"/>
      <c r="NCW86" s="13"/>
      <c r="NCX86" s="13"/>
      <c r="NCY86" s="13"/>
      <c r="NCZ86" s="13"/>
      <c r="NDA86" s="13"/>
      <c r="NDB86" s="13"/>
      <c r="NDC86" s="13"/>
      <c r="NDD86" s="13"/>
      <c r="NDE86" s="13"/>
      <c r="NDF86" s="13"/>
      <c r="NDG86" s="13"/>
      <c r="NDH86" s="13"/>
      <c r="NDI86" s="13"/>
      <c r="NDJ86" s="13"/>
      <c r="NDK86" s="13"/>
      <c r="NDL86" s="13"/>
      <c r="NDM86" s="13"/>
      <c r="NDN86" s="13"/>
      <c r="NDO86" s="13"/>
      <c r="NDP86" s="13"/>
      <c r="NDQ86" s="13"/>
      <c r="NDR86" s="13"/>
      <c r="NDS86" s="13"/>
      <c r="NDT86" s="13"/>
      <c r="NDU86" s="13"/>
      <c r="NDV86" s="13"/>
      <c r="NDW86" s="13"/>
      <c r="NDX86" s="13"/>
      <c r="NDY86" s="13"/>
      <c r="NDZ86" s="13"/>
      <c r="NEA86" s="13"/>
      <c r="NEB86" s="13"/>
      <c r="NEC86" s="13"/>
      <c r="NED86" s="13"/>
      <c r="NEE86" s="13"/>
      <c r="NEF86" s="13"/>
      <c r="NEG86" s="13"/>
      <c r="NEH86" s="13"/>
      <c r="NEI86" s="13"/>
      <c r="NEJ86" s="13"/>
      <c r="NEK86" s="13"/>
      <c r="NEL86" s="13"/>
      <c r="NEM86" s="13"/>
      <c r="NEN86" s="13"/>
      <c r="NEO86" s="13"/>
      <c r="NEP86" s="13"/>
      <c r="NEQ86" s="13"/>
      <c r="NER86" s="13"/>
      <c r="NES86" s="13"/>
      <c r="NET86" s="13"/>
      <c r="NEU86" s="13"/>
      <c r="NEV86" s="13"/>
      <c r="NEW86" s="13"/>
      <c r="NEX86" s="13"/>
      <c r="NEY86" s="13"/>
      <c r="NEZ86" s="13"/>
      <c r="NFA86" s="13"/>
      <c r="NFB86" s="13"/>
      <c r="NFC86" s="13"/>
      <c r="NFD86" s="13"/>
      <c r="NFE86" s="13"/>
      <c r="NFF86" s="13"/>
      <c r="NFG86" s="13"/>
      <c r="NFH86" s="13"/>
      <c r="NFI86" s="13"/>
      <c r="NFJ86" s="13"/>
      <c r="NFK86" s="13"/>
      <c r="NFL86" s="13"/>
      <c r="NFM86" s="13"/>
      <c r="NFN86" s="13"/>
      <c r="NFO86" s="13"/>
      <c r="NFP86" s="13"/>
      <c r="NFQ86" s="13"/>
      <c r="NFR86" s="13"/>
      <c r="NFS86" s="13"/>
      <c r="NFT86" s="13"/>
      <c r="NFU86" s="13"/>
      <c r="NFV86" s="13"/>
      <c r="NFW86" s="13"/>
      <c r="NFX86" s="13"/>
      <c r="NFY86" s="13"/>
      <c r="NFZ86" s="13"/>
      <c r="NGA86" s="13"/>
      <c r="NGB86" s="13"/>
      <c r="NGC86" s="13"/>
      <c r="NGD86" s="13"/>
      <c r="NGE86" s="13"/>
      <c r="NGF86" s="13"/>
      <c r="NGG86" s="13"/>
      <c r="NGH86" s="13"/>
      <c r="NGI86" s="13"/>
      <c r="NGJ86" s="13"/>
      <c r="NGK86" s="13"/>
      <c r="NGL86" s="13"/>
      <c r="NGM86" s="13"/>
      <c r="NGN86" s="13"/>
      <c r="NGO86" s="13"/>
      <c r="NGP86" s="13"/>
      <c r="NGQ86" s="13"/>
      <c r="NGR86" s="13"/>
      <c r="NGS86" s="13"/>
      <c r="NGT86" s="13"/>
      <c r="NGU86" s="13"/>
      <c r="NGV86" s="13"/>
      <c r="NGW86" s="13"/>
      <c r="NGX86" s="13"/>
      <c r="NGY86" s="13"/>
      <c r="NGZ86" s="13"/>
      <c r="NHA86" s="13"/>
      <c r="NHB86" s="13"/>
      <c r="NHC86" s="13"/>
      <c r="NHD86" s="13"/>
      <c r="NHE86" s="13"/>
      <c r="NHF86" s="13"/>
      <c r="NHG86" s="13"/>
      <c r="NHH86" s="13"/>
      <c r="NHI86" s="13"/>
      <c r="NHJ86" s="13"/>
      <c r="NHK86" s="13"/>
      <c r="NHL86" s="13"/>
      <c r="NHM86" s="13"/>
      <c r="NHN86" s="13"/>
      <c r="NHO86" s="13"/>
      <c r="NHP86" s="13"/>
      <c r="NHQ86" s="13"/>
      <c r="NHR86" s="13"/>
      <c r="NHS86" s="13"/>
      <c r="NHT86" s="13"/>
      <c r="NHU86" s="13"/>
      <c r="NHV86" s="13"/>
      <c r="NHW86" s="13"/>
      <c r="NHX86" s="13"/>
      <c r="NHY86" s="13"/>
      <c r="NHZ86" s="13"/>
      <c r="NIA86" s="13"/>
      <c r="NIB86" s="13"/>
      <c r="NIC86" s="13"/>
      <c r="NID86" s="13"/>
      <c r="NIE86" s="13"/>
      <c r="NIF86" s="13"/>
      <c r="NIG86" s="13"/>
      <c r="NIH86" s="13"/>
      <c r="NII86" s="13"/>
      <c r="NIJ86" s="13"/>
      <c r="NIK86" s="13"/>
      <c r="NIL86" s="13"/>
      <c r="NIM86" s="13"/>
      <c r="NIN86" s="13"/>
      <c r="NIO86" s="13"/>
      <c r="NIP86" s="13"/>
      <c r="NIQ86" s="13"/>
      <c r="NIR86" s="13"/>
      <c r="NIS86" s="13"/>
      <c r="NIT86" s="13"/>
      <c r="NIU86" s="13"/>
      <c r="NIV86" s="13"/>
      <c r="NIW86" s="13"/>
      <c r="NIX86" s="13"/>
      <c r="NIY86" s="13"/>
      <c r="NIZ86" s="13"/>
      <c r="NJA86" s="13"/>
      <c r="NJB86" s="13"/>
      <c r="NJC86" s="13"/>
      <c r="NJD86" s="13"/>
      <c r="NJE86" s="13"/>
      <c r="NJF86" s="13"/>
      <c r="NJG86" s="13"/>
      <c r="NJH86" s="13"/>
      <c r="NJI86" s="13"/>
      <c r="NJJ86" s="13"/>
      <c r="NJK86" s="13"/>
      <c r="NJL86" s="13"/>
      <c r="NJM86" s="13"/>
      <c r="NJN86" s="13"/>
      <c r="NJO86" s="13"/>
      <c r="NJP86" s="13"/>
      <c r="NJQ86" s="13"/>
      <c r="NJR86" s="13"/>
      <c r="NJS86" s="13"/>
      <c r="NJT86" s="13"/>
      <c r="NJU86" s="13"/>
      <c r="NJV86" s="13"/>
      <c r="NJW86" s="13"/>
      <c r="NJX86" s="13"/>
      <c r="NJY86" s="13"/>
      <c r="NJZ86" s="13"/>
      <c r="NKA86" s="13"/>
      <c r="NKB86" s="13"/>
      <c r="NKC86" s="13"/>
      <c r="NKD86" s="13"/>
      <c r="NKE86" s="13"/>
      <c r="NKF86" s="13"/>
      <c r="NKG86" s="13"/>
      <c r="NKH86" s="13"/>
      <c r="NKI86" s="13"/>
      <c r="NKJ86" s="13"/>
      <c r="NKK86" s="13"/>
      <c r="NKL86" s="13"/>
      <c r="NKM86" s="13"/>
      <c r="NKN86" s="13"/>
      <c r="NKO86" s="13"/>
      <c r="NKP86" s="13"/>
      <c r="NKQ86" s="13"/>
      <c r="NKR86" s="13"/>
      <c r="NKS86" s="13"/>
      <c r="NKT86" s="13"/>
      <c r="NKU86" s="13"/>
      <c r="NKV86" s="13"/>
      <c r="NKW86" s="13"/>
      <c r="NKX86" s="13"/>
      <c r="NKY86" s="13"/>
      <c r="NKZ86" s="13"/>
      <c r="NLA86" s="13"/>
      <c r="NLB86" s="13"/>
      <c r="NLC86" s="13"/>
      <c r="NLD86" s="13"/>
      <c r="NLE86" s="13"/>
      <c r="NLF86" s="13"/>
      <c r="NLG86" s="13"/>
      <c r="NLH86" s="13"/>
      <c r="NLI86" s="13"/>
      <c r="NLJ86" s="13"/>
      <c r="NLK86" s="13"/>
      <c r="NLL86" s="13"/>
      <c r="NLM86" s="13"/>
      <c r="NLN86" s="13"/>
      <c r="NLO86" s="13"/>
      <c r="NLP86" s="13"/>
      <c r="NLQ86" s="13"/>
      <c r="NLR86" s="13"/>
      <c r="NLS86" s="13"/>
      <c r="NLT86" s="13"/>
      <c r="NLU86" s="13"/>
      <c r="NLV86" s="13"/>
      <c r="NLW86" s="13"/>
      <c r="NLX86" s="13"/>
      <c r="NLY86" s="13"/>
      <c r="NLZ86" s="13"/>
      <c r="NMA86" s="13"/>
      <c r="NMB86" s="13"/>
      <c r="NMC86" s="13"/>
      <c r="NMD86" s="13"/>
      <c r="NME86" s="13"/>
      <c r="NMF86" s="13"/>
      <c r="NMG86" s="13"/>
      <c r="NMH86" s="13"/>
      <c r="NMI86" s="13"/>
      <c r="NMJ86" s="13"/>
      <c r="NMK86" s="13"/>
      <c r="NML86" s="13"/>
      <c r="NMM86" s="13"/>
      <c r="NMN86" s="13"/>
      <c r="NMO86" s="13"/>
      <c r="NMP86" s="13"/>
      <c r="NMQ86" s="13"/>
      <c r="NMR86" s="13"/>
      <c r="NMS86" s="13"/>
      <c r="NMT86" s="13"/>
      <c r="NMU86" s="13"/>
      <c r="NMV86" s="13"/>
      <c r="NMW86" s="13"/>
      <c r="NMX86" s="13"/>
      <c r="NMY86" s="13"/>
      <c r="NMZ86" s="13"/>
      <c r="NNA86" s="13"/>
      <c r="NNB86" s="13"/>
      <c r="NNC86" s="13"/>
      <c r="NND86" s="13"/>
      <c r="NNE86" s="13"/>
      <c r="NNF86" s="13"/>
      <c r="NNG86" s="13"/>
      <c r="NNH86" s="13"/>
      <c r="NNI86" s="13"/>
      <c r="NNJ86" s="13"/>
      <c r="NNK86" s="13"/>
      <c r="NNL86" s="13"/>
      <c r="NNM86" s="13"/>
      <c r="NNN86" s="13"/>
      <c r="NNO86" s="13"/>
      <c r="NNP86" s="13"/>
      <c r="NNQ86" s="13"/>
      <c r="NNR86" s="13"/>
      <c r="NNS86" s="13"/>
      <c r="NNT86" s="13"/>
      <c r="NNU86" s="13"/>
      <c r="NNV86" s="13"/>
      <c r="NNW86" s="13"/>
      <c r="NNX86" s="13"/>
      <c r="NNY86" s="13"/>
      <c r="NNZ86" s="13"/>
      <c r="NOA86" s="13"/>
      <c r="NOB86" s="13"/>
      <c r="NOC86" s="13"/>
      <c r="NOD86" s="13"/>
      <c r="NOE86" s="13"/>
      <c r="NOF86" s="13"/>
      <c r="NOG86" s="13"/>
      <c r="NOH86" s="13"/>
      <c r="NOI86" s="13"/>
      <c r="NOJ86" s="13"/>
      <c r="NOK86" s="13"/>
      <c r="NOL86" s="13"/>
      <c r="NOM86" s="13"/>
      <c r="NON86" s="13"/>
      <c r="NOO86" s="13"/>
      <c r="NOP86" s="13"/>
      <c r="NOQ86" s="13"/>
      <c r="NOR86" s="13"/>
      <c r="NOS86" s="13"/>
      <c r="NOT86" s="13"/>
      <c r="NOU86" s="13"/>
      <c r="NOV86" s="13"/>
      <c r="NOW86" s="13"/>
      <c r="NOX86" s="13"/>
      <c r="NOY86" s="13"/>
      <c r="NOZ86" s="13"/>
      <c r="NPA86" s="13"/>
      <c r="NPB86" s="13"/>
      <c r="NPC86" s="13"/>
      <c r="NPD86" s="13"/>
      <c r="NPE86" s="13"/>
      <c r="NPF86" s="13"/>
      <c r="NPG86" s="13"/>
      <c r="NPH86" s="13"/>
      <c r="NPI86" s="13"/>
      <c r="NPJ86" s="13"/>
      <c r="NPK86" s="13"/>
      <c r="NPL86" s="13"/>
      <c r="NPM86" s="13"/>
      <c r="NPN86" s="13"/>
      <c r="NPO86" s="13"/>
      <c r="NPP86" s="13"/>
      <c r="NPQ86" s="13"/>
      <c r="NPR86" s="13"/>
      <c r="NPS86" s="13"/>
      <c r="NPT86" s="13"/>
      <c r="NPU86" s="13"/>
      <c r="NPV86" s="13"/>
      <c r="NPW86" s="13"/>
      <c r="NPX86" s="13"/>
      <c r="NPY86" s="13"/>
      <c r="NPZ86" s="13"/>
      <c r="NQA86" s="13"/>
      <c r="NQB86" s="13"/>
      <c r="NQC86" s="13"/>
      <c r="NQD86" s="13"/>
      <c r="NQE86" s="13"/>
      <c r="NQF86" s="13"/>
      <c r="NQG86" s="13"/>
      <c r="NQH86" s="13"/>
      <c r="NQI86" s="13"/>
      <c r="NQJ86" s="13"/>
      <c r="NQK86" s="13"/>
      <c r="NQL86" s="13"/>
      <c r="NQM86" s="13"/>
      <c r="NQN86" s="13"/>
      <c r="NQO86" s="13"/>
      <c r="NQP86" s="13"/>
      <c r="NQQ86" s="13"/>
      <c r="NQR86" s="13"/>
      <c r="NQS86" s="13"/>
      <c r="NQT86" s="13"/>
      <c r="NQU86" s="13"/>
      <c r="NQV86" s="13"/>
      <c r="NQW86" s="13"/>
      <c r="NQX86" s="13"/>
      <c r="NQY86" s="13"/>
      <c r="NQZ86" s="13"/>
      <c r="NRA86" s="13"/>
      <c r="NRB86" s="13"/>
      <c r="NRC86" s="13"/>
      <c r="NRD86" s="13"/>
      <c r="NRE86" s="13"/>
      <c r="NRF86" s="13"/>
      <c r="NRG86" s="13"/>
      <c r="NRH86" s="13"/>
      <c r="NRI86" s="13"/>
      <c r="NRJ86" s="13"/>
      <c r="NRK86" s="13"/>
      <c r="NRL86" s="13"/>
      <c r="NRM86" s="13"/>
      <c r="NRN86" s="13"/>
      <c r="NRO86" s="13"/>
      <c r="NRP86" s="13"/>
      <c r="NRQ86" s="13"/>
      <c r="NRR86" s="13"/>
      <c r="NRS86" s="13"/>
      <c r="NRT86" s="13"/>
      <c r="NRU86" s="13"/>
      <c r="NRV86" s="13"/>
      <c r="NRW86" s="13"/>
      <c r="NRX86" s="13"/>
      <c r="NRY86" s="13"/>
      <c r="NRZ86" s="13"/>
      <c r="NSA86" s="13"/>
      <c r="NSB86" s="13"/>
      <c r="NSC86" s="13"/>
      <c r="NSD86" s="13"/>
      <c r="NSE86" s="13"/>
      <c r="NSF86" s="13"/>
      <c r="NSG86" s="13"/>
      <c r="NSH86" s="13"/>
      <c r="NSI86" s="13"/>
      <c r="NSJ86" s="13"/>
      <c r="NSK86" s="13"/>
      <c r="NSL86" s="13"/>
      <c r="NSM86" s="13"/>
      <c r="NSN86" s="13"/>
      <c r="NSO86" s="13"/>
      <c r="NSP86" s="13"/>
      <c r="NSQ86" s="13"/>
      <c r="NSR86" s="13"/>
      <c r="NSS86" s="13"/>
      <c r="NST86" s="13"/>
      <c r="NSU86" s="13"/>
      <c r="NSV86" s="13"/>
      <c r="NSW86" s="13"/>
      <c r="NSX86" s="13"/>
      <c r="NSY86" s="13"/>
      <c r="NSZ86" s="13"/>
      <c r="NTA86" s="13"/>
      <c r="NTB86" s="13"/>
      <c r="NTC86" s="13"/>
      <c r="NTD86" s="13"/>
      <c r="NTE86" s="13"/>
      <c r="NTF86" s="13"/>
      <c r="NTG86" s="13"/>
      <c r="NTH86" s="13"/>
      <c r="NTI86" s="13"/>
      <c r="NTJ86" s="13"/>
      <c r="NTK86" s="13"/>
      <c r="NTL86" s="13"/>
      <c r="NTM86" s="13"/>
      <c r="NTN86" s="13"/>
      <c r="NTO86" s="13"/>
      <c r="NTP86" s="13"/>
      <c r="NTQ86" s="13"/>
      <c r="NTR86" s="13"/>
      <c r="NTS86" s="13"/>
      <c r="NTT86" s="13"/>
      <c r="NTU86" s="13"/>
      <c r="NTV86" s="13"/>
      <c r="NTW86" s="13"/>
      <c r="NTX86" s="13"/>
      <c r="NTY86" s="13"/>
      <c r="NTZ86" s="13"/>
      <c r="NUA86" s="13"/>
      <c r="NUB86" s="13"/>
      <c r="NUC86" s="13"/>
      <c r="NUD86" s="13"/>
      <c r="NUE86" s="13"/>
      <c r="NUF86" s="13"/>
      <c r="NUG86" s="13"/>
      <c r="NUH86" s="13"/>
      <c r="NUI86" s="13"/>
      <c r="NUJ86" s="13"/>
      <c r="NUK86" s="13"/>
      <c r="NUL86" s="13"/>
      <c r="NUM86" s="13"/>
      <c r="NUN86" s="13"/>
      <c r="NUO86" s="13"/>
      <c r="NUP86" s="13"/>
      <c r="NUQ86" s="13"/>
      <c r="NUR86" s="13"/>
      <c r="NUS86" s="13"/>
      <c r="NUT86" s="13"/>
      <c r="NUU86" s="13"/>
      <c r="NUV86" s="13"/>
      <c r="NUW86" s="13"/>
      <c r="NUX86" s="13"/>
      <c r="NUY86" s="13"/>
      <c r="NUZ86" s="13"/>
      <c r="NVA86" s="13"/>
      <c r="NVB86" s="13"/>
      <c r="NVC86" s="13"/>
      <c r="NVD86" s="13"/>
      <c r="NVE86" s="13"/>
      <c r="NVF86" s="13"/>
      <c r="NVG86" s="13"/>
      <c r="NVH86" s="13"/>
      <c r="NVI86" s="13"/>
      <c r="NVJ86" s="13"/>
      <c r="NVK86" s="13"/>
      <c r="NVL86" s="13"/>
      <c r="NVM86" s="13"/>
      <c r="NVN86" s="13"/>
      <c r="NVO86" s="13"/>
      <c r="NVP86" s="13"/>
      <c r="NVQ86" s="13"/>
      <c r="NVR86" s="13"/>
      <c r="NVS86" s="13"/>
      <c r="NVT86" s="13"/>
      <c r="NVU86" s="13"/>
      <c r="NVV86" s="13"/>
      <c r="NVW86" s="13"/>
      <c r="NVX86" s="13"/>
      <c r="NVY86" s="13"/>
      <c r="NVZ86" s="13"/>
      <c r="NWA86" s="13"/>
      <c r="NWB86" s="13"/>
      <c r="NWC86" s="13"/>
      <c r="NWD86" s="13"/>
      <c r="NWE86" s="13"/>
      <c r="NWF86" s="13"/>
      <c r="NWG86" s="13"/>
      <c r="NWH86" s="13"/>
      <c r="NWI86" s="13"/>
      <c r="NWJ86" s="13"/>
      <c r="NWK86" s="13"/>
      <c r="NWL86" s="13"/>
      <c r="NWM86" s="13"/>
      <c r="NWN86" s="13"/>
      <c r="NWO86" s="13"/>
      <c r="NWP86" s="13"/>
      <c r="NWQ86" s="13"/>
      <c r="NWR86" s="13"/>
      <c r="NWS86" s="13"/>
      <c r="NWT86" s="13"/>
      <c r="NWU86" s="13"/>
      <c r="NWV86" s="13"/>
      <c r="NWW86" s="13"/>
      <c r="NWX86" s="13"/>
      <c r="NWY86" s="13"/>
      <c r="NWZ86" s="13"/>
      <c r="NXA86" s="13"/>
      <c r="NXB86" s="13"/>
      <c r="NXC86" s="13"/>
      <c r="NXD86" s="13"/>
      <c r="NXE86" s="13"/>
      <c r="NXF86" s="13"/>
      <c r="NXG86" s="13"/>
      <c r="NXH86" s="13"/>
      <c r="NXI86" s="13"/>
      <c r="NXJ86" s="13"/>
      <c r="NXK86" s="13"/>
      <c r="NXL86" s="13"/>
      <c r="NXM86" s="13"/>
      <c r="NXN86" s="13"/>
      <c r="NXO86" s="13"/>
      <c r="NXP86" s="13"/>
      <c r="NXQ86" s="13"/>
      <c r="NXR86" s="13"/>
      <c r="NXS86" s="13"/>
      <c r="NXT86" s="13"/>
      <c r="NXU86" s="13"/>
      <c r="NXV86" s="13"/>
      <c r="NXW86" s="13"/>
      <c r="NXX86" s="13"/>
      <c r="NXY86" s="13"/>
      <c r="NXZ86" s="13"/>
      <c r="NYA86" s="13"/>
      <c r="NYB86" s="13"/>
      <c r="NYC86" s="13"/>
      <c r="NYD86" s="13"/>
      <c r="NYE86" s="13"/>
      <c r="NYF86" s="13"/>
      <c r="NYG86" s="13"/>
      <c r="NYH86" s="13"/>
      <c r="NYI86" s="13"/>
      <c r="NYJ86" s="13"/>
      <c r="NYK86" s="13"/>
      <c r="NYL86" s="13"/>
      <c r="NYM86" s="13"/>
      <c r="NYN86" s="13"/>
      <c r="NYO86" s="13"/>
      <c r="NYP86" s="13"/>
      <c r="NYQ86" s="13"/>
      <c r="NYR86" s="13"/>
      <c r="NYS86" s="13"/>
      <c r="NYT86" s="13"/>
      <c r="NYU86" s="13"/>
      <c r="NYV86" s="13"/>
      <c r="NYW86" s="13"/>
      <c r="NYX86" s="13"/>
      <c r="NYY86" s="13"/>
      <c r="NYZ86" s="13"/>
      <c r="NZA86" s="13"/>
      <c r="NZB86" s="13"/>
      <c r="NZC86" s="13"/>
      <c r="NZD86" s="13"/>
      <c r="NZE86" s="13"/>
      <c r="NZF86" s="13"/>
      <c r="NZG86" s="13"/>
      <c r="NZH86" s="13"/>
      <c r="NZI86" s="13"/>
      <c r="NZJ86" s="13"/>
      <c r="NZK86" s="13"/>
      <c r="NZL86" s="13"/>
      <c r="NZM86" s="13"/>
      <c r="NZN86" s="13"/>
      <c r="NZO86" s="13"/>
      <c r="NZP86" s="13"/>
      <c r="NZQ86" s="13"/>
      <c r="NZR86" s="13"/>
      <c r="NZS86" s="13"/>
      <c r="NZT86" s="13"/>
      <c r="NZU86" s="13"/>
      <c r="NZV86" s="13"/>
      <c r="NZW86" s="13"/>
      <c r="NZX86" s="13"/>
      <c r="NZY86" s="13"/>
      <c r="NZZ86" s="13"/>
      <c r="OAA86" s="13"/>
      <c r="OAB86" s="13"/>
      <c r="OAC86" s="13"/>
      <c r="OAD86" s="13"/>
      <c r="OAE86" s="13"/>
      <c r="OAF86" s="13"/>
      <c r="OAG86" s="13"/>
      <c r="OAH86" s="13"/>
      <c r="OAI86" s="13"/>
      <c r="OAJ86" s="13"/>
      <c r="OAK86" s="13"/>
      <c r="OAL86" s="13"/>
      <c r="OAM86" s="13"/>
      <c r="OAN86" s="13"/>
      <c r="OAO86" s="13"/>
      <c r="OAP86" s="13"/>
      <c r="OAQ86" s="13"/>
      <c r="OAR86" s="13"/>
      <c r="OAS86" s="13"/>
      <c r="OAT86" s="13"/>
      <c r="OAU86" s="13"/>
      <c r="OAV86" s="13"/>
      <c r="OAW86" s="13"/>
      <c r="OAX86" s="13"/>
      <c r="OAY86" s="13"/>
      <c r="OAZ86" s="13"/>
      <c r="OBA86" s="13"/>
      <c r="OBB86" s="13"/>
      <c r="OBC86" s="13"/>
      <c r="OBD86" s="13"/>
      <c r="OBE86" s="13"/>
      <c r="OBF86" s="13"/>
      <c r="OBG86" s="13"/>
      <c r="OBH86" s="13"/>
      <c r="OBI86" s="13"/>
      <c r="OBJ86" s="13"/>
      <c r="OBK86" s="13"/>
      <c r="OBL86" s="13"/>
      <c r="OBM86" s="13"/>
      <c r="OBN86" s="13"/>
      <c r="OBO86" s="13"/>
      <c r="OBP86" s="13"/>
      <c r="OBQ86" s="13"/>
      <c r="OBR86" s="13"/>
      <c r="OBS86" s="13"/>
      <c r="OBT86" s="13"/>
      <c r="OBU86" s="13"/>
      <c r="OBV86" s="13"/>
      <c r="OBW86" s="13"/>
      <c r="OBX86" s="13"/>
      <c r="OBY86" s="13"/>
      <c r="OBZ86" s="13"/>
      <c r="OCA86" s="13"/>
      <c r="OCB86" s="13"/>
      <c r="OCC86" s="13"/>
      <c r="OCD86" s="13"/>
      <c r="OCE86" s="13"/>
      <c r="OCF86" s="13"/>
      <c r="OCG86" s="13"/>
      <c r="OCH86" s="13"/>
      <c r="OCI86" s="13"/>
      <c r="OCJ86" s="13"/>
      <c r="OCK86" s="13"/>
      <c r="OCL86" s="13"/>
      <c r="OCM86" s="13"/>
      <c r="OCN86" s="13"/>
      <c r="OCO86" s="13"/>
      <c r="OCP86" s="13"/>
      <c r="OCQ86" s="13"/>
      <c r="OCR86" s="13"/>
      <c r="OCS86" s="13"/>
      <c r="OCT86" s="13"/>
      <c r="OCU86" s="13"/>
      <c r="OCV86" s="13"/>
      <c r="OCW86" s="13"/>
      <c r="OCX86" s="13"/>
      <c r="OCY86" s="13"/>
      <c r="OCZ86" s="13"/>
      <c r="ODA86" s="13"/>
      <c r="ODB86" s="13"/>
      <c r="ODC86" s="13"/>
      <c r="ODD86" s="13"/>
      <c r="ODE86" s="13"/>
      <c r="ODF86" s="13"/>
      <c r="ODG86" s="13"/>
      <c r="ODH86" s="13"/>
      <c r="ODI86" s="13"/>
      <c r="ODJ86" s="13"/>
      <c r="ODK86" s="13"/>
      <c r="ODL86" s="13"/>
      <c r="ODM86" s="13"/>
      <c r="ODN86" s="13"/>
      <c r="ODO86" s="13"/>
      <c r="ODP86" s="13"/>
      <c r="ODQ86" s="13"/>
      <c r="ODR86" s="13"/>
      <c r="ODS86" s="13"/>
      <c r="ODT86" s="13"/>
      <c r="ODU86" s="13"/>
      <c r="ODV86" s="13"/>
      <c r="ODW86" s="13"/>
      <c r="ODX86" s="13"/>
      <c r="ODY86" s="13"/>
      <c r="ODZ86" s="13"/>
      <c r="OEA86" s="13"/>
      <c r="OEB86" s="13"/>
      <c r="OEC86" s="13"/>
      <c r="OED86" s="13"/>
      <c r="OEE86" s="13"/>
      <c r="OEF86" s="13"/>
      <c r="OEG86" s="13"/>
      <c r="OEH86" s="13"/>
      <c r="OEI86" s="13"/>
      <c r="OEJ86" s="13"/>
      <c r="OEK86" s="13"/>
      <c r="OEL86" s="13"/>
      <c r="OEM86" s="13"/>
      <c r="OEN86" s="13"/>
      <c r="OEO86" s="13"/>
      <c r="OEP86" s="13"/>
      <c r="OEQ86" s="13"/>
      <c r="OER86" s="13"/>
      <c r="OES86" s="13"/>
      <c r="OET86" s="13"/>
      <c r="OEU86" s="13"/>
      <c r="OEV86" s="13"/>
      <c r="OEW86" s="13"/>
      <c r="OEX86" s="13"/>
      <c r="OEY86" s="13"/>
      <c r="OEZ86" s="13"/>
      <c r="OFA86" s="13"/>
      <c r="OFB86" s="13"/>
      <c r="OFC86" s="13"/>
      <c r="OFD86" s="13"/>
      <c r="OFE86" s="13"/>
      <c r="OFF86" s="13"/>
      <c r="OFG86" s="13"/>
      <c r="OFH86" s="13"/>
      <c r="OFI86" s="13"/>
      <c r="OFJ86" s="13"/>
      <c r="OFK86" s="13"/>
      <c r="OFL86" s="13"/>
      <c r="OFM86" s="13"/>
      <c r="OFN86" s="13"/>
      <c r="OFO86" s="13"/>
      <c r="OFP86" s="13"/>
      <c r="OFQ86" s="13"/>
      <c r="OFR86" s="13"/>
      <c r="OFS86" s="13"/>
      <c r="OFT86" s="13"/>
      <c r="OFU86" s="13"/>
      <c r="OFV86" s="13"/>
      <c r="OFW86" s="13"/>
      <c r="OFX86" s="13"/>
      <c r="OFY86" s="13"/>
      <c r="OFZ86" s="13"/>
      <c r="OGA86" s="13"/>
      <c r="OGB86" s="13"/>
      <c r="OGC86" s="13"/>
      <c r="OGD86" s="13"/>
      <c r="OGE86" s="13"/>
      <c r="OGF86" s="13"/>
      <c r="OGG86" s="13"/>
      <c r="OGH86" s="13"/>
      <c r="OGI86" s="13"/>
      <c r="OGJ86" s="13"/>
      <c r="OGK86" s="13"/>
      <c r="OGL86" s="13"/>
      <c r="OGM86" s="13"/>
      <c r="OGN86" s="13"/>
      <c r="OGO86" s="13"/>
      <c r="OGP86" s="13"/>
      <c r="OGQ86" s="13"/>
      <c r="OGR86" s="13"/>
      <c r="OGS86" s="13"/>
      <c r="OGT86" s="13"/>
      <c r="OGU86" s="13"/>
      <c r="OGV86" s="13"/>
      <c r="OGW86" s="13"/>
      <c r="OGX86" s="13"/>
      <c r="OGY86" s="13"/>
      <c r="OGZ86" s="13"/>
      <c r="OHA86" s="13"/>
      <c r="OHB86" s="13"/>
      <c r="OHC86" s="13"/>
      <c r="OHD86" s="13"/>
      <c r="OHE86" s="13"/>
      <c r="OHF86" s="13"/>
      <c r="OHG86" s="13"/>
      <c r="OHH86" s="13"/>
      <c r="OHI86" s="13"/>
      <c r="OHJ86" s="13"/>
      <c r="OHK86" s="13"/>
      <c r="OHL86" s="13"/>
      <c r="OHM86" s="13"/>
      <c r="OHN86" s="13"/>
      <c r="OHO86" s="13"/>
      <c r="OHP86" s="13"/>
      <c r="OHQ86" s="13"/>
      <c r="OHR86" s="13"/>
      <c r="OHS86" s="13"/>
      <c r="OHT86" s="13"/>
      <c r="OHU86" s="13"/>
      <c r="OHV86" s="13"/>
      <c r="OHW86" s="13"/>
      <c r="OHX86" s="13"/>
      <c r="OHY86" s="13"/>
      <c r="OHZ86" s="13"/>
      <c r="OIA86" s="13"/>
      <c r="OIB86" s="13"/>
      <c r="OIC86" s="13"/>
      <c r="OID86" s="13"/>
      <c r="OIE86" s="13"/>
      <c r="OIF86" s="13"/>
      <c r="OIG86" s="13"/>
      <c r="OIH86" s="13"/>
      <c r="OII86" s="13"/>
      <c r="OIJ86" s="13"/>
      <c r="OIK86" s="13"/>
      <c r="OIL86" s="13"/>
      <c r="OIM86" s="13"/>
      <c r="OIN86" s="13"/>
      <c r="OIO86" s="13"/>
      <c r="OIP86" s="13"/>
      <c r="OIQ86" s="13"/>
      <c r="OIR86" s="13"/>
      <c r="OIS86" s="13"/>
      <c r="OIT86" s="13"/>
      <c r="OIU86" s="13"/>
      <c r="OIV86" s="13"/>
      <c r="OIW86" s="13"/>
      <c r="OIX86" s="13"/>
      <c r="OIY86" s="13"/>
      <c r="OIZ86" s="13"/>
      <c r="OJA86" s="13"/>
      <c r="OJB86" s="13"/>
      <c r="OJC86" s="13"/>
      <c r="OJD86" s="13"/>
      <c r="OJE86" s="13"/>
      <c r="OJF86" s="13"/>
      <c r="OJG86" s="13"/>
      <c r="OJH86" s="13"/>
      <c r="OJI86" s="13"/>
      <c r="OJJ86" s="13"/>
      <c r="OJK86" s="13"/>
      <c r="OJL86" s="13"/>
      <c r="OJM86" s="13"/>
      <c r="OJN86" s="13"/>
      <c r="OJO86" s="13"/>
      <c r="OJP86" s="13"/>
      <c r="OJQ86" s="13"/>
      <c r="OJR86" s="13"/>
      <c r="OJS86" s="13"/>
      <c r="OJT86" s="13"/>
      <c r="OJU86" s="13"/>
      <c r="OJV86" s="13"/>
      <c r="OJW86" s="13"/>
      <c r="OJX86" s="13"/>
      <c r="OJY86" s="13"/>
      <c r="OJZ86" s="13"/>
      <c r="OKA86" s="13"/>
      <c r="OKB86" s="13"/>
      <c r="OKC86" s="13"/>
      <c r="OKD86" s="13"/>
      <c r="OKE86" s="13"/>
      <c r="OKF86" s="13"/>
      <c r="OKG86" s="13"/>
      <c r="OKH86" s="13"/>
      <c r="OKI86" s="13"/>
      <c r="OKJ86" s="13"/>
      <c r="OKK86" s="13"/>
      <c r="OKL86" s="13"/>
      <c r="OKM86" s="13"/>
      <c r="OKN86" s="13"/>
      <c r="OKO86" s="13"/>
      <c r="OKP86" s="13"/>
      <c r="OKQ86" s="13"/>
      <c r="OKR86" s="13"/>
      <c r="OKS86" s="13"/>
      <c r="OKT86" s="13"/>
      <c r="OKU86" s="13"/>
      <c r="OKV86" s="13"/>
      <c r="OKW86" s="13"/>
      <c r="OKX86" s="13"/>
      <c r="OKY86" s="13"/>
      <c r="OKZ86" s="13"/>
      <c r="OLA86" s="13"/>
      <c r="OLB86" s="13"/>
      <c r="OLC86" s="13"/>
      <c r="OLD86" s="13"/>
      <c r="OLE86" s="13"/>
      <c r="OLF86" s="13"/>
      <c r="OLG86" s="13"/>
      <c r="OLH86" s="13"/>
      <c r="OLI86" s="13"/>
      <c r="OLJ86" s="13"/>
      <c r="OLK86" s="13"/>
      <c r="OLL86" s="13"/>
      <c r="OLM86" s="13"/>
      <c r="OLN86" s="13"/>
      <c r="OLO86" s="13"/>
      <c r="OLP86" s="13"/>
      <c r="OLQ86" s="13"/>
      <c r="OLR86" s="13"/>
      <c r="OLS86" s="13"/>
      <c r="OLT86" s="13"/>
      <c r="OLU86" s="13"/>
      <c r="OLV86" s="13"/>
      <c r="OLW86" s="13"/>
      <c r="OLX86" s="13"/>
      <c r="OLY86" s="13"/>
      <c r="OLZ86" s="13"/>
      <c r="OMA86" s="13"/>
      <c r="OMB86" s="13"/>
      <c r="OMC86" s="13"/>
      <c r="OMD86" s="13"/>
      <c r="OME86" s="13"/>
      <c r="OMF86" s="13"/>
      <c r="OMG86" s="13"/>
      <c r="OMH86" s="13"/>
      <c r="OMI86" s="13"/>
      <c r="OMJ86" s="13"/>
      <c r="OMK86" s="13"/>
      <c r="OML86" s="13"/>
      <c r="OMM86" s="13"/>
      <c r="OMN86" s="13"/>
      <c r="OMO86" s="13"/>
      <c r="OMP86" s="13"/>
      <c r="OMQ86" s="13"/>
      <c r="OMR86" s="13"/>
      <c r="OMS86" s="13"/>
      <c r="OMT86" s="13"/>
      <c r="OMU86" s="13"/>
      <c r="OMV86" s="13"/>
      <c r="OMW86" s="13"/>
      <c r="OMX86" s="13"/>
      <c r="OMY86" s="13"/>
      <c r="OMZ86" s="13"/>
      <c r="ONA86" s="13"/>
      <c r="ONB86" s="13"/>
      <c r="ONC86" s="13"/>
      <c r="OND86" s="13"/>
      <c r="ONE86" s="13"/>
      <c r="ONF86" s="13"/>
      <c r="ONG86" s="13"/>
      <c r="ONH86" s="13"/>
      <c r="ONI86" s="13"/>
      <c r="ONJ86" s="13"/>
      <c r="ONK86" s="13"/>
      <c r="ONL86" s="13"/>
      <c r="ONM86" s="13"/>
      <c r="ONN86" s="13"/>
      <c r="ONO86" s="13"/>
      <c r="ONP86" s="13"/>
      <c r="ONQ86" s="13"/>
      <c r="ONR86" s="13"/>
      <c r="ONS86" s="13"/>
      <c r="ONT86" s="13"/>
      <c r="ONU86" s="13"/>
      <c r="ONV86" s="13"/>
      <c r="ONW86" s="13"/>
      <c r="ONX86" s="13"/>
      <c r="ONY86" s="13"/>
      <c r="ONZ86" s="13"/>
      <c r="OOA86" s="13"/>
      <c r="OOB86" s="13"/>
      <c r="OOC86" s="13"/>
      <c r="OOD86" s="13"/>
      <c r="OOE86" s="13"/>
      <c r="OOF86" s="13"/>
      <c r="OOG86" s="13"/>
      <c r="OOH86" s="13"/>
      <c r="OOI86" s="13"/>
      <c r="OOJ86" s="13"/>
      <c r="OOK86" s="13"/>
      <c r="OOL86" s="13"/>
      <c r="OOM86" s="13"/>
      <c r="OON86" s="13"/>
      <c r="OOO86" s="13"/>
      <c r="OOP86" s="13"/>
      <c r="OOQ86" s="13"/>
      <c r="OOR86" s="13"/>
      <c r="OOS86" s="13"/>
      <c r="OOT86" s="13"/>
      <c r="OOU86" s="13"/>
      <c r="OOV86" s="13"/>
      <c r="OOW86" s="13"/>
      <c r="OOX86" s="13"/>
      <c r="OOY86" s="13"/>
      <c r="OOZ86" s="13"/>
      <c r="OPA86" s="13"/>
      <c r="OPB86" s="13"/>
      <c r="OPC86" s="13"/>
      <c r="OPD86" s="13"/>
      <c r="OPE86" s="13"/>
      <c r="OPF86" s="13"/>
      <c r="OPG86" s="13"/>
      <c r="OPH86" s="13"/>
      <c r="OPI86" s="13"/>
      <c r="OPJ86" s="13"/>
      <c r="OPK86" s="13"/>
      <c r="OPL86" s="13"/>
      <c r="OPM86" s="13"/>
      <c r="OPN86" s="13"/>
      <c r="OPO86" s="13"/>
      <c r="OPP86" s="13"/>
      <c r="OPQ86" s="13"/>
      <c r="OPR86" s="13"/>
      <c r="OPS86" s="13"/>
      <c r="OPT86" s="13"/>
      <c r="OPU86" s="13"/>
      <c r="OPV86" s="13"/>
      <c r="OPW86" s="13"/>
      <c r="OPX86" s="13"/>
      <c r="OPY86" s="13"/>
      <c r="OPZ86" s="13"/>
      <c r="OQA86" s="13"/>
      <c r="OQB86" s="13"/>
      <c r="OQC86" s="13"/>
      <c r="OQD86" s="13"/>
      <c r="OQE86" s="13"/>
      <c r="OQF86" s="13"/>
      <c r="OQG86" s="13"/>
      <c r="OQH86" s="13"/>
      <c r="OQI86" s="13"/>
      <c r="OQJ86" s="13"/>
      <c r="OQK86" s="13"/>
      <c r="OQL86" s="13"/>
      <c r="OQM86" s="13"/>
      <c r="OQN86" s="13"/>
      <c r="OQO86" s="13"/>
      <c r="OQP86" s="13"/>
      <c r="OQQ86" s="13"/>
      <c r="OQR86" s="13"/>
      <c r="OQS86" s="13"/>
      <c r="OQT86" s="13"/>
      <c r="OQU86" s="13"/>
      <c r="OQV86" s="13"/>
      <c r="OQW86" s="13"/>
      <c r="OQX86" s="13"/>
      <c r="OQY86" s="13"/>
      <c r="OQZ86" s="13"/>
      <c r="ORA86" s="13"/>
      <c r="ORB86" s="13"/>
      <c r="ORC86" s="13"/>
      <c r="ORD86" s="13"/>
      <c r="ORE86" s="13"/>
      <c r="ORF86" s="13"/>
      <c r="ORG86" s="13"/>
      <c r="ORH86" s="13"/>
      <c r="ORI86" s="13"/>
      <c r="ORJ86" s="13"/>
      <c r="ORK86" s="13"/>
      <c r="ORL86" s="13"/>
      <c r="ORM86" s="13"/>
      <c r="ORN86" s="13"/>
      <c r="ORO86" s="13"/>
      <c r="ORP86" s="13"/>
      <c r="ORQ86" s="13"/>
      <c r="ORR86" s="13"/>
      <c r="ORS86" s="13"/>
      <c r="ORT86" s="13"/>
      <c r="ORU86" s="13"/>
      <c r="ORV86" s="13"/>
      <c r="ORW86" s="13"/>
      <c r="ORX86" s="13"/>
      <c r="ORY86" s="13"/>
      <c r="ORZ86" s="13"/>
      <c r="OSA86" s="13"/>
      <c r="OSB86" s="13"/>
      <c r="OSC86" s="13"/>
      <c r="OSD86" s="13"/>
      <c r="OSE86" s="13"/>
      <c r="OSF86" s="13"/>
      <c r="OSG86" s="13"/>
      <c r="OSH86" s="13"/>
      <c r="OSI86" s="13"/>
      <c r="OSJ86" s="13"/>
      <c r="OSK86" s="13"/>
      <c r="OSL86" s="13"/>
      <c r="OSM86" s="13"/>
      <c r="OSN86" s="13"/>
      <c r="OSO86" s="13"/>
      <c r="OSP86" s="13"/>
      <c r="OSQ86" s="13"/>
      <c r="OSR86" s="13"/>
      <c r="OSS86" s="13"/>
      <c r="OST86" s="13"/>
      <c r="OSU86" s="13"/>
      <c r="OSV86" s="13"/>
      <c r="OSW86" s="13"/>
      <c r="OSX86" s="13"/>
      <c r="OSY86" s="13"/>
      <c r="OSZ86" s="13"/>
      <c r="OTA86" s="13"/>
      <c r="OTB86" s="13"/>
      <c r="OTC86" s="13"/>
      <c r="OTD86" s="13"/>
      <c r="OTE86" s="13"/>
      <c r="OTF86" s="13"/>
      <c r="OTG86" s="13"/>
      <c r="OTH86" s="13"/>
      <c r="OTI86" s="13"/>
      <c r="OTJ86" s="13"/>
      <c r="OTK86" s="13"/>
      <c r="OTL86" s="13"/>
      <c r="OTM86" s="13"/>
      <c r="OTN86" s="13"/>
      <c r="OTO86" s="13"/>
      <c r="OTP86" s="13"/>
      <c r="OTQ86" s="13"/>
      <c r="OTR86" s="13"/>
      <c r="OTS86" s="13"/>
      <c r="OTT86" s="13"/>
      <c r="OTU86" s="13"/>
      <c r="OTV86" s="13"/>
      <c r="OTW86" s="13"/>
      <c r="OTX86" s="13"/>
      <c r="OTY86" s="13"/>
      <c r="OTZ86" s="13"/>
      <c r="OUA86" s="13"/>
      <c r="OUB86" s="13"/>
      <c r="OUC86" s="13"/>
      <c r="OUD86" s="13"/>
      <c r="OUE86" s="13"/>
      <c r="OUF86" s="13"/>
      <c r="OUG86" s="13"/>
      <c r="OUH86" s="13"/>
      <c r="OUI86" s="13"/>
      <c r="OUJ86" s="13"/>
      <c r="OUK86" s="13"/>
      <c r="OUL86" s="13"/>
      <c r="OUM86" s="13"/>
      <c r="OUN86" s="13"/>
      <c r="OUO86" s="13"/>
      <c r="OUP86" s="13"/>
      <c r="OUQ86" s="13"/>
      <c r="OUR86" s="13"/>
      <c r="OUS86" s="13"/>
      <c r="OUT86" s="13"/>
      <c r="OUU86" s="13"/>
      <c r="OUV86" s="13"/>
      <c r="OUW86" s="13"/>
      <c r="OUX86" s="13"/>
      <c r="OUY86" s="13"/>
      <c r="OUZ86" s="13"/>
      <c r="OVA86" s="13"/>
      <c r="OVB86" s="13"/>
      <c r="OVC86" s="13"/>
      <c r="OVD86" s="13"/>
      <c r="OVE86" s="13"/>
      <c r="OVF86" s="13"/>
      <c r="OVG86" s="13"/>
      <c r="OVH86" s="13"/>
      <c r="OVI86" s="13"/>
      <c r="OVJ86" s="13"/>
      <c r="OVK86" s="13"/>
      <c r="OVL86" s="13"/>
      <c r="OVM86" s="13"/>
      <c r="OVN86" s="13"/>
      <c r="OVO86" s="13"/>
      <c r="OVP86" s="13"/>
      <c r="OVQ86" s="13"/>
      <c r="OVR86" s="13"/>
      <c r="OVS86" s="13"/>
      <c r="OVT86" s="13"/>
      <c r="OVU86" s="13"/>
      <c r="OVV86" s="13"/>
      <c r="OVW86" s="13"/>
      <c r="OVX86" s="13"/>
      <c r="OVY86" s="13"/>
      <c r="OVZ86" s="13"/>
      <c r="OWA86" s="13"/>
      <c r="OWB86" s="13"/>
      <c r="OWC86" s="13"/>
      <c r="OWD86" s="13"/>
      <c r="OWE86" s="13"/>
      <c r="OWF86" s="13"/>
      <c r="OWG86" s="13"/>
      <c r="OWH86" s="13"/>
      <c r="OWI86" s="13"/>
      <c r="OWJ86" s="13"/>
      <c r="OWK86" s="13"/>
      <c r="OWL86" s="13"/>
      <c r="OWM86" s="13"/>
      <c r="OWN86" s="13"/>
      <c r="OWO86" s="13"/>
      <c r="OWP86" s="13"/>
      <c r="OWQ86" s="13"/>
      <c r="OWR86" s="13"/>
      <c r="OWS86" s="13"/>
      <c r="OWT86" s="13"/>
      <c r="OWU86" s="13"/>
      <c r="OWV86" s="13"/>
      <c r="OWW86" s="13"/>
      <c r="OWX86" s="13"/>
      <c r="OWY86" s="13"/>
      <c r="OWZ86" s="13"/>
      <c r="OXA86" s="13"/>
      <c r="OXB86" s="13"/>
      <c r="OXC86" s="13"/>
      <c r="OXD86" s="13"/>
      <c r="OXE86" s="13"/>
      <c r="OXF86" s="13"/>
      <c r="OXG86" s="13"/>
      <c r="OXH86" s="13"/>
      <c r="OXI86" s="13"/>
      <c r="OXJ86" s="13"/>
      <c r="OXK86" s="13"/>
      <c r="OXL86" s="13"/>
      <c r="OXM86" s="13"/>
      <c r="OXN86" s="13"/>
      <c r="OXO86" s="13"/>
      <c r="OXP86" s="13"/>
      <c r="OXQ86" s="13"/>
      <c r="OXR86" s="13"/>
      <c r="OXS86" s="13"/>
      <c r="OXT86" s="13"/>
      <c r="OXU86" s="13"/>
      <c r="OXV86" s="13"/>
      <c r="OXW86" s="13"/>
      <c r="OXX86" s="13"/>
      <c r="OXY86" s="13"/>
      <c r="OXZ86" s="13"/>
      <c r="OYA86" s="13"/>
      <c r="OYB86" s="13"/>
      <c r="OYC86" s="13"/>
      <c r="OYD86" s="13"/>
      <c r="OYE86" s="13"/>
      <c r="OYF86" s="13"/>
      <c r="OYG86" s="13"/>
      <c r="OYH86" s="13"/>
      <c r="OYI86" s="13"/>
      <c r="OYJ86" s="13"/>
      <c r="OYK86" s="13"/>
      <c r="OYL86" s="13"/>
      <c r="OYM86" s="13"/>
      <c r="OYN86" s="13"/>
      <c r="OYO86" s="13"/>
      <c r="OYP86" s="13"/>
      <c r="OYQ86" s="13"/>
      <c r="OYR86" s="13"/>
      <c r="OYS86" s="13"/>
      <c r="OYT86" s="13"/>
      <c r="OYU86" s="13"/>
      <c r="OYV86" s="13"/>
      <c r="OYW86" s="13"/>
      <c r="OYX86" s="13"/>
      <c r="OYY86" s="13"/>
      <c r="OYZ86" s="13"/>
      <c r="OZA86" s="13"/>
      <c r="OZB86" s="13"/>
      <c r="OZC86" s="13"/>
      <c r="OZD86" s="13"/>
      <c r="OZE86" s="13"/>
      <c r="OZF86" s="13"/>
      <c r="OZG86" s="13"/>
      <c r="OZH86" s="13"/>
      <c r="OZI86" s="13"/>
      <c r="OZJ86" s="13"/>
      <c r="OZK86" s="13"/>
      <c r="OZL86" s="13"/>
      <c r="OZM86" s="13"/>
      <c r="OZN86" s="13"/>
      <c r="OZO86" s="13"/>
      <c r="OZP86" s="13"/>
      <c r="OZQ86" s="13"/>
      <c r="OZR86" s="13"/>
      <c r="OZS86" s="13"/>
      <c r="OZT86" s="13"/>
      <c r="OZU86" s="13"/>
      <c r="OZV86" s="13"/>
      <c r="OZW86" s="13"/>
      <c r="OZX86" s="13"/>
      <c r="OZY86" s="13"/>
      <c r="OZZ86" s="13"/>
      <c r="PAA86" s="13"/>
      <c r="PAB86" s="13"/>
      <c r="PAC86" s="13"/>
      <c r="PAD86" s="13"/>
      <c r="PAE86" s="13"/>
      <c r="PAF86" s="13"/>
      <c r="PAG86" s="13"/>
      <c r="PAH86" s="13"/>
      <c r="PAI86" s="13"/>
      <c r="PAJ86" s="13"/>
      <c r="PAK86" s="13"/>
      <c r="PAL86" s="13"/>
      <c r="PAM86" s="13"/>
      <c r="PAN86" s="13"/>
      <c r="PAO86" s="13"/>
      <c r="PAP86" s="13"/>
      <c r="PAQ86" s="13"/>
      <c r="PAR86" s="13"/>
      <c r="PAS86" s="13"/>
      <c r="PAT86" s="13"/>
      <c r="PAU86" s="13"/>
      <c r="PAV86" s="13"/>
      <c r="PAW86" s="13"/>
      <c r="PAX86" s="13"/>
      <c r="PAY86" s="13"/>
      <c r="PAZ86" s="13"/>
      <c r="PBA86" s="13"/>
      <c r="PBB86" s="13"/>
      <c r="PBC86" s="13"/>
      <c r="PBD86" s="13"/>
      <c r="PBE86" s="13"/>
      <c r="PBF86" s="13"/>
      <c r="PBG86" s="13"/>
      <c r="PBH86" s="13"/>
      <c r="PBI86" s="13"/>
      <c r="PBJ86" s="13"/>
      <c r="PBK86" s="13"/>
      <c r="PBL86" s="13"/>
      <c r="PBM86" s="13"/>
      <c r="PBN86" s="13"/>
      <c r="PBO86" s="13"/>
      <c r="PBP86" s="13"/>
      <c r="PBQ86" s="13"/>
      <c r="PBR86" s="13"/>
      <c r="PBS86" s="13"/>
      <c r="PBT86" s="13"/>
      <c r="PBU86" s="13"/>
      <c r="PBV86" s="13"/>
      <c r="PBW86" s="13"/>
      <c r="PBX86" s="13"/>
      <c r="PBY86" s="13"/>
      <c r="PBZ86" s="13"/>
      <c r="PCA86" s="13"/>
      <c r="PCB86" s="13"/>
      <c r="PCC86" s="13"/>
      <c r="PCD86" s="13"/>
      <c r="PCE86" s="13"/>
      <c r="PCF86" s="13"/>
      <c r="PCG86" s="13"/>
      <c r="PCH86" s="13"/>
      <c r="PCI86" s="13"/>
      <c r="PCJ86" s="13"/>
      <c r="PCK86" s="13"/>
      <c r="PCL86" s="13"/>
      <c r="PCM86" s="13"/>
      <c r="PCN86" s="13"/>
      <c r="PCO86" s="13"/>
      <c r="PCP86" s="13"/>
      <c r="PCQ86" s="13"/>
      <c r="PCR86" s="13"/>
      <c r="PCS86" s="13"/>
      <c r="PCT86" s="13"/>
      <c r="PCU86" s="13"/>
      <c r="PCV86" s="13"/>
      <c r="PCW86" s="13"/>
      <c r="PCX86" s="13"/>
      <c r="PCY86" s="13"/>
      <c r="PCZ86" s="13"/>
      <c r="PDA86" s="13"/>
      <c r="PDB86" s="13"/>
      <c r="PDC86" s="13"/>
      <c r="PDD86" s="13"/>
      <c r="PDE86" s="13"/>
      <c r="PDF86" s="13"/>
      <c r="PDG86" s="13"/>
      <c r="PDH86" s="13"/>
      <c r="PDI86" s="13"/>
      <c r="PDJ86" s="13"/>
      <c r="PDK86" s="13"/>
      <c r="PDL86" s="13"/>
      <c r="PDM86" s="13"/>
      <c r="PDN86" s="13"/>
      <c r="PDO86" s="13"/>
      <c r="PDP86" s="13"/>
      <c r="PDQ86" s="13"/>
      <c r="PDR86" s="13"/>
      <c r="PDS86" s="13"/>
      <c r="PDT86" s="13"/>
      <c r="PDU86" s="13"/>
      <c r="PDV86" s="13"/>
      <c r="PDW86" s="13"/>
      <c r="PDX86" s="13"/>
      <c r="PDY86" s="13"/>
      <c r="PDZ86" s="13"/>
      <c r="PEA86" s="13"/>
      <c r="PEB86" s="13"/>
      <c r="PEC86" s="13"/>
      <c r="PED86" s="13"/>
      <c r="PEE86" s="13"/>
      <c r="PEF86" s="13"/>
      <c r="PEG86" s="13"/>
      <c r="PEH86" s="13"/>
      <c r="PEI86" s="13"/>
      <c r="PEJ86" s="13"/>
      <c r="PEK86" s="13"/>
      <c r="PEL86" s="13"/>
      <c r="PEM86" s="13"/>
      <c r="PEN86" s="13"/>
      <c r="PEO86" s="13"/>
      <c r="PEP86" s="13"/>
      <c r="PEQ86" s="13"/>
      <c r="PER86" s="13"/>
      <c r="PES86" s="13"/>
      <c r="PET86" s="13"/>
      <c r="PEU86" s="13"/>
      <c r="PEV86" s="13"/>
      <c r="PEW86" s="13"/>
      <c r="PEX86" s="13"/>
      <c r="PEY86" s="13"/>
      <c r="PEZ86" s="13"/>
      <c r="PFA86" s="13"/>
      <c r="PFB86" s="13"/>
      <c r="PFC86" s="13"/>
      <c r="PFD86" s="13"/>
      <c r="PFE86" s="13"/>
      <c r="PFF86" s="13"/>
      <c r="PFG86" s="13"/>
      <c r="PFH86" s="13"/>
      <c r="PFI86" s="13"/>
      <c r="PFJ86" s="13"/>
      <c r="PFK86" s="13"/>
      <c r="PFL86" s="13"/>
      <c r="PFM86" s="13"/>
      <c r="PFN86" s="13"/>
      <c r="PFO86" s="13"/>
      <c r="PFP86" s="13"/>
      <c r="PFQ86" s="13"/>
      <c r="PFR86" s="13"/>
      <c r="PFS86" s="13"/>
      <c r="PFT86" s="13"/>
      <c r="PFU86" s="13"/>
      <c r="PFV86" s="13"/>
      <c r="PFW86" s="13"/>
      <c r="PFX86" s="13"/>
      <c r="PFY86" s="13"/>
      <c r="PFZ86" s="13"/>
      <c r="PGA86" s="13"/>
      <c r="PGB86" s="13"/>
      <c r="PGC86" s="13"/>
      <c r="PGD86" s="13"/>
      <c r="PGE86" s="13"/>
      <c r="PGF86" s="13"/>
      <c r="PGG86" s="13"/>
      <c r="PGH86" s="13"/>
      <c r="PGI86" s="13"/>
      <c r="PGJ86" s="13"/>
      <c r="PGK86" s="13"/>
      <c r="PGL86" s="13"/>
      <c r="PGM86" s="13"/>
      <c r="PGN86" s="13"/>
      <c r="PGO86" s="13"/>
      <c r="PGP86" s="13"/>
      <c r="PGQ86" s="13"/>
      <c r="PGR86" s="13"/>
      <c r="PGS86" s="13"/>
      <c r="PGT86" s="13"/>
      <c r="PGU86" s="13"/>
      <c r="PGV86" s="13"/>
      <c r="PGW86" s="13"/>
      <c r="PGX86" s="13"/>
      <c r="PGY86" s="13"/>
      <c r="PGZ86" s="13"/>
      <c r="PHA86" s="13"/>
      <c r="PHB86" s="13"/>
      <c r="PHC86" s="13"/>
      <c r="PHD86" s="13"/>
      <c r="PHE86" s="13"/>
      <c r="PHF86" s="13"/>
      <c r="PHG86" s="13"/>
      <c r="PHH86" s="13"/>
      <c r="PHI86" s="13"/>
      <c r="PHJ86" s="13"/>
      <c r="PHK86" s="13"/>
      <c r="PHL86" s="13"/>
      <c r="PHM86" s="13"/>
      <c r="PHN86" s="13"/>
      <c r="PHO86" s="13"/>
      <c r="PHP86" s="13"/>
      <c r="PHQ86" s="13"/>
      <c r="PHR86" s="13"/>
      <c r="PHS86" s="13"/>
      <c r="PHT86" s="13"/>
      <c r="PHU86" s="13"/>
      <c r="PHV86" s="13"/>
      <c r="PHW86" s="13"/>
      <c r="PHX86" s="13"/>
      <c r="PHY86" s="13"/>
      <c r="PHZ86" s="13"/>
      <c r="PIA86" s="13"/>
      <c r="PIB86" s="13"/>
      <c r="PIC86" s="13"/>
      <c r="PID86" s="13"/>
      <c r="PIE86" s="13"/>
      <c r="PIF86" s="13"/>
      <c r="PIG86" s="13"/>
      <c r="PIH86" s="13"/>
      <c r="PII86" s="13"/>
      <c r="PIJ86" s="13"/>
      <c r="PIK86" s="13"/>
      <c r="PIL86" s="13"/>
      <c r="PIM86" s="13"/>
      <c r="PIN86" s="13"/>
      <c r="PIO86" s="13"/>
      <c r="PIP86" s="13"/>
      <c r="PIQ86" s="13"/>
      <c r="PIR86" s="13"/>
      <c r="PIS86" s="13"/>
      <c r="PIT86" s="13"/>
      <c r="PIU86" s="13"/>
      <c r="PIV86" s="13"/>
      <c r="PIW86" s="13"/>
      <c r="PIX86" s="13"/>
      <c r="PIY86" s="13"/>
      <c r="PIZ86" s="13"/>
      <c r="PJA86" s="13"/>
      <c r="PJB86" s="13"/>
      <c r="PJC86" s="13"/>
      <c r="PJD86" s="13"/>
      <c r="PJE86" s="13"/>
      <c r="PJF86" s="13"/>
      <c r="PJG86" s="13"/>
      <c r="PJH86" s="13"/>
      <c r="PJI86" s="13"/>
      <c r="PJJ86" s="13"/>
      <c r="PJK86" s="13"/>
      <c r="PJL86" s="13"/>
      <c r="PJM86" s="13"/>
      <c r="PJN86" s="13"/>
      <c r="PJO86" s="13"/>
      <c r="PJP86" s="13"/>
      <c r="PJQ86" s="13"/>
      <c r="PJR86" s="13"/>
      <c r="PJS86" s="13"/>
      <c r="PJT86" s="13"/>
      <c r="PJU86" s="13"/>
      <c r="PJV86" s="13"/>
      <c r="PJW86" s="13"/>
      <c r="PJX86" s="13"/>
      <c r="PJY86" s="13"/>
      <c r="PJZ86" s="13"/>
      <c r="PKA86" s="13"/>
      <c r="PKB86" s="13"/>
      <c r="PKC86" s="13"/>
      <c r="PKD86" s="13"/>
      <c r="PKE86" s="13"/>
      <c r="PKF86" s="13"/>
      <c r="PKG86" s="13"/>
      <c r="PKH86" s="13"/>
      <c r="PKI86" s="13"/>
      <c r="PKJ86" s="13"/>
      <c r="PKK86" s="13"/>
      <c r="PKL86" s="13"/>
      <c r="PKM86" s="13"/>
      <c r="PKN86" s="13"/>
      <c r="PKO86" s="13"/>
      <c r="PKP86" s="13"/>
      <c r="PKQ86" s="13"/>
      <c r="PKR86" s="13"/>
      <c r="PKS86" s="13"/>
      <c r="PKT86" s="13"/>
      <c r="PKU86" s="13"/>
      <c r="PKV86" s="13"/>
      <c r="PKW86" s="13"/>
      <c r="PKX86" s="13"/>
      <c r="PKY86" s="13"/>
      <c r="PKZ86" s="13"/>
      <c r="PLA86" s="13"/>
      <c r="PLB86" s="13"/>
      <c r="PLC86" s="13"/>
      <c r="PLD86" s="13"/>
      <c r="PLE86" s="13"/>
      <c r="PLF86" s="13"/>
      <c r="PLG86" s="13"/>
      <c r="PLH86" s="13"/>
      <c r="PLI86" s="13"/>
      <c r="PLJ86" s="13"/>
      <c r="PLK86" s="13"/>
      <c r="PLL86" s="13"/>
      <c r="PLM86" s="13"/>
      <c r="PLN86" s="13"/>
      <c r="PLO86" s="13"/>
      <c r="PLP86" s="13"/>
      <c r="PLQ86" s="13"/>
      <c r="PLR86" s="13"/>
      <c r="PLS86" s="13"/>
      <c r="PLT86" s="13"/>
      <c r="PLU86" s="13"/>
      <c r="PLV86" s="13"/>
      <c r="PLW86" s="13"/>
      <c r="PLX86" s="13"/>
      <c r="PLY86" s="13"/>
      <c r="PLZ86" s="13"/>
      <c r="PMA86" s="13"/>
      <c r="PMB86" s="13"/>
      <c r="PMC86" s="13"/>
      <c r="PMD86" s="13"/>
      <c r="PME86" s="13"/>
      <c r="PMF86" s="13"/>
      <c r="PMG86" s="13"/>
      <c r="PMH86" s="13"/>
      <c r="PMI86" s="13"/>
      <c r="PMJ86" s="13"/>
      <c r="PMK86" s="13"/>
      <c r="PML86" s="13"/>
      <c r="PMM86" s="13"/>
      <c r="PMN86" s="13"/>
      <c r="PMO86" s="13"/>
      <c r="PMP86" s="13"/>
      <c r="PMQ86" s="13"/>
      <c r="PMR86" s="13"/>
      <c r="PMS86" s="13"/>
      <c r="PMT86" s="13"/>
      <c r="PMU86" s="13"/>
      <c r="PMV86" s="13"/>
      <c r="PMW86" s="13"/>
      <c r="PMX86" s="13"/>
      <c r="PMY86" s="13"/>
      <c r="PMZ86" s="13"/>
      <c r="PNA86" s="13"/>
      <c r="PNB86" s="13"/>
      <c r="PNC86" s="13"/>
      <c r="PND86" s="13"/>
      <c r="PNE86" s="13"/>
      <c r="PNF86" s="13"/>
      <c r="PNG86" s="13"/>
      <c r="PNH86" s="13"/>
      <c r="PNI86" s="13"/>
      <c r="PNJ86" s="13"/>
      <c r="PNK86" s="13"/>
      <c r="PNL86" s="13"/>
      <c r="PNM86" s="13"/>
      <c r="PNN86" s="13"/>
      <c r="PNO86" s="13"/>
      <c r="PNP86" s="13"/>
      <c r="PNQ86" s="13"/>
      <c r="PNR86" s="13"/>
      <c r="PNS86" s="13"/>
      <c r="PNT86" s="13"/>
      <c r="PNU86" s="13"/>
      <c r="PNV86" s="13"/>
      <c r="PNW86" s="13"/>
      <c r="PNX86" s="13"/>
      <c r="PNY86" s="13"/>
      <c r="PNZ86" s="13"/>
      <c r="POA86" s="13"/>
      <c r="POB86" s="13"/>
      <c r="POC86" s="13"/>
      <c r="POD86" s="13"/>
      <c r="POE86" s="13"/>
      <c r="POF86" s="13"/>
      <c r="POG86" s="13"/>
      <c r="POH86" s="13"/>
      <c r="POI86" s="13"/>
      <c r="POJ86" s="13"/>
      <c r="POK86" s="13"/>
      <c r="POL86" s="13"/>
      <c r="POM86" s="13"/>
      <c r="PON86" s="13"/>
      <c r="POO86" s="13"/>
      <c r="POP86" s="13"/>
      <c r="POQ86" s="13"/>
      <c r="POR86" s="13"/>
      <c r="POS86" s="13"/>
      <c r="POT86" s="13"/>
      <c r="POU86" s="13"/>
      <c r="POV86" s="13"/>
      <c r="POW86" s="13"/>
      <c r="POX86" s="13"/>
      <c r="POY86" s="13"/>
      <c r="POZ86" s="13"/>
      <c r="PPA86" s="13"/>
      <c r="PPB86" s="13"/>
      <c r="PPC86" s="13"/>
      <c r="PPD86" s="13"/>
      <c r="PPE86" s="13"/>
      <c r="PPF86" s="13"/>
      <c r="PPG86" s="13"/>
      <c r="PPH86" s="13"/>
      <c r="PPI86" s="13"/>
      <c r="PPJ86" s="13"/>
      <c r="PPK86" s="13"/>
      <c r="PPL86" s="13"/>
      <c r="PPM86" s="13"/>
      <c r="PPN86" s="13"/>
      <c r="PPO86" s="13"/>
      <c r="PPP86" s="13"/>
      <c r="PPQ86" s="13"/>
      <c r="PPR86" s="13"/>
      <c r="PPS86" s="13"/>
      <c r="PPT86" s="13"/>
      <c r="PPU86" s="13"/>
      <c r="PPV86" s="13"/>
      <c r="PPW86" s="13"/>
      <c r="PPX86" s="13"/>
      <c r="PPY86" s="13"/>
      <c r="PPZ86" s="13"/>
      <c r="PQA86" s="13"/>
      <c r="PQB86" s="13"/>
      <c r="PQC86" s="13"/>
      <c r="PQD86" s="13"/>
      <c r="PQE86" s="13"/>
      <c r="PQF86" s="13"/>
      <c r="PQG86" s="13"/>
      <c r="PQH86" s="13"/>
      <c r="PQI86" s="13"/>
      <c r="PQJ86" s="13"/>
      <c r="PQK86" s="13"/>
      <c r="PQL86" s="13"/>
      <c r="PQM86" s="13"/>
      <c r="PQN86" s="13"/>
      <c r="PQO86" s="13"/>
      <c r="PQP86" s="13"/>
      <c r="PQQ86" s="13"/>
      <c r="PQR86" s="13"/>
      <c r="PQS86" s="13"/>
      <c r="PQT86" s="13"/>
      <c r="PQU86" s="13"/>
      <c r="PQV86" s="13"/>
      <c r="PQW86" s="13"/>
      <c r="PQX86" s="13"/>
      <c r="PQY86" s="13"/>
      <c r="PQZ86" s="13"/>
      <c r="PRA86" s="13"/>
      <c r="PRB86" s="13"/>
      <c r="PRC86" s="13"/>
      <c r="PRD86" s="13"/>
      <c r="PRE86" s="13"/>
      <c r="PRF86" s="13"/>
      <c r="PRG86" s="13"/>
      <c r="PRH86" s="13"/>
      <c r="PRI86" s="13"/>
      <c r="PRJ86" s="13"/>
      <c r="PRK86" s="13"/>
      <c r="PRL86" s="13"/>
      <c r="PRM86" s="13"/>
      <c r="PRN86" s="13"/>
      <c r="PRO86" s="13"/>
      <c r="PRP86" s="13"/>
      <c r="PRQ86" s="13"/>
      <c r="PRR86" s="13"/>
      <c r="PRS86" s="13"/>
      <c r="PRT86" s="13"/>
      <c r="PRU86" s="13"/>
      <c r="PRV86" s="13"/>
      <c r="PRW86" s="13"/>
      <c r="PRX86" s="13"/>
      <c r="PRY86" s="13"/>
      <c r="PRZ86" s="13"/>
      <c r="PSA86" s="13"/>
      <c r="PSB86" s="13"/>
      <c r="PSC86" s="13"/>
      <c r="PSD86" s="13"/>
      <c r="PSE86" s="13"/>
      <c r="PSF86" s="13"/>
      <c r="PSG86" s="13"/>
      <c r="PSH86" s="13"/>
      <c r="PSI86" s="13"/>
      <c r="PSJ86" s="13"/>
      <c r="PSK86" s="13"/>
      <c r="PSL86" s="13"/>
      <c r="PSM86" s="13"/>
      <c r="PSN86" s="13"/>
      <c r="PSO86" s="13"/>
      <c r="PSP86" s="13"/>
      <c r="PSQ86" s="13"/>
      <c r="PSR86" s="13"/>
      <c r="PSS86" s="13"/>
      <c r="PST86" s="13"/>
      <c r="PSU86" s="13"/>
      <c r="PSV86" s="13"/>
      <c r="PSW86" s="13"/>
      <c r="PSX86" s="13"/>
      <c r="PSY86" s="13"/>
      <c r="PSZ86" s="13"/>
      <c r="PTA86" s="13"/>
      <c r="PTB86" s="13"/>
      <c r="PTC86" s="13"/>
      <c r="PTD86" s="13"/>
      <c r="PTE86" s="13"/>
      <c r="PTF86" s="13"/>
      <c r="PTG86" s="13"/>
      <c r="PTH86" s="13"/>
      <c r="PTI86" s="13"/>
      <c r="PTJ86" s="13"/>
      <c r="PTK86" s="13"/>
      <c r="PTL86" s="13"/>
      <c r="PTM86" s="13"/>
      <c r="PTN86" s="13"/>
      <c r="PTO86" s="13"/>
      <c r="PTP86" s="13"/>
      <c r="PTQ86" s="13"/>
      <c r="PTR86" s="13"/>
      <c r="PTS86" s="13"/>
      <c r="PTT86" s="13"/>
      <c r="PTU86" s="13"/>
      <c r="PTV86" s="13"/>
      <c r="PTW86" s="13"/>
      <c r="PTX86" s="13"/>
      <c r="PTY86" s="13"/>
      <c r="PTZ86" s="13"/>
      <c r="PUA86" s="13"/>
      <c r="PUB86" s="13"/>
      <c r="PUC86" s="13"/>
      <c r="PUD86" s="13"/>
      <c r="PUE86" s="13"/>
      <c r="PUF86" s="13"/>
      <c r="PUG86" s="13"/>
      <c r="PUH86" s="13"/>
      <c r="PUI86" s="13"/>
      <c r="PUJ86" s="13"/>
      <c r="PUK86" s="13"/>
      <c r="PUL86" s="13"/>
      <c r="PUM86" s="13"/>
      <c r="PUN86" s="13"/>
      <c r="PUO86" s="13"/>
      <c r="PUP86" s="13"/>
      <c r="PUQ86" s="13"/>
      <c r="PUR86" s="13"/>
      <c r="PUS86" s="13"/>
      <c r="PUT86" s="13"/>
      <c r="PUU86" s="13"/>
      <c r="PUV86" s="13"/>
      <c r="PUW86" s="13"/>
      <c r="PUX86" s="13"/>
      <c r="PUY86" s="13"/>
      <c r="PUZ86" s="13"/>
      <c r="PVA86" s="13"/>
      <c r="PVB86" s="13"/>
      <c r="PVC86" s="13"/>
      <c r="PVD86" s="13"/>
      <c r="PVE86" s="13"/>
      <c r="PVF86" s="13"/>
      <c r="PVG86" s="13"/>
      <c r="PVH86" s="13"/>
      <c r="PVI86" s="13"/>
      <c r="PVJ86" s="13"/>
      <c r="PVK86" s="13"/>
      <c r="PVL86" s="13"/>
      <c r="PVM86" s="13"/>
      <c r="PVN86" s="13"/>
      <c r="PVO86" s="13"/>
      <c r="PVP86" s="13"/>
      <c r="PVQ86" s="13"/>
      <c r="PVR86" s="13"/>
      <c r="PVS86" s="13"/>
      <c r="PVT86" s="13"/>
      <c r="PVU86" s="13"/>
      <c r="PVV86" s="13"/>
      <c r="PVW86" s="13"/>
      <c r="PVX86" s="13"/>
      <c r="PVY86" s="13"/>
      <c r="PVZ86" s="13"/>
      <c r="PWA86" s="13"/>
      <c r="PWB86" s="13"/>
      <c r="PWC86" s="13"/>
      <c r="PWD86" s="13"/>
      <c r="PWE86" s="13"/>
      <c r="PWF86" s="13"/>
      <c r="PWG86" s="13"/>
      <c r="PWH86" s="13"/>
      <c r="PWI86" s="13"/>
      <c r="PWJ86" s="13"/>
      <c r="PWK86" s="13"/>
      <c r="PWL86" s="13"/>
      <c r="PWM86" s="13"/>
      <c r="PWN86" s="13"/>
      <c r="PWO86" s="13"/>
      <c r="PWP86" s="13"/>
      <c r="PWQ86" s="13"/>
      <c r="PWR86" s="13"/>
      <c r="PWS86" s="13"/>
      <c r="PWT86" s="13"/>
      <c r="PWU86" s="13"/>
      <c r="PWV86" s="13"/>
      <c r="PWW86" s="13"/>
      <c r="PWX86" s="13"/>
      <c r="PWY86" s="13"/>
      <c r="PWZ86" s="13"/>
      <c r="PXA86" s="13"/>
      <c r="PXB86" s="13"/>
      <c r="PXC86" s="13"/>
      <c r="PXD86" s="13"/>
      <c r="PXE86" s="13"/>
      <c r="PXF86" s="13"/>
      <c r="PXG86" s="13"/>
      <c r="PXH86" s="13"/>
      <c r="PXI86" s="13"/>
      <c r="PXJ86" s="13"/>
      <c r="PXK86" s="13"/>
      <c r="PXL86" s="13"/>
      <c r="PXM86" s="13"/>
      <c r="PXN86" s="13"/>
      <c r="PXO86" s="13"/>
      <c r="PXP86" s="13"/>
      <c r="PXQ86" s="13"/>
      <c r="PXR86" s="13"/>
      <c r="PXS86" s="13"/>
      <c r="PXT86" s="13"/>
      <c r="PXU86" s="13"/>
      <c r="PXV86" s="13"/>
      <c r="PXW86" s="13"/>
      <c r="PXX86" s="13"/>
      <c r="PXY86" s="13"/>
      <c r="PXZ86" s="13"/>
      <c r="PYA86" s="13"/>
      <c r="PYB86" s="13"/>
      <c r="PYC86" s="13"/>
      <c r="PYD86" s="13"/>
      <c r="PYE86" s="13"/>
      <c r="PYF86" s="13"/>
      <c r="PYG86" s="13"/>
      <c r="PYH86" s="13"/>
      <c r="PYI86" s="13"/>
      <c r="PYJ86" s="13"/>
      <c r="PYK86" s="13"/>
      <c r="PYL86" s="13"/>
      <c r="PYM86" s="13"/>
      <c r="PYN86" s="13"/>
      <c r="PYO86" s="13"/>
      <c r="PYP86" s="13"/>
      <c r="PYQ86" s="13"/>
      <c r="PYR86" s="13"/>
      <c r="PYS86" s="13"/>
      <c r="PYT86" s="13"/>
      <c r="PYU86" s="13"/>
      <c r="PYV86" s="13"/>
      <c r="PYW86" s="13"/>
      <c r="PYX86" s="13"/>
      <c r="PYY86" s="13"/>
      <c r="PYZ86" s="13"/>
      <c r="PZA86" s="13"/>
      <c r="PZB86" s="13"/>
      <c r="PZC86" s="13"/>
      <c r="PZD86" s="13"/>
      <c r="PZE86" s="13"/>
      <c r="PZF86" s="13"/>
      <c r="PZG86" s="13"/>
      <c r="PZH86" s="13"/>
      <c r="PZI86" s="13"/>
      <c r="PZJ86" s="13"/>
      <c r="PZK86" s="13"/>
      <c r="PZL86" s="13"/>
      <c r="PZM86" s="13"/>
      <c r="PZN86" s="13"/>
      <c r="PZO86" s="13"/>
      <c r="PZP86" s="13"/>
      <c r="PZQ86" s="13"/>
      <c r="PZR86" s="13"/>
      <c r="PZS86" s="13"/>
      <c r="PZT86" s="13"/>
      <c r="PZU86" s="13"/>
      <c r="PZV86" s="13"/>
      <c r="PZW86" s="13"/>
      <c r="PZX86" s="13"/>
      <c r="PZY86" s="13"/>
      <c r="PZZ86" s="13"/>
      <c r="QAA86" s="13"/>
      <c r="QAB86" s="13"/>
      <c r="QAC86" s="13"/>
      <c r="QAD86" s="13"/>
      <c r="QAE86" s="13"/>
      <c r="QAF86" s="13"/>
      <c r="QAG86" s="13"/>
      <c r="QAH86" s="13"/>
      <c r="QAI86" s="13"/>
      <c r="QAJ86" s="13"/>
      <c r="QAK86" s="13"/>
      <c r="QAL86" s="13"/>
      <c r="QAM86" s="13"/>
      <c r="QAN86" s="13"/>
      <c r="QAO86" s="13"/>
      <c r="QAP86" s="13"/>
      <c r="QAQ86" s="13"/>
      <c r="QAR86" s="13"/>
      <c r="QAS86" s="13"/>
      <c r="QAT86" s="13"/>
      <c r="QAU86" s="13"/>
      <c r="QAV86" s="13"/>
      <c r="QAW86" s="13"/>
      <c r="QAX86" s="13"/>
      <c r="QAY86" s="13"/>
      <c r="QAZ86" s="13"/>
      <c r="QBA86" s="13"/>
      <c r="QBB86" s="13"/>
      <c r="QBC86" s="13"/>
      <c r="QBD86" s="13"/>
      <c r="QBE86" s="13"/>
      <c r="QBF86" s="13"/>
      <c r="QBG86" s="13"/>
      <c r="QBH86" s="13"/>
      <c r="QBI86" s="13"/>
      <c r="QBJ86" s="13"/>
      <c r="QBK86" s="13"/>
      <c r="QBL86" s="13"/>
      <c r="QBM86" s="13"/>
      <c r="QBN86" s="13"/>
      <c r="QBO86" s="13"/>
      <c r="QBP86" s="13"/>
      <c r="QBQ86" s="13"/>
      <c r="QBR86" s="13"/>
      <c r="QBS86" s="13"/>
      <c r="QBT86" s="13"/>
      <c r="QBU86" s="13"/>
      <c r="QBV86" s="13"/>
      <c r="QBW86" s="13"/>
      <c r="QBX86" s="13"/>
      <c r="QBY86" s="13"/>
      <c r="QBZ86" s="13"/>
      <c r="QCA86" s="13"/>
      <c r="QCB86" s="13"/>
      <c r="QCC86" s="13"/>
      <c r="QCD86" s="13"/>
      <c r="QCE86" s="13"/>
      <c r="QCF86" s="13"/>
      <c r="QCG86" s="13"/>
      <c r="QCH86" s="13"/>
      <c r="QCI86" s="13"/>
      <c r="QCJ86" s="13"/>
      <c r="QCK86" s="13"/>
      <c r="QCL86" s="13"/>
      <c r="QCM86" s="13"/>
      <c r="QCN86" s="13"/>
      <c r="QCO86" s="13"/>
      <c r="QCP86" s="13"/>
      <c r="QCQ86" s="13"/>
      <c r="QCR86" s="13"/>
      <c r="QCS86" s="13"/>
      <c r="QCT86" s="13"/>
      <c r="QCU86" s="13"/>
      <c r="QCV86" s="13"/>
      <c r="QCW86" s="13"/>
      <c r="QCX86" s="13"/>
      <c r="QCY86" s="13"/>
      <c r="QCZ86" s="13"/>
      <c r="QDA86" s="13"/>
      <c r="QDB86" s="13"/>
      <c r="QDC86" s="13"/>
      <c r="QDD86" s="13"/>
      <c r="QDE86" s="13"/>
      <c r="QDF86" s="13"/>
      <c r="QDG86" s="13"/>
      <c r="QDH86" s="13"/>
      <c r="QDI86" s="13"/>
      <c r="QDJ86" s="13"/>
      <c r="QDK86" s="13"/>
      <c r="QDL86" s="13"/>
      <c r="QDM86" s="13"/>
      <c r="QDN86" s="13"/>
      <c r="QDO86" s="13"/>
      <c r="QDP86" s="13"/>
      <c r="QDQ86" s="13"/>
      <c r="QDR86" s="13"/>
      <c r="QDS86" s="13"/>
      <c r="QDT86" s="13"/>
      <c r="QDU86" s="13"/>
      <c r="QDV86" s="13"/>
      <c r="QDW86" s="13"/>
      <c r="QDX86" s="13"/>
      <c r="QDY86" s="13"/>
      <c r="QDZ86" s="13"/>
      <c r="QEA86" s="13"/>
      <c r="QEB86" s="13"/>
      <c r="QEC86" s="13"/>
      <c r="QED86" s="13"/>
      <c r="QEE86" s="13"/>
      <c r="QEF86" s="13"/>
      <c r="QEG86" s="13"/>
      <c r="QEH86" s="13"/>
      <c r="QEI86" s="13"/>
      <c r="QEJ86" s="13"/>
      <c r="QEK86" s="13"/>
      <c r="QEL86" s="13"/>
      <c r="QEM86" s="13"/>
      <c r="QEN86" s="13"/>
      <c r="QEO86" s="13"/>
      <c r="QEP86" s="13"/>
      <c r="QEQ86" s="13"/>
      <c r="QER86" s="13"/>
      <c r="QES86" s="13"/>
      <c r="QET86" s="13"/>
      <c r="QEU86" s="13"/>
      <c r="QEV86" s="13"/>
      <c r="QEW86" s="13"/>
      <c r="QEX86" s="13"/>
      <c r="QEY86" s="13"/>
      <c r="QEZ86" s="13"/>
      <c r="QFA86" s="13"/>
      <c r="QFB86" s="13"/>
      <c r="QFC86" s="13"/>
      <c r="QFD86" s="13"/>
      <c r="QFE86" s="13"/>
      <c r="QFF86" s="13"/>
      <c r="QFG86" s="13"/>
      <c r="QFH86" s="13"/>
      <c r="QFI86" s="13"/>
      <c r="QFJ86" s="13"/>
      <c r="QFK86" s="13"/>
      <c r="QFL86" s="13"/>
      <c r="QFM86" s="13"/>
      <c r="QFN86" s="13"/>
      <c r="QFO86" s="13"/>
      <c r="QFP86" s="13"/>
      <c r="QFQ86" s="13"/>
      <c r="QFR86" s="13"/>
      <c r="QFS86" s="13"/>
      <c r="QFT86" s="13"/>
      <c r="QFU86" s="13"/>
      <c r="QFV86" s="13"/>
      <c r="QFW86" s="13"/>
      <c r="QFX86" s="13"/>
      <c r="QFY86" s="13"/>
      <c r="QFZ86" s="13"/>
      <c r="QGA86" s="13"/>
      <c r="QGB86" s="13"/>
      <c r="QGC86" s="13"/>
      <c r="QGD86" s="13"/>
      <c r="QGE86" s="13"/>
      <c r="QGF86" s="13"/>
      <c r="QGG86" s="13"/>
      <c r="QGH86" s="13"/>
      <c r="QGI86" s="13"/>
      <c r="QGJ86" s="13"/>
      <c r="QGK86" s="13"/>
      <c r="QGL86" s="13"/>
      <c r="QGM86" s="13"/>
      <c r="QGN86" s="13"/>
      <c r="QGO86" s="13"/>
      <c r="QGP86" s="13"/>
      <c r="QGQ86" s="13"/>
      <c r="QGR86" s="13"/>
      <c r="QGS86" s="13"/>
      <c r="QGT86" s="13"/>
      <c r="QGU86" s="13"/>
      <c r="QGV86" s="13"/>
      <c r="QGW86" s="13"/>
      <c r="QGX86" s="13"/>
      <c r="QGY86" s="13"/>
      <c r="QGZ86" s="13"/>
      <c r="QHA86" s="13"/>
      <c r="QHB86" s="13"/>
      <c r="QHC86" s="13"/>
      <c r="QHD86" s="13"/>
      <c r="QHE86" s="13"/>
      <c r="QHF86" s="13"/>
      <c r="QHG86" s="13"/>
      <c r="QHH86" s="13"/>
      <c r="QHI86" s="13"/>
      <c r="QHJ86" s="13"/>
      <c r="QHK86" s="13"/>
      <c r="QHL86" s="13"/>
      <c r="QHM86" s="13"/>
      <c r="QHN86" s="13"/>
      <c r="QHO86" s="13"/>
      <c r="QHP86" s="13"/>
      <c r="QHQ86" s="13"/>
      <c r="QHR86" s="13"/>
      <c r="QHS86" s="13"/>
      <c r="QHT86" s="13"/>
      <c r="QHU86" s="13"/>
      <c r="QHV86" s="13"/>
      <c r="QHW86" s="13"/>
      <c r="QHX86" s="13"/>
      <c r="QHY86" s="13"/>
      <c r="QHZ86" s="13"/>
      <c r="QIA86" s="13"/>
      <c r="QIB86" s="13"/>
      <c r="QIC86" s="13"/>
      <c r="QID86" s="13"/>
      <c r="QIE86" s="13"/>
      <c r="QIF86" s="13"/>
      <c r="QIG86" s="13"/>
      <c r="QIH86" s="13"/>
      <c r="QII86" s="13"/>
      <c r="QIJ86" s="13"/>
      <c r="QIK86" s="13"/>
      <c r="QIL86" s="13"/>
      <c r="QIM86" s="13"/>
      <c r="QIN86" s="13"/>
      <c r="QIO86" s="13"/>
      <c r="QIP86" s="13"/>
      <c r="QIQ86" s="13"/>
      <c r="QIR86" s="13"/>
      <c r="QIS86" s="13"/>
      <c r="QIT86" s="13"/>
      <c r="QIU86" s="13"/>
      <c r="QIV86" s="13"/>
      <c r="QIW86" s="13"/>
      <c r="QIX86" s="13"/>
      <c r="QIY86" s="13"/>
      <c r="QIZ86" s="13"/>
      <c r="QJA86" s="13"/>
      <c r="QJB86" s="13"/>
      <c r="QJC86" s="13"/>
      <c r="QJD86" s="13"/>
      <c r="QJE86" s="13"/>
      <c r="QJF86" s="13"/>
      <c r="QJG86" s="13"/>
      <c r="QJH86" s="13"/>
      <c r="QJI86" s="13"/>
      <c r="QJJ86" s="13"/>
      <c r="QJK86" s="13"/>
      <c r="QJL86" s="13"/>
      <c r="QJM86" s="13"/>
      <c r="QJN86" s="13"/>
      <c r="QJO86" s="13"/>
      <c r="QJP86" s="13"/>
      <c r="QJQ86" s="13"/>
      <c r="QJR86" s="13"/>
      <c r="QJS86" s="13"/>
      <c r="QJT86" s="13"/>
      <c r="QJU86" s="13"/>
      <c r="QJV86" s="13"/>
      <c r="QJW86" s="13"/>
      <c r="QJX86" s="13"/>
      <c r="QJY86" s="13"/>
      <c r="QJZ86" s="13"/>
      <c r="QKA86" s="13"/>
      <c r="QKB86" s="13"/>
      <c r="QKC86" s="13"/>
      <c r="QKD86" s="13"/>
      <c r="QKE86" s="13"/>
      <c r="QKF86" s="13"/>
      <c r="QKG86" s="13"/>
      <c r="QKH86" s="13"/>
      <c r="QKI86" s="13"/>
      <c r="QKJ86" s="13"/>
      <c r="QKK86" s="13"/>
      <c r="QKL86" s="13"/>
      <c r="QKM86" s="13"/>
      <c r="QKN86" s="13"/>
      <c r="QKO86" s="13"/>
      <c r="QKP86" s="13"/>
      <c r="QKQ86" s="13"/>
      <c r="QKR86" s="13"/>
      <c r="QKS86" s="13"/>
      <c r="QKT86" s="13"/>
      <c r="QKU86" s="13"/>
      <c r="QKV86" s="13"/>
      <c r="QKW86" s="13"/>
      <c r="QKX86" s="13"/>
      <c r="QKY86" s="13"/>
      <c r="QKZ86" s="13"/>
      <c r="QLA86" s="13"/>
      <c r="QLB86" s="13"/>
      <c r="QLC86" s="13"/>
      <c r="QLD86" s="13"/>
      <c r="QLE86" s="13"/>
      <c r="QLF86" s="13"/>
      <c r="QLG86" s="13"/>
      <c r="QLH86" s="13"/>
      <c r="QLI86" s="13"/>
      <c r="QLJ86" s="13"/>
      <c r="QLK86" s="13"/>
      <c r="QLL86" s="13"/>
      <c r="QLM86" s="13"/>
      <c r="QLN86" s="13"/>
      <c r="QLO86" s="13"/>
      <c r="QLP86" s="13"/>
      <c r="QLQ86" s="13"/>
      <c r="QLR86" s="13"/>
      <c r="QLS86" s="13"/>
      <c r="QLT86" s="13"/>
      <c r="QLU86" s="13"/>
      <c r="QLV86" s="13"/>
      <c r="QLW86" s="13"/>
      <c r="QLX86" s="13"/>
      <c r="QLY86" s="13"/>
      <c r="QLZ86" s="13"/>
      <c r="QMA86" s="13"/>
      <c r="QMB86" s="13"/>
      <c r="QMC86" s="13"/>
      <c r="QMD86" s="13"/>
      <c r="QME86" s="13"/>
      <c r="QMF86" s="13"/>
      <c r="QMG86" s="13"/>
      <c r="QMH86" s="13"/>
      <c r="QMI86" s="13"/>
      <c r="QMJ86" s="13"/>
      <c r="QMK86" s="13"/>
      <c r="QML86" s="13"/>
      <c r="QMM86" s="13"/>
      <c r="QMN86" s="13"/>
      <c r="QMO86" s="13"/>
      <c r="QMP86" s="13"/>
      <c r="QMQ86" s="13"/>
      <c r="QMR86" s="13"/>
      <c r="QMS86" s="13"/>
      <c r="QMT86" s="13"/>
      <c r="QMU86" s="13"/>
      <c r="QMV86" s="13"/>
      <c r="QMW86" s="13"/>
      <c r="QMX86" s="13"/>
      <c r="QMY86" s="13"/>
      <c r="QMZ86" s="13"/>
      <c r="QNA86" s="13"/>
      <c r="QNB86" s="13"/>
      <c r="QNC86" s="13"/>
      <c r="QND86" s="13"/>
      <c r="QNE86" s="13"/>
      <c r="QNF86" s="13"/>
      <c r="QNG86" s="13"/>
      <c r="QNH86" s="13"/>
      <c r="QNI86" s="13"/>
      <c r="QNJ86" s="13"/>
      <c r="QNK86" s="13"/>
      <c r="QNL86" s="13"/>
      <c r="QNM86" s="13"/>
      <c r="QNN86" s="13"/>
      <c r="QNO86" s="13"/>
      <c r="QNP86" s="13"/>
      <c r="QNQ86" s="13"/>
      <c r="QNR86" s="13"/>
      <c r="QNS86" s="13"/>
      <c r="QNT86" s="13"/>
      <c r="QNU86" s="13"/>
      <c r="QNV86" s="13"/>
      <c r="QNW86" s="13"/>
      <c r="QNX86" s="13"/>
      <c r="QNY86" s="13"/>
      <c r="QNZ86" s="13"/>
      <c r="QOA86" s="13"/>
      <c r="QOB86" s="13"/>
      <c r="QOC86" s="13"/>
      <c r="QOD86" s="13"/>
      <c r="QOE86" s="13"/>
      <c r="QOF86" s="13"/>
      <c r="QOG86" s="13"/>
      <c r="QOH86" s="13"/>
      <c r="QOI86" s="13"/>
      <c r="QOJ86" s="13"/>
      <c r="QOK86" s="13"/>
      <c r="QOL86" s="13"/>
      <c r="QOM86" s="13"/>
      <c r="QON86" s="13"/>
      <c r="QOO86" s="13"/>
      <c r="QOP86" s="13"/>
      <c r="QOQ86" s="13"/>
      <c r="QOR86" s="13"/>
      <c r="QOS86" s="13"/>
      <c r="QOT86" s="13"/>
      <c r="QOU86" s="13"/>
      <c r="QOV86" s="13"/>
      <c r="QOW86" s="13"/>
      <c r="QOX86" s="13"/>
      <c r="QOY86" s="13"/>
      <c r="QOZ86" s="13"/>
      <c r="QPA86" s="13"/>
      <c r="QPB86" s="13"/>
      <c r="QPC86" s="13"/>
      <c r="QPD86" s="13"/>
      <c r="QPE86" s="13"/>
      <c r="QPF86" s="13"/>
      <c r="QPG86" s="13"/>
      <c r="QPH86" s="13"/>
      <c r="QPI86" s="13"/>
      <c r="QPJ86" s="13"/>
      <c r="QPK86" s="13"/>
      <c r="QPL86" s="13"/>
      <c r="QPM86" s="13"/>
      <c r="QPN86" s="13"/>
      <c r="QPO86" s="13"/>
      <c r="QPP86" s="13"/>
      <c r="QPQ86" s="13"/>
      <c r="QPR86" s="13"/>
      <c r="QPS86" s="13"/>
      <c r="QPT86" s="13"/>
      <c r="QPU86" s="13"/>
      <c r="QPV86" s="13"/>
      <c r="QPW86" s="13"/>
      <c r="QPX86" s="13"/>
      <c r="QPY86" s="13"/>
      <c r="QPZ86" s="13"/>
      <c r="QQA86" s="13"/>
      <c r="QQB86" s="13"/>
      <c r="QQC86" s="13"/>
      <c r="QQD86" s="13"/>
      <c r="QQE86" s="13"/>
      <c r="QQF86" s="13"/>
      <c r="QQG86" s="13"/>
      <c r="QQH86" s="13"/>
      <c r="QQI86" s="13"/>
      <c r="QQJ86" s="13"/>
      <c r="QQK86" s="13"/>
      <c r="QQL86" s="13"/>
      <c r="QQM86" s="13"/>
      <c r="QQN86" s="13"/>
      <c r="QQO86" s="13"/>
      <c r="QQP86" s="13"/>
      <c r="QQQ86" s="13"/>
      <c r="QQR86" s="13"/>
      <c r="QQS86" s="13"/>
      <c r="QQT86" s="13"/>
      <c r="QQU86" s="13"/>
      <c r="QQV86" s="13"/>
      <c r="QQW86" s="13"/>
      <c r="QQX86" s="13"/>
      <c r="QQY86" s="13"/>
      <c r="QQZ86" s="13"/>
      <c r="QRA86" s="13"/>
      <c r="QRB86" s="13"/>
      <c r="QRC86" s="13"/>
      <c r="QRD86" s="13"/>
      <c r="QRE86" s="13"/>
      <c r="QRF86" s="13"/>
      <c r="QRG86" s="13"/>
      <c r="QRH86" s="13"/>
      <c r="QRI86" s="13"/>
      <c r="QRJ86" s="13"/>
      <c r="QRK86" s="13"/>
      <c r="QRL86" s="13"/>
      <c r="QRM86" s="13"/>
      <c r="QRN86" s="13"/>
      <c r="QRO86" s="13"/>
      <c r="QRP86" s="13"/>
      <c r="QRQ86" s="13"/>
      <c r="QRR86" s="13"/>
      <c r="QRS86" s="13"/>
      <c r="QRT86" s="13"/>
      <c r="QRU86" s="13"/>
      <c r="QRV86" s="13"/>
      <c r="QRW86" s="13"/>
      <c r="QRX86" s="13"/>
      <c r="QRY86" s="13"/>
      <c r="QRZ86" s="13"/>
      <c r="QSA86" s="13"/>
      <c r="QSB86" s="13"/>
      <c r="QSC86" s="13"/>
      <c r="QSD86" s="13"/>
      <c r="QSE86" s="13"/>
      <c r="QSF86" s="13"/>
      <c r="QSG86" s="13"/>
      <c r="QSH86" s="13"/>
      <c r="QSI86" s="13"/>
      <c r="QSJ86" s="13"/>
      <c r="QSK86" s="13"/>
      <c r="QSL86" s="13"/>
      <c r="QSM86" s="13"/>
      <c r="QSN86" s="13"/>
      <c r="QSO86" s="13"/>
      <c r="QSP86" s="13"/>
      <c r="QSQ86" s="13"/>
      <c r="QSR86" s="13"/>
      <c r="QSS86" s="13"/>
      <c r="QST86" s="13"/>
      <c r="QSU86" s="13"/>
      <c r="QSV86" s="13"/>
      <c r="QSW86" s="13"/>
      <c r="QSX86" s="13"/>
      <c r="QSY86" s="13"/>
      <c r="QSZ86" s="13"/>
      <c r="QTA86" s="13"/>
      <c r="QTB86" s="13"/>
      <c r="QTC86" s="13"/>
      <c r="QTD86" s="13"/>
      <c r="QTE86" s="13"/>
      <c r="QTF86" s="13"/>
      <c r="QTG86" s="13"/>
      <c r="QTH86" s="13"/>
      <c r="QTI86" s="13"/>
      <c r="QTJ86" s="13"/>
      <c r="QTK86" s="13"/>
      <c r="QTL86" s="13"/>
      <c r="QTM86" s="13"/>
      <c r="QTN86" s="13"/>
      <c r="QTO86" s="13"/>
      <c r="QTP86" s="13"/>
      <c r="QTQ86" s="13"/>
      <c r="QTR86" s="13"/>
      <c r="QTS86" s="13"/>
      <c r="QTT86" s="13"/>
      <c r="QTU86" s="13"/>
      <c r="QTV86" s="13"/>
      <c r="QTW86" s="13"/>
      <c r="QTX86" s="13"/>
      <c r="QTY86" s="13"/>
      <c r="QTZ86" s="13"/>
      <c r="QUA86" s="13"/>
      <c r="QUB86" s="13"/>
      <c r="QUC86" s="13"/>
      <c r="QUD86" s="13"/>
      <c r="QUE86" s="13"/>
      <c r="QUF86" s="13"/>
      <c r="QUG86" s="13"/>
      <c r="QUH86" s="13"/>
      <c r="QUI86" s="13"/>
      <c r="QUJ86" s="13"/>
      <c r="QUK86" s="13"/>
      <c r="QUL86" s="13"/>
      <c r="QUM86" s="13"/>
      <c r="QUN86" s="13"/>
      <c r="QUO86" s="13"/>
      <c r="QUP86" s="13"/>
      <c r="QUQ86" s="13"/>
      <c r="QUR86" s="13"/>
      <c r="QUS86" s="13"/>
      <c r="QUT86" s="13"/>
      <c r="QUU86" s="13"/>
      <c r="QUV86" s="13"/>
      <c r="QUW86" s="13"/>
      <c r="QUX86" s="13"/>
      <c r="QUY86" s="13"/>
      <c r="QUZ86" s="13"/>
      <c r="QVA86" s="13"/>
      <c r="QVB86" s="13"/>
      <c r="QVC86" s="13"/>
      <c r="QVD86" s="13"/>
      <c r="QVE86" s="13"/>
      <c r="QVF86" s="13"/>
      <c r="QVG86" s="13"/>
      <c r="QVH86" s="13"/>
      <c r="QVI86" s="13"/>
      <c r="QVJ86" s="13"/>
      <c r="QVK86" s="13"/>
      <c r="QVL86" s="13"/>
      <c r="QVM86" s="13"/>
      <c r="QVN86" s="13"/>
      <c r="QVO86" s="13"/>
      <c r="QVP86" s="13"/>
      <c r="QVQ86" s="13"/>
      <c r="QVR86" s="13"/>
      <c r="QVS86" s="13"/>
      <c r="QVT86" s="13"/>
      <c r="QVU86" s="13"/>
      <c r="QVV86" s="13"/>
      <c r="QVW86" s="13"/>
      <c r="QVX86" s="13"/>
      <c r="QVY86" s="13"/>
      <c r="QVZ86" s="13"/>
      <c r="QWA86" s="13"/>
      <c r="QWB86" s="13"/>
      <c r="QWC86" s="13"/>
      <c r="QWD86" s="13"/>
      <c r="QWE86" s="13"/>
      <c r="QWF86" s="13"/>
      <c r="QWG86" s="13"/>
      <c r="QWH86" s="13"/>
      <c r="QWI86" s="13"/>
      <c r="QWJ86" s="13"/>
      <c r="QWK86" s="13"/>
      <c r="QWL86" s="13"/>
      <c r="QWM86" s="13"/>
      <c r="QWN86" s="13"/>
      <c r="QWO86" s="13"/>
      <c r="QWP86" s="13"/>
      <c r="QWQ86" s="13"/>
      <c r="QWR86" s="13"/>
      <c r="QWS86" s="13"/>
      <c r="QWT86" s="13"/>
      <c r="QWU86" s="13"/>
      <c r="QWV86" s="13"/>
      <c r="QWW86" s="13"/>
      <c r="QWX86" s="13"/>
      <c r="QWY86" s="13"/>
      <c r="QWZ86" s="13"/>
      <c r="QXA86" s="13"/>
      <c r="QXB86" s="13"/>
      <c r="QXC86" s="13"/>
      <c r="QXD86" s="13"/>
      <c r="QXE86" s="13"/>
      <c r="QXF86" s="13"/>
      <c r="QXG86" s="13"/>
      <c r="QXH86" s="13"/>
      <c r="QXI86" s="13"/>
      <c r="QXJ86" s="13"/>
      <c r="QXK86" s="13"/>
      <c r="QXL86" s="13"/>
      <c r="QXM86" s="13"/>
      <c r="QXN86" s="13"/>
      <c r="QXO86" s="13"/>
      <c r="QXP86" s="13"/>
      <c r="QXQ86" s="13"/>
      <c r="QXR86" s="13"/>
      <c r="QXS86" s="13"/>
      <c r="QXT86" s="13"/>
      <c r="QXU86" s="13"/>
      <c r="QXV86" s="13"/>
      <c r="QXW86" s="13"/>
      <c r="QXX86" s="13"/>
      <c r="QXY86" s="13"/>
      <c r="QXZ86" s="13"/>
      <c r="QYA86" s="13"/>
      <c r="QYB86" s="13"/>
      <c r="QYC86" s="13"/>
      <c r="QYD86" s="13"/>
      <c r="QYE86" s="13"/>
      <c r="QYF86" s="13"/>
      <c r="QYG86" s="13"/>
      <c r="QYH86" s="13"/>
      <c r="QYI86" s="13"/>
      <c r="QYJ86" s="13"/>
      <c r="QYK86" s="13"/>
      <c r="QYL86" s="13"/>
      <c r="QYM86" s="13"/>
      <c r="QYN86" s="13"/>
      <c r="QYO86" s="13"/>
      <c r="QYP86" s="13"/>
      <c r="QYQ86" s="13"/>
      <c r="QYR86" s="13"/>
      <c r="QYS86" s="13"/>
      <c r="QYT86" s="13"/>
      <c r="QYU86" s="13"/>
      <c r="QYV86" s="13"/>
      <c r="QYW86" s="13"/>
      <c r="QYX86" s="13"/>
      <c r="QYY86" s="13"/>
      <c r="QYZ86" s="13"/>
      <c r="QZA86" s="13"/>
      <c r="QZB86" s="13"/>
      <c r="QZC86" s="13"/>
      <c r="QZD86" s="13"/>
      <c r="QZE86" s="13"/>
      <c r="QZF86" s="13"/>
      <c r="QZG86" s="13"/>
      <c r="QZH86" s="13"/>
      <c r="QZI86" s="13"/>
      <c r="QZJ86" s="13"/>
      <c r="QZK86" s="13"/>
      <c r="QZL86" s="13"/>
      <c r="QZM86" s="13"/>
      <c r="QZN86" s="13"/>
      <c r="QZO86" s="13"/>
      <c r="QZP86" s="13"/>
      <c r="QZQ86" s="13"/>
      <c r="QZR86" s="13"/>
      <c r="QZS86" s="13"/>
      <c r="QZT86" s="13"/>
      <c r="QZU86" s="13"/>
      <c r="QZV86" s="13"/>
      <c r="QZW86" s="13"/>
      <c r="QZX86" s="13"/>
      <c r="QZY86" s="13"/>
      <c r="QZZ86" s="13"/>
      <c r="RAA86" s="13"/>
      <c r="RAB86" s="13"/>
      <c r="RAC86" s="13"/>
      <c r="RAD86" s="13"/>
      <c r="RAE86" s="13"/>
      <c r="RAF86" s="13"/>
      <c r="RAG86" s="13"/>
      <c r="RAH86" s="13"/>
      <c r="RAI86" s="13"/>
      <c r="RAJ86" s="13"/>
      <c r="RAK86" s="13"/>
      <c r="RAL86" s="13"/>
      <c r="RAM86" s="13"/>
      <c r="RAN86" s="13"/>
      <c r="RAO86" s="13"/>
      <c r="RAP86" s="13"/>
      <c r="RAQ86" s="13"/>
      <c r="RAR86" s="13"/>
      <c r="RAS86" s="13"/>
      <c r="RAT86" s="13"/>
      <c r="RAU86" s="13"/>
      <c r="RAV86" s="13"/>
      <c r="RAW86" s="13"/>
      <c r="RAX86" s="13"/>
      <c r="RAY86" s="13"/>
      <c r="RAZ86" s="13"/>
      <c r="RBA86" s="13"/>
      <c r="RBB86" s="13"/>
      <c r="RBC86" s="13"/>
      <c r="RBD86" s="13"/>
      <c r="RBE86" s="13"/>
      <c r="RBF86" s="13"/>
      <c r="RBG86" s="13"/>
      <c r="RBH86" s="13"/>
      <c r="RBI86" s="13"/>
      <c r="RBJ86" s="13"/>
      <c r="RBK86" s="13"/>
      <c r="RBL86" s="13"/>
      <c r="RBM86" s="13"/>
      <c r="RBN86" s="13"/>
      <c r="RBO86" s="13"/>
      <c r="RBP86" s="13"/>
      <c r="RBQ86" s="13"/>
      <c r="RBR86" s="13"/>
      <c r="RBS86" s="13"/>
      <c r="RBT86" s="13"/>
      <c r="RBU86" s="13"/>
      <c r="RBV86" s="13"/>
      <c r="RBW86" s="13"/>
      <c r="RBX86" s="13"/>
      <c r="RBY86" s="13"/>
      <c r="RBZ86" s="13"/>
      <c r="RCA86" s="13"/>
      <c r="RCB86" s="13"/>
      <c r="RCC86" s="13"/>
      <c r="RCD86" s="13"/>
      <c r="RCE86" s="13"/>
      <c r="RCF86" s="13"/>
      <c r="RCG86" s="13"/>
      <c r="RCH86" s="13"/>
      <c r="RCI86" s="13"/>
      <c r="RCJ86" s="13"/>
      <c r="RCK86" s="13"/>
      <c r="RCL86" s="13"/>
      <c r="RCM86" s="13"/>
      <c r="RCN86" s="13"/>
      <c r="RCO86" s="13"/>
      <c r="RCP86" s="13"/>
      <c r="RCQ86" s="13"/>
      <c r="RCR86" s="13"/>
      <c r="RCS86" s="13"/>
      <c r="RCT86" s="13"/>
      <c r="RCU86" s="13"/>
      <c r="RCV86" s="13"/>
      <c r="RCW86" s="13"/>
      <c r="RCX86" s="13"/>
      <c r="RCY86" s="13"/>
      <c r="RCZ86" s="13"/>
      <c r="RDA86" s="13"/>
      <c r="RDB86" s="13"/>
      <c r="RDC86" s="13"/>
      <c r="RDD86" s="13"/>
      <c r="RDE86" s="13"/>
      <c r="RDF86" s="13"/>
      <c r="RDG86" s="13"/>
      <c r="RDH86" s="13"/>
      <c r="RDI86" s="13"/>
      <c r="RDJ86" s="13"/>
      <c r="RDK86" s="13"/>
      <c r="RDL86" s="13"/>
      <c r="RDM86" s="13"/>
      <c r="RDN86" s="13"/>
      <c r="RDO86" s="13"/>
      <c r="RDP86" s="13"/>
      <c r="RDQ86" s="13"/>
      <c r="RDR86" s="13"/>
      <c r="RDS86" s="13"/>
      <c r="RDT86" s="13"/>
      <c r="RDU86" s="13"/>
      <c r="RDV86" s="13"/>
      <c r="RDW86" s="13"/>
      <c r="RDX86" s="13"/>
      <c r="RDY86" s="13"/>
      <c r="RDZ86" s="13"/>
      <c r="REA86" s="13"/>
      <c r="REB86" s="13"/>
      <c r="REC86" s="13"/>
      <c r="RED86" s="13"/>
      <c r="REE86" s="13"/>
      <c r="REF86" s="13"/>
      <c r="REG86" s="13"/>
      <c r="REH86" s="13"/>
      <c r="REI86" s="13"/>
      <c r="REJ86" s="13"/>
      <c r="REK86" s="13"/>
      <c r="REL86" s="13"/>
      <c r="REM86" s="13"/>
      <c r="REN86" s="13"/>
      <c r="REO86" s="13"/>
      <c r="REP86" s="13"/>
      <c r="REQ86" s="13"/>
      <c r="RER86" s="13"/>
      <c r="RES86" s="13"/>
      <c r="RET86" s="13"/>
      <c r="REU86" s="13"/>
      <c r="REV86" s="13"/>
      <c r="REW86" s="13"/>
      <c r="REX86" s="13"/>
      <c r="REY86" s="13"/>
      <c r="REZ86" s="13"/>
      <c r="RFA86" s="13"/>
      <c r="RFB86" s="13"/>
      <c r="RFC86" s="13"/>
      <c r="RFD86" s="13"/>
      <c r="RFE86" s="13"/>
      <c r="RFF86" s="13"/>
      <c r="RFG86" s="13"/>
      <c r="RFH86" s="13"/>
      <c r="RFI86" s="13"/>
      <c r="RFJ86" s="13"/>
      <c r="RFK86" s="13"/>
      <c r="RFL86" s="13"/>
      <c r="RFM86" s="13"/>
      <c r="RFN86" s="13"/>
      <c r="RFO86" s="13"/>
      <c r="RFP86" s="13"/>
      <c r="RFQ86" s="13"/>
      <c r="RFR86" s="13"/>
      <c r="RFS86" s="13"/>
      <c r="RFT86" s="13"/>
      <c r="RFU86" s="13"/>
      <c r="RFV86" s="13"/>
      <c r="RFW86" s="13"/>
      <c r="RFX86" s="13"/>
      <c r="RFY86" s="13"/>
      <c r="RFZ86" s="13"/>
      <c r="RGA86" s="13"/>
      <c r="RGB86" s="13"/>
      <c r="RGC86" s="13"/>
      <c r="RGD86" s="13"/>
      <c r="RGE86" s="13"/>
      <c r="RGF86" s="13"/>
      <c r="RGG86" s="13"/>
      <c r="RGH86" s="13"/>
      <c r="RGI86" s="13"/>
      <c r="RGJ86" s="13"/>
      <c r="RGK86" s="13"/>
      <c r="RGL86" s="13"/>
      <c r="RGM86" s="13"/>
      <c r="RGN86" s="13"/>
      <c r="RGO86" s="13"/>
      <c r="RGP86" s="13"/>
      <c r="RGQ86" s="13"/>
      <c r="RGR86" s="13"/>
      <c r="RGS86" s="13"/>
      <c r="RGT86" s="13"/>
      <c r="RGU86" s="13"/>
      <c r="RGV86" s="13"/>
      <c r="RGW86" s="13"/>
      <c r="RGX86" s="13"/>
      <c r="RGY86" s="13"/>
      <c r="RGZ86" s="13"/>
      <c r="RHA86" s="13"/>
      <c r="RHB86" s="13"/>
      <c r="RHC86" s="13"/>
      <c r="RHD86" s="13"/>
      <c r="RHE86" s="13"/>
      <c r="RHF86" s="13"/>
      <c r="RHG86" s="13"/>
      <c r="RHH86" s="13"/>
      <c r="RHI86" s="13"/>
      <c r="RHJ86" s="13"/>
      <c r="RHK86" s="13"/>
      <c r="RHL86" s="13"/>
      <c r="RHM86" s="13"/>
      <c r="RHN86" s="13"/>
      <c r="RHO86" s="13"/>
      <c r="RHP86" s="13"/>
      <c r="RHQ86" s="13"/>
      <c r="RHR86" s="13"/>
      <c r="RHS86" s="13"/>
      <c r="RHT86" s="13"/>
      <c r="RHU86" s="13"/>
      <c r="RHV86" s="13"/>
      <c r="RHW86" s="13"/>
      <c r="RHX86" s="13"/>
      <c r="RHY86" s="13"/>
      <c r="RHZ86" s="13"/>
      <c r="RIA86" s="13"/>
      <c r="RIB86" s="13"/>
      <c r="RIC86" s="13"/>
      <c r="RID86" s="13"/>
      <c r="RIE86" s="13"/>
      <c r="RIF86" s="13"/>
      <c r="RIG86" s="13"/>
      <c r="RIH86" s="13"/>
      <c r="RII86" s="13"/>
      <c r="RIJ86" s="13"/>
      <c r="RIK86" s="13"/>
      <c r="RIL86" s="13"/>
      <c r="RIM86" s="13"/>
      <c r="RIN86" s="13"/>
      <c r="RIO86" s="13"/>
      <c r="RIP86" s="13"/>
      <c r="RIQ86" s="13"/>
      <c r="RIR86" s="13"/>
      <c r="RIS86" s="13"/>
      <c r="RIT86" s="13"/>
      <c r="RIU86" s="13"/>
      <c r="RIV86" s="13"/>
      <c r="RIW86" s="13"/>
      <c r="RIX86" s="13"/>
      <c r="RIY86" s="13"/>
      <c r="RIZ86" s="13"/>
      <c r="RJA86" s="13"/>
      <c r="RJB86" s="13"/>
      <c r="RJC86" s="13"/>
      <c r="RJD86" s="13"/>
      <c r="RJE86" s="13"/>
      <c r="RJF86" s="13"/>
      <c r="RJG86" s="13"/>
      <c r="RJH86" s="13"/>
      <c r="RJI86" s="13"/>
      <c r="RJJ86" s="13"/>
      <c r="RJK86" s="13"/>
      <c r="RJL86" s="13"/>
      <c r="RJM86" s="13"/>
      <c r="RJN86" s="13"/>
      <c r="RJO86" s="13"/>
      <c r="RJP86" s="13"/>
      <c r="RJQ86" s="13"/>
      <c r="RJR86" s="13"/>
      <c r="RJS86" s="13"/>
      <c r="RJT86" s="13"/>
      <c r="RJU86" s="13"/>
      <c r="RJV86" s="13"/>
      <c r="RJW86" s="13"/>
      <c r="RJX86" s="13"/>
      <c r="RJY86" s="13"/>
      <c r="RJZ86" s="13"/>
      <c r="RKA86" s="13"/>
      <c r="RKB86" s="13"/>
      <c r="RKC86" s="13"/>
      <c r="RKD86" s="13"/>
      <c r="RKE86" s="13"/>
      <c r="RKF86" s="13"/>
      <c r="RKG86" s="13"/>
      <c r="RKH86" s="13"/>
      <c r="RKI86" s="13"/>
      <c r="RKJ86" s="13"/>
      <c r="RKK86" s="13"/>
      <c r="RKL86" s="13"/>
      <c r="RKM86" s="13"/>
      <c r="RKN86" s="13"/>
      <c r="RKO86" s="13"/>
      <c r="RKP86" s="13"/>
      <c r="RKQ86" s="13"/>
      <c r="RKR86" s="13"/>
      <c r="RKS86" s="13"/>
      <c r="RKT86" s="13"/>
      <c r="RKU86" s="13"/>
      <c r="RKV86" s="13"/>
      <c r="RKW86" s="13"/>
      <c r="RKX86" s="13"/>
      <c r="RKY86" s="13"/>
      <c r="RKZ86" s="13"/>
      <c r="RLA86" s="13"/>
      <c r="RLB86" s="13"/>
      <c r="RLC86" s="13"/>
      <c r="RLD86" s="13"/>
      <c r="RLE86" s="13"/>
      <c r="RLF86" s="13"/>
      <c r="RLG86" s="13"/>
      <c r="RLH86" s="13"/>
      <c r="RLI86" s="13"/>
      <c r="RLJ86" s="13"/>
      <c r="RLK86" s="13"/>
      <c r="RLL86" s="13"/>
      <c r="RLM86" s="13"/>
      <c r="RLN86" s="13"/>
      <c r="RLO86" s="13"/>
      <c r="RLP86" s="13"/>
      <c r="RLQ86" s="13"/>
      <c r="RLR86" s="13"/>
      <c r="RLS86" s="13"/>
      <c r="RLT86" s="13"/>
      <c r="RLU86" s="13"/>
      <c r="RLV86" s="13"/>
      <c r="RLW86" s="13"/>
      <c r="RLX86" s="13"/>
      <c r="RLY86" s="13"/>
      <c r="RLZ86" s="13"/>
      <c r="RMA86" s="13"/>
      <c r="RMB86" s="13"/>
      <c r="RMC86" s="13"/>
      <c r="RMD86" s="13"/>
      <c r="RME86" s="13"/>
      <c r="RMF86" s="13"/>
      <c r="RMG86" s="13"/>
      <c r="RMH86" s="13"/>
      <c r="RMI86" s="13"/>
      <c r="RMJ86" s="13"/>
      <c r="RMK86" s="13"/>
      <c r="RML86" s="13"/>
      <c r="RMM86" s="13"/>
      <c r="RMN86" s="13"/>
      <c r="RMO86" s="13"/>
      <c r="RMP86" s="13"/>
      <c r="RMQ86" s="13"/>
      <c r="RMR86" s="13"/>
      <c r="RMS86" s="13"/>
      <c r="RMT86" s="13"/>
      <c r="RMU86" s="13"/>
      <c r="RMV86" s="13"/>
      <c r="RMW86" s="13"/>
      <c r="RMX86" s="13"/>
      <c r="RMY86" s="13"/>
      <c r="RMZ86" s="13"/>
      <c r="RNA86" s="13"/>
      <c r="RNB86" s="13"/>
      <c r="RNC86" s="13"/>
      <c r="RND86" s="13"/>
      <c r="RNE86" s="13"/>
      <c r="RNF86" s="13"/>
      <c r="RNG86" s="13"/>
      <c r="RNH86" s="13"/>
      <c r="RNI86" s="13"/>
      <c r="RNJ86" s="13"/>
      <c r="RNK86" s="13"/>
      <c r="RNL86" s="13"/>
      <c r="RNM86" s="13"/>
      <c r="RNN86" s="13"/>
      <c r="RNO86" s="13"/>
      <c r="RNP86" s="13"/>
      <c r="RNQ86" s="13"/>
      <c r="RNR86" s="13"/>
      <c r="RNS86" s="13"/>
      <c r="RNT86" s="13"/>
      <c r="RNU86" s="13"/>
      <c r="RNV86" s="13"/>
      <c r="RNW86" s="13"/>
      <c r="RNX86" s="13"/>
      <c r="RNY86" s="13"/>
      <c r="RNZ86" s="13"/>
      <c r="ROA86" s="13"/>
      <c r="ROB86" s="13"/>
      <c r="ROC86" s="13"/>
      <c r="ROD86" s="13"/>
      <c r="ROE86" s="13"/>
      <c r="ROF86" s="13"/>
      <c r="ROG86" s="13"/>
      <c r="ROH86" s="13"/>
      <c r="ROI86" s="13"/>
      <c r="ROJ86" s="13"/>
      <c r="ROK86" s="13"/>
      <c r="ROL86" s="13"/>
      <c r="ROM86" s="13"/>
      <c r="RON86" s="13"/>
      <c r="ROO86" s="13"/>
      <c r="ROP86" s="13"/>
      <c r="ROQ86" s="13"/>
      <c r="ROR86" s="13"/>
      <c r="ROS86" s="13"/>
      <c r="ROT86" s="13"/>
      <c r="ROU86" s="13"/>
      <c r="ROV86" s="13"/>
      <c r="ROW86" s="13"/>
      <c r="ROX86" s="13"/>
      <c r="ROY86" s="13"/>
      <c r="ROZ86" s="13"/>
      <c r="RPA86" s="13"/>
      <c r="RPB86" s="13"/>
      <c r="RPC86" s="13"/>
      <c r="RPD86" s="13"/>
      <c r="RPE86" s="13"/>
      <c r="RPF86" s="13"/>
      <c r="RPG86" s="13"/>
      <c r="RPH86" s="13"/>
      <c r="RPI86" s="13"/>
      <c r="RPJ86" s="13"/>
      <c r="RPK86" s="13"/>
      <c r="RPL86" s="13"/>
      <c r="RPM86" s="13"/>
      <c r="RPN86" s="13"/>
      <c r="RPO86" s="13"/>
      <c r="RPP86" s="13"/>
      <c r="RPQ86" s="13"/>
      <c r="RPR86" s="13"/>
      <c r="RPS86" s="13"/>
      <c r="RPT86" s="13"/>
      <c r="RPU86" s="13"/>
      <c r="RPV86" s="13"/>
      <c r="RPW86" s="13"/>
      <c r="RPX86" s="13"/>
      <c r="RPY86" s="13"/>
      <c r="RPZ86" s="13"/>
      <c r="RQA86" s="13"/>
      <c r="RQB86" s="13"/>
      <c r="RQC86" s="13"/>
      <c r="RQD86" s="13"/>
      <c r="RQE86" s="13"/>
      <c r="RQF86" s="13"/>
      <c r="RQG86" s="13"/>
      <c r="RQH86" s="13"/>
      <c r="RQI86" s="13"/>
      <c r="RQJ86" s="13"/>
      <c r="RQK86" s="13"/>
      <c r="RQL86" s="13"/>
      <c r="RQM86" s="13"/>
      <c r="RQN86" s="13"/>
      <c r="RQO86" s="13"/>
      <c r="RQP86" s="13"/>
      <c r="RQQ86" s="13"/>
      <c r="RQR86" s="13"/>
      <c r="RQS86" s="13"/>
      <c r="RQT86" s="13"/>
      <c r="RQU86" s="13"/>
      <c r="RQV86" s="13"/>
      <c r="RQW86" s="13"/>
      <c r="RQX86" s="13"/>
      <c r="RQY86" s="13"/>
      <c r="RQZ86" s="13"/>
      <c r="RRA86" s="13"/>
      <c r="RRB86" s="13"/>
      <c r="RRC86" s="13"/>
      <c r="RRD86" s="13"/>
      <c r="RRE86" s="13"/>
      <c r="RRF86" s="13"/>
      <c r="RRG86" s="13"/>
      <c r="RRH86" s="13"/>
      <c r="RRI86" s="13"/>
      <c r="RRJ86" s="13"/>
      <c r="RRK86" s="13"/>
      <c r="RRL86" s="13"/>
      <c r="RRM86" s="13"/>
      <c r="RRN86" s="13"/>
      <c r="RRO86" s="13"/>
      <c r="RRP86" s="13"/>
      <c r="RRQ86" s="13"/>
      <c r="RRR86" s="13"/>
      <c r="RRS86" s="13"/>
      <c r="RRT86" s="13"/>
      <c r="RRU86" s="13"/>
      <c r="RRV86" s="13"/>
      <c r="RRW86" s="13"/>
      <c r="RRX86" s="13"/>
      <c r="RRY86" s="13"/>
      <c r="RRZ86" s="13"/>
      <c r="RSA86" s="13"/>
      <c r="RSB86" s="13"/>
      <c r="RSC86" s="13"/>
      <c r="RSD86" s="13"/>
      <c r="RSE86" s="13"/>
      <c r="RSF86" s="13"/>
      <c r="RSG86" s="13"/>
      <c r="RSH86" s="13"/>
      <c r="RSI86" s="13"/>
      <c r="RSJ86" s="13"/>
      <c r="RSK86" s="13"/>
      <c r="RSL86" s="13"/>
      <c r="RSM86" s="13"/>
      <c r="RSN86" s="13"/>
      <c r="RSO86" s="13"/>
      <c r="RSP86" s="13"/>
      <c r="RSQ86" s="13"/>
      <c r="RSR86" s="13"/>
      <c r="RSS86" s="13"/>
      <c r="RST86" s="13"/>
      <c r="RSU86" s="13"/>
      <c r="RSV86" s="13"/>
      <c r="RSW86" s="13"/>
      <c r="RSX86" s="13"/>
      <c r="RSY86" s="13"/>
      <c r="RSZ86" s="13"/>
      <c r="RTA86" s="13"/>
      <c r="RTB86" s="13"/>
      <c r="RTC86" s="13"/>
      <c r="RTD86" s="13"/>
      <c r="RTE86" s="13"/>
      <c r="RTF86" s="13"/>
      <c r="RTG86" s="13"/>
      <c r="RTH86" s="13"/>
      <c r="RTI86" s="13"/>
      <c r="RTJ86" s="13"/>
      <c r="RTK86" s="13"/>
      <c r="RTL86" s="13"/>
      <c r="RTM86" s="13"/>
      <c r="RTN86" s="13"/>
      <c r="RTO86" s="13"/>
      <c r="RTP86" s="13"/>
      <c r="RTQ86" s="13"/>
      <c r="RTR86" s="13"/>
      <c r="RTS86" s="13"/>
      <c r="RTT86" s="13"/>
      <c r="RTU86" s="13"/>
      <c r="RTV86" s="13"/>
      <c r="RTW86" s="13"/>
      <c r="RTX86" s="13"/>
      <c r="RTY86" s="13"/>
      <c r="RTZ86" s="13"/>
      <c r="RUA86" s="13"/>
      <c r="RUB86" s="13"/>
      <c r="RUC86" s="13"/>
      <c r="RUD86" s="13"/>
      <c r="RUE86" s="13"/>
      <c r="RUF86" s="13"/>
      <c r="RUG86" s="13"/>
      <c r="RUH86" s="13"/>
      <c r="RUI86" s="13"/>
      <c r="RUJ86" s="13"/>
      <c r="RUK86" s="13"/>
      <c r="RUL86" s="13"/>
      <c r="RUM86" s="13"/>
      <c r="RUN86" s="13"/>
      <c r="RUO86" s="13"/>
      <c r="RUP86" s="13"/>
      <c r="RUQ86" s="13"/>
      <c r="RUR86" s="13"/>
      <c r="RUS86" s="13"/>
      <c r="RUT86" s="13"/>
      <c r="RUU86" s="13"/>
      <c r="RUV86" s="13"/>
      <c r="RUW86" s="13"/>
      <c r="RUX86" s="13"/>
      <c r="RUY86" s="13"/>
      <c r="RUZ86" s="13"/>
      <c r="RVA86" s="13"/>
      <c r="RVB86" s="13"/>
      <c r="RVC86" s="13"/>
      <c r="RVD86" s="13"/>
      <c r="RVE86" s="13"/>
      <c r="RVF86" s="13"/>
      <c r="RVG86" s="13"/>
      <c r="RVH86" s="13"/>
      <c r="RVI86" s="13"/>
      <c r="RVJ86" s="13"/>
      <c r="RVK86" s="13"/>
      <c r="RVL86" s="13"/>
      <c r="RVM86" s="13"/>
      <c r="RVN86" s="13"/>
      <c r="RVO86" s="13"/>
      <c r="RVP86" s="13"/>
      <c r="RVQ86" s="13"/>
      <c r="RVR86" s="13"/>
      <c r="RVS86" s="13"/>
      <c r="RVT86" s="13"/>
      <c r="RVU86" s="13"/>
      <c r="RVV86" s="13"/>
      <c r="RVW86" s="13"/>
      <c r="RVX86" s="13"/>
      <c r="RVY86" s="13"/>
      <c r="RVZ86" s="13"/>
      <c r="RWA86" s="13"/>
      <c r="RWB86" s="13"/>
      <c r="RWC86" s="13"/>
      <c r="RWD86" s="13"/>
      <c r="RWE86" s="13"/>
      <c r="RWF86" s="13"/>
      <c r="RWG86" s="13"/>
      <c r="RWH86" s="13"/>
      <c r="RWI86" s="13"/>
      <c r="RWJ86" s="13"/>
      <c r="RWK86" s="13"/>
      <c r="RWL86" s="13"/>
      <c r="RWM86" s="13"/>
      <c r="RWN86" s="13"/>
      <c r="RWO86" s="13"/>
      <c r="RWP86" s="13"/>
      <c r="RWQ86" s="13"/>
      <c r="RWR86" s="13"/>
      <c r="RWS86" s="13"/>
      <c r="RWT86" s="13"/>
      <c r="RWU86" s="13"/>
      <c r="RWV86" s="13"/>
      <c r="RWW86" s="13"/>
      <c r="RWX86" s="13"/>
      <c r="RWY86" s="13"/>
      <c r="RWZ86" s="13"/>
      <c r="RXA86" s="13"/>
      <c r="RXB86" s="13"/>
      <c r="RXC86" s="13"/>
      <c r="RXD86" s="13"/>
      <c r="RXE86" s="13"/>
      <c r="RXF86" s="13"/>
      <c r="RXG86" s="13"/>
      <c r="RXH86" s="13"/>
      <c r="RXI86" s="13"/>
      <c r="RXJ86" s="13"/>
      <c r="RXK86" s="13"/>
      <c r="RXL86" s="13"/>
      <c r="RXM86" s="13"/>
      <c r="RXN86" s="13"/>
      <c r="RXO86" s="13"/>
      <c r="RXP86" s="13"/>
      <c r="RXQ86" s="13"/>
      <c r="RXR86" s="13"/>
      <c r="RXS86" s="13"/>
      <c r="RXT86" s="13"/>
      <c r="RXU86" s="13"/>
      <c r="RXV86" s="13"/>
      <c r="RXW86" s="13"/>
      <c r="RXX86" s="13"/>
      <c r="RXY86" s="13"/>
      <c r="RXZ86" s="13"/>
      <c r="RYA86" s="13"/>
      <c r="RYB86" s="13"/>
      <c r="RYC86" s="13"/>
      <c r="RYD86" s="13"/>
      <c r="RYE86" s="13"/>
      <c r="RYF86" s="13"/>
      <c r="RYG86" s="13"/>
      <c r="RYH86" s="13"/>
      <c r="RYI86" s="13"/>
      <c r="RYJ86" s="13"/>
      <c r="RYK86" s="13"/>
      <c r="RYL86" s="13"/>
      <c r="RYM86" s="13"/>
      <c r="RYN86" s="13"/>
      <c r="RYO86" s="13"/>
      <c r="RYP86" s="13"/>
      <c r="RYQ86" s="13"/>
      <c r="RYR86" s="13"/>
      <c r="RYS86" s="13"/>
      <c r="RYT86" s="13"/>
      <c r="RYU86" s="13"/>
      <c r="RYV86" s="13"/>
      <c r="RYW86" s="13"/>
      <c r="RYX86" s="13"/>
      <c r="RYY86" s="13"/>
      <c r="RYZ86" s="13"/>
      <c r="RZA86" s="13"/>
      <c r="RZB86" s="13"/>
      <c r="RZC86" s="13"/>
      <c r="RZD86" s="13"/>
      <c r="RZE86" s="13"/>
      <c r="RZF86" s="13"/>
      <c r="RZG86" s="13"/>
      <c r="RZH86" s="13"/>
      <c r="RZI86" s="13"/>
      <c r="RZJ86" s="13"/>
      <c r="RZK86" s="13"/>
      <c r="RZL86" s="13"/>
      <c r="RZM86" s="13"/>
      <c r="RZN86" s="13"/>
      <c r="RZO86" s="13"/>
      <c r="RZP86" s="13"/>
      <c r="RZQ86" s="13"/>
      <c r="RZR86" s="13"/>
      <c r="RZS86" s="13"/>
      <c r="RZT86" s="13"/>
      <c r="RZU86" s="13"/>
      <c r="RZV86" s="13"/>
      <c r="RZW86" s="13"/>
      <c r="RZX86" s="13"/>
      <c r="RZY86" s="13"/>
      <c r="RZZ86" s="13"/>
      <c r="SAA86" s="13"/>
      <c r="SAB86" s="13"/>
      <c r="SAC86" s="13"/>
      <c r="SAD86" s="13"/>
      <c r="SAE86" s="13"/>
      <c r="SAF86" s="13"/>
      <c r="SAG86" s="13"/>
      <c r="SAH86" s="13"/>
      <c r="SAI86" s="13"/>
      <c r="SAJ86" s="13"/>
      <c r="SAK86" s="13"/>
      <c r="SAL86" s="13"/>
      <c r="SAM86" s="13"/>
      <c r="SAN86" s="13"/>
      <c r="SAO86" s="13"/>
      <c r="SAP86" s="13"/>
      <c r="SAQ86" s="13"/>
      <c r="SAR86" s="13"/>
      <c r="SAS86" s="13"/>
      <c r="SAT86" s="13"/>
      <c r="SAU86" s="13"/>
      <c r="SAV86" s="13"/>
      <c r="SAW86" s="13"/>
      <c r="SAX86" s="13"/>
      <c r="SAY86" s="13"/>
      <c r="SAZ86" s="13"/>
      <c r="SBA86" s="13"/>
      <c r="SBB86" s="13"/>
      <c r="SBC86" s="13"/>
      <c r="SBD86" s="13"/>
      <c r="SBE86" s="13"/>
      <c r="SBF86" s="13"/>
      <c r="SBG86" s="13"/>
      <c r="SBH86" s="13"/>
      <c r="SBI86" s="13"/>
      <c r="SBJ86" s="13"/>
      <c r="SBK86" s="13"/>
      <c r="SBL86" s="13"/>
      <c r="SBM86" s="13"/>
      <c r="SBN86" s="13"/>
      <c r="SBO86" s="13"/>
      <c r="SBP86" s="13"/>
      <c r="SBQ86" s="13"/>
      <c r="SBR86" s="13"/>
      <c r="SBS86" s="13"/>
      <c r="SBT86" s="13"/>
      <c r="SBU86" s="13"/>
      <c r="SBV86" s="13"/>
      <c r="SBW86" s="13"/>
      <c r="SBX86" s="13"/>
      <c r="SBY86" s="13"/>
      <c r="SBZ86" s="13"/>
      <c r="SCA86" s="13"/>
      <c r="SCB86" s="13"/>
      <c r="SCC86" s="13"/>
      <c r="SCD86" s="13"/>
      <c r="SCE86" s="13"/>
      <c r="SCF86" s="13"/>
      <c r="SCG86" s="13"/>
      <c r="SCH86" s="13"/>
      <c r="SCI86" s="13"/>
      <c r="SCJ86" s="13"/>
      <c r="SCK86" s="13"/>
      <c r="SCL86" s="13"/>
      <c r="SCM86" s="13"/>
      <c r="SCN86" s="13"/>
      <c r="SCO86" s="13"/>
      <c r="SCP86" s="13"/>
      <c r="SCQ86" s="13"/>
      <c r="SCR86" s="13"/>
      <c r="SCS86" s="13"/>
      <c r="SCT86" s="13"/>
      <c r="SCU86" s="13"/>
      <c r="SCV86" s="13"/>
      <c r="SCW86" s="13"/>
      <c r="SCX86" s="13"/>
      <c r="SCY86" s="13"/>
      <c r="SCZ86" s="13"/>
      <c r="SDA86" s="13"/>
      <c r="SDB86" s="13"/>
      <c r="SDC86" s="13"/>
      <c r="SDD86" s="13"/>
      <c r="SDE86" s="13"/>
      <c r="SDF86" s="13"/>
      <c r="SDG86" s="13"/>
      <c r="SDH86" s="13"/>
      <c r="SDI86" s="13"/>
      <c r="SDJ86" s="13"/>
      <c r="SDK86" s="13"/>
      <c r="SDL86" s="13"/>
      <c r="SDM86" s="13"/>
      <c r="SDN86" s="13"/>
      <c r="SDO86" s="13"/>
      <c r="SDP86" s="13"/>
      <c r="SDQ86" s="13"/>
      <c r="SDR86" s="13"/>
      <c r="SDS86" s="13"/>
      <c r="SDT86" s="13"/>
      <c r="SDU86" s="13"/>
      <c r="SDV86" s="13"/>
      <c r="SDW86" s="13"/>
      <c r="SDX86" s="13"/>
      <c r="SDY86" s="13"/>
      <c r="SDZ86" s="13"/>
      <c r="SEA86" s="13"/>
      <c r="SEB86" s="13"/>
      <c r="SEC86" s="13"/>
      <c r="SED86" s="13"/>
      <c r="SEE86" s="13"/>
      <c r="SEF86" s="13"/>
      <c r="SEG86" s="13"/>
      <c r="SEH86" s="13"/>
      <c r="SEI86" s="13"/>
      <c r="SEJ86" s="13"/>
      <c r="SEK86" s="13"/>
      <c r="SEL86" s="13"/>
      <c r="SEM86" s="13"/>
      <c r="SEN86" s="13"/>
      <c r="SEO86" s="13"/>
      <c r="SEP86" s="13"/>
      <c r="SEQ86" s="13"/>
      <c r="SER86" s="13"/>
      <c r="SES86" s="13"/>
      <c r="SET86" s="13"/>
      <c r="SEU86" s="13"/>
      <c r="SEV86" s="13"/>
      <c r="SEW86" s="13"/>
      <c r="SEX86" s="13"/>
      <c r="SEY86" s="13"/>
      <c r="SEZ86" s="13"/>
      <c r="SFA86" s="13"/>
      <c r="SFB86" s="13"/>
      <c r="SFC86" s="13"/>
      <c r="SFD86" s="13"/>
      <c r="SFE86" s="13"/>
      <c r="SFF86" s="13"/>
      <c r="SFG86" s="13"/>
      <c r="SFH86" s="13"/>
      <c r="SFI86" s="13"/>
      <c r="SFJ86" s="13"/>
      <c r="SFK86" s="13"/>
      <c r="SFL86" s="13"/>
      <c r="SFM86" s="13"/>
      <c r="SFN86" s="13"/>
      <c r="SFO86" s="13"/>
      <c r="SFP86" s="13"/>
      <c r="SFQ86" s="13"/>
      <c r="SFR86" s="13"/>
      <c r="SFS86" s="13"/>
      <c r="SFT86" s="13"/>
      <c r="SFU86" s="13"/>
      <c r="SFV86" s="13"/>
      <c r="SFW86" s="13"/>
      <c r="SFX86" s="13"/>
      <c r="SFY86" s="13"/>
      <c r="SFZ86" s="13"/>
      <c r="SGA86" s="13"/>
      <c r="SGB86" s="13"/>
      <c r="SGC86" s="13"/>
      <c r="SGD86" s="13"/>
      <c r="SGE86" s="13"/>
      <c r="SGF86" s="13"/>
      <c r="SGG86" s="13"/>
      <c r="SGH86" s="13"/>
      <c r="SGI86" s="13"/>
      <c r="SGJ86" s="13"/>
      <c r="SGK86" s="13"/>
      <c r="SGL86" s="13"/>
      <c r="SGM86" s="13"/>
      <c r="SGN86" s="13"/>
      <c r="SGO86" s="13"/>
      <c r="SGP86" s="13"/>
      <c r="SGQ86" s="13"/>
      <c r="SGR86" s="13"/>
      <c r="SGS86" s="13"/>
      <c r="SGT86" s="13"/>
      <c r="SGU86" s="13"/>
      <c r="SGV86" s="13"/>
      <c r="SGW86" s="13"/>
      <c r="SGX86" s="13"/>
      <c r="SGY86" s="13"/>
      <c r="SGZ86" s="13"/>
      <c r="SHA86" s="13"/>
      <c r="SHB86" s="13"/>
      <c r="SHC86" s="13"/>
      <c r="SHD86" s="13"/>
      <c r="SHE86" s="13"/>
      <c r="SHF86" s="13"/>
      <c r="SHG86" s="13"/>
      <c r="SHH86" s="13"/>
      <c r="SHI86" s="13"/>
      <c r="SHJ86" s="13"/>
      <c r="SHK86" s="13"/>
      <c r="SHL86" s="13"/>
      <c r="SHM86" s="13"/>
      <c r="SHN86" s="13"/>
      <c r="SHO86" s="13"/>
      <c r="SHP86" s="13"/>
      <c r="SHQ86" s="13"/>
      <c r="SHR86" s="13"/>
      <c r="SHS86" s="13"/>
      <c r="SHT86" s="13"/>
      <c r="SHU86" s="13"/>
      <c r="SHV86" s="13"/>
      <c r="SHW86" s="13"/>
      <c r="SHX86" s="13"/>
      <c r="SHY86" s="13"/>
      <c r="SHZ86" s="13"/>
      <c r="SIA86" s="13"/>
      <c r="SIB86" s="13"/>
      <c r="SIC86" s="13"/>
      <c r="SID86" s="13"/>
      <c r="SIE86" s="13"/>
      <c r="SIF86" s="13"/>
      <c r="SIG86" s="13"/>
      <c r="SIH86" s="13"/>
      <c r="SII86" s="13"/>
      <c r="SIJ86" s="13"/>
      <c r="SIK86" s="13"/>
      <c r="SIL86" s="13"/>
      <c r="SIM86" s="13"/>
      <c r="SIN86" s="13"/>
      <c r="SIO86" s="13"/>
      <c r="SIP86" s="13"/>
      <c r="SIQ86" s="13"/>
      <c r="SIR86" s="13"/>
      <c r="SIS86" s="13"/>
      <c r="SIT86" s="13"/>
      <c r="SIU86" s="13"/>
      <c r="SIV86" s="13"/>
      <c r="SIW86" s="13"/>
      <c r="SIX86" s="13"/>
      <c r="SIY86" s="13"/>
      <c r="SIZ86" s="13"/>
      <c r="SJA86" s="13"/>
      <c r="SJB86" s="13"/>
      <c r="SJC86" s="13"/>
      <c r="SJD86" s="13"/>
      <c r="SJE86" s="13"/>
      <c r="SJF86" s="13"/>
      <c r="SJG86" s="13"/>
      <c r="SJH86" s="13"/>
      <c r="SJI86" s="13"/>
      <c r="SJJ86" s="13"/>
      <c r="SJK86" s="13"/>
      <c r="SJL86" s="13"/>
      <c r="SJM86" s="13"/>
      <c r="SJN86" s="13"/>
      <c r="SJO86" s="13"/>
      <c r="SJP86" s="13"/>
      <c r="SJQ86" s="13"/>
      <c r="SJR86" s="13"/>
      <c r="SJS86" s="13"/>
      <c r="SJT86" s="13"/>
      <c r="SJU86" s="13"/>
      <c r="SJV86" s="13"/>
      <c r="SJW86" s="13"/>
      <c r="SJX86" s="13"/>
      <c r="SJY86" s="13"/>
      <c r="SJZ86" s="13"/>
      <c r="SKA86" s="13"/>
      <c r="SKB86" s="13"/>
      <c r="SKC86" s="13"/>
      <c r="SKD86" s="13"/>
      <c r="SKE86" s="13"/>
      <c r="SKF86" s="13"/>
      <c r="SKG86" s="13"/>
      <c r="SKH86" s="13"/>
      <c r="SKI86" s="13"/>
      <c r="SKJ86" s="13"/>
      <c r="SKK86" s="13"/>
      <c r="SKL86" s="13"/>
      <c r="SKM86" s="13"/>
      <c r="SKN86" s="13"/>
      <c r="SKO86" s="13"/>
      <c r="SKP86" s="13"/>
      <c r="SKQ86" s="13"/>
      <c r="SKR86" s="13"/>
      <c r="SKS86" s="13"/>
      <c r="SKT86" s="13"/>
      <c r="SKU86" s="13"/>
      <c r="SKV86" s="13"/>
      <c r="SKW86" s="13"/>
      <c r="SKX86" s="13"/>
      <c r="SKY86" s="13"/>
      <c r="SKZ86" s="13"/>
      <c r="SLA86" s="13"/>
      <c r="SLB86" s="13"/>
      <c r="SLC86" s="13"/>
      <c r="SLD86" s="13"/>
      <c r="SLE86" s="13"/>
      <c r="SLF86" s="13"/>
      <c r="SLG86" s="13"/>
      <c r="SLH86" s="13"/>
      <c r="SLI86" s="13"/>
      <c r="SLJ86" s="13"/>
      <c r="SLK86" s="13"/>
      <c r="SLL86" s="13"/>
      <c r="SLM86" s="13"/>
      <c r="SLN86" s="13"/>
      <c r="SLO86" s="13"/>
      <c r="SLP86" s="13"/>
      <c r="SLQ86" s="13"/>
      <c r="SLR86" s="13"/>
      <c r="SLS86" s="13"/>
      <c r="SLT86" s="13"/>
      <c r="SLU86" s="13"/>
      <c r="SLV86" s="13"/>
      <c r="SLW86" s="13"/>
      <c r="SLX86" s="13"/>
      <c r="SLY86" s="13"/>
      <c r="SLZ86" s="13"/>
      <c r="SMA86" s="13"/>
      <c r="SMB86" s="13"/>
      <c r="SMC86" s="13"/>
      <c r="SMD86" s="13"/>
      <c r="SME86" s="13"/>
      <c r="SMF86" s="13"/>
      <c r="SMG86" s="13"/>
      <c r="SMH86" s="13"/>
      <c r="SMI86" s="13"/>
      <c r="SMJ86" s="13"/>
      <c r="SMK86" s="13"/>
      <c r="SML86" s="13"/>
      <c r="SMM86" s="13"/>
      <c r="SMN86" s="13"/>
      <c r="SMO86" s="13"/>
      <c r="SMP86" s="13"/>
      <c r="SMQ86" s="13"/>
      <c r="SMR86" s="13"/>
      <c r="SMS86" s="13"/>
      <c r="SMT86" s="13"/>
      <c r="SMU86" s="13"/>
      <c r="SMV86" s="13"/>
      <c r="SMW86" s="13"/>
      <c r="SMX86" s="13"/>
      <c r="SMY86" s="13"/>
      <c r="SMZ86" s="13"/>
      <c r="SNA86" s="13"/>
      <c r="SNB86" s="13"/>
      <c r="SNC86" s="13"/>
      <c r="SND86" s="13"/>
      <c r="SNE86" s="13"/>
      <c r="SNF86" s="13"/>
      <c r="SNG86" s="13"/>
      <c r="SNH86" s="13"/>
      <c r="SNI86" s="13"/>
      <c r="SNJ86" s="13"/>
      <c r="SNK86" s="13"/>
      <c r="SNL86" s="13"/>
      <c r="SNM86" s="13"/>
      <c r="SNN86" s="13"/>
      <c r="SNO86" s="13"/>
      <c r="SNP86" s="13"/>
      <c r="SNQ86" s="13"/>
      <c r="SNR86" s="13"/>
      <c r="SNS86" s="13"/>
      <c r="SNT86" s="13"/>
      <c r="SNU86" s="13"/>
      <c r="SNV86" s="13"/>
      <c r="SNW86" s="13"/>
      <c r="SNX86" s="13"/>
      <c r="SNY86" s="13"/>
      <c r="SNZ86" s="13"/>
      <c r="SOA86" s="13"/>
      <c r="SOB86" s="13"/>
      <c r="SOC86" s="13"/>
      <c r="SOD86" s="13"/>
      <c r="SOE86" s="13"/>
      <c r="SOF86" s="13"/>
      <c r="SOG86" s="13"/>
      <c r="SOH86" s="13"/>
      <c r="SOI86" s="13"/>
      <c r="SOJ86" s="13"/>
      <c r="SOK86" s="13"/>
      <c r="SOL86" s="13"/>
      <c r="SOM86" s="13"/>
      <c r="SON86" s="13"/>
      <c r="SOO86" s="13"/>
      <c r="SOP86" s="13"/>
      <c r="SOQ86" s="13"/>
      <c r="SOR86" s="13"/>
      <c r="SOS86" s="13"/>
      <c r="SOT86" s="13"/>
      <c r="SOU86" s="13"/>
      <c r="SOV86" s="13"/>
      <c r="SOW86" s="13"/>
      <c r="SOX86" s="13"/>
      <c r="SOY86" s="13"/>
      <c r="SOZ86" s="13"/>
      <c r="SPA86" s="13"/>
      <c r="SPB86" s="13"/>
      <c r="SPC86" s="13"/>
      <c r="SPD86" s="13"/>
      <c r="SPE86" s="13"/>
      <c r="SPF86" s="13"/>
      <c r="SPG86" s="13"/>
      <c r="SPH86" s="13"/>
      <c r="SPI86" s="13"/>
      <c r="SPJ86" s="13"/>
      <c r="SPK86" s="13"/>
      <c r="SPL86" s="13"/>
      <c r="SPM86" s="13"/>
      <c r="SPN86" s="13"/>
      <c r="SPO86" s="13"/>
      <c r="SPP86" s="13"/>
      <c r="SPQ86" s="13"/>
      <c r="SPR86" s="13"/>
      <c r="SPS86" s="13"/>
      <c r="SPT86" s="13"/>
      <c r="SPU86" s="13"/>
      <c r="SPV86" s="13"/>
      <c r="SPW86" s="13"/>
      <c r="SPX86" s="13"/>
      <c r="SPY86" s="13"/>
      <c r="SPZ86" s="13"/>
      <c r="SQA86" s="13"/>
      <c r="SQB86" s="13"/>
      <c r="SQC86" s="13"/>
      <c r="SQD86" s="13"/>
      <c r="SQE86" s="13"/>
      <c r="SQF86" s="13"/>
      <c r="SQG86" s="13"/>
      <c r="SQH86" s="13"/>
      <c r="SQI86" s="13"/>
      <c r="SQJ86" s="13"/>
      <c r="SQK86" s="13"/>
      <c r="SQL86" s="13"/>
      <c r="SQM86" s="13"/>
      <c r="SQN86" s="13"/>
      <c r="SQO86" s="13"/>
      <c r="SQP86" s="13"/>
      <c r="SQQ86" s="13"/>
      <c r="SQR86" s="13"/>
      <c r="SQS86" s="13"/>
      <c r="SQT86" s="13"/>
      <c r="SQU86" s="13"/>
      <c r="SQV86" s="13"/>
      <c r="SQW86" s="13"/>
      <c r="SQX86" s="13"/>
      <c r="SQY86" s="13"/>
      <c r="SQZ86" s="13"/>
      <c r="SRA86" s="13"/>
      <c r="SRB86" s="13"/>
      <c r="SRC86" s="13"/>
      <c r="SRD86" s="13"/>
      <c r="SRE86" s="13"/>
      <c r="SRF86" s="13"/>
      <c r="SRG86" s="13"/>
      <c r="SRH86" s="13"/>
      <c r="SRI86" s="13"/>
      <c r="SRJ86" s="13"/>
      <c r="SRK86" s="13"/>
      <c r="SRL86" s="13"/>
      <c r="SRM86" s="13"/>
      <c r="SRN86" s="13"/>
      <c r="SRO86" s="13"/>
      <c r="SRP86" s="13"/>
      <c r="SRQ86" s="13"/>
      <c r="SRR86" s="13"/>
      <c r="SRS86" s="13"/>
      <c r="SRT86" s="13"/>
      <c r="SRU86" s="13"/>
      <c r="SRV86" s="13"/>
      <c r="SRW86" s="13"/>
      <c r="SRX86" s="13"/>
      <c r="SRY86" s="13"/>
      <c r="SRZ86" s="13"/>
      <c r="SSA86" s="13"/>
      <c r="SSB86" s="13"/>
      <c r="SSC86" s="13"/>
      <c r="SSD86" s="13"/>
      <c r="SSE86" s="13"/>
      <c r="SSF86" s="13"/>
      <c r="SSG86" s="13"/>
      <c r="SSH86" s="13"/>
      <c r="SSI86" s="13"/>
      <c r="SSJ86" s="13"/>
      <c r="SSK86" s="13"/>
      <c r="SSL86" s="13"/>
      <c r="SSM86" s="13"/>
      <c r="SSN86" s="13"/>
      <c r="SSO86" s="13"/>
      <c r="SSP86" s="13"/>
      <c r="SSQ86" s="13"/>
      <c r="SSR86" s="13"/>
      <c r="SSS86" s="13"/>
      <c r="SST86" s="13"/>
      <c r="SSU86" s="13"/>
      <c r="SSV86" s="13"/>
      <c r="SSW86" s="13"/>
      <c r="SSX86" s="13"/>
      <c r="SSY86" s="13"/>
      <c r="SSZ86" s="13"/>
      <c r="STA86" s="13"/>
      <c r="STB86" s="13"/>
      <c r="STC86" s="13"/>
      <c r="STD86" s="13"/>
      <c r="STE86" s="13"/>
      <c r="STF86" s="13"/>
      <c r="STG86" s="13"/>
      <c r="STH86" s="13"/>
      <c r="STI86" s="13"/>
      <c r="STJ86" s="13"/>
      <c r="STK86" s="13"/>
      <c r="STL86" s="13"/>
      <c r="STM86" s="13"/>
      <c r="STN86" s="13"/>
      <c r="STO86" s="13"/>
      <c r="STP86" s="13"/>
      <c r="STQ86" s="13"/>
      <c r="STR86" s="13"/>
      <c r="STS86" s="13"/>
      <c r="STT86" s="13"/>
      <c r="STU86" s="13"/>
      <c r="STV86" s="13"/>
      <c r="STW86" s="13"/>
      <c r="STX86" s="13"/>
      <c r="STY86" s="13"/>
      <c r="STZ86" s="13"/>
      <c r="SUA86" s="13"/>
      <c r="SUB86" s="13"/>
      <c r="SUC86" s="13"/>
      <c r="SUD86" s="13"/>
      <c r="SUE86" s="13"/>
      <c r="SUF86" s="13"/>
      <c r="SUG86" s="13"/>
      <c r="SUH86" s="13"/>
      <c r="SUI86" s="13"/>
      <c r="SUJ86" s="13"/>
      <c r="SUK86" s="13"/>
      <c r="SUL86" s="13"/>
      <c r="SUM86" s="13"/>
      <c r="SUN86" s="13"/>
      <c r="SUO86" s="13"/>
      <c r="SUP86" s="13"/>
      <c r="SUQ86" s="13"/>
      <c r="SUR86" s="13"/>
      <c r="SUS86" s="13"/>
      <c r="SUT86" s="13"/>
      <c r="SUU86" s="13"/>
      <c r="SUV86" s="13"/>
      <c r="SUW86" s="13"/>
      <c r="SUX86" s="13"/>
      <c r="SUY86" s="13"/>
      <c r="SUZ86" s="13"/>
      <c r="SVA86" s="13"/>
      <c r="SVB86" s="13"/>
      <c r="SVC86" s="13"/>
      <c r="SVD86" s="13"/>
      <c r="SVE86" s="13"/>
      <c r="SVF86" s="13"/>
      <c r="SVG86" s="13"/>
      <c r="SVH86" s="13"/>
      <c r="SVI86" s="13"/>
      <c r="SVJ86" s="13"/>
      <c r="SVK86" s="13"/>
      <c r="SVL86" s="13"/>
      <c r="SVM86" s="13"/>
      <c r="SVN86" s="13"/>
      <c r="SVO86" s="13"/>
      <c r="SVP86" s="13"/>
      <c r="SVQ86" s="13"/>
      <c r="SVR86" s="13"/>
      <c r="SVS86" s="13"/>
      <c r="SVT86" s="13"/>
      <c r="SVU86" s="13"/>
      <c r="SVV86" s="13"/>
      <c r="SVW86" s="13"/>
      <c r="SVX86" s="13"/>
      <c r="SVY86" s="13"/>
      <c r="SVZ86" s="13"/>
      <c r="SWA86" s="13"/>
      <c r="SWB86" s="13"/>
      <c r="SWC86" s="13"/>
      <c r="SWD86" s="13"/>
      <c r="SWE86" s="13"/>
      <c r="SWF86" s="13"/>
      <c r="SWG86" s="13"/>
      <c r="SWH86" s="13"/>
      <c r="SWI86" s="13"/>
      <c r="SWJ86" s="13"/>
      <c r="SWK86" s="13"/>
      <c r="SWL86" s="13"/>
      <c r="SWM86" s="13"/>
      <c r="SWN86" s="13"/>
      <c r="SWO86" s="13"/>
      <c r="SWP86" s="13"/>
      <c r="SWQ86" s="13"/>
      <c r="SWR86" s="13"/>
      <c r="SWS86" s="13"/>
      <c r="SWT86" s="13"/>
      <c r="SWU86" s="13"/>
      <c r="SWV86" s="13"/>
      <c r="SWW86" s="13"/>
      <c r="SWX86" s="13"/>
      <c r="SWY86" s="13"/>
      <c r="SWZ86" s="13"/>
      <c r="SXA86" s="13"/>
      <c r="SXB86" s="13"/>
      <c r="SXC86" s="13"/>
      <c r="SXD86" s="13"/>
      <c r="SXE86" s="13"/>
      <c r="SXF86" s="13"/>
      <c r="SXG86" s="13"/>
      <c r="SXH86" s="13"/>
      <c r="SXI86" s="13"/>
      <c r="SXJ86" s="13"/>
      <c r="SXK86" s="13"/>
      <c r="SXL86" s="13"/>
      <c r="SXM86" s="13"/>
      <c r="SXN86" s="13"/>
      <c r="SXO86" s="13"/>
      <c r="SXP86" s="13"/>
      <c r="SXQ86" s="13"/>
      <c r="SXR86" s="13"/>
      <c r="SXS86" s="13"/>
      <c r="SXT86" s="13"/>
      <c r="SXU86" s="13"/>
      <c r="SXV86" s="13"/>
      <c r="SXW86" s="13"/>
      <c r="SXX86" s="13"/>
      <c r="SXY86" s="13"/>
      <c r="SXZ86" s="13"/>
      <c r="SYA86" s="13"/>
      <c r="SYB86" s="13"/>
      <c r="SYC86" s="13"/>
      <c r="SYD86" s="13"/>
      <c r="SYE86" s="13"/>
      <c r="SYF86" s="13"/>
      <c r="SYG86" s="13"/>
      <c r="SYH86" s="13"/>
      <c r="SYI86" s="13"/>
      <c r="SYJ86" s="13"/>
      <c r="SYK86" s="13"/>
      <c r="SYL86" s="13"/>
      <c r="SYM86" s="13"/>
      <c r="SYN86" s="13"/>
      <c r="SYO86" s="13"/>
      <c r="SYP86" s="13"/>
      <c r="SYQ86" s="13"/>
      <c r="SYR86" s="13"/>
      <c r="SYS86" s="13"/>
      <c r="SYT86" s="13"/>
      <c r="SYU86" s="13"/>
      <c r="SYV86" s="13"/>
      <c r="SYW86" s="13"/>
      <c r="SYX86" s="13"/>
      <c r="SYY86" s="13"/>
      <c r="SYZ86" s="13"/>
      <c r="SZA86" s="13"/>
      <c r="SZB86" s="13"/>
      <c r="SZC86" s="13"/>
      <c r="SZD86" s="13"/>
      <c r="SZE86" s="13"/>
      <c r="SZF86" s="13"/>
      <c r="SZG86" s="13"/>
      <c r="SZH86" s="13"/>
      <c r="SZI86" s="13"/>
      <c r="SZJ86" s="13"/>
      <c r="SZK86" s="13"/>
      <c r="SZL86" s="13"/>
      <c r="SZM86" s="13"/>
      <c r="SZN86" s="13"/>
      <c r="SZO86" s="13"/>
      <c r="SZP86" s="13"/>
      <c r="SZQ86" s="13"/>
      <c r="SZR86" s="13"/>
      <c r="SZS86" s="13"/>
      <c r="SZT86" s="13"/>
      <c r="SZU86" s="13"/>
      <c r="SZV86" s="13"/>
      <c r="SZW86" s="13"/>
      <c r="SZX86" s="13"/>
      <c r="SZY86" s="13"/>
      <c r="SZZ86" s="13"/>
      <c r="TAA86" s="13"/>
      <c r="TAB86" s="13"/>
      <c r="TAC86" s="13"/>
      <c r="TAD86" s="13"/>
      <c r="TAE86" s="13"/>
      <c r="TAF86" s="13"/>
      <c r="TAG86" s="13"/>
      <c r="TAH86" s="13"/>
      <c r="TAI86" s="13"/>
      <c r="TAJ86" s="13"/>
      <c r="TAK86" s="13"/>
      <c r="TAL86" s="13"/>
      <c r="TAM86" s="13"/>
      <c r="TAN86" s="13"/>
      <c r="TAO86" s="13"/>
      <c r="TAP86" s="13"/>
      <c r="TAQ86" s="13"/>
      <c r="TAR86" s="13"/>
      <c r="TAS86" s="13"/>
      <c r="TAT86" s="13"/>
      <c r="TAU86" s="13"/>
      <c r="TAV86" s="13"/>
      <c r="TAW86" s="13"/>
      <c r="TAX86" s="13"/>
      <c r="TAY86" s="13"/>
      <c r="TAZ86" s="13"/>
      <c r="TBA86" s="13"/>
      <c r="TBB86" s="13"/>
      <c r="TBC86" s="13"/>
      <c r="TBD86" s="13"/>
      <c r="TBE86" s="13"/>
      <c r="TBF86" s="13"/>
      <c r="TBG86" s="13"/>
      <c r="TBH86" s="13"/>
      <c r="TBI86" s="13"/>
      <c r="TBJ86" s="13"/>
      <c r="TBK86" s="13"/>
      <c r="TBL86" s="13"/>
      <c r="TBM86" s="13"/>
      <c r="TBN86" s="13"/>
      <c r="TBO86" s="13"/>
      <c r="TBP86" s="13"/>
      <c r="TBQ86" s="13"/>
      <c r="TBR86" s="13"/>
      <c r="TBS86" s="13"/>
      <c r="TBT86" s="13"/>
      <c r="TBU86" s="13"/>
      <c r="TBV86" s="13"/>
      <c r="TBW86" s="13"/>
      <c r="TBX86" s="13"/>
      <c r="TBY86" s="13"/>
      <c r="TBZ86" s="13"/>
      <c r="TCA86" s="13"/>
      <c r="TCB86" s="13"/>
      <c r="TCC86" s="13"/>
      <c r="TCD86" s="13"/>
      <c r="TCE86" s="13"/>
      <c r="TCF86" s="13"/>
      <c r="TCG86" s="13"/>
      <c r="TCH86" s="13"/>
      <c r="TCI86" s="13"/>
      <c r="TCJ86" s="13"/>
      <c r="TCK86" s="13"/>
      <c r="TCL86" s="13"/>
      <c r="TCM86" s="13"/>
      <c r="TCN86" s="13"/>
      <c r="TCO86" s="13"/>
      <c r="TCP86" s="13"/>
      <c r="TCQ86" s="13"/>
      <c r="TCR86" s="13"/>
      <c r="TCS86" s="13"/>
      <c r="TCT86" s="13"/>
      <c r="TCU86" s="13"/>
      <c r="TCV86" s="13"/>
      <c r="TCW86" s="13"/>
      <c r="TCX86" s="13"/>
      <c r="TCY86" s="13"/>
      <c r="TCZ86" s="13"/>
      <c r="TDA86" s="13"/>
      <c r="TDB86" s="13"/>
      <c r="TDC86" s="13"/>
      <c r="TDD86" s="13"/>
      <c r="TDE86" s="13"/>
      <c r="TDF86" s="13"/>
      <c r="TDG86" s="13"/>
      <c r="TDH86" s="13"/>
      <c r="TDI86" s="13"/>
      <c r="TDJ86" s="13"/>
      <c r="TDK86" s="13"/>
      <c r="TDL86" s="13"/>
      <c r="TDM86" s="13"/>
      <c r="TDN86" s="13"/>
      <c r="TDO86" s="13"/>
      <c r="TDP86" s="13"/>
      <c r="TDQ86" s="13"/>
      <c r="TDR86" s="13"/>
      <c r="TDS86" s="13"/>
      <c r="TDT86" s="13"/>
      <c r="TDU86" s="13"/>
      <c r="TDV86" s="13"/>
      <c r="TDW86" s="13"/>
      <c r="TDX86" s="13"/>
      <c r="TDY86" s="13"/>
      <c r="TDZ86" s="13"/>
      <c r="TEA86" s="13"/>
      <c r="TEB86" s="13"/>
      <c r="TEC86" s="13"/>
      <c r="TED86" s="13"/>
      <c r="TEE86" s="13"/>
      <c r="TEF86" s="13"/>
      <c r="TEG86" s="13"/>
      <c r="TEH86" s="13"/>
      <c r="TEI86" s="13"/>
      <c r="TEJ86" s="13"/>
      <c r="TEK86" s="13"/>
      <c r="TEL86" s="13"/>
      <c r="TEM86" s="13"/>
      <c r="TEN86" s="13"/>
      <c r="TEO86" s="13"/>
      <c r="TEP86" s="13"/>
      <c r="TEQ86" s="13"/>
      <c r="TER86" s="13"/>
      <c r="TES86" s="13"/>
      <c r="TET86" s="13"/>
      <c r="TEU86" s="13"/>
      <c r="TEV86" s="13"/>
      <c r="TEW86" s="13"/>
      <c r="TEX86" s="13"/>
      <c r="TEY86" s="13"/>
      <c r="TEZ86" s="13"/>
      <c r="TFA86" s="13"/>
      <c r="TFB86" s="13"/>
      <c r="TFC86" s="13"/>
      <c r="TFD86" s="13"/>
      <c r="TFE86" s="13"/>
      <c r="TFF86" s="13"/>
      <c r="TFG86" s="13"/>
      <c r="TFH86" s="13"/>
      <c r="TFI86" s="13"/>
      <c r="TFJ86" s="13"/>
      <c r="TFK86" s="13"/>
      <c r="TFL86" s="13"/>
      <c r="TFM86" s="13"/>
      <c r="TFN86" s="13"/>
      <c r="TFO86" s="13"/>
      <c r="TFP86" s="13"/>
      <c r="TFQ86" s="13"/>
      <c r="TFR86" s="13"/>
      <c r="TFS86" s="13"/>
      <c r="TFT86" s="13"/>
      <c r="TFU86" s="13"/>
      <c r="TFV86" s="13"/>
      <c r="TFW86" s="13"/>
      <c r="TFX86" s="13"/>
      <c r="TFY86" s="13"/>
      <c r="TFZ86" s="13"/>
      <c r="TGA86" s="13"/>
      <c r="TGB86" s="13"/>
      <c r="TGC86" s="13"/>
      <c r="TGD86" s="13"/>
      <c r="TGE86" s="13"/>
      <c r="TGF86" s="13"/>
      <c r="TGG86" s="13"/>
      <c r="TGH86" s="13"/>
      <c r="TGI86" s="13"/>
      <c r="TGJ86" s="13"/>
      <c r="TGK86" s="13"/>
      <c r="TGL86" s="13"/>
      <c r="TGM86" s="13"/>
      <c r="TGN86" s="13"/>
      <c r="TGO86" s="13"/>
      <c r="TGP86" s="13"/>
      <c r="TGQ86" s="13"/>
      <c r="TGR86" s="13"/>
      <c r="TGS86" s="13"/>
      <c r="TGT86" s="13"/>
      <c r="TGU86" s="13"/>
      <c r="TGV86" s="13"/>
      <c r="TGW86" s="13"/>
      <c r="TGX86" s="13"/>
      <c r="TGY86" s="13"/>
      <c r="TGZ86" s="13"/>
      <c r="THA86" s="13"/>
      <c r="THB86" s="13"/>
      <c r="THC86" s="13"/>
      <c r="THD86" s="13"/>
      <c r="THE86" s="13"/>
      <c r="THF86" s="13"/>
      <c r="THG86" s="13"/>
      <c r="THH86" s="13"/>
      <c r="THI86" s="13"/>
      <c r="THJ86" s="13"/>
      <c r="THK86" s="13"/>
      <c r="THL86" s="13"/>
      <c r="THM86" s="13"/>
      <c r="THN86" s="13"/>
      <c r="THO86" s="13"/>
      <c r="THP86" s="13"/>
      <c r="THQ86" s="13"/>
      <c r="THR86" s="13"/>
      <c r="THS86" s="13"/>
      <c r="THT86" s="13"/>
      <c r="THU86" s="13"/>
      <c r="THV86" s="13"/>
      <c r="THW86" s="13"/>
      <c r="THX86" s="13"/>
      <c r="THY86" s="13"/>
      <c r="THZ86" s="13"/>
      <c r="TIA86" s="13"/>
      <c r="TIB86" s="13"/>
      <c r="TIC86" s="13"/>
      <c r="TID86" s="13"/>
      <c r="TIE86" s="13"/>
      <c r="TIF86" s="13"/>
      <c r="TIG86" s="13"/>
      <c r="TIH86" s="13"/>
      <c r="TII86" s="13"/>
      <c r="TIJ86" s="13"/>
      <c r="TIK86" s="13"/>
      <c r="TIL86" s="13"/>
      <c r="TIM86" s="13"/>
      <c r="TIN86" s="13"/>
      <c r="TIO86" s="13"/>
      <c r="TIP86" s="13"/>
      <c r="TIQ86" s="13"/>
      <c r="TIR86" s="13"/>
      <c r="TIS86" s="13"/>
      <c r="TIT86" s="13"/>
      <c r="TIU86" s="13"/>
      <c r="TIV86" s="13"/>
      <c r="TIW86" s="13"/>
      <c r="TIX86" s="13"/>
      <c r="TIY86" s="13"/>
      <c r="TIZ86" s="13"/>
      <c r="TJA86" s="13"/>
      <c r="TJB86" s="13"/>
      <c r="TJC86" s="13"/>
      <c r="TJD86" s="13"/>
      <c r="TJE86" s="13"/>
      <c r="TJF86" s="13"/>
      <c r="TJG86" s="13"/>
      <c r="TJH86" s="13"/>
      <c r="TJI86" s="13"/>
      <c r="TJJ86" s="13"/>
      <c r="TJK86" s="13"/>
      <c r="TJL86" s="13"/>
      <c r="TJM86" s="13"/>
      <c r="TJN86" s="13"/>
      <c r="TJO86" s="13"/>
      <c r="TJP86" s="13"/>
      <c r="TJQ86" s="13"/>
      <c r="TJR86" s="13"/>
      <c r="TJS86" s="13"/>
      <c r="TJT86" s="13"/>
      <c r="TJU86" s="13"/>
      <c r="TJV86" s="13"/>
      <c r="TJW86" s="13"/>
      <c r="TJX86" s="13"/>
      <c r="TJY86" s="13"/>
      <c r="TJZ86" s="13"/>
      <c r="TKA86" s="13"/>
      <c r="TKB86" s="13"/>
      <c r="TKC86" s="13"/>
      <c r="TKD86" s="13"/>
      <c r="TKE86" s="13"/>
      <c r="TKF86" s="13"/>
      <c r="TKG86" s="13"/>
      <c r="TKH86" s="13"/>
      <c r="TKI86" s="13"/>
      <c r="TKJ86" s="13"/>
      <c r="TKK86" s="13"/>
      <c r="TKL86" s="13"/>
      <c r="TKM86" s="13"/>
      <c r="TKN86" s="13"/>
      <c r="TKO86" s="13"/>
      <c r="TKP86" s="13"/>
      <c r="TKQ86" s="13"/>
      <c r="TKR86" s="13"/>
      <c r="TKS86" s="13"/>
      <c r="TKT86" s="13"/>
      <c r="TKU86" s="13"/>
      <c r="TKV86" s="13"/>
      <c r="TKW86" s="13"/>
      <c r="TKX86" s="13"/>
      <c r="TKY86" s="13"/>
      <c r="TKZ86" s="13"/>
      <c r="TLA86" s="13"/>
      <c r="TLB86" s="13"/>
      <c r="TLC86" s="13"/>
      <c r="TLD86" s="13"/>
      <c r="TLE86" s="13"/>
      <c r="TLF86" s="13"/>
      <c r="TLG86" s="13"/>
      <c r="TLH86" s="13"/>
      <c r="TLI86" s="13"/>
      <c r="TLJ86" s="13"/>
      <c r="TLK86" s="13"/>
      <c r="TLL86" s="13"/>
      <c r="TLM86" s="13"/>
      <c r="TLN86" s="13"/>
      <c r="TLO86" s="13"/>
      <c r="TLP86" s="13"/>
      <c r="TLQ86" s="13"/>
      <c r="TLR86" s="13"/>
      <c r="TLS86" s="13"/>
      <c r="TLT86" s="13"/>
      <c r="TLU86" s="13"/>
      <c r="TLV86" s="13"/>
      <c r="TLW86" s="13"/>
      <c r="TLX86" s="13"/>
      <c r="TLY86" s="13"/>
      <c r="TLZ86" s="13"/>
      <c r="TMA86" s="13"/>
      <c r="TMB86" s="13"/>
      <c r="TMC86" s="13"/>
      <c r="TMD86" s="13"/>
      <c r="TME86" s="13"/>
      <c r="TMF86" s="13"/>
      <c r="TMG86" s="13"/>
      <c r="TMH86" s="13"/>
      <c r="TMI86" s="13"/>
      <c r="TMJ86" s="13"/>
      <c r="TMK86" s="13"/>
      <c r="TML86" s="13"/>
      <c r="TMM86" s="13"/>
      <c r="TMN86" s="13"/>
      <c r="TMO86" s="13"/>
      <c r="TMP86" s="13"/>
      <c r="TMQ86" s="13"/>
      <c r="TMR86" s="13"/>
      <c r="TMS86" s="13"/>
      <c r="TMT86" s="13"/>
      <c r="TMU86" s="13"/>
      <c r="TMV86" s="13"/>
      <c r="TMW86" s="13"/>
      <c r="TMX86" s="13"/>
      <c r="TMY86" s="13"/>
      <c r="TMZ86" s="13"/>
      <c r="TNA86" s="13"/>
      <c r="TNB86" s="13"/>
      <c r="TNC86" s="13"/>
      <c r="TND86" s="13"/>
      <c r="TNE86" s="13"/>
      <c r="TNF86" s="13"/>
      <c r="TNG86" s="13"/>
      <c r="TNH86" s="13"/>
      <c r="TNI86" s="13"/>
      <c r="TNJ86" s="13"/>
      <c r="TNK86" s="13"/>
      <c r="TNL86" s="13"/>
      <c r="TNM86" s="13"/>
      <c r="TNN86" s="13"/>
      <c r="TNO86" s="13"/>
      <c r="TNP86" s="13"/>
      <c r="TNQ86" s="13"/>
      <c r="TNR86" s="13"/>
      <c r="TNS86" s="13"/>
      <c r="TNT86" s="13"/>
      <c r="TNU86" s="13"/>
      <c r="TNV86" s="13"/>
      <c r="TNW86" s="13"/>
      <c r="TNX86" s="13"/>
      <c r="TNY86" s="13"/>
      <c r="TNZ86" s="13"/>
      <c r="TOA86" s="13"/>
      <c r="TOB86" s="13"/>
      <c r="TOC86" s="13"/>
      <c r="TOD86" s="13"/>
      <c r="TOE86" s="13"/>
      <c r="TOF86" s="13"/>
      <c r="TOG86" s="13"/>
      <c r="TOH86" s="13"/>
      <c r="TOI86" s="13"/>
      <c r="TOJ86" s="13"/>
      <c r="TOK86" s="13"/>
      <c r="TOL86" s="13"/>
      <c r="TOM86" s="13"/>
      <c r="TON86" s="13"/>
      <c r="TOO86" s="13"/>
      <c r="TOP86" s="13"/>
      <c r="TOQ86" s="13"/>
      <c r="TOR86" s="13"/>
      <c r="TOS86" s="13"/>
      <c r="TOT86" s="13"/>
      <c r="TOU86" s="13"/>
      <c r="TOV86" s="13"/>
      <c r="TOW86" s="13"/>
      <c r="TOX86" s="13"/>
      <c r="TOY86" s="13"/>
      <c r="TOZ86" s="13"/>
      <c r="TPA86" s="13"/>
      <c r="TPB86" s="13"/>
      <c r="TPC86" s="13"/>
      <c r="TPD86" s="13"/>
      <c r="TPE86" s="13"/>
      <c r="TPF86" s="13"/>
      <c r="TPG86" s="13"/>
      <c r="TPH86" s="13"/>
      <c r="TPI86" s="13"/>
      <c r="TPJ86" s="13"/>
      <c r="TPK86" s="13"/>
      <c r="TPL86" s="13"/>
      <c r="TPM86" s="13"/>
      <c r="TPN86" s="13"/>
      <c r="TPO86" s="13"/>
      <c r="TPP86" s="13"/>
      <c r="TPQ86" s="13"/>
      <c r="TPR86" s="13"/>
      <c r="TPS86" s="13"/>
      <c r="TPT86" s="13"/>
      <c r="TPU86" s="13"/>
      <c r="TPV86" s="13"/>
      <c r="TPW86" s="13"/>
      <c r="TPX86" s="13"/>
      <c r="TPY86" s="13"/>
      <c r="TPZ86" s="13"/>
      <c r="TQA86" s="13"/>
      <c r="TQB86" s="13"/>
      <c r="TQC86" s="13"/>
      <c r="TQD86" s="13"/>
      <c r="TQE86" s="13"/>
      <c r="TQF86" s="13"/>
      <c r="TQG86" s="13"/>
      <c r="TQH86" s="13"/>
      <c r="TQI86" s="13"/>
      <c r="TQJ86" s="13"/>
      <c r="TQK86" s="13"/>
      <c r="TQL86" s="13"/>
      <c r="TQM86" s="13"/>
      <c r="TQN86" s="13"/>
      <c r="TQO86" s="13"/>
      <c r="TQP86" s="13"/>
      <c r="TQQ86" s="13"/>
      <c r="TQR86" s="13"/>
      <c r="TQS86" s="13"/>
      <c r="TQT86" s="13"/>
      <c r="TQU86" s="13"/>
      <c r="TQV86" s="13"/>
      <c r="TQW86" s="13"/>
      <c r="TQX86" s="13"/>
      <c r="TQY86" s="13"/>
      <c r="TQZ86" s="13"/>
      <c r="TRA86" s="13"/>
      <c r="TRB86" s="13"/>
      <c r="TRC86" s="13"/>
      <c r="TRD86" s="13"/>
      <c r="TRE86" s="13"/>
      <c r="TRF86" s="13"/>
      <c r="TRG86" s="13"/>
      <c r="TRH86" s="13"/>
      <c r="TRI86" s="13"/>
      <c r="TRJ86" s="13"/>
      <c r="TRK86" s="13"/>
      <c r="TRL86" s="13"/>
      <c r="TRM86" s="13"/>
      <c r="TRN86" s="13"/>
      <c r="TRO86" s="13"/>
      <c r="TRP86" s="13"/>
      <c r="TRQ86" s="13"/>
      <c r="TRR86" s="13"/>
      <c r="TRS86" s="13"/>
      <c r="TRT86" s="13"/>
      <c r="TRU86" s="13"/>
      <c r="TRV86" s="13"/>
      <c r="TRW86" s="13"/>
      <c r="TRX86" s="13"/>
      <c r="TRY86" s="13"/>
      <c r="TRZ86" s="13"/>
      <c r="TSA86" s="13"/>
      <c r="TSB86" s="13"/>
      <c r="TSC86" s="13"/>
      <c r="TSD86" s="13"/>
      <c r="TSE86" s="13"/>
      <c r="TSF86" s="13"/>
      <c r="TSG86" s="13"/>
      <c r="TSH86" s="13"/>
      <c r="TSI86" s="13"/>
      <c r="TSJ86" s="13"/>
      <c r="TSK86" s="13"/>
      <c r="TSL86" s="13"/>
      <c r="TSM86" s="13"/>
      <c r="TSN86" s="13"/>
      <c r="TSO86" s="13"/>
      <c r="TSP86" s="13"/>
      <c r="TSQ86" s="13"/>
      <c r="TSR86" s="13"/>
      <c r="TSS86" s="13"/>
      <c r="TST86" s="13"/>
      <c r="TSU86" s="13"/>
      <c r="TSV86" s="13"/>
      <c r="TSW86" s="13"/>
      <c r="TSX86" s="13"/>
      <c r="TSY86" s="13"/>
      <c r="TSZ86" s="13"/>
      <c r="TTA86" s="13"/>
      <c r="TTB86" s="13"/>
      <c r="TTC86" s="13"/>
      <c r="TTD86" s="13"/>
      <c r="TTE86" s="13"/>
      <c r="TTF86" s="13"/>
      <c r="TTG86" s="13"/>
      <c r="TTH86" s="13"/>
      <c r="TTI86" s="13"/>
      <c r="TTJ86" s="13"/>
      <c r="TTK86" s="13"/>
      <c r="TTL86" s="13"/>
      <c r="TTM86" s="13"/>
      <c r="TTN86" s="13"/>
      <c r="TTO86" s="13"/>
      <c r="TTP86" s="13"/>
      <c r="TTQ86" s="13"/>
      <c r="TTR86" s="13"/>
      <c r="TTS86" s="13"/>
      <c r="TTT86" s="13"/>
      <c r="TTU86" s="13"/>
      <c r="TTV86" s="13"/>
      <c r="TTW86" s="13"/>
      <c r="TTX86" s="13"/>
      <c r="TTY86" s="13"/>
      <c r="TTZ86" s="13"/>
      <c r="TUA86" s="13"/>
      <c r="TUB86" s="13"/>
      <c r="TUC86" s="13"/>
      <c r="TUD86" s="13"/>
      <c r="TUE86" s="13"/>
      <c r="TUF86" s="13"/>
      <c r="TUG86" s="13"/>
      <c r="TUH86" s="13"/>
      <c r="TUI86" s="13"/>
      <c r="TUJ86" s="13"/>
      <c r="TUK86" s="13"/>
      <c r="TUL86" s="13"/>
      <c r="TUM86" s="13"/>
      <c r="TUN86" s="13"/>
      <c r="TUO86" s="13"/>
      <c r="TUP86" s="13"/>
      <c r="TUQ86" s="13"/>
      <c r="TUR86" s="13"/>
      <c r="TUS86" s="13"/>
      <c r="TUT86" s="13"/>
      <c r="TUU86" s="13"/>
      <c r="TUV86" s="13"/>
      <c r="TUW86" s="13"/>
      <c r="TUX86" s="13"/>
      <c r="TUY86" s="13"/>
      <c r="TUZ86" s="13"/>
      <c r="TVA86" s="13"/>
      <c r="TVB86" s="13"/>
      <c r="TVC86" s="13"/>
      <c r="TVD86" s="13"/>
      <c r="TVE86" s="13"/>
      <c r="TVF86" s="13"/>
      <c r="TVG86" s="13"/>
      <c r="TVH86" s="13"/>
      <c r="TVI86" s="13"/>
      <c r="TVJ86" s="13"/>
      <c r="TVK86" s="13"/>
      <c r="TVL86" s="13"/>
      <c r="TVM86" s="13"/>
      <c r="TVN86" s="13"/>
      <c r="TVO86" s="13"/>
      <c r="TVP86" s="13"/>
      <c r="TVQ86" s="13"/>
      <c r="TVR86" s="13"/>
      <c r="TVS86" s="13"/>
      <c r="TVT86" s="13"/>
      <c r="TVU86" s="13"/>
      <c r="TVV86" s="13"/>
      <c r="TVW86" s="13"/>
      <c r="TVX86" s="13"/>
      <c r="TVY86" s="13"/>
      <c r="TVZ86" s="13"/>
      <c r="TWA86" s="13"/>
      <c r="TWB86" s="13"/>
      <c r="TWC86" s="13"/>
      <c r="TWD86" s="13"/>
      <c r="TWE86" s="13"/>
      <c r="TWF86" s="13"/>
      <c r="TWG86" s="13"/>
      <c r="TWH86" s="13"/>
      <c r="TWI86" s="13"/>
      <c r="TWJ86" s="13"/>
      <c r="TWK86" s="13"/>
      <c r="TWL86" s="13"/>
      <c r="TWM86" s="13"/>
      <c r="TWN86" s="13"/>
      <c r="TWO86" s="13"/>
      <c r="TWP86" s="13"/>
      <c r="TWQ86" s="13"/>
      <c r="TWR86" s="13"/>
      <c r="TWS86" s="13"/>
      <c r="TWT86" s="13"/>
      <c r="TWU86" s="13"/>
      <c r="TWV86" s="13"/>
      <c r="TWW86" s="13"/>
      <c r="TWX86" s="13"/>
      <c r="TWY86" s="13"/>
      <c r="TWZ86" s="13"/>
      <c r="TXA86" s="13"/>
      <c r="TXB86" s="13"/>
      <c r="TXC86" s="13"/>
      <c r="TXD86" s="13"/>
      <c r="TXE86" s="13"/>
      <c r="TXF86" s="13"/>
      <c r="TXG86" s="13"/>
      <c r="TXH86" s="13"/>
      <c r="TXI86" s="13"/>
      <c r="TXJ86" s="13"/>
      <c r="TXK86" s="13"/>
      <c r="TXL86" s="13"/>
      <c r="TXM86" s="13"/>
      <c r="TXN86" s="13"/>
      <c r="TXO86" s="13"/>
      <c r="TXP86" s="13"/>
      <c r="TXQ86" s="13"/>
      <c r="TXR86" s="13"/>
      <c r="TXS86" s="13"/>
      <c r="TXT86" s="13"/>
      <c r="TXU86" s="13"/>
      <c r="TXV86" s="13"/>
      <c r="TXW86" s="13"/>
      <c r="TXX86" s="13"/>
      <c r="TXY86" s="13"/>
      <c r="TXZ86" s="13"/>
      <c r="TYA86" s="13"/>
      <c r="TYB86" s="13"/>
      <c r="TYC86" s="13"/>
      <c r="TYD86" s="13"/>
      <c r="TYE86" s="13"/>
      <c r="TYF86" s="13"/>
      <c r="TYG86" s="13"/>
      <c r="TYH86" s="13"/>
      <c r="TYI86" s="13"/>
      <c r="TYJ86" s="13"/>
      <c r="TYK86" s="13"/>
      <c r="TYL86" s="13"/>
      <c r="TYM86" s="13"/>
      <c r="TYN86" s="13"/>
      <c r="TYO86" s="13"/>
      <c r="TYP86" s="13"/>
      <c r="TYQ86" s="13"/>
      <c r="TYR86" s="13"/>
      <c r="TYS86" s="13"/>
      <c r="TYT86" s="13"/>
      <c r="TYU86" s="13"/>
      <c r="TYV86" s="13"/>
      <c r="TYW86" s="13"/>
      <c r="TYX86" s="13"/>
      <c r="TYY86" s="13"/>
      <c r="TYZ86" s="13"/>
      <c r="TZA86" s="13"/>
      <c r="TZB86" s="13"/>
      <c r="TZC86" s="13"/>
      <c r="TZD86" s="13"/>
      <c r="TZE86" s="13"/>
      <c r="TZF86" s="13"/>
      <c r="TZG86" s="13"/>
      <c r="TZH86" s="13"/>
      <c r="TZI86" s="13"/>
      <c r="TZJ86" s="13"/>
      <c r="TZK86" s="13"/>
      <c r="TZL86" s="13"/>
      <c r="TZM86" s="13"/>
      <c r="TZN86" s="13"/>
      <c r="TZO86" s="13"/>
      <c r="TZP86" s="13"/>
      <c r="TZQ86" s="13"/>
      <c r="TZR86" s="13"/>
      <c r="TZS86" s="13"/>
      <c r="TZT86" s="13"/>
      <c r="TZU86" s="13"/>
      <c r="TZV86" s="13"/>
      <c r="TZW86" s="13"/>
      <c r="TZX86" s="13"/>
      <c r="TZY86" s="13"/>
      <c r="TZZ86" s="13"/>
      <c r="UAA86" s="13"/>
      <c r="UAB86" s="13"/>
      <c r="UAC86" s="13"/>
      <c r="UAD86" s="13"/>
      <c r="UAE86" s="13"/>
      <c r="UAF86" s="13"/>
      <c r="UAG86" s="13"/>
      <c r="UAH86" s="13"/>
      <c r="UAI86" s="13"/>
      <c r="UAJ86" s="13"/>
      <c r="UAK86" s="13"/>
      <c r="UAL86" s="13"/>
      <c r="UAM86" s="13"/>
      <c r="UAN86" s="13"/>
      <c r="UAO86" s="13"/>
      <c r="UAP86" s="13"/>
      <c r="UAQ86" s="13"/>
      <c r="UAR86" s="13"/>
      <c r="UAS86" s="13"/>
      <c r="UAT86" s="13"/>
      <c r="UAU86" s="13"/>
      <c r="UAV86" s="13"/>
      <c r="UAW86" s="13"/>
      <c r="UAX86" s="13"/>
      <c r="UAY86" s="13"/>
      <c r="UAZ86" s="13"/>
      <c r="UBA86" s="13"/>
      <c r="UBB86" s="13"/>
      <c r="UBC86" s="13"/>
      <c r="UBD86" s="13"/>
      <c r="UBE86" s="13"/>
      <c r="UBF86" s="13"/>
      <c r="UBG86" s="13"/>
      <c r="UBH86" s="13"/>
      <c r="UBI86" s="13"/>
      <c r="UBJ86" s="13"/>
      <c r="UBK86" s="13"/>
      <c r="UBL86" s="13"/>
      <c r="UBM86" s="13"/>
      <c r="UBN86" s="13"/>
      <c r="UBO86" s="13"/>
      <c r="UBP86" s="13"/>
      <c r="UBQ86" s="13"/>
      <c r="UBR86" s="13"/>
      <c r="UBS86" s="13"/>
      <c r="UBT86" s="13"/>
      <c r="UBU86" s="13"/>
      <c r="UBV86" s="13"/>
      <c r="UBW86" s="13"/>
      <c r="UBX86" s="13"/>
      <c r="UBY86" s="13"/>
      <c r="UBZ86" s="13"/>
      <c r="UCA86" s="13"/>
      <c r="UCB86" s="13"/>
      <c r="UCC86" s="13"/>
      <c r="UCD86" s="13"/>
      <c r="UCE86" s="13"/>
      <c r="UCF86" s="13"/>
      <c r="UCG86" s="13"/>
      <c r="UCH86" s="13"/>
      <c r="UCI86" s="13"/>
      <c r="UCJ86" s="13"/>
      <c r="UCK86" s="13"/>
      <c r="UCL86" s="13"/>
      <c r="UCM86" s="13"/>
      <c r="UCN86" s="13"/>
      <c r="UCO86" s="13"/>
      <c r="UCP86" s="13"/>
      <c r="UCQ86" s="13"/>
      <c r="UCR86" s="13"/>
      <c r="UCS86" s="13"/>
      <c r="UCT86" s="13"/>
      <c r="UCU86" s="13"/>
      <c r="UCV86" s="13"/>
      <c r="UCW86" s="13"/>
      <c r="UCX86" s="13"/>
      <c r="UCY86" s="13"/>
      <c r="UCZ86" s="13"/>
      <c r="UDA86" s="13"/>
      <c r="UDB86" s="13"/>
      <c r="UDC86" s="13"/>
      <c r="UDD86" s="13"/>
      <c r="UDE86" s="13"/>
      <c r="UDF86" s="13"/>
      <c r="UDG86" s="13"/>
      <c r="UDH86" s="13"/>
      <c r="UDI86" s="13"/>
      <c r="UDJ86" s="13"/>
      <c r="UDK86" s="13"/>
      <c r="UDL86" s="13"/>
      <c r="UDM86" s="13"/>
      <c r="UDN86" s="13"/>
      <c r="UDO86" s="13"/>
      <c r="UDP86" s="13"/>
      <c r="UDQ86" s="13"/>
      <c r="UDR86" s="13"/>
      <c r="UDS86" s="13"/>
      <c r="UDT86" s="13"/>
      <c r="UDU86" s="13"/>
      <c r="UDV86" s="13"/>
      <c r="UDW86" s="13"/>
      <c r="UDX86" s="13"/>
      <c r="UDY86" s="13"/>
      <c r="UDZ86" s="13"/>
      <c r="UEA86" s="13"/>
      <c r="UEB86" s="13"/>
      <c r="UEC86" s="13"/>
      <c r="UED86" s="13"/>
      <c r="UEE86" s="13"/>
      <c r="UEF86" s="13"/>
      <c r="UEG86" s="13"/>
      <c r="UEH86" s="13"/>
      <c r="UEI86" s="13"/>
      <c r="UEJ86" s="13"/>
      <c r="UEK86" s="13"/>
      <c r="UEL86" s="13"/>
      <c r="UEM86" s="13"/>
      <c r="UEN86" s="13"/>
      <c r="UEO86" s="13"/>
      <c r="UEP86" s="13"/>
      <c r="UEQ86" s="13"/>
      <c r="UER86" s="13"/>
      <c r="UES86" s="13"/>
      <c r="UET86" s="13"/>
      <c r="UEU86" s="13"/>
      <c r="UEV86" s="13"/>
      <c r="UEW86" s="13"/>
      <c r="UEX86" s="13"/>
      <c r="UEY86" s="13"/>
      <c r="UEZ86" s="13"/>
      <c r="UFA86" s="13"/>
      <c r="UFB86" s="13"/>
      <c r="UFC86" s="13"/>
      <c r="UFD86" s="13"/>
      <c r="UFE86" s="13"/>
      <c r="UFF86" s="13"/>
      <c r="UFG86" s="13"/>
      <c r="UFH86" s="13"/>
      <c r="UFI86" s="13"/>
      <c r="UFJ86" s="13"/>
      <c r="UFK86" s="13"/>
      <c r="UFL86" s="13"/>
      <c r="UFM86" s="13"/>
      <c r="UFN86" s="13"/>
      <c r="UFO86" s="13"/>
      <c r="UFP86" s="13"/>
      <c r="UFQ86" s="13"/>
      <c r="UFR86" s="13"/>
      <c r="UFS86" s="13"/>
      <c r="UFT86" s="13"/>
      <c r="UFU86" s="13"/>
      <c r="UFV86" s="13"/>
      <c r="UFW86" s="13"/>
      <c r="UFX86" s="13"/>
      <c r="UFY86" s="13"/>
      <c r="UFZ86" s="13"/>
      <c r="UGA86" s="13"/>
      <c r="UGB86" s="13"/>
      <c r="UGC86" s="13"/>
      <c r="UGD86" s="13"/>
      <c r="UGE86" s="13"/>
      <c r="UGF86" s="13"/>
      <c r="UGG86" s="13"/>
      <c r="UGH86" s="13"/>
      <c r="UGI86" s="13"/>
      <c r="UGJ86" s="13"/>
      <c r="UGK86" s="13"/>
      <c r="UGL86" s="13"/>
      <c r="UGM86" s="13"/>
      <c r="UGN86" s="13"/>
      <c r="UGO86" s="13"/>
      <c r="UGP86" s="13"/>
      <c r="UGQ86" s="13"/>
      <c r="UGR86" s="13"/>
      <c r="UGS86" s="13"/>
      <c r="UGT86" s="13"/>
      <c r="UGU86" s="13"/>
      <c r="UGV86" s="13"/>
      <c r="UGW86" s="13"/>
      <c r="UGX86" s="13"/>
      <c r="UGY86" s="13"/>
      <c r="UGZ86" s="13"/>
      <c r="UHA86" s="13"/>
      <c r="UHB86" s="13"/>
      <c r="UHC86" s="13"/>
      <c r="UHD86" s="13"/>
      <c r="UHE86" s="13"/>
      <c r="UHF86" s="13"/>
      <c r="UHG86" s="13"/>
      <c r="UHH86" s="13"/>
      <c r="UHI86" s="13"/>
      <c r="UHJ86" s="13"/>
      <c r="UHK86" s="13"/>
      <c r="UHL86" s="13"/>
      <c r="UHM86" s="13"/>
      <c r="UHN86" s="13"/>
      <c r="UHO86" s="13"/>
      <c r="UHP86" s="13"/>
      <c r="UHQ86" s="13"/>
      <c r="UHR86" s="13"/>
      <c r="UHS86" s="13"/>
      <c r="UHT86" s="13"/>
      <c r="UHU86" s="13"/>
      <c r="UHV86" s="13"/>
      <c r="UHW86" s="13"/>
      <c r="UHX86" s="13"/>
      <c r="UHY86" s="13"/>
      <c r="UHZ86" s="13"/>
      <c r="UIA86" s="13"/>
      <c r="UIB86" s="13"/>
      <c r="UIC86" s="13"/>
      <c r="UID86" s="13"/>
      <c r="UIE86" s="13"/>
      <c r="UIF86" s="13"/>
      <c r="UIG86" s="13"/>
      <c r="UIH86" s="13"/>
      <c r="UII86" s="13"/>
      <c r="UIJ86" s="13"/>
      <c r="UIK86" s="13"/>
      <c r="UIL86" s="13"/>
      <c r="UIM86" s="13"/>
      <c r="UIN86" s="13"/>
      <c r="UIO86" s="13"/>
      <c r="UIP86" s="13"/>
      <c r="UIQ86" s="13"/>
      <c r="UIR86" s="13"/>
      <c r="UIS86" s="13"/>
      <c r="UIT86" s="13"/>
      <c r="UIU86" s="13"/>
      <c r="UIV86" s="13"/>
      <c r="UIW86" s="13"/>
      <c r="UIX86" s="13"/>
      <c r="UIY86" s="13"/>
      <c r="UIZ86" s="13"/>
      <c r="UJA86" s="13"/>
      <c r="UJB86" s="13"/>
      <c r="UJC86" s="13"/>
      <c r="UJD86" s="13"/>
      <c r="UJE86" s="13"/>
      <c r="UJF86" s="13"/>
      <c r="UJG86" s="13"/>
      <c r="UJH86" s="13"/>
      <c r="UJI86" s="13"/>
      <c r="UJJ86" s="13"/>
      <c r="UJK86" s="13"/>
      <c r="UJL86" s="13"/>
      <c r="UJM86" s="13"/>
      <c r="UJN86" s="13"/>
      <c r="UJO86" s="13"/>
      <c r="UJP86" s="13"/>
      <c r="UJQ86" s="13"/>
      <c r="UJR86" s="13"/>
      <c r="UJS86" s="13"/>
      <c r="UJT86" s="13"/>
      <c r="UJU86" s="13"/>
      <c r="UJV86" s="13"/>
      <c r="UJW86" s="13"/>
      <c r="UJX86" s="13"/>
      <c r="UJY86" s="13"/>
      <c r="UJZ86" s="13"/>
      <c r="UKA86" s="13"/>
      <c r="UKB86" s="13"/>
      <c r="UKC86" s="13"/>
      <c r="UKD86" s="13"/>
      <c r="UKE86" s="13"/>
      <c r="UKF86" s="13"/>
      <c r="UKG86" s="13"/>
      <c r="UKH86" s="13"/>
      <c r="UKI86" s="13"/>
      <c r="UKJ86" s="13"/>
      <c r="UKK86" s="13"/>
      <c r="UKL86" s="13"/>
      <c r="UKM86" s="13"/>
      <c r="UKN86" s="13"/>
      <c r="UKO86" s="13"/>
      <c r="UKP86" s="13"/>
      <c r="UKQ86" s="13"/>
      <c r="UKR86" s="13"/>
      <c r="UKS86" s="13"/>
      <c r="UKT86" s="13"/>
      <c r="UKU86" s="13"/>
      <c r="UKV86" s="13"/>
      <c r="UKW86" s="13"/>
      <c r="UKX86" s="13"/>
      <c r="UKY86" s="13"/>
      <c r="UKZ86" s="13"/>
      <c r="ULA86" s="13"/>
      <c r="ULB86" s="13"/>
      <c r="ULC86" s="13"/>
      <c r="ULD86" s="13"/>
      <c r="ULE86" s="13"/>
      <c r="ULF86" s="13"/>
      <c r="ULG86" s="13"/>
      <c r="ULH86" s="13"/>
      <c r="ULI86" s="13"/>
      <c r="ULJ86" s="13"/>
      <c r="ULK86" s="13"/>
      <c r="ULL86" s="13"/>
      <c r="ULM86" s="13"/>
      <c r="ULN86" s="13"/>
      <c r="ULO86" s="13"/>
      <c r="ULP86" s="13"/>
      <c r="ULQ86" s="13"/>
      <c r="ULR86" s="13"/>
      <c r="ULS86" s="13"/>
      <c r="ULT86" s="13"/>
      <c r="ULU86" s="13"/>
      <c r="ULV86" s="13"/>
      <c r="ULW86" s="13"/>
      <c r="ULX86" s="13"/>
      <c r="ULY86" s="13"/>
      <c r="ULZ86" s="13"/>
      <c r="UMA86" s="13"/>
      <c r="UMB86" s="13"/>
      <c r="UMC86" s="13"/>
      <c r="UMD86" s="13"/>
      <c r="UME86" s="13"/>
      <c r="UMF86" s="13"/>
      <c r="UMG86" s="13"/>
      <c r="UMH86" s="13"/>
      <c r="UMI86" s="13"/>
      <c r="UMJ86" s="13"/>
      <c r="UMK86" s="13"/>
      <c r="UML86" s="13"/>
      <c r="UMM86" s="13"/>
      <c r="UMN86" s="13"/>
      <c r="UMO86" s="13"/>
      <c r="UMP86" s="13"/>
      <c r="UMQ86" s="13"/>
      <c r="UMR86" s="13"/>
      <c r="UMS86" s="13"/>
      <c r="UMT86" s="13"/>
      <c r="UMU86" s="13"/>
      <c r="UMV86" s="13"/>
      <c r="UMW86" s="13"/>
      <c r="UMX86" s="13"/>
      <c r="UMY86" s="13"/>
      <c r="UMZ86" s="13"/>
      <c r="UNA86" s="13"/>
      <c r="UNB86" s="13"/>
      <c r="UNC86" s="13"/>
      <c r="UND86" s="13"/>
      <c r="UNE86" s="13"/>
      <c r="UNF86" s="13"/>
      <c r="UNG86" s="13"/>
      <c r="UNH86" s="13"/>
      <c r="UNI86" s="13"/>
      <c r="UNJ86" s="13"/>
      <c r="UNK86" s="13"/>
      <c r="UNL86" s="13"/>
      <c r="UNM86" s="13"/>
      <c r="UNN86" s="13"/>
      <c r="UNO86" s="13"/>
      <c r="UNP86" s="13"/>
      <c r="UNQ86" s="13"/>
      <c r="UNR86" s="13"/>
      <c r="UNS86" s="13"/>
      <c r="UNT86" s="13"/>
      <c r="UNU86" s="13"/>
      <c r="UNV86" s="13"/>
      <c r="UNW86" s="13"/>
      <c r="UNX86" s="13"/>
      <c r="UNY86" s="13"/>
      <c r="UNZ86" s="13"/>
      <c r="UOA86" s="13"/>
      <c r="UOB86" s="13"/>
      <c r="UOC86" s="13"/>
      <c r="UOD86" s="13"/>
      <c r="UOE86" s="13"/>
      <c r="UOF86" s="13"/>
      <c r="UOG86" s="13"/>
      <c r="UOH86" s="13"/>
      <c r="UOI86" s="13"/>
      <c r="UOJ86" s="13"/>
      <c r="UOK86" s="13"/>
      <c r="UOL86" s="13"/>
      <c r="UOM86" s="13"/>
      <c r="UON86" s="13"/>
      <c r="UOO86" s="13"/>
      <c r="UOP86" s="13"/>
      <c r="UOQ86" s="13"/>
      <c r="UOR86" s="13"/>
      <c r="UOS86" s="13"/>
      <c r="UOT86" s="13"/>
      <c r="UOU86" s="13"/>
      <c r="UOV86" s="13"/>
      <c r="UOW86" s="13"/>
      <c r="UOX86" s="13"/>
      <c r="UOY86" s="13"/>
      <c r="UOZ86" s="13"/>
      <c r="UPA86" s="13"/>
      <c r="UPB86" s="13"/>
      <c r="UPC86" s="13"/>
      <c r="UPD86" s="13"/>
      <c r="UPE86" s="13"/>
      <c r="UPF86" s="13"/>
      <c r="UPG86" s="13"/>
      <c r="UPH86" s="13"/>
      <c r="UPI86" s="13"/>
      <c r="UPJ86" s="13"/>
      <c r="UPK86" s="13"/>
      <c r="UPL86" s="13"/>
      <c r="UPM86" s="13"/>
      <c r="UPN86" s="13"/>
      <c r="UPO86" s="13"/>
      <c r="UPP86" s="13"/>
      <c r="UPQ86" s="13"/>
      <c r="UPR86" s="13"/>
      <c r="UPS86" s="13"/>
      <c r="UPT86" s="13"/>
      <c r="UPU86" s="13"/>
      <c r="UPV86" s="13"/>
      <c r="UPW86" s="13"/>
      <c r="UPX86" s="13"/>
      <c r="UPY86" s="13"/>
      <c r="UPZ86" s="13"/>
      <c r="UQA86" s="13"/>
      <c r="UQB86" s="13"/>
      <c r="UQC86" s="13"/>
      <c r="UQD86" s="13"/>
      <c r="UQE86" s="13"/>
      <c r="UQF86" s="13"/>
      <c r="UQG86" s="13"/>
      <c r="UQH86" s="13"/>
      <c r="UQI86" s="13"/>
      <c r="UQJ86" s="13"/>
      <c r="UQK86" s="13"/>
      <c r="UQL86" s="13"/>
      <c r="UQM86" s="13"/>
      <c r="UQN86" s="13"/>
      <c r="UQO86" s="13"/>
      <c r="UQP86" s="13"/>
      <c r="UQQ86" s="13"/>
      <c r="UQR86" s="13"/>
      <c r="UQS86" s="13"/>
      <c r="UQT86" s="13"/>
      <c r="UQU86" s="13"/>
      <c r="UQV86" s="13"/>
      <c r="UQW86" s="13"/>
      <c r="UQX86" s="13"/>
      <c r="UQY86" s="13"/>
      <c r="UQZ86" s="13"/>
      <c r="URA86" s="13"/>
      <c r="URB86" s="13"/>
      <c r="URC86" s="13"/>
      <c r="URD86" s="13"/>
      <c r="URE86" s="13"/>
      <c r="URF86" s="13"/>
      <c r="URG86" s="13"/>
      <c r="URH86" s="13"/>
      <c r="URI86" s="13"/>
      <c r="URJ86" s="13"/>
      <c r="URK86" s="13"/>
      <c r="URL86" s="13"/>
      <c r="URM86" s="13"/>
      <c r="URN86" s="13"/>
      <c r="URO86" s="13"/>
      <c r="URP86" s="13"/>
      <c r="URQ86" s="13"/>
      <c r="URR86" s="13"/>
      <c r="URS86" s="13"/>
      <c r="URT86" s="13"/>
      <c r="URU86" s="13"/>
      <c r="URV86" s="13"/>
      <c r="URW86" s="13"/>
      <c r="URX86" s="13"/>
      <c r="URY86" s="13"/>
      <c r="URZ86" s="13"/>
      <c r="USA86" s="13"/>
      <c r="USB86" s="13"/>
      <c r="USC86" s="13"/>
      <c r="USD86" s="13"/>
      <c r="USE86" s="13"/>
      <c r="USF86" s="13"/>
      <c r="USG86" s="13"/>
      <c r="USH86" s="13"/>
      <c r="USI86" s="13"/>
      <c r="USJ86" s="13"/>
      <c r="USK86" s="13"/>
      <c r="USL86" s="13"/>
      <c r="USM86" s="13"/>
      <c r="USN86" s="13"/>
      <c r="USO86" s="13"/>
      <c r="USP86" s="13"/>
      <c r="USQ86" s="13"/>
      <c r="USR86" s="13"/>
      <c r="USS86" s="13"/>
      <c r="UST86" s="13"/>
      <c r="USU86" s="13"/>
      <c r="USV86" s="13"/>
      <c r="USW86" s="13"/>
      <c r="USX86" s="13"/>
      <c r="USY86" s="13"/>
      <c r="USZ86" s="13"/>
      <c r="UTA86" s="13"/>
      <c r="UTB86" s="13"/>
      <c r="UTC86" s="13"/>
      <c r="UTD86" s="13"/>
      <c r="UTE86" s="13"/>
      <c r="UTF86" s="13"/>
      <c r="UTG86" s="13"/>
      <c r="UTH86" s="13"/>
      <c r="UTI86" s="13"/>
      <c r="UTJ86" s="13"/>
      <c r="UTK86" s="13"/>
      <c r="UTL86" s="13"/>
      <c r="UTM86" s="13"/>
      <c r="UTN86" s="13"/>
      <c r="UTO86" s="13"/>
      <c r="UTP86" s="13"/>
      <c r="UTQ86" s="13"/>
      <c r="UTR86" s="13"/>
      <c r="UTS86" s="13"/>
      <c r="UTT86" s="13"/>
      <c r="UTU86" s="13"/>
      <c r="UTV86" s="13"/>
      <c r="UTW86" s="13"/>
      <c r="UTX86" s="13"/>
      <c r="UTY86" s="13"/>
      <c r="UTZ86" s="13"/>
      <c r="UUA86" s="13"/>
      <c r="UUB86" s="13"/>
      <c r="UUC86" s="13"/>
      <c r="UUD86" s="13"/>
      <c r="UUE86" s="13"/>
      <c r="UUF86" s="13"/>
      <c r="UUG86" s="13"/>
      <c r="UUH86" s="13"/>
      <c r="UUI86" s="13"/>
      <c r="UUJ86" s="13"/>
      <c r="UUK86" s="13"/>
      <c r="UUL86" s="13"/>
      <c r="UUM86" s="13"/>
      <c r="UUN86" s="13"/>
      <c r="UUO86" s="13"/>
      <c r="UUP86" s="13"/>
      <c r="UUQ86" s="13"/>
      <c r="UUR86" s="13"/>
      <c r="UUS86" s="13"/>
      <c r="UUT86" s="13"/>
      <c r="UUU86" s="13"/>
      <c r="UUV86" s="13"/>
      <c r="UUW86" s="13"/>
      <c r="UUX86" s="13"/>
      <c r="UUY86" s="13"/>
      <c r="UUZ86" s="13"/>
      <c r="UVA86" s="13"/>
      <c r="UVB86" s="13"/>
      <c r="UVC86" s="13"/>
      <c r="UVD86" s="13"/>
      <c r="UVE86" s="13"/>
      <c r="UVF86" s="13"/>
      <c r="UVG86" s="13"/>
      <c r="UVH86" s="13"/>
      <c r="UVI86" s="13"/>
      <c r="UVJ86" s="13"/>
      <c r="UVK86" s="13"/>
      <c r="UVL86" s="13"/>
      <c r="UVM86" s="13"/>
      <c r="UVN86" s="13"/>
      <c r="UVO86" s="13"/>
      <c r="UVP86" s="13"/>
      <c r="UVQ86" s="13"/>
      <c r="UVR86" s="13"/>
      <c r="UVS86" s="13"/>
      <c r="UVT86" s="13"/>
      <c r="UVU86" s="13"/>
      <c r="UVV86" s="13"/>
      <c r="UVW86" s="13"/>
      <c r="UVX86" s="13"/>
      <c r="UVY86" s="13"/>
      <c r="UVZ86" s="13"/>
      <c r="UWA86" s="13"/>
      <c r="UWB86" s="13"/>
      <c r="UWC86" s="13"/>
      <c r="UWD86" s="13"/>
      <c r="UWE86" s="13"/>
      <c r="UWF86" s="13"/>
      <c r="UWG86" s="13"/>
      <c r="UWH86" s="13"/>
      <c r="UWI86" s="13"/>
      <c r="UWJ86" s="13"/>
      <c r="UWK86" s="13"/>
      <c r="UWL86" s="13"/>
      <c r="UWM86" s="13"/>
      <c r="UWN86" s="13"/>
      <c r="UWO86" s="13"/>
      <c r="UWP86" s="13"/>
      <c r="UWQ86" s="13"/>
      <c r="UWR86" s="13"/>
      <c r="UWS86" s="13"/>
      <c r="UWT86" s="13"/>
      <c r="UWU86" s="13"/>
      <c r="UWV86" s="13"/>
      <c r="UWW86" s="13"/>
      <c r="UWX86" s="13"/>
      <c r="UWY86" s="13"/>
      <c r="UWZ86" s="13"/>
      <c r="UXA86" s="13"/>
      <c r="UXB86" s="13"/>
      <c r="UXC86" s="13"/>
      <c r="UXD86" s="13"/>
      <c r="UXE86" s="13"/>
      <c r="UXF86" s="13"/>
      <c r="UXG86" s="13"/>
      <c r="UXH86" s="13"/>
      <c r="UXI86" s="13"/>
      <c r="UXJ86" s="13"/>
      <c r="UXK86" s="13"/>
      <c r="UXL86" s="13"/>
      <c r="UXM86" s="13"/>
      <c r="UXN86" s="13"/>
      <c r="UXO86" s="13"/>
      <c r="UXP86" s="13"/>
      <c r="UXQ86" s="13"/>
      <c r="UXR86" s="13"/>
      <c r="UXS86" s="13"/>
      <c r="UXT86" s="13"/>
      <c r="UXU86" s="13"/>
      <c r="UXV86" s="13"/>
      <c r="UXW86" s="13"/>
      <c r="UXX86" s="13"/>
      <c r="UXY86" s="13"/>
      <c r="UXZ86" s="13"/>
      <c r="UYA86" s="13"/>
      <c r="UYB86" s="13"/>
      <c r="UYC86" s="13"/>
      <c r="UYD86" s="13"/>
      <c r="UYE86" s="13"/>
      <c r="UYF86" s="13"/>
      <c r="UYG86" s="13"/>
      <c r="UYH86" s="13"/>
      <c r="UYI86" s="13"/>
      <c r="UYJ86" s="13"/>
      <c r="UYK86" s="13"/>
      <c r="UYL86" s="13"/>
      <c r="UYM86" s="13"/>
      <c r="UYN86" s="13"/>
      <c r="UYO86" s="13"/>
      <c r="UYP86" s="13"/>
      <c r="UYQ86" s="13"/>
      <c r="UYR86" s="13"/>
      <c r="UYS86" s="13"/>
      <c r="UYT86" s="13"/>
      <c r="UYU86" s="13"/>
      <c r="UYV86" s="13"/>
      <c r="UYW86" s="13"/>
      <c r="UYX86" s="13"/>
      <c r="UYY86" s="13"/>
      <c r="UYZ86" s="13"/>
      <c r="UZA86" s="13"/>
      <c r="UZB86" s="13"/>
      <c r="UZC86" s="13"/>
      <c r="UZD86" s="13"/>
      <c r="UZE86" s="13"/>
      <c r="UZF86" s="13"/>
      <c r="UZG86" s="13"/>
      <c r="UZH86" s="13"/>
      <c r="UZI86" s="13"/>
      <c r="UZJ86" s="13"/>
      <c r="UZK86" s="13"/>
      <c r="UZL86" s="13"/>
      <c r="UZM86" s="13"/>
      <c r="UZN86" s="13"/>
      <c r="UZO86" s="13"/>
      <c r="UZP86" s="13"/>
      <c r="UZQ86" s="13"/>
      <c r="UZR86" s="13"/>
      <c r="UZS86" s="13"/>
      <c r="UZT86" s="13"/>
      <c r="UZU86" s="13"/>
      <c r="UZV86" s="13"/>
      <c r="UZW86" s="13"/>
      <c r="UZX86" s="13"/>
      <c r="UZY86" s="13"/>
      <c r="UZZ86" s="13"/>
      <c r="VAA86" s="13"/>
      <c r="VAB86" s="13"/>
      <c r="VAC86" s="13"/>
      <c r="VAD86" s="13"/>
      <c r="VAE86" s="13"/>
      <c r="VAF86" s="13"/>
      <c r="VAG86" s="13"/>
      <c r="VAH86" s="13"/>
      <c r="VAI86" s="13"/>
      <c r="VAJ86" s="13"/>
      <c r="VAK86" s="13"/>
      <c r="VAL86" s="13"/>
      <c r="VAM86" s="13"/>
      <c r="VAN86" s="13"/>
      <c r="VAO86" s="13"/>
      <c r="VAP86" s="13"/>
      <c r="VAQ86" s="13"/>
      <c r="VAR86" s="13"/>
      <c r="VAS86" s="13"/>
      <c r="VAT86" s="13"/>
      <c r="VAU86" s="13"/>
      <c r="VAV86" s="13"/>
      <c r="VAW86" s="13"/>
      <c r="VAX86" s="13"/>
      <c r="VAY86" s="13"/>
      <c r="VAZ86" s="13"/>
      <c r="VBA86" s="13"/>
      <c r="VBB86" s="13"/>
      <c r="VBC86" s="13"/>
      <c r="VBD86" s="13"/>
      <c r="VBE86" s="13"/>
      <c r="VBF86" s="13"/>
      <c r="VBG86" s="13"/>
      <c r="VBH86" s="13"/>
      <c r="VBI86" s="13"/>
      <c r="VBJ86" s="13"/>
      <c r="VBK86" s="13"/>
      <c r="VBL86" s="13"/>
      <c r="VBM86" s="13"/>
      <c r="VBN86" s="13"/>
      <c r="VBO86" s="13"/>
      <c r="VBP86" s="13"/>
      <c r="VBQ86" s="13"/>
      <c r="VBR86" s="13"/>
      <c r="VBS86" s="13"/>
      <c r="VBT86" s="13"/>
      <c r="VBU86" s="13"/>
      <c r="VBV86" s="13"/>
      <c r="VBW86" s="13"/>
      <c r="VBX86" s="13"/>
      <c r="VBY86" s="13"/>
      <c r="VBZ86" s="13"/>
      <c r="VCA86" s="13"/>
      <c r="VCB86" s="13"/>
      <c r="VCC86" s="13"/>
      <c r="VCD86" s="13"/>
      <c r="VCE86" s="13"/>
      <c r="VCF86" s="13"/>
      <c r="VCG86" s="13"/>
      <c r="VCH86" s="13"/>
      <c r="VCI86" s="13"/>
      <c r="VCJ86" s="13"/>
      <c r="VCK86" s="13"/>
      <c r="VCL86" s="13"/>
      <c r="VCM86" s="13"/>
      <c r="VCN86" s="13"/>
      <c r="VCO86" s="13"/>
      <c r="VCP86" s="13"/>
      <c r="VCQ86" s="13"/>
      <c r="VCR86" s="13"/>
      <c r="VCS86" s="13"/>
      <c r="VCT86" s="13"/>
      <c r="VCU86" s="13"/>
      <c r="VCV86" s="13"/>
      <c r="VCW86" s="13"/>
      <c r="VCX86" s="13"/>
      <c r="VCY86" s="13"/>
      <c r="VCZ86" s="13"/>
      <c r="VDA86" s="13"/>
      <c r="VDB86" s="13"/>
      <c r="VDC86" s="13"/>
      <c r="VDD86" s="13"/>
      <c r="VDE86" s="13"/>
      <c r="VDF86" s="13"/>
      <c r="VDG86" s="13"/>
      <c r="VDH86" s="13"/>
      <c r="VDI86" s="13"/>
      <c r="VDJ86" s="13"/>
      <c r="VDK86" s="13"/>
      <c r="VDL86" s="13"/>
      <c r="VDM86" s="13"/>
      <c r="VDN86" s="13"/>
      <c r="VDO86" s="13"/>
      <c r="VDP86" s="13"/>
      <c r="VDQ86" s="13"/>
      <c r="VDR86" s="13"/>
      <c r="VDS86" s="13"/>
      <c r="VDT86" s="13"/>
      <c r="VDU86" s="13"/>
      <c r="VDV86" s="13"/>
      <c r="VDW86" s="13"/>
      <c r="VDX86" s="13"/>
      <c r="VDY86" s="13"/>
      <c r="VDZ86" s="13"/>
      <c r="VEA86" s="13"/>
      <c r="VEB86" s="13"/>
      <c r="VEC86" s="13"/>
      <c r="VED86" s="13"/>
      <c r="VEE86" s="13"/>
      <c r="VEF86" s="13"/>
      <c r="VEG86" s="13"/>
      <c r="VEH86" s="13"/>
      <c r="VEI86" s="13"/>
      <c r="VEJ86" s="13"/>
      <c r="VEK86" s="13"/>
      <c r="VEL86" s="13"/>
      <c r="VEM86" s="13"/>
      <c r="VEN86" s="13"/>
      <c r="VEO86" s="13"/>
      <c r="VEP86" s="13"/>
      <c r="VEQ86" s="13"/>
      <c r="VER86" s="13"/>
      <c r="VES86" s="13"/>
      <c r="VET86" s="13"/>
      <c r="VEU86" s="13"/>
      <c r="VEV86" s="13"/>
      <c r="VEW86" s="13"/>
      <c r="VEX86" s="13"/>
      <c r="VEY86" s="13"/>
      <c r="VEZ86" s="13"/>
      <c r="VFA86" s="13"/>
      <c r="VFB86" s="13"/>
      <c r="VFC86" s="13"/>
      <c r="VFD86" s="13"/>
      <c r="VFE86" s="13"/>
      <c r="VFF86" s="13"/>
      <c r="VFG86" s="13"/>
      <c r="VFH86" s="13"/>
      <c r="VFI86" s="13"/>
      <c r="VFJ86" s="13"/>
      <c r="VFK86" s="13"/>
      <c r="VFL86" s="13"/>
      <c r="VFM86" s="13"/>
      <c r="VFN86" s="13"/>
      <c r="VFO86" s="13"/>
      <c r="VFP86" s="13"/>
      <c r="VFQ86" s="13"/>
      <c r="VFR86" s="13"/>
      <c r="VFS86" s="13"/>
      <c r="VFT86" s="13"/>
      <c r="VFU86" s="13"/>
      <c r="VFV86" s="13"/>
      <c r="VFW86" s="13"/>
      <c r="VFX86" s="13"/>
      <c r="VFY86" s="13"/>
      <c r="VFZ86" s="13"/>
      <c r="VGA86" s="13"/>
      <c r="VGB86" s="13"/>
      <c r="VGC86" s="13"/>
      <c r="VGD86" s="13"/>
      <c r="VGE86" s="13"/>
      <c r="VGF86" s="13"/>
      <c r="VGG86" s="13"/>
      <c r="VGH86" s="13"/>
      <c r="VGI86" s="13"/>
      <c r="VGJ86" s="13"/>
      <c r="VGK86" s="13"/>
      <c r="VGL86" s="13"/>
      <c r="VGM86" s="13"/>
      <c r="VGN86" s="13"/>
      <c r="VGO86" s="13"/>
      <c r="VGP86" s="13"/>
      <c r="VGQ86" s="13"/>
      <c r="VGR86" s="13"/>
      <c r="VGS86" s="13"/>
      <c r="VGT86" s="13"/>
      <c r="VGU86" s="13"/>
      <c r="VGV86" s="13"/>
      <c r="VGW86" s="13"/>
      <c r="VGX86" s="13"/>
      <c r="VGY86" s="13"/>
      <c r="VGZ86" s="13"/>
      <c r="VHA86" s="13"/>
      <c r="VHB86" s="13"/>
      <c r="VHC86" s="13"/>
      <c r="VHD86" s="13"/>
      <c r="VHE86" s="13"/>
      <c r="VHF86" s="13"/>
      <c r="VHG86" s="13"/>
      <c r="VHH86" s="13"/>
      <c r="VHI86" s="13"/>
      <c r="VHJ86" s="13"/>
      <c r="VHK86" s="13"/>
      <c r="VHL86" s="13"/>
      <c r="VHM86" s="13"/>
      <c r="VHN86" s="13"/>
      <c r="VHO86" s="13"/>
      <c r="VHP86" s="13"/>
      <c r="VHQ86" s="13"/>
      <c r="VHR86" s="13"/>
      <c r="VHS86" s="13"/>
      <c r="VHT86" s="13"/>
      <c r="VHU86" s="13"/>
      <c r="VHV86" s="13"/>
      <c r="VHW86" s="13"/>
      <c r="VHX86" s="13"/>
      <c r="VHY86" s="13"/>
      <c r="VHZ86" s="13"/>
      <c r="VIA86" s="13"/>
      <c r="VIB86" s="13"/>
      <c r="VIC86" s="13"/>
      <c r="VID86" s="13"/>
      <c r="VIE86" s="13"/>
      <c r="VIF86" s="13"/>
      <c r="VIG86" s="13"/>
      <c r="VIH86" s="13"/>
      <c r="VII86" s="13"/>
      <c r="VIJ86" s="13"/>
      <c r="VIK86" s="13"/>
      <c r="VIL86" s="13"/>
      <c r="VIM86" s="13"/>
      <c r="VIN86" s="13"/>
      <c r="VIO86" s="13"/>
      <c r="VIP86" s="13"/>
      <c r="VIQ86" s="13"/>
      <c r="VIR86" s="13"/>
      <c r="VIS86" s="13"/>
      <c r="VIT86" s="13"/>
      <c r="VIU86" s="13"/>
      <c r="VIV86" s="13"/>
      <c r="VIW86" s="13"/>
      <c r="VIX86" s="13"/>
      <c r="VIY86" s="13"/>
      <c r="VIZ86" s="13"/>
      <c r="VJA86" s="13"/>
      <c r="VJB86" s="13"/>
      <c r="VJC86" s="13"/>
      <c r="VJD86" s="13"/>
      <c r="VJE86" s="13"/>
      <c r="VJF86" s="13"/>
      <c r="VJG86" s="13"/>
      <c r="VJH86" s="13"/>
      <c r="VJI86" s="13"/>
      <c r="VJJ86" s="13"/>
      <c r="VJK86" s="13"/>
      <c r="VJL86" s="13"/>
      <c r="VJM86" s="13"/>
      <c r="VJN86" s="13"/>
      <c r="VJO86" s="13"/>
      <c r="VJP86" s="13"/>
      <c r="VJQ86" s="13"/>
      <c r="VJR86" s="13"/>
      <c r="VJS86" s="13"/>
      <c r="VJT86" s="13"/>
      <c r="VJU86" s="13"/>
      <c r="VJV86" s="13"/>
      <c r="VJW86" s="13"/>
      <c r="VJX86" s="13"/>
      <c r="VJY86" s="13"/>
      <c r="VJZ86" s="13"/>
      <c r="VKA86" s="13"/>
      <c r="VKB86" s="13"/>
      <c r="VKC86" s="13"/>
      <c r="VKD86" s="13"/>
      <c r="VKE86" s="13"/>
      <c r="VKF86" s="13"/>
      <c r="VKG86" s="13"/>
      <c r="VKH86" s="13"/>
      <c r="VKI86" s="13"/>
      <c r="VKJ86" s="13"/>
      <c r="VKK86" s="13"/>
      <c r="VKL86" s="13"/>
      <c r="VKM86" s="13"/>
      <c r="VKN86" s="13"/>
      <c r="VKO86" s="13"/>
      <c r="VKP86" s="13"/>
      <c r="VKQ86" s="13"/>
      <c r="VKR86" s="13"/>
      <c r="VKS86" s="13"/>
      <c r="VKT86" s="13"/>
      <c r="VKU86" s="13"/>
      <c r="VKV86" s="13"/>
      <c r="VKW86" s="13"/>
      <c r="VKX86" s="13"/>
      <c r="VKY86" s="13"/>
      <c r="VKZ86" s="13"/>
      <c r="VLA86" s="13"/>
      <c r="VLB86" s="13"/>
      <c r="VLC86" s="13"/>
      <c r="VLD86" s="13"/>
      <c r="VLE86" s="13"/>
      <c r="VLF86" s="13"/>
      <c r="VLG86" s="13"/>
      <c r="VLH86" s="13"/>
      <c r="VLI86" s="13"/>
      <c r="VLJ86" s="13"/>
      <c r="VLK86" s="13"/>
      <c r="VLL86" s="13"/>
      <c r="VLM86" s="13"/>
      <c r="VLN86" s="13"/>
      <c r="VLO86" s="13"/>
      <c r="VLP86" s="13"/>
      <c r="VLQ86" s="13"/>
      <c r="VLR86" s="13"/>
      <c r="VLS86" s="13"/>
      <c r="VLT86" s="13"/>
      <c r="VLU86" s="13"/>
      <c r="VLV86" s="13"/>
      <c r="VLW86" s="13"/>
      <c r="VLX86" s="13"/>
      <c r="VLY86" s="13"/>
      <c r="VLZ86" s="13"/>
      <c r="VMA86" s="13"/>
      <c r="VMB86" s="13"/>
      <c r="VMC86" s="13"/>
      <c r="VMD86" s="13"/>
      <c r="VME86" s="13"/>
      <c r="VMF86" s="13"/>
      <c r="VMG86" s="13"/>
      <c r="VMH86" s="13"/>
      <c r="VMI86" s="13"/>
      <c r="VMJ86" s="13"/>
      <c r="VMK86" s="13"/>
      <c r="VML86" s="13"/>
      <c r="VMM86" s="13"/>
      <c r="VMN86" s="13"/>
      <c r="VMO86" s="13"/>
      <c r="VMP86" s="13"/>
      <c r="VMQ86" s="13"/>
      <c r="VMR86" s="13"/>
      <c r="VMS86" s="13"/>
      <c r="VMT86" s="13"/>
      <c r="VMU86" s="13"/>
      <c r="VMV86" s="13"/>
      <c r="VMW86" s="13"/>
      <c r="VMX86" s="13"/>
      <c r="VMY86" s="13"/>
      <c r="VMZ86" s="13"/>
      <c r="VNA86" s="13"/>
      <c r="VNB86" s="13"/>
      <c r="VNC86" s="13"/>
      <c r="VND86" s="13"/>
      <c r="VNE86" s="13"/>
      <c r="VNF86" s="13"/>
      <c r="VNG86" s="13"/>
      <c r="VNH86" s="13"/>
      <c r="VNI86" s="13"/>
      <c r="VNJ86" s="13"/>
      <c r="VNK86" s="13"/>
      <c r="VNL86" s="13"/>
      <c r="VNM86" s="13"/>
      <c r="VNN86" s="13"/>
      <c r="VNO86" s="13"/>
      <c r="VNP86" s="13"/>
      <c r="VNQ86" s="13"/>
      <c r="VNR86" s="13"/>
      <c r="VNS86" s="13"/>
      <c r="VNT86" s="13"/>
      <c r="VNU86" s="13"/>
      <c r="VNV86" s="13"/>
      <c r="VNW86" s="13"/>
      <c r="VNX86" s="13"/>
      <c r="VNY86" s="13"/>
      <c r="VNZ86" s="13"/>
      <c r="VOA86" s="13"/>
      <c r="VOB86" s="13"/>
      <c r="VOC86" s="13"/>
      <c r="VOD86" s="13"/>
      <c r="VOE86" s="13"/>
      <c r="VOF86" s="13"/>
      <c r="VOG86" s="13"/>
      <c r="VOH86" s="13"/>
      <c r="VOI86" s="13"/>
      <c r="VOJ86" s="13"/>
      <c r="VOK86" s="13"/>
      <c r="VOL86" s="13"/>
      <c r="VOM86" s="13"/>
      <c r="VON86" s="13"/>
      <c r="VOO86" s="13"/>
      <c r="VOP86" s="13"/>
      <c r="VOQ86" s="13"/>
      <c r="VOR86" s="13"/>
      <c r="VOS86" s="13"/>
      <c r="VOT86" s="13"/>
      <c r="VOU86" s="13"/>
      <c r="VOV86" s="13"/>
      <c r="VOW86" s="13"/>
      <c r="VOX86" s="13"/>
      <c r="VOY86" s="13"/>
      <c r="VOZ86" s="13"/>
      <c r="VPA86" s="13"/>
      <c r="VPB86" s="13"/>
      <c r="VPC86" s="13"/>
      <c r="VPD86" s="13"/>
      <c r="VPE86" s="13"/>
      <c r="VPF86" s="13"/>
      <c r="VPG86" s="13"/>
      <c r="VPH86" s="13"/>
      <c r="VPI86" s="13"/>
      <c r="VPJ86" s="13"/>
      <c r="VPK86" s="13"/>
      <c r="VPL86" s="13"/>
      <c r="VPM86" s="13"/>
      <c r="VPN86" s="13"/>
      <c r="VPO86" s="13"/>
      <c r="VPP86" s="13"/>
      <c r="VPQ86" s="13"/>
      <c r="VPR86" s="13"/>
      <c r="VPS86" s="13"/>
      <c r="VPT86" s="13"/>
      <c r="VPU86" s="13"/>
      <c r="VPV86" s="13"/>
      <c r="VPW86" s="13"/>
      <c r="VPX86" s="13"/>
      <c r="VPY86" s="13"/>
      <c r="VPZ86" s="13"/>
      <c r="VQA86" s="13"/>
      <c r="VQB86" s="13"/>
      <c r="VQC86" s="13"/>
      <c r="VQD86" s="13"/>
      <c r="VQE86" s="13"/>
      <c r="VQF86" s="13"/>
      <c r="VQG86" s="13"/>
      <c r="VQH86" s="13"/>
      <c r="VQI86" s="13"/>
      <c r="VQJ86" s="13"/>
      <c r="VQK86" s="13"/>
      <c r="VQL86" s="13"/>
      <c r="VQM86" s="13"/>
      <c r="VQN86" s="13"/>
      <c r="VQO86" s="13"/>
      <c r="VQP86" s="13"/>
      <c r="VQQ86" s="13"/>
      <c r="VQR86" s="13"/>
      <c r="VQS86" s="13"/>
      <c r="VQT86" s="13"/>
      <c r="VQU86" s="13"/>
      <c r="VQV86" s="13"/>
      <c r="VQW86" s="13"/>
      <c r="VQX86" s="13"/>
      <c r="VQY86" s="13"/>
      <c r="VQZ86" s="13"/>
      <c r="VRA86" s="13"/>
      <c r="VRB86" s="13"/>
      <c r="VRC86" s="13"/>
      <c r="VRD86" s="13"/>
      <c r="VRE86" s="13"/>
      <c r="VRF86" s="13"/>
      <c r="VRG86" s="13"/>
      <c r="VRH86" s="13"/>
      <c r="VRI86" s="13"/>
      <c r="VRJ86" s="13"/>
      <c r="VRK86" s="13"/>
      <c r="VRL86" s="13"/>
      <c r="VRM86" s="13"/>
      <c r="VRN86" s="13"/>
      <c r="VRO86" s="13"/>
      <c r="VRP86" s="13"/>
      <c r="VRQ86" s="13"/>
      <c r="VRR86" s="13"/>
      <c r="VRS86" s="13"/>
      <c r="VRT86" s="13"/>
      <c r="VRU86" s="13"/>
      <c r="VRV86" s="13"/>
      <c r="VRW86" s="13"/>
      <c r="VRX86" s="13"/>
      <c r="VRY86" s="13"/>
      <c r="VRZ86" s="13"/>
      <c r="VSA86" s="13"/>
      <c r="VSB86" s="13"/>
      <c r="VSC86" s="13"/>
      <c r="VSD86" s="13"/>
      <c r="VSE86" s="13"/>
      <c r="VSF86" s="13"/>
      <c r="VSG86" s="13"/>
      <c r="VSH86" s="13"/>
      <c r="VSI86" s="13"/>
      <c r="VSJ86" s="13"/>
      <c r="VSK86" s="13"/>
      <c r="VSL86" s="13"/>
      <c r="VSM86" s="13"/>
      <c r="VSN86" s="13"/>
      <c r="VSO86" s="13"/>
      <c r="VSP86" s="13"/>
      <c r="VSQ86" s="13"/>
      <c r="VSR86" s="13"/>
      <c r="VSS86" s="13"/>
      <c r="VST86" s="13"/>
      <c r="VSU86" s="13"/>
      <c r="VSV86" s="13"/>
      <c r="VSW86" s="13"/>
      <c r="VSX86" s="13"/>
      <c r="VSY86" s="13"/>
      <c r="VSZ86" s="13"/>
      <c r="VTA86" s="13"/>
      <c r="VTB86" s="13"/>
      <c r="VTC86" s="13"/>
      <c r="VTD86" s="13"/>
      <c r="VTE86" s="13"/>
      <c r="VTF86" s="13"/>
      <c r="VTG86" s="13"/>
      <c r="VTH86" s="13"/>
      <c r="VTI86" s="13"/>
      <c r="VTJ86" s="13"/>
      <c r="VTK86" s="13"/>
      <c r="VTL86" s="13"/>
      <c r="VTM86" s="13"/>
      <c r="VTN86" s="13"/>
      <c r="VTO86" s="13"/>
      <c r="VTP86" s="13"/>
      <c r="VTQ86" s="13"/>
      <c r="VTR86" s="13"/>
      <c r="VTS86" s="13"/>
      <c r="VTT86" s="13"/>
      <c r="VTU86" s="13"/>
      <c r="VTV86" s="13"/>
      <c r="VTW86" s="13"/>
      <c r="VTX86" s="13"/>
      <c r="VTY86" s="13"/>
      <c r="VTZ86" s="13"/>
      <c r="VUA86" s="13"/>
      <c r="VUB86" s="13"/>
      <c r="VUC86" s="13"/>
      <c r="VUD86" s="13"/>
      <c r="VUE86" s="13"/>
      <c r="VUF86" s="13"/>
      <c r="VUG86" s="13"/>
      <c r="VUH86" s="13"/>
      <c r="VUI86" s="13"/>
      <c r="VUJ86" s="13"/>
      <c r="VUK86" s="13"/>
      <c r="VUL86" s="13"/>
      <c r="VUM86" s="13"/>
      <c r="VUN86" s="13"/>
      <c r="VUO86" s="13"/>
      <c r="VUP86" s="13"/>
      <c r="VUQ86" s="13"/>
      <c r="VUR86" s="13"/>
      <c r="VUS86" s="13"/>
      <c r="VUT86" s="13"/>
      <c r="VUU86" s="13"/>
      <c r="VUV86" s="13"/>
      <c r="VUW86" s="13"/>
      <c r="VUX86" s="13"/>
      <c r="VUY86" s="13"/>
      <c r="VUZ86" s="13"/>
      <c r="VVA86" s="13"/>
      <c r="VVB86" s="13"/>
      <c r="VVC86" s="13"/>
      <c r="VVD86" s="13"/>
      <c r="VVE86" s="13"/>
      <c r="VVF86" s="13"/>
      <c r="VVG86" s="13"/>
      <c r="VVH86" s="13"/>
      <c r="VVI86" s="13"/>
      <c r="VVJ86" s="13"/>
      <c r="VVK86" s="13"/>
      <c r="VVL86" s="13"/>
      <c r="VVM86" s="13"/>
      <c r="VVN86" s="13"/>
      <c r="VVO86" s="13"/>
      <c r="VVP86" s="13"/>
      <c r="VVQ86" s="13"/>
      <c r="VVR86" s="13"/>
      <c r="VVS86" s="13"/>
      <c r="VVT86" s="13"/>
      <c r="VVU86" s="13"/>
      <c r="VVV86" s="13"/>
      <c r="VVW86" s="13"/>
      <c r="VVX86" s="13"/>
      <c r="VVY86" s="13"/>
      <c r="VVZ86" s="13"/>
      <c r="VWA86" s="13"/>
      <c r="VWB86" s="13"/>
      <c r="VWC86" s="13"/>
      <c r="VWD86" s="13"/>
      <c r="VWE86" s="13"/>
      <c r="VWF86" s="13"/>
      <c r="VWG86" s="13"/>
      <c r="VWH86" s="13"/>
      <c r="VWI86" s="13"/>
      <c r="VWJ86" s="13"/>
      <c r="VWK86" s="13"/>
      <c r="VWL86" s="13"/>
      <c r="VWM86" s="13"/>
      <c r="VWN86" s="13"/>
      <c r="VWO86" s="13"/>
      <c r="VWP86" s="13"/>
      <c r="VWQ86" s="13"/>
      <c r="VWR86" s="13"/>
      <c r="VWS86" s="13"/>
      <c r="VWT86" s="13"/>
      <c r="VWU86" s="13"/>
      <c r="VWV86" s="13"/>
      <c r="VWW86" s="13"/>
      <c r="VWX86" s="13"/>
      <c r="VWY86" s="13"/>
      <c r="VWZ86" s="13"/>
      <c r="VXA86" s="13"/>
      <c r="VXB86" s="13"/>
      <c r="VXC86" s="13"/>
      <c r="VXD86" s="13"/>
      <c r="VXE86" s="13"/>
      <c r="VXF86" s="13"/>
      <c r="VXG86" s="13"/>
      <c r="VXH86" s="13"/>
      <c r="VXI86" s="13"/>
      <c r="VXJ86" s="13"/>
      <c r="VXK86" s="13"/>
      <c r="VXL86" s="13"/>
      <c r="VXM86" s="13"/>
      <c r="VXN86" s="13"/>
      <c r="VXO86" s="13"/>
      <c r="VXP86" s="13"/>
      <c r="VXQ86" s="13"/>
      <c r="VXR86" s="13"/>
      <c r="VXS86" s="13"/>
      <c r="VXT86" s="13"/>
      <c r="VXU86" s="13"/>
      <c r="VXV86" s="13"/>
      <c r="VXW86" s="13"/>
      <c r="VXX86" s="13"/>
      <c r="VXY86" s="13"/>
      <c r="VXZ86" s="13"/>
      <c r="VYA86" s="13"/>
      <c r="VYB86" s="13"/>
      <c r="VYC86" s="13"/>
      <c r="VYD86" s="13"/>
      <c r="VYE86" s="13"/>
      <c r="VYF86" s="13"/>
      <c r="VYG86" s="13"/>
      <c r="VYH86" s="13"/>
      <c r="VYI86" s="13"/>
      <c r="VYJ86" s="13"/>
      <c r="VYK86" s="13"/>
      <c r="VYL86" s="13"/>
      <c r="VYM86" s="13"/>
      <c r="VYN86" s="13"/>
      <c r="VYO86" s="13"/>
      <c r="VYP86" s="13"/>
      <c r="VYQ86" s="13"/>
      <c r="VYR86" s="13"/>
      <c r="VYS86" s="13"/>
      <c r="VYT86" s="13"/>
      <c r="VYU86" s="13"/>
      <c r="VYV86" s="13"/>
      <c r="VYW86" s="13"/>
      <c r="VYX86" s="13"/>
      <c r="VYY86" s="13"/>
      <c r="VYZ86" s="13"/>
      <c r="VZA86" s="13"/>
      <c r="VZB86" s="13"/>
      <c r="VZC86" s="13"/>
      <c r="VZD86" s="13"/>
      <c r="VZE86" s="13"/>
      <c r="VZF86" s="13"/>
      <c r="VZG86" s="13"/>
      <c r="VZH86" s="13"/>
      <c r="VZI86" s="13"/>
      <c r="VZJ86" s="13"/>
      <c r="VZK86" s="13"/>
      <c r="VZL86" s="13"/>
      <c r="VZM86" s="13"/>
      <c r="VZN86" s="13"/>
      <c r="VZO86" s="13"/>
      <c r="VZP86" s="13"/>
      <c r="VZQ86" s="13"/>
      <c r="VZR86" s="13"/>
      <c r="VZS86" s="13"/>
      <c r="VZT86" s="13"/>
      <c r="VZU86" s="13"/>
      <c r="VZV86" s="13"/>
      <c r="VZW86" s="13"/>
      <c r="VZX86" s="13"/>
      <c r="VZY86" s="13"/>
      <c r="VZZ86" s="13"/>
      <c r="WAA86" s="13"/>
      <c r="WAB86" s="13"/>
      <c r="WAC86" s="13"/>
      <c r="WAD86" s="13"/>
      <c r="WAE86" s="13"/>
      <c r="WAF86" s="13"/>
      <c r="WAG86" s="13"/>
      <c r="WAH86" s="13"/>
      <c r="WAI86" s="13"/>
      <c r="WAJ86" s="13"/>
      <c r="WAK86" s="13"/>
      <c r="WAL86" s="13"/>
      <c r="WAM86" s="13"/>
      <c r="WAN86" s="13"/>
      <c r="WAO86" s="13"/>
      <c r="WAP86" s="13"/>
      <c r="WAQ86" s="13"/>
      <c r="WAR86" s="13"/>
      <c r="WAS86" s="13"/>
      <c r="WAT86" s="13"/>
      <c r="WAU86" s="13"/>
      <c r="WAV86" s="13"/>
      <c r="WAW86" s="13"/>
      <c r="WAX86" s="13"/>
      <c r="WAY86" s="13"/>
      <c r="WAZ86" s="13"/>
      <c r="WBA86" s="13"/>
      <c r="WBB86" s="13"/>
      <c r="WBC86" s="13"/>
      <c r="WBD86" s="13"/>
      <c r="WBE86" s="13"/>
      <c r="WBF86" s="13"/>
      <c r="WBG86" s="13"/>
      <c r="WBH86" s="13"/>
      <c r="WBI86" s="13"/>
      <c r="WBJ86" s="13"/>
      <c r="WBK86" s="13"/>
      <c r="WBL86" s="13"/>
      <c r="WBM86" s="13"/>
      <c r="WBN86" s="13"/>
      <c r="WBO86" s="13"/>
      <c r="WBP86" s="13"/>
      <c r="WBQ86" s="13"/>
      <c r="WBR86" s="13"/>
      <c r="WBS86" s="13"/>
      <c r="WBT86" s="13"/>
      <c r="WBU86" s="13"/>
      <c r="WBV86" s="13"/>
      <c r="WBW86" s="13"/>
      <c r="WBX86" s="13"/>
      <c r="WBY86" s="13"/>
      <c r="WBZ86" s="13"/>
      <c r="WCA86" s="13"/>
      <c r="WCB86" s="13"/>
      <c r="WCC86" s="13"/>
      <c r="WCD86" s="13"/>
      <c r="WCE86" s="13"/>
      <c r="WCF86" s="13"/>
      <c r="WCG86" s="13"/>
      <c r="WCH86" s="13"/>
      <c r="WCI86" s="13"/>
      <c r="WCJ86" s="13"/>
      <c r="WCK86" s="13"/>
      <c r="WCL86" s="13"/>
      <c r="WCM86" s="13"/>
      <c r="WCN86" s="13"/>
      <c r="WCO86" s="13"/>
      <c r="WCP86" s="13"/>
      <c r="WCQ86" s="13"/>
      <c r="WCR86" s="13"/>
      <c r="WCS86" s="13"/>
      <c r="WCT86" s="13"/>
      <c r="WCU86" s="13"/>
      <c r="WCV86" s="13"/>
      <c r="WCW86" s="13"/>
      <c r="WCX86" s="13"/>
      <c r="WCY86" s="13"/>
      <c r="WCZ86" s="13"/>
      <c r="WDA86" s="13"/>
      <c r="WDB86" s="13"/>
      <c r="WDC86" s="13"/>
      <c r="WDD86" s="13"/>
      <c r="WDE86" s="13"/>
      <c r="WDF86" s="13"/>
      <c r="WDG86" s="13"/>
      <c r="WDH86" s="13"/>
      <c r="WDI86" s="13"/>
      <c r="WDJ86" s="13"/>
      <c r="WDK86" s="13"/>
      <c r="WDL86" s="13"/>
      <c r="WDM86" s="13"/>
      <c r="WDN86" s="13"/>
      <c r="WDO86" s="13"/>
      <c r="WDP86" s="13"/>
      <c r="WDQ86" s="13"/>
      <c r="WDR86" s="13"/>
      <c r="WDS86" s="13"/>
      <c r="WDT86" s="13"/>
      <c r="WDU86" s="13"/>
      <c r="WDV86" s="13"/>
      <c r="WDW86" s="13"/>
      <c r="WDX86" s="13"/>
      <c r="WDY86" s="13"/>
      <c r="WDZ86" s="13"/>
      <c r="WEA86" s="13"/>
      <c r="WEB86" s="13"/>
      <c r="WEC86" s="13"/>
      <c r="WED86" s="13"/>
      <c r="WEE86" s="13"/>
      <c r="WEF86" s="13"/>
      <c r="WEG86" s="13"/>
      <c r="WEH86" s="13"/>
      <c r="WEI86" s="13"/>
      <c r="WEJ86" s="13"/>
      <c r="WEK86" s="13"/>
      <c r="WEL86" s="13"/>
      <c r="WEM86" s="13"/>
      <c r="WEN86" s="13"/>
      <c r="WEO86" s="13"/>
      <c r="WEP86" s="13"/>
      <c r="WEQ86" s="13"/>
      <c r="WER86" s="13"/>
      <c r="WES86" s="13"/>
      <c r="WET86" s="13"/>
      <c r="WEU86" s="13"/>
      <c r="WEV86" s="13"/>
      <c r="WEW86" s="13"/>
      <c r="WEX86" s="13"/>
      <c r="WEY86" s="13"/>
      <c r="WEZ86" s="13"/>
      <c r="WFA86" s="13"/>
      <c r="WFB86" s="13"/>
      <c r="WFC86" s="13"/>
      <c r="WFD86" s="13"/>
      <c r="WFE86" s="13"/>
      <c r="WFF86" s="13"/>
      <c r="WFG86" s="13"/>
      <c r="WFH86" s="13"/>
      <c r="WFI86" s="13"/>
      <c r="WFJ86" s="13"/>
      <c r="WFK86" s="13"/>
      <c r="WFL86" s="13"/>
      <c r="WFM86" s="13"/>
      <c r="WFN86" s="13"/>
      <c r="WFO86" s="13"/>
      <c r="WFP86" s="13"/>
      <c r="WFQ86" s="13"/>
      <c r="WFR86" s="13"/>
      <c r="WFS86" s="13"/>
      <c r="WFT86" s="13"/>
      <c r="WFU86" s="13"/>
      <c r="WFV86" s="13"/>
      <c r="WFW86" s="13"/>
      <c r="WFX86" s="13"/>
      <c r="WFY86" s="13"/>
      <c r="WFZ86" s="13"/>
      <c r="WGA86" s="13"/>
      <c r="WGB86" s="13"/>
      <c r="WGC86" s="13"/>
      <c r="WGD86" s="13"/>
      <c r="WGE86" s="13"/>
      <c r="WGF86" s="13"/>
      <c r="WGG86" s="13"/>
      <c r="WGH86" s="13"/>
      <c r="WGI86" s="13"/>
      <c r="WGJ86" s="13"/>
      <c r="WGK86" s="13"/>
      <c r="WGL86" s="13"/>
      <c r="WGM86" s="13"/>
      <c r="WGN86" s="13"/>
      <c r="WGO86" s="13"/>
      <c r="WGP86" s="13"/>
      <c r="WGQ86" s="13"/>
      <c r="WGR86" s="13"/>
      <c r="WGS86" s="13"/>
      <c r="WGT86" s="13"/>
      <c r="WGU86" s="13"/>
      <c r="WGV86" s="13"/>
      <c r="WGW86" s="13"/>
      <c r="WGX86" s="13"/>
      <c r="WGY86" s="13"/>
      <c r="WGZ86" s="13"/>
      <c r="WHA86" s="13"/>
      <c r="WHB86" s="13"/>
      <c r="WHC86" s="13"/>
      <c r="WHD86" s="13"/>
      <c r="WHE86" s="13"/>
      <c r="WHF86" s="13"/>
      <c r="WHG86" s="13"/>
      <c r="WHH86" s="13"/>
      <c r="WHI86" s="13"/>
      <c r="WHJ86" s="13"/>
      <c r="WHK86" s="13"/>
      <c r="WHL86" s="13"/>
      <c r="WHM86" s="13"/>
      <c r="WHN86" s="13"/>
      <c r="WHO86" s="13"/>
      <c r="WHP86" s="13"/>
      <c r="WHQ86" s="13"/>
      <c r="WHR86" s="13"/>
      <c r="WHS86" s="13"/>
      <c r="WHT86" s="13"/>
      <c r="WHU86" s="13"/>
      <c r="WHV86" s="13"/>
      <c r="WHW86" s="13"/>
      <c r="WHX86" s="13"/>
      <c r="WHY86" s="13"/>
      <c r="WHZ86" s="13"/>
      <c r="WIA86" s="13"/>
      <c r="WIB86" s="13"/>
      <c r="WIC86" s="13"/>
      <c r="WID86" s="13"/>
      <c r="WIE86" s="13"/>
      <c r="WIF86" s="13"/>
      <c r="WIG86" s="13"/>
      <c r="WIH86" s="13"/>
      <c r="WII86" s="13"/>
      <c r="WIJ86" s="13"/>
      <c r="WIK86" s="13"/>
      <c r="WIL86" s="13"/>
      <c r="WIM86" s="13"/>
      <c r="WIN86" s="13"/>
      <c r="WIO86" s="13"/>
      <c r="WIP86" s="13"/>
      <c r="WIQ86" s="13"/>
      <c r="WIR86" s="13"/>
      <c r="WIS86" s="13"/>
      <c r="WIT86" s="13"/>
      <c r="WIU86" s="13"/>
      <c r="WIV86" s="13"/>
      <c r="WIW86" s="13"/>
      <c r="WIX86" s="13"/>
      <c r="WIY86" s="13"/>
      <c r="WIZ86" s="13"/>
      <c r="WJA86" s="13"/>
      <c r="WJB86" s="13"/>
      <c r="WJC86" s="13"/>
      <c r="WJD86" s="13"/>
      <c r="WJE86" s="13"/>
      <c r="WJF86" s="13"/>
      <c r="WJG86" s="13"/>
      <c r="WJH86" s="13"/>
      <c r="WJI86" s="13"/>
      <c r="WJJ86" s="13"/>
      <c r="WJK86" s="13"/>
      <c r="WJL86" s="13"/>
      <c r="WJM86" s="13"/>
      <c r="WJN86" s="13"/>
      <c r="WJO86" s="13"/>
      <c r="WJP86" s="13"/>
      <c r="WJQ86" s="13"/>
      <c r="WJR86" s="13"/>
      <c r="WJS86" s="13"/>
      <c r="WJT86" s="13"/>
      <c r="WJU86" s="13"/>
      <c r="WJV86" s="13"/>
      <c r="WJW86" s="13"/>
      <c r="WJX86" s="13"/>
      <c r="WJY86" s="13"/>
      <c r="WJZ86" s="13"/>
      <c r="WKA86" s="13"/>
      <c r="WKB86" s="13"/>
      <c r="WKC86" s="13"/>
      <c r="WKD86" s="13"/>
      <c r="WKE86" s="13"/>
      <c r="WKF86" s="13"/>
      <c r="WKG86" s="13"/>
      <c r="WKH86" s="13"/>
      <c r="WKI86" s="13"/>
      <c r="WKJ86" s="13"/>
      <c r="WKK86" s="13"/>
      <c r="WKL86" s="13"/>
      <c r="WKM86" s="13"/>
      <c r="WKN86" s="13"/>
      <c r="WKO86" s="13"/>
      <c r="WKP86" s="13"/>
      <c r="WKQ86" s="13"/>
      <c r="WKR86" s="13"/>
      <c r="WKS86" s="13"/>
      <c r="WKT86" s="13"/>
      <c r="WKU86" s="13"/>
      <c r="WKV86" s="13"/>
      <c r="WKW86" s="13"/>
      <c r="WKX86" s="13"/>
      <c r="WKY86" s="13"/>
      <c r="WKZ86" s="13"/>
      <c r="WLA86" s="13"/>
      <c r="WLB86" s="13"/>
      <c r="WLC86" s="13"/>
      <c r="WLD86" s="13"/>
      <c r="WLE86" s="13"/>
      <c r="WLF86" s="13"/>
      <c r="WLG86" s="13"/>
      <c r="WLH86" s="13"/>
      <c r="WLI86" s="13"/>
      <c r="WLJ86" s="13"/>
      <c r="WLK86" s="13"/>
      <c r="WLL86" s="13"/>
      <c r="WLM86" s="13"/>
      <c r="WLN86" s="13"/>
      <c r="WLO86" s="13"/>
      <c r="WLP86" s="13"/>
      <c r="WLQ86" s="13"/>
      <c r="WLR86" s="13"/>
      <c r="WLS86" s="13"/>
      <c r="WLT86" s="13"/>
      <c r="WLU86" s="13"/>
      <c r="WLV86" s="13"/>
      <c r="WLW86" s="13"/>
      <c r="WLX86" s="13"/>
      <c r="WLY86" s="13"/>
      <c r="WLZ86" s="13"/>
      <c r="WMA86" s="13"/>
      <c r="WMB86" s="13"/>
      <c r="WMC86" s="13"/>
      <c r="WMD86" s="13"/>
      <c r="WME86" s="13"/>
      <c r="WMF86" s="13"/>
      <c r="WMG86" s="13"/>
      <c r="WMH86" s="13"/>
      <c r="WMI86" s="13"/>
      <c r="WMJ86" s="13"/>
      <c r="WMK86" s="13"/>
      <c r="WML86" s="13"/>
      <c r="WMM86" s="13"/>
      <c r="WMN86" s="13"/>
      <c r="WMO86" s="13"/>
      <c r="WMP86" s="13"/>
      <c r="WMQ86" s="13"/>
      <c r="WMR86" s="13"/>
      <c r="WMS86" s="13"/>
      <c r="WMT86" s="13"/>
      <c r="WMU86" s="13"/>
      <c r="WMV86" s="13"/>
      <c r="WMW86" s="13"/>
      <c r="WMX86" s="13"/>
      <c r="WMY86" s="13"/>
      <c r="WMZ86" s="13"/>
      <c r="WNA86" s="13"/>
      <c r="WNB86" s="13"/>
      <c r="WNC86" s="13"/>
      <c r="WND86" s="13"/>
      <c r="WNE86" s="13"/>
      <c r="WNF86" s="13"/>
      <c r="WNG86" s="13"/>
      <c r="WNH86" s="13"/>
      <c r="WNI86" s="13"/>
      <c r="WNJ86" s="13"/>
      <c r="WNK86" s="13"/>
      <c r="WNL86" s="13"/>
      <c r="WNM86" s="13"/>
      <c r="WNN86" s="13"/>
      <c r="WNO86" s="13"/>
      <c r="WNP86" s="13"/>
      <c r="WNQ86" s="13"/>
      <c r="WNR86" s="13"/>
      <c r="WNS86" s="13"/>
      <c r="WNT86" s="13"/>
      <c r="WNU86" s="13"/>
      <c r="WNV86" s="13"/>
      <c r="WNW86" s="13"/>
      <c r="WNX86" s="13"/>
      <c r="WNY86" s="13"/>
      <c r="WNZ86" s="13"/>
      <c r="WOA86" s="13"/>
      <c r="WOB86" s="13"/>
      <c r="WOC86" s="13"/>
      <c r="WOD86" s="13"/>
      <c r="WOE86" s="13"/>
      <c r="WOF86" s="13"/>
      <c r="WOG86" s="13"/>
      <c r="WOH86" s="13"/>
      <c r="WOI86" s="13"/>
      <c r="WOJ86" s="13"/>
      <c r="WOK86" s="13"/>
      <c r="WOL86" s="13"/>
      <c r="WOM86" s="13"/>
      <c r="WON86" s="13"/>
      <c r="WOO86" s="13"/>
      <c r="WOP86" s="13"/>
      <c r="WOQ86" s="13"/>
      <c r="WOR86" s="13"/>
      <c r="WOS86" s="13"/>
      <c r="WOT86" s="13"/>
      <c r="WOU86" s="13"/>
      <c r="WOV86" s="13"/>
      <c r="WOW86" s="13"/>
      <c r="WOX86" s="13"/>
      <c r="WOY86" s="13"/>
      <c r="WOZ86" s="13"/>
      <c r="WPA86" s="13"/>
      <c r="WPB86" s="13"/>
      <c r="WPC86" s="13"/>
      <c r="WPD86" s="13"/>
      <c r="WPE86" s="13"/>
      <c r="WPF86" s="13"/>
      <c r="WPG86" s="13"/>
      <c r="WPH86" s="13"/>
      <c r="WPI86" s="13"/>
      <c r="WPJ86" s="13"/>
      <c r="WPK86" s="13"/>
      <c r="WPL86" s="13"/>
      <c r="WPM86" s="13"/>
      <c r="WPN86" s="13"/>
      <c r="WPO86" s="13"/>
      <c r="WPP86" s="13"/>
      <c r="WPQ86" s="13"/>
      <c r="WPR86" s="13"/>
      <c r="WPS86" s="13"/>
      <c r="WPT86" s="13"/>
      <c r="WPU86" s="13"/>
      <c r="WPV86" s="13"/>
      <c r="WPW86" s="13"/>
      <c r="WPX86" s="13"/>
      <c r="WPY86" s="13"/>
      <c r="WPZ86" s="13"/>
      <c r="WQA86" s="13"/>
      <c r="WQB86" s="13"/>
      <c r="WQC86" s="13"/>
      <c r="WQD86" s="13"/>
      <c r="WQE86" s="13"/>
      <c r="WQF86" s="13"/>
      <c r="WQG86" s="13"/>
      <c r="WQH86" s="13"/>
      <c r="WQI86" s="13"/>
      <c r="WQJ86" s="13"/>
      <c r="WQK86" s="13"/>
      <c r="WQL86" s="13"/>
      <c r="WQM86" s="13"/>
      <c r="WQN86" s="13"/>
      <c r="WQO86" s="13"/>
      <c r="WQP86" s="13"/>
      <c r="WQQ86" s="13"/>
      <c r="WQR86" s="13"/>
      <c r="WQS86" s="13"/>
      <c r="WQT86" s="13"/>
      <c r="WQU86" s="13"/>
      <c r="WQV86" s="13"/>
      <c r="WQW86" s="13"/>
      <c r="WQX86" s="13"/>
      <c r="WQY86" s="13"/>
      <c r="WQZ86" s="13"/>
      <c r="WRA86" s="13"/>
      <c r="WRB86" s="13"/>
      <c r="WRC86" s="13"/>
      <c r="WRD86" s="13"/>
      <c r="WRE86" s="13"/>
      <c r="WRF86" s="13"/>
      <c r="WRG86" s="13"/>
      <c r="WRH86" s="13"/>
      <c r="WRI86" s="13"/>
      <c r="WRJ86" s="13"/>
      <c r="WRK86" s="13"/>
      <c r="WRL86" s="13"/>
      <c r="WRM86" s="13"/>
      <c r="WRN86" s="13"/>
      <c r="WRO86" s="13"/>
      <c r="WRP86" s="13"/>
      <c r="WRQ86" s="13"/>
      <c r="WRR86" s="13"/>
      <c r="WRS86" s="13"/>
      <c r="WRT86" s="13"/>
      <c r="WRU86" s="13"/>
      <c r="WRV86" s="13"/>
      <c r="WRW86" s="13"/>
      <c r="WRX86" s="13"/>
      <c r="WRY86" s="13"/>
      <c r="WRZ86" s="13"/>
      <c r="WSA86" s="13"/>
      <c r="WSB86" s="13"/>
      <c r="WSC86" s="13"/>
      <c r="WSD86" s="13"/>
      <c r="WSE86" s="13"/>
      <c r="WSF86" s="13"/>
      <c r="WSG86" s="13"/>
      <c r="WSH86" s="13"/>
      <c r="WSI86" s="13"/>
      <c r="WSJ86" s="13"/>
      <c r="WSK86" s="13"/>
      <c r="WSL86" s="13"/>
      <c r="WSM86" s="13"/>
      <c r="WSN86" s="13"/>
      <c r="WSO86" s="13"/>
      <c r="WSP86" s="13"/>
      <c r="WSQ86" s="13"/>
      <c r="WSR86" s="13"/>
      <c r="WSS86" s="13"/>
      <c r="WST86" s="13"/>
      <c r="WSU86" s="13"/>
      <c r="WSV86" s="13"/>
      <c r="WSW86" s="13"/>
      <c r="WSX86" s="13"/>
      <c r="WSY86" s="13"/>
      <c r="WSZ86" s="13"/>
      <c r="WTA86" s="13"/>
      <c r="WTB86" s="13"/>
      <c r="WTC86" s="13"/>
      <c r="WTD86" s="13"/>
      <c r="WTE86" s="13"/>
      <c r="WTF86" s="13"/>
      <c r="WTG86" s="13"/>
      <c r="WTH86" s="13"/>
      <c r="WTI86" s="13"/>
      <c r="WTJ86" s="13"/>
      <c r="WTK86" s="13"/>
      <c r="WTL86" s="13"/>
      <c r="WTM86" s="13"/>
      <c r="WTN86" s="13"/>
      <c r="WTO86" s="13"/>
      <c r="WTP86" s="13"/>
      <c r="WTQ86" s="13"/>
      <c r="WTR86" s="13"/>
      <c r="WTS86" s="13"/>
      <c r="WTT86" s="13"/>
      <c r="WTU86" s="13"/>
      <c r="WTV86" s="13"/>
      <c r="WTW86" s="13"/>
      <c r="WTX86" s="13"/>
      <c r="WTY86" s="13"/>
      <c r="WTZ86" s="13"/>
      <c r="WUA86" s="13"/>
      <c r="WUB86" s="13"/>
      <c r="WUC86" s="13"/>
      <c r="WUD86" s="13"/>
      <c r="WUE86" s="13"/>
      <c r="WUF86" s="13"/>
      <c r="WUG86" s="13"/>
      <c r="WUH86" s="13"/>
      <c r="WUI86" s="13"/>
      <c r="WUJ86" s="13"/>
      <c r="WUK86" s="13"/>
      <c r="WUL86" s="13"/>
      <c r="WUM86" s="13"/>
      <c r="WUN86" s="13"/>
      <c r="WUO86" s="13"/>
      <c r="WUP86" s="13"/>
      <c r="WUQ86" s="13"/>
      <c r="WUR86" s="13"/>
      <c r="WUS86" s="13"/>
      <c r="WUT86" s="13"/>
      <c r="WUU86" s="13"/>
      <c r="WUV86" s="13"/>
      <c r="WUW86" s="13"/>
      <c r="WUX86" s="13"/>
      <c r="WUY86" s="13"/>
      <c r="WUZ86" s="13"/>
      <c r="WVA86" s="13"/>
      <c r="WVB86" s="13"/>
      <c r="WVC86" s="13"/>
      <c r="WVD86" s="13"/>
      <c r="WVE86" s="13"/>
      <c r="WVF86" s="13"/>
      <c r="WVG86" s="13"/>
      <c r="WVH86" s="13"/>
      <c r="WVI86" s="13"/>
      <c r="WVJ86" s="13"/>
      <c r="WVK86" s="13"/>
      <c r="WVL86" s="13"/>
      <c r="WVM86" s="13"/>
      <c r="WVN86" s="13"/>
      <c r="WVO86" s="13"/>
      <c r="WVP86" s="13"/>
      <c r="WVQ86" s="13"/>
      <c r="WVR86" s="13"/>
      <c r="WVS86" s="13"/>
      <c r="WVT86" s="13"/>
      <c r="WVU86" s="13"/>
      <c r="WVV86" s="13"/>
      <c r="WVW86" s="13"/>
      <c r="WVX86" s="13"/>
      <c r="WVY86" s="13"/>
      <c r="WVZ86" s="13"/>
      <c r="WWA86" s="13"/>
      <c r="WWB86" s="13"/>
      <c r="WWC86" s="13"/>
      <c r="WWD86" s="13"/>
      <c r="WWE86" s="13"/>
      <c r="WWF86" s="13"/>
      <c r="WWG86" s="13"/>
      <c r="WWH86" s="13"/>
      <c r="WWI86" s="13"/>
      <c r="WWJ86" s="13"/>
      <c r="WWK86" s="13"/>
      <c r="WWL86" s="13"/>
      <c r="WWM86" s="13"/>
      <c r="WWN86" s="13"/>
      <c r="WWO86" s="13"/>
      <c r="WWP86" s="13"/>
      <c r="WWQ86" s="13"/>
      <c r="WWR86" s="13"/>
      <c r="WWS86" s="13"/>
      <c r="WWT86" s="13"/>
      <c r="WWU86" s="13"/>
      <c r="WWV86" s="13"/>
      <c r="WWW86" s="13"/>
      <c r="WWX86" s="13"/>
      <c r="WWY86" s="13"/>
      <c r="WWZ86" s="13"/>
      <c r="WXA86" s="13"/>
      <c r="WXB86" s="13"/>
      <c r="WXC86" s="13"/>
      <c r="WXD86" s="13"/>
      <c r="WXE86" s="13"/>
      <c r="WXF86" s="13"/>
      <c r="WXG86" s="13"/>
      <c r="WXH86" s="13"/>
      <c r="WXI86" s="13"/>
      <c r="WXJ86" s="13"/>
      <c r="WXK86" s="13"/>
      <c r="WXL86" s="13"/>
      <c r="WXM86" s="13"/>
      <c r="WXN86" s="13"/>
      <c r="WXO86" s="13"/>
      <c r="WXP86" s="13"/>
      <c r="WXQ86" s="13"/>
      <c r="WXR86" s="13"/>
      <c r="WXS86" s="13"/>
      <c r="WXT86" s="13"/>
      <c r="WXU86" s="13"/>
      <c r="WXV86" s="13"/>
      <c r="WXW86" s="13"/>
      <c r="WXX86" s="13"/>
      <c r="WXY86" s="13"/>
      <c r="WXZ86" s="13"/>
      <c r="WYA86" s="13"/>
      <c r="WYB86" s="13"/>
      <c r="WYC86" s="13"/>
      <c r="WYD86" s="13"/>
      <c r="WYE86" s="13"/>
      <c r="WYF86" s="13"/>
      <c r="WYG86" s="13"/>
      <c r="WYH86" s="13"/>
      <c r="WYI86" s="13"/>
      <c r="WYJ86" s="13"/>
      <c r="WYK86" s="13"/>
      <c r="WYL86" s="13"/>
      <c r="WYM86" s="13"/>
      <c r="WYN86" s="13"/>
      <c r="WYO86" s="13"/>
      <c r="WYP86" s="13"/>
      <c r="WYQ86" s="13"/>
      <c r="WYR86" s="13"/>
      <c r="WYS86" s="13"/>
      <c r="WYT86" s="13"/>
      <c r="WYU86" s="13"/>
      <c r="WYV86" s="13"/>
      <c r="WYW86" s="13"/>
      <c r="WYX86" s="13"/>
      <c r="WYY86" s="13"/>
      <c r="WYZ86" s="13"/>
      <c r="WZA86" s="13"/>
      <c r="WZB86" s="13"/>
      <c r="WZC86" s="13"/>
      <c r="WZD86" s="13"/>
      <c r="WZE86" s="13"/>
      <c r="WZF86" s="13"/>
      <c r="WZG86" s="13"/>
      <c r="WZH86" s="13"/>
      <c r="WZI86" s="13"/>
      <c r="WZJ86" s="13"/>
      <c r="WZK86" s="13"/>
      <c r="WZL86" s="13"/>
      <c r="WZM86" s="13"/>
      <c r="WZN86" s="13"/>
      <c r="WZO86" s="13"/>
      <c r="WZP86" s="13"/>
      <c r="WZQ86" s="13"/>
      <c r="WZR86" s="13"/>
      <c r="WZS86" s="13"/>
      <c r="WZT86" s="13"/>
      <c r="WZU86" s="13"/>
      <c r="WZV86" s="13"/>
      <c r="WZW86" s="13"/>
      <c r="WZX86" s="13"/>
      <c r="WZY86" s="13"/>
      <c r="WZZ86" s="13"/>
      <c r="XAA86" s="13"/>
      <c r="XAB86" s="13"/>
      <c r="XAC86" s="13"/>
      <c r="XAD86" s="13"/>
      <c r="XAE86" s="13"/>
      <c r="XAF86" s="13"/>
      <c r="XAG86" s="13"/>
      <c r="XAH86" s="13"/>
      <c r="XAI86" s="13"/>
      <c r="XAJ86" s="13"/>
      <c r="XAK86" s="13"/>
      <c r="XAL86" s="13"/>
      <c r="XAM86" s="13"/>
      <c r="XAN86" s="13"/>
      <c r="XAO86" s="13"/>
      <c r="XAP86" s="13"/>
      <c r="XAQ86" s="13"/>
      <c r="XAR86" s="13"/>
      <c r="XAS86" s="13"/>
      <c r="XAT86" s="13"/>
      <c r="XAU86" s="13"/>
      <c r="XAV86" s="13"/>
      <c r="XAW86" s="13"/>
      <c r="XAX86" s="13"/>
      <c r="XAY86" s="13"/>
      <c r="XAZ86" s="13"/>
      <c r="XBA86" s="13"/>
      <c r="XBB86" s="13"/>
      <c r="XBC86" s="13"/>
      <c r="XBD86" s="13"/>
      <c r="XBE86" s="13"/>
      <c r="XBF86" s="13"/>
      <c r="XBG86" s="13"/>
      <c r="XBH86" s="13"/>
      <c r="XBI86" s="13"/>
      <c r="XBJ86" s="13"/>
      <c r="XBK86" s="13"/>
      <c r="XBL86" s="13"/>
      <c r="XBM86" s="13"/>
      <c r="XBN86" s="13"/>
      <c r="XBO86" s="13"/>
      <c r="XBP86" s="13"/>
      <c r="XBQ86" s="13"/>
      <c r="XBR86" s="13"/>
      <c r="XBS86" s="13"/>
      <c r="XBT86" s="13"/>
      <c r="XBU86" s="13"/>
      <c r="XBV86" s="13"/>
      <c r="XBW86" s="13"/>
      <c r="XBX86" s="13"/>
      <c r="XBY86" s="13"/>
      <c r="XBZ86" s="13"/>
      <c r="XCA86" s="13"/>
      <c r="XCB86" s="13"/>
      <c r="XCC86" s="13"/>
      <c r="XCD86" s="13"/>
      <c r="XCE86" s="13"/>
      <c r="XCF86" s="13"/>
      <c r="XCG86" s="13"/>
      <c r="XCH86" s="13"/>
      <c r="XCI86" s="13"/>
      <c r="XCJ86" s="13"/>
      <c r="XCK86" s="13"/>
      <c r="XCL86" s="13"/>
      <c r="XCM86" s="13"/>
      <c r="XCN86" s="13"/>
      <c r="XCO86" s="13"/>
      <c r="XCP86" s="13"/>
      <c r="XCQ86" s="13"/>
      <c r="XCR86" s="13"/>
      <c r="XCS86" s="13"/>
      <c r="XCT86" s="13"/>
      <c r="XCU86" s="13"/>
      <c r="XCV86" s="13"/>
      <c r="XCW86" s="13"/>
      <c r="XCX86" s="13"/>
      <c r="XCY86" s="13"/>
      <c r="XCZ86" s="13"/>
      <c r="XDA86" s="13"/>
      <c r="XDB86" s="13"/>
      <c r="XDC86" s="13"/>
      <c r="XDD86" s="13"/>
      <c r="XDE86" s="13"/>
      <c r="XDF86" s="13"/>
      <c r="XDG86" s="13"/>
      <c r="XDH86" s="13"/>
      <c r="XDI86" s="13"/>
      <c r="XDJ86" s="13"/>
      <c r="XDK86" s="13"/>
      <c r="XDL86" s="13"/>
      <c r="XDM86" s="13"/>
      <c r="XDN86" s="13"/>
      <c r="XDO86" s="13"/>
      <c r="XDP86" s="13"/>
      <c r="XDQ86" s="13"/>
      <c r="XDR86" s="13"/>
      <c r="XDS86" s="13"/>
      <c r="XDT86" s="13"/>
      <c r="XDU86" s="13"/>
      <c r="XDV86" s="13"/>
      <c r="XDW86" s="13"/>
      <c r="XDX86" s="13"/>
      <c r="XDY86" s="13"/>
      <c r="XDZ86" s="13"/>
      <c r="XEA86" s="13"/>
      <c r="XEB86" s="13"/>
      <c r="XEC86" s="13"/>
      <c r="XED86" s="13"/>
      <c r="XEE86" s="13"/>
      <c r="XEF86" s="13"/>
      <c r="XEG86" s="13"/>
      <c r="XEH86" s="13"/>
      <c r="XEI86" s="13"/>
      <c r="XEJ86" s="13"/>
      <c r="XEK86" s="13"/>
      <c r="XEL86" s="13"/>
      <c r="XEM86" s="13"/>
      <c r="XEN86" s="13"/>
      <c r="XEO86" s="13"/>
      <c r="XEP86" s="13"/>
      <c r="XEQ86" s="13"/>
      <c r="XER86" s="13"/>
      <c r="XES86" s="13"/>
      <c r="XET86" s="13"/>
      <c r="XEU86" s="13"/>
      <c r="XEV86" s="13"/>
      <c r="XEW86" s="13"/>
      <c r="XEX86" s="13"/>
      <c r="XEY86" s="13"/>
      <c r="XEZ86" s="13"/>
      <c r="XFA86" s="13"/>
      <c r="XFB86" s="13"/>
      <c r="XFC86" s="13"/>
      <c r="XFD86" s="13"/>
    </row>
    <row r="87" spans="1:16384" hidden="1" x14ac:dyDescent="0.2"/>
    <row r="88" spans="1:16384" ht="13.8" thickTop="1" x14ac:dyDescent="0.2"/>
  </sheetData>
  <sheetProtection selectLockedCells="1"/>
  <phoneticPr fontId="20"/>
  <hyperlinks>
    <hyperlink ref="L23" r:id="rId1" xr:uid="{00000000-0004-0000-0700-000000000000}"/>
    <hyperlink ref="L24" r:id="rId2" xr:uid="{00000000-0004-0000-0700-000001000000}"/>
    <hyperlink ref="L32" r:id="rId3" xr:uid="{00000000-0004-0000-0700-000002000000}"/>
    <hyperlink ref="L33" r:id="rId4" xr:uid="{00000000-0004-0000-0700-000003000000}"/>
    <hyperlink ref="L25" r:id="rId5" xr:uid="{3540FC81-8FE4-457C-8601-95AC5ED75621}"/>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52</vt:i4>
      </vt:variant>
    </vt:vector>
  </HeadingPairs>
  <TitlesOfParts>
    <vt:vector size="60"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MDB.Capex.03.A.In</vt:lpstr>
      <vt:lpstr>MDB.CapexTotal.01.In</vt:lpstr>
      <vt:lpstr>MDB.CapexTotal.02.In</vt:lpstr>
      <vt:lpstr>MDB.DepreciationStartDate.01.In</vt:lpstr>
      <vt:lpstr>MDB.DepreciationStartDate.02.In</vt:lpstr>
      <vt:lpstr>MDB.DepreciationYear.01.In</vt:lpstr>
      <vt:lpstr>MDB.DepreciationYear.02.In</vt:lpstr>
      <vt:lpstr>MDB.DepreciationYear.03.In</vt:lpstr>
      <vt:lpstr>MDB.StraightDepreciation.01.A.Ca</vt:lpstr>
      <vt:lpstr>MDB.StraightDepreciation.02.A.Ca</vt:lpstr>
      <vt:lpstr>MDB.StraightDepreciation.03.A.Ca</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Kawai</dc:creator>
  <cp:lastModifiedBy>John Kawai</cp:lastModifiedBy>
  <dcterms:created xsi:type="dcterms:W3CDTF">2015-07-31T10:46:48Z</dcterms:created>
  <dcterms:modified xsi:type="dcterms:W3CDTF">2018-12-23T22:31:19Z</dcterms:modified>
</cp:coreProperties>
</file>