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showInkAnnotation="0" autoCompressPictures="0"/>
  <mc:AlternateContent xmlns:mc="http://schemas.openxmlformats.org/markup-compatibility/2006">
    <mc:Choice Requires="x15">
      <x15ac:absPath xmlns:x15ac="http://schemas.microsoft.com/office/spreadsheetml/2010/11/ac" url="/Users/bj0rn/Dropbox/Projects/Pirate Ship/Rates/USPS 2020/2020 Rate Sheets for Web/Holiday/"/>
    </mc:Choice>
  </mc:AlternateContent>
  <xr:revisionPtr revIDLastSave="0" documentId="13_ncr:1_{6BC9AEE2-EA2F-F841-B4B2-E934E00E3294}" xr6:coauthVersionLast="45" xr6:coauthVersionMax="45" xr10:uidLastSave="{00000000-0000-0000-0000-000000000000}"/>
  <bookViews>
    <workbookView xWindow="72360" yWindow="-12480" windowWidth="32580" windowHeight="35540" tabRatio="500" xr2:uid="{00000000-000D-0000-FFFF-FFFF00000000}"/>
  </bookViews>
  <sheets>
    <sheet name="Summary" sheetId="29" r:id="rId1"/>
    <sheet name="First Class Package" sheetId="10" r:id="rId2"/>
    <sheet name="Priority Mail Cubic" sheetId="9" r:id="rId3"/>
    <sheet name="Priority Mail Flat Rate" sheetId="12" r:id="rId4"/>
    <sheet name="Priority Mail Weight-based" sheetId="17" r:id="rId5"/>
    <sheet name="Priority Mail Regional Rate" sheetId="22" r:id="rId6"/>
    <sheet name="Priority Mail Comparison" sheetId="34" r:id="rId7"/>
    <sheet name="Parcel Select" sheetId="16" r:id="rId8"/>
    <sheet name="Priority Mail Express" sheetId="27" r:id="rId9"/>
    <sheet name="Media Mail" sheetId="23" r:id="rId10"/>
    <sheet name="Signature Confirmation" sheetId="28" r:id="rId11"/>
    <sheet name="International Country Codes" sheetId="30" r:id="rId12"/>
    <sheet name="Simple Export Rate" sheetId="13" r:id="rId13"/>
    <sheet name="First Class Package Intl" sheetId="32" r:id="rId14"/>
    <sheet name="PMI Canada" sheetId="19" r:id="rId15"/>
    <sheet name="PMI Rest of World" sheetId="18" r:id="rId16"/>
    <sheet name="PMEI" sheetId="25" r:id="rId17"/>
    <sheet name="Insurance" sheetId="31" r:id="rId18"/>
  </sheets>
  <definedNames>
    <definedName name="_xlnm.Print_Area" localSheetId="1">'First Class Package'!$A$1:$J$18</definedName>
    <definedName name="_xlnm.Print_Area" localSheetId="13">'First Class Package Intl'!$A$1:$J$19</definedName>
    <definedName name="_xlnm.Print_Area" localSheetId="17">Insurance!$A$1:$B$16</definedName>
    <definedName name="_xlnm.Print_Area" localSheetId="11">'International Country Codes'!$A$1:$H$225</definedName>
    <definedName name="_xlnm.Print_Area" localSheetId="9">'Media Mail'!$A$1:$B$84</definedName>
    <definedName name="_xlnm.Print_Area" localSheetId="7">'Parcel Select'!$A$1:$J$87</definedName>
    <definedName name="_xlnm.Print_Area" localSheetId="16">PMEI!$A$1:$R$86</definedName>
    <definedName name="_xlnm.Print_Area" localSheetId="14">'PMI Canada'!$A$1:$H$89</definedName>
    <definedName name="_xlnm.Print_Area" localSheetId="15">'PMI Rest of World'!$A$1:$Q$89</definedName>
    <definedName name="_xlnm.Print_Area" localSheetId="6">'Priority Mail Comparison'!$A$1:$J$110</definedName>
    <definedName name="_xlnm.Print_Area" localSheetId="2">'Priority Mail Cubic'!$A$1:$J$28</definedName>
    <definedName name="_xlnm.Print_Area" localSheetId="8">'Priority Mail Express'!$A$1:$J$90</definedName>
    <definedName name="_xlnm.Print_Area" localSheetId="3">'Priority Mail Flat Rate'!$A$1:$B$21</definedName>
    <definedName name="_xlnm.Print_Area" localSheetId="5">'Priority Mail Regional Rate'!$A$1:$J$18</definedName>
    <definedName name="_xlnm.Print_Area" localSheetId="4">'Priority Mail Weight-based'!$A$1:$J$86</definedName>
    <definedName name="_xlnm.Print_Area" localSheetId="10">'Signature Confirmation'!$A$1:$B$14</definedName>
    <definedName name="_xlnm.Print_Area" localSheetId="12">'Simple Export Rate'!$A$1:$C$19</definedName>
    <definedName name="_xlnm.Print_Area" localSheetId="0">Summary!$A$1:$I$35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10" i="34" l="1"/>
  <c r="B18" i="22"/>
  <c r="B17" i="22"/>
  <c r="B18" i="10"/>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15" i="10" l="1"/>
  <c r="B90" i="27" l="1"/>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28" i="9"/>
  <c r="B27" i="9"/>
  <c r="B26" i="9"/>
  <c r="B25" i="9"/>
  <c r="B24" i="9"/>
  <c r="B17" i="10" l="1"/>
  <c r="B16" i="10"/>
</calcChain>
</file>

<file path=xl/sharedStrings.xml><?xml version="1.0" encoding="utf-8"?>
<sst xmlns="http://schemas.openxmlformats.org/spreadsheetml/2006/main" count="948" uniqueCount="494">
  <si>
    <t>Zone 3</t>
  </si>
  <si>
    <t>Zone 4</t>
  </si>
  <si>
    <t>Zone 5</t>
  </si>
  <si>
    <t>Zone 6</t>
  </si>
  <si>
    <t>Zone 7</t>
  </si>
  <si>
    <t>Zone 8</t>
  </si>
  <si>
    <t>Zone 9</t>
  </si>
  <si>
    <t>Cubic Feet (Up To)</t>
  </si>
  <si>
    <t>0-150 miles</t>
  </si>
  <si>
    <t>150-300 miles</t>
  </si>
  <si>
    <t>300-600 miles</t>
  </si>
  <si>
    <t>600-1000 miles</t>
  </si>
  <si>
    <t>1000-1400 miles</t>
  </si>
  <si>
    <t>1400-1800 miles</t>
  </si>
  <si>
    <t>1800+ miles</t>
  </si>
  <si>
    <t>Territories</t>
  </si>
  <si>
    <t>Weight Not Over (Oz)</t>
  </si>
  <si>
    <t>Flat Rate Envelopes</t>
  </si>
  <si>
    <t>Legal Flat Rate Envelope</t>
  </si>
  <si>
    <t>Padded Flat Rate Envelope</t>
  </si>
  <si>
    <t>Small Flat Rate Box</t>
  </si>
  <si>
    <t>Medium Flat Rate Boxes</t>
  </si>
  <si>
    <t>Large Flat Rate Boxes</t>
  </si>
  <si>
    <t>Weight Not Over (Ounces)</t>
  </si>
  <si>
    <t>Pirate Ship is FREE - No Monthly Fees - No Markup - No Minimums</t>
  </si>
  <si>
    <t>L, 1 &amp; 2</t>
  </si>
  <si>
    <t>Pirate Ship is FREE - No Monthly Fees - No Markups - No Minimums</t>
  </si>
  <si>
    <t xml:space="preserve">1-3 day delivery and $100 insurance included. </t>
  </si>
  <si>
    <t>Flat Rate Package Type</t>
  </si>
  <si>
    <t>We recommend adding a Declared Value to purchase insurance, just in case packages are lost or damaged.</t>
  </si>
  <si>
    <t>Weight Not Over (Lbs)</t>
  </si>
  <si>
    <t>Oversized</t>
  </si>
  <si>
    <t xml:space="preserve">If your package is around the size of a shoebox or smaller, you'll qualify for Priority Mail Cubic instead, which is cheaper. </t>
  </si>
  <si>
    <t>Includes $200 insurance and end-to-end tracking for most countries.</t>
  </si>
  <si>
    <t>Weight Not Over (Pounds)</t>
  </si>
  <si>
    <t>-</t>
  </si>
  <si>
    <t>Includes $200 insurance and end-to-end tracking.</t>
  </si>
  <si>
    <t>1.1 &amp; 1.2</t>
  </si>
  <si>
    <t>A</t>
  </si>
  <si>
    <t>B</t>
  </si>
  <si>
    <t>Regional Rate Box Type</t>
  </si>
  <si>
    <t>The cheapest service if you're only shipping books, records, or purely educational material.</t>
  </si>
  <si>
    <t>2-8 day delivery with full tracking.</t>
  </si>
  <si>
    <t>The fastest international service, with delivery in 3-5 days depending on customs.</t>
  </si>
  <si>
    <t>Flat Rate Envelope</t>
  </si>
  <si>
    <t>USPS Priority Mail International Canada</t>
  </si>
  <si>
    <t>USPS Priority Mail International</t>
  </si>
  <si>
    <t>USPS Priority Mail Regional Rate</t>
  </si>
  <si>
    <t>USPS Priority Mail Flat Rate</t>
  </si>
  <si>
    <t>USPS Priority Mail Cubic</t>
  </si>
  <si>
    <t>USPS Media Mail</t>
  </si>
  <si>
    <t>USPS First Class Package</t>
  </si>
  <si>
    <t>USPS Weight-Based Priority Mail</t>
  </si>
  <si>
    <t>USPS Parcel Select Ground</t>
  </si>
  <si>
    <t>USPS Priority Mail Express</t>
  </si>
  <si>
    <t>USPS Priority Mail Express International</t>
  </si>
  <si>
    <t>Commercial Pricing - The cheapest rates USPS offers for this service!</t>
  </si>
  <si>
    <t>The cheapest rates USPS offers for this service!</t>
  </si>
  <si>
    <r>
      <t xml:space="preserve">Get the cheapest shipping rates for all USPS services, for free!
Start shipping now at </t>
    </r>
    <r>
      <rPr>
        <b/>
        <u/>
        <sz val="14"/>
        <color rgb="FF00B0F0"/>
        <rFont val="Arial"/>
        <family val="2"/>
      </rPr>
      <t>www.pirateship.com</t>
    </r>
  </si>
  <si>
    <t>Medium Flat Rate Box</t>
  </si>
  <si>
    <t>Large Flat Rate Box</t>
  </si>
  <si>
    <t>The fastest service USPS offers, with guaranteed date-certain delivery if dropped off before the daily cutoff.</t>
  </si>
  <si>
    <t>Only applicable for USPS-supplied boxes that have "Regional Rate" printed on them.</t>
  </si>
  <si>
    <t>Note that it is only 1 day delivery to and from urban areas, with 2 day delivery to or from rural areas.</t>
  </si>
  <si>
    <t>USPS Signature Confirmation</t>
  </si>
  <si>
    <t>Service</t>
  </si>
  <si>
    <t>Signature Confirmation</t>
  </si>
  <si>
    <t>Adult Signature</t>
  </si>
  <si>
    <t>No merchandise or advertising allowed. USPS may inspect your packages to ensure compliance.</t>
  </si>
  <si>
    <t>Canada</t>
  </si>
  <si>
    <t>Mexico</t>
  </si>
  <si>
    <t>China, Japan +</t>
  </si>
  <si>
    <t>E. Europe +</t>
  </si>
  <si>
    <t>W. Europe +</t>
  </si>
  <si>
    <t>Asia</t>
  </si>
  <si>
    <t>Africa</t>
  </si>
  <si>
    <t>Middle East</t>
  </si>
  <si>
    <t>Americas</t>
  </si>
  <si>
    <r>
      <t>First Class Package (</t>
    </r>
    <r>
      <rPr>
        <b/>
        <u/>
        <sz val="12"/>
        <color rgb="FF00B0F0"/>
        <rFont val="Arial"/>
        <family val="2"/>
      </rPr>
      <t>View Rates</t>
    </r>
    <r>
      <rPr>
        <b/>
        <sz val="12"/>
        <color rgb="FF00B0F0"/>
        <rFont val="Arial"/>
        <family val="2"/>
      </rPr>
      <t>)</t>
    </r>
  </si>
  <si>
    <r>
      <t>Priority Mail Cubic (</t>
    </r>
    <r>
      <rPr>
        <b/>
        <u/>
        <sz val="12"/>
        <color rgb="FF00B0F0"/>
        <rFont val="Arial"/>
        <family val="2"/>
      </rPr>
      <t>View Rates</t>
    </r>
    <r>
      <rPr>
        <b/>
        <sz val="12"/>
        <color rgb="FF00B0F0"/>
        <rFont val="Arial"/>
        <family val="2"/>
      </rPr>
      <t>)</t>
    </r>
  </si>
  <si>
    <r>
      <t>Priority Mail Flat Rate (</t>
    </r>
    <r>
      <rPr>
        <b/>
        <u/>
        <sz val="12"/>
        <color rgb="FF00B0F0"/>
        <rFont val="Arial"/>
        <family val="2"/>
      </rPr>
      <t>View Rates</t>
    </r>
    <r>
      <rPr>
        <b/>
        <sz val="12"/>
        <color rgb="FF00B0F0"/>
        <rFont val="Arial"/>
        <family val="2"/>
      </rPr>
      <t>)</t>
    </r>
  </si>
  <si>
    <r>
      <t>Weight-Based Priority Mail (</t>
    </r>
    <r>
      <rPr>
        <b/>
        <u/>
        <sz val="12"/>
        <color rgb="FF00B0F0"/>
        <rFont val="Arial"/>
        <family val="2"/>
      </rPr>
      <t>View Rates</t>
    </r>
    <r>
      <rPr>
        <b/>
        <sz val="12"/>
        <color rgb="FF00B0F0"/>
        <rFont val="Arial"/>
        <family val="2"/>
      </rPr>
      <t>)</t>
    </r>
  </si>
  <si>
    <r>
      <t>Priority Mail Regional Rate (</t>
    </r>
    <r>
      <rPr>
        <b/>
        <u/>
        <sz val="12"/>
        <color rgb="FF00B0F0"/>
        <rFont val="Arial"/>
        <family val="2"/>
      </rPr>
      <t>View Rates</t>
    </r>
    <r>
      <rPr>
        <b/>
        <sz val="12"/>
        <color rgb="FF00B0F0"/>
        <rFont val="Arial"/>
        <family val="2"/>
      </rPr>
      <t>)</t>
    </r>
  </si>
  <si>
    <r>
      <t>Parcel Select Ground (</t>
    </r>
    <r>
      <rPr>
        <b/>
        <u/>
        <sz val="12"/>
        <color rgb="FF00B0F0"/>
        <rFont val="Arial"/>
        <family val="2"/>
      </rPr>
      <t>View Rates</t>
    </r>
    <r>
      <rPr>
        <b/>
        <sz val="12"/>
        <color rgb="FF00B0F0"/>
        <rFont val="Arial"/>
        <family val="2"/>
      </rPr>
      <t>)</t>
    </r>
  </si>
  <si>
    <r>
      <rPr>
        <b/>
        <sz val="12"/>
        <color rgb="FF00B0F0"/>
        <rFont val="Arial"/>
        <family val="2"/>
      </rPr>
      <t>Priority Mail Express (</t>
    </r>
    <r>
      <rPr>
        <b/>
        <u/>
        <sz val="12"/>
        <color rgb="FF00B0F0"/>
        <rFont val="Arial"/>
        <family val="2"/>
      </rPr>
      <t>View Rates</t>
    </r>
    <r>
      <rPr>
        <b/>
        <sz val="12"/>
        <color rgb="FF00B0F0"/>
        <rFont val="Arial"/>
        <family val="2"/>
      </rPr>
      <t>)</t>
    </r>
  </si>
  <si>
    <r>
      <rPr>
        <b/>
        <sz val="12"/>
        <color rgb="FF00B0F0"/>
        <rFont val="Arial"/>
        <family val="2"/>
      </rPr>
      <t>Media Mail (</t>
    </r>
    <r>
      <rPr>
        <b/>
        <u/>
        <sz val="12"/>
        <color rgb="FF00B0F0"/>
        <rFont val="Arial"/>
        <family val="2"/>
      </rPr>
      <t>View Rates</t>
    </r>
    <r>
      <rPr>
        <b/>
        <sz val="12"/>
        <color rgb="FF00B0F0"/>
        <rFont val="Arial"/>
        <family val="2"/>
      </rPr>
      <t>)</t>
    </r>
  </si>
  <si>
    <r>
      <t>Signature Confirmation (</t>
    </r>
    <r>
      <rPr>
        <b/>
        <u/>
        <sz val="12"/>
        <color rgb="FF00B0F0"/>
        <rFont val="Arial"/>
        <family val="2"/>
      </rPr>
      <t>View Rates</t>
    </r>
    <r>
      <rPr>
        <b/>
        <sz val="12"/>
        <color rgb="FF00B0F0"/>
        <rFont val="Arial"/>
        <family val="2"/>
      </rPr>
      <t>)</t>
    </r>
  </si>
  <si>
    <r>
      <t>Priority Mail International (</t>
    </r>
    <r>
      <rPr>
        <b/>
        <u/>
        <sz val="12"/>
        <color rgb="FF00B0F0"/>
        <rFont val="Arial"/>
        <family val="2"/>
      </rPr>
      <t>View Rates</t>
    </r>
    <r>
      <rPr>
        <b/>
        <sz val="12"/>
        <color rgb="FF00B0F0"/>
        <rFont val="Arial"/>
        <family val="2"/>
      </rPr>
      <t>)</t>
    </r>
  </si>
  <si>
    <r>
      <t>Priority Mail Express International (</t>
    </r>
    <r>
      <rPr>
        <b/>
        <u/>
        <sz val="12"/>
        <color rgb="FF00B0F0"/>
        <rFont val="Arial"/>
        <family val="2"/>
      </rPr>
      <t>View Rates</t>
    </r>
    <r>
      <rPr>
        <b/>
        <sz val="12"/>
        <color rgb="FF00B0F0"/>
        <rFont val="Arial"/>
        <family val="2"/>
      </rPr>
      <t>)</t>
    </r>
  </si>
  <si>
    <r>
      <t>Shipping Insurance (</t>
    </r>
    <r>
      <rPr>
        <b/>
        <u/>
        <sz val="12"/>
        <color rgb="FF00B0F0"/>
        <rFont val="Arial"/>
        <family val="2"/>
      </rPr>
      <t>View Rates</t>
    </r>
    <r>
      <rPr>
        <b/>
        <sz val="12"/>
        <color rgb="FF00B0F0"/>
        <rFont val="Arial"/>
        <family val="2"/>
      </rPr>
      <t>)</t>
    </r>
  </si>
  <si>
    <t>Zimbabwe</t>
  </si>
  <si>
    <t>Zambia</t>
  </si>
  <si>
    <t>Yemen</t>
  </si>
  <si>
    <t>n/a</t>
  </si>
  <si>
    <t>Wallis and Futuna Islands</t>
  </si>
  <si>
    <t>Vietnam</t>
  </si>
  <si>
    <t>Venezuela</t>
  </si>
  <si>
    <t>Vatican City</t>
  </si>
  <si>
    <t>Vanuatu</t>
  </si>
  <si>
    <t>Uzbekistan</t>
  </si>
  <si>
    <t>Uruguay</t>
  </si>
  <si>
    <t>United Arab Emirates</t>
  </si>
  <si>
    <t>Ukraine</t>
  </si>
  <si>
    <t>Uganda</t>
  </si>
  <si>
    <t>Tuvalu</t>
  </si>
  <si>
    <t>Turks and Caicos Islands</t>
  </si>
  <si>
    <t>Turkmenistan</t>
  </si>
  <si>
    <t>Turkey</t>
  </si>
  <si>
    <t>Tunisia</t>
  </si>
  <si>
    <t>Tristan da Cunha</t>
  </si>
  <si>
    <t>Trinidad and Tobago</t>
  </si>
  <si>
    <t>Tonga</t>
  </si>
  <si>
    <t>Togo</t>
  </si>
  <si>
    <t>Timor-Leste, Democratic Republic of</t>
  </si>
  <si>
    <t>Thailand</t>
  </si>
  <si>
    <t>Tanzania</t>
  </si>
  <si>
    <t>Tajikistan</t>
  </si>
  <si>
    <t>Taiwan</t>
  </si>
  <si>
    <t>Syrian Arab Republic (Syria)</t>
  </si>
  <si>
    <t>Switzerland</t>
  </si>
  <si>
    <t>Sweden</t>
  </si>
  <si>
    <t>Swaziland</t>
  </si>
  <si>
    <t>Suriname</t>
  </si>
  <si>
    <t>Sudan</t>
  </si>
  <si>
    <t>Sri Lanka</t>
  </si>
  <si>
    <t>Spain</t>
  </si>
  <si>
    <t>South Korea (Republic of Korea)</t>
  </si>
  <si>
    <t>South Africa</t>
  </si>
  <si>
    <t>Somalia</t>
  </si>
  <si>
    <t>Solomon Islands</t>
  </si>
  <si>
    <t>Slovenia</t>
  </si>
  <si>
    <t>Slovak Republic (Slovakia)</t>
  </si>
  <si>
    <t>Sint Maarten</t>
  </si>
  <si>
    <t>Singapore</t>
  </si>
  <si>
    <t>Sierra Leone</t>
  </si>
  <si>
    <t>Seychelles</t>
  </si>
  <si>
    <t>Serbia, Republic of</t>
  </si>
  <si>
    <t>Senegal</t>
  </si>
  <si>
    <t>Saudi Arabia</t>
  </si>
  <si>
    <t>Sao Tome and Principe</t>
  </si>
  <si>
    <t>San Marino</t>
  </si>
  <si>
    <t>Samoa</t>
  </si>
  <si>
    <t>Saint Vincent and the Grenadines</t>
  </si>
  <si>
    <t>Saint Pierre and Miquelon</t>
  </si>
  <si>
    <t>Saint Lucia</t>
  </si>
  <si>
    <t>Saint Kitts and Nevis</t>
  </si>
  <si>
    <t>Saint Helena</t>
  </si>
  <si>
    <t>Rwanda</t>
  </si>
  <si>
    <t>Russia</t>
  </si>
  <si>
    <t>Romania</t>
  </si>
  <si>
    <t>Reunion</t>
  </si>
  <si>
    <t>Qatar</t>
  </si>
  <si>
    <t>Portugal</t>
  </si>
  <si>
    <t>Poland</t>
  </si>
  <si>
    <t>Pitcairn Island</t>
  </si>
  <si>
    <t>Philippines</t>
  </si>
  <si>
    <t>Peru</t>
  </si>
  <si>
    <t>Paraguay</t>
  </si>
  <si>
    <t>Papua New Guinea</t>
  </si>
  <si>
    <t>Panama</t>
  </si>
  <si>
    <t>Pakistan</t>
  </si>
  <si>
    <t>Oman</t>
  </si>
  <si>
    <t>Norway</t>
  </si>
  <si>
    <t>North Korea (Democratic People's Republic of Korea)</t>
  </si>
  <si>
    <t>Nigeria</t>
  </si>
  <si>
    <t>Niger</t>
  </si>
  <si>
    <t>Nicaragua</t>
  </si>
  <si>
    <t>New Zealand</t>
  </si>
  <si>
    <t>New Caledonia</t>
  </si>
  <si>
    <t>Netherlands</t>
  </si>
  <si>
    <t>Nepal</t>
  </si>
  <si>
    <t>Nauru</t>
  </si>
  <si>
    <t>Namibia</t>
  </si>
  <si>
    <t>Mozambique</t>
  </si>
  <si>
    <t>Morocco</t>
  </si>
  <si>
    <t>Montserrat</t>
  </si>
  <si>
    <t>Montenegro</t>
  </si>
  <si>
    <t>Mongolia</t>
  </si>
  <si>
    <t>Moldova</t>
  </si>
  <si>
    <t>Mauritius</t>
  </si>
  <si>
    <t>Mauritania</t>
  </si>
  <si>
    <t>Martinique</t>
  </si>
  <si>
    <t>Malta</t>
  </si>
  <si>
    <t>Mali</t>
  </si>
  <si>
    <t>Maldives</t>
  </si>
  <si>
    <t>Malaysia</t>
  </si>
  <si>
    <t>Malawi</t>
  </si>
  <si>
    <t>Madagascar</t>
  </si>
  <si>
    <t>Macedonia (Republic of)</t>
  </si>
  <si>
    <t>Macao</t>
  </si>
  <si>
    <t>Luxembourg</t>
  </si>
  <si>
    <t>Lithuania</t>
  </si>
  <si>
    <t>Liechtenstein</t>
  </si>
  <si>
    <t>Libya</t>
  </si>
  <si>
    <t>Liberia</t>
  </si>
  <si>
    <t>Lesotho</t>
  </si>
  <si>
    <t>Lebanon</t>
  </si>
  <si>
    <t>Latvia</t>
  </si>
  <si>
    <t>Laos</t>
  </si>
  <si>
    <t>Kyrgyzstan</t>
  </si>
  <si>
    <t>Kuwait</t>
  </si>
  <si>
    <t>Kosovo, Republic of</t>
  </si>
  <si>
    <t>Kiribati</t>
  </si>
  <si>
    <t>Kenya</t>
  </si>
  <si>
    <t>Kazakhstan</t>
  </si>
  <si>
    <t>Jordan</t>
  </si>
  <si>
    <t>Japan</t>
  </si>
  <si>
    <t>Jamaica</t>
  </si>
  <si>
    <t>Italy</t>
  </si>
  <si>
    <t>Israel</t>
  </si>
  <si>
    <t>Ireland</t>
  </si>
  <si>
    <t>Iraq</t>
  </si>
  <si>
    <t>Iran</t>
  </si>
  <si>
    <t>Indonesia</t>
  </si>
  <si>
    <t>India</t>
  </si>
  <si>
    <t>Iceland</t>
  </si>
  <si>
    <t>Hungary</t>
  </si>
  <si>
    <t>Hong Kong</t>
  </si>
  <si>
    <t>Honduras</t>
  </si>
  <si>
    <t>Haiti</t>
  </si>
  <si>
    <t>Guyana</t>
  </si>
  <si>
    <t>Guinea-Bissau</t>
  </si>
  <si>
    <t>Guinea</t>
  </si>
  <si>
    <t>Guatemala</t>
  </si>
  <si>
    <t>Guadeloupe</t>
  </si>
  <si>
    <t>Grenada</t>
  </si>
  <si>
    <t>Greenland</t>
  </si>
  <si>
    <t>Greece</t>
  </si>
  <si>
    <t>Great Britain and Northern Ireland</t>
  </si>
  <si>
    <t>Gibraltar</t>
  </si>
  <si>
    <t>Ghana</t>
  </si>
  <si>
    <t>Germany</t>
  </si>
  <si>
    <t>Georgia, Republic of</t>
  </si>
  <si>
    <t>Gambia</t>
  </si>
  <si>
    <t>Gabon</t>
  </si>
  <si>
    <t>French Polynesia</t>
  </si>
  <si>
    <t>French Guiana</t>
  </si>
  <si>
    <t>France</t>
  </si>
  <si>
    <t>Finland</t>
  </si>
  <si>
    <t>Fiji</t>
  </si>
  <si>
    <t>Faroe Islands</t>
  </si>
  <si>
    <t>Falkland Islands</t>
  </si>
  <si>
    <t>Ethiopia</t>
  </si>
  <si>
    <t>Estonia</t>
  </si>
  <si>
    <t>Eritrea</t>
  </si>
  <si>
    <t>Equatorial Guinea</t>
  </si>
  <si>
    <t>El Salvador</t>
  </si>
  <si>
    <t>Egypt</t>
  </si>
  <si>
    <t>Ecuador</t>
  </si>
  <si>
    <t>Dominican Republic</t>
  </si>
  <si>
    <t>Dominica</t>
  </si>
  <si>
    <t>Djibouti</t>
  </si>
  <si>
    <t>Denmark</t>
  </si>
  <si>
    <t>Czech Republic</t>
  </si>
  <si>
    <t>Cyprus</t>
  </si>
  <si>
    <t>Curacao</t>
  </si>
  <si>
    <t>Cuba</t>
  </si>
  <si>
    <t>Croatia</t>
  </si>
  <si>
    <t>Cote d'Ivoire (Ivory Coast)</t>
  </si>
  <si>
    <t>Costa Rica</t>
  </si>
  <si>
    <t>Congo, Republic of the</t>
  </si>
  <si>
    <t>Congo, Democratic Republic of the</t>
  </si>
  <si>
    <t>Comoros</t>
  </si>
  <si>
    <t>Colombia</t>
  </si>
  <si>
    <t>China</t>
  </si>
  <si>
    <t>Chile</t>
  </si>
  <si>
    <t>Chad</t>
  </si>
  <si>
    <t>Central African Republic</t>
  </si>
  <si>
    <t>Cayman Islands</t>
  </si>
  <si>
    <t>Cape Verde</t>
  </si>
  <si>
    <t>Cameroon</t>
  </si>
  <si>
    <t>Cambodia (Kampuchea)</t>
  </si>
  <si>
    <t>Burundi</t>
  </si>
  <si>
    <t>Burma (Myanmar)</t>
  </si>
  <si>
    <t>Burkina Faso</t>
  </si>
  <si>
    <t>Bulgaria</t>
  </si>
  <si>
    <t>Brunei Darussalam</t>
  </si>
  <si>
    <t>British Virgin Islands</t>
  </si>
  <si>
    <t>Brazil</t>
  </si>
  <si>
    <t>Botswana</t>
  </si>
  <si>
    <t>Bosnia-Herzegovina</t>
  </si>
  <si>
    <t>Bonaire, Sint Eustatius, and Saba</t>
  </si>
  <si>
    <t>Bolivia</t>
  </si>
  <si>
    <t>Bhutan</t>
  </si>
  <si>
    <t>Bermuda</t>
  </si>
  <si>
    <t>Benin</t>
  </si>
  <si>
    <t>Belize</t>
  </si>
  <si>
    <t>Belgium</t>
  </si>
  <si>
    <t>Belarus</t>
  </si>
  <si>
    <t>Barbados</t>
  </si>
  <si>
    <t>Bangladesh</t>
  </si>
  <si>
    <t>Bahrain</t>
  </si>
  <si>
    <t>Bahamas</t>
  </si>
  <si>
    <t>Azerbaijan</t>
  </si>
  <si>
    <t>Austria</t>
  </si>
  <si>
    <t>Australia</t>
  </si>
  <si>
    <t>Ascension</t>
  </si>
  <si>
    <t>Aruba</t>
  </si>
  <si>
    <t>Armenia</t>
  </si>
  <si>
    <t>Argentina</t>
  </si>
  <si>
    <t>Antigua and Barbuda</t>
  </si>
  <si>
    <t>Anguilla</t>
  </si>
  <si>
    <t>Angola</t>
  </si>
  <si>
    <t>Andorra</t>
  </si>
  <si>
    <t>Algeria</t>
  </si>
  <si>
    <t>Albania</t>
  </si>
  <si>
    <t>Afghanistan</t>
  </si>
  <si>
    <t>PMEI Flat Rate Group</t>
  </si>
  <si>
    <t>PMEI Max Weight (lbs)</t>
  </si>
  <si>
    <t>PMEI Group</t>
  </si>
  <si>
    <t>PMI Flat Rate Group</t>
  </si>
  <si>
    <t>PMI Max Weight (lbs)</t>
  </si>
  <si>
    <t>PMI Group</t>
  </si>
  <si>
    <t>FCPI Group</t>
  </si>
  <si>
    <t>Country</t>
  </si>
  <si>
    <t>USPS International Country Code Groups</t>
  </si>
  <si>
    <t>$1.35 per $100</t>
  </si>
  <si>
    <r>
      <t xml:space="preserve">To file claims just </t>
    </r>
    <r>
      <rPr>
        <b/>
        <u/>
        <sz val="12"/>
        <color rgb="FF00B0F0"/>
        <rFont val="Arial"/>
        <family val="2"/>
      </rPr>
      <t>contact Pirate Ship's customer support</t>
    </r>
  </si>
  <si>
    <t>For Priority Mail services, Declared Values of $100 or less will not add extra insurance, since that amount is covered by USPS at no additional cost.</t>
  </si>
  <si>
    <t>Pirate Ship - Insurance Rates</t>
  </si>
  <si>
    <t>Don't use Regional Rate, it's never cheaper than using a similarly-sized regular box and shipping with Priority Mail Cubic!</t>
  </si>
  <si>
    <t>YELLOW</t>
  </si>
  <si>
    <r>
      <t xml:space="preserve">Any questions? Chat with us on </t>
    </r>
    <r>
      <rPr>
        <b/>
        <u/>
        <sz val="14"/>
        <color rgb="FF00B0F0"/>
        <rFont val="Arial"/>
        <family val="2"/>
      </rPr>
      <t>pirateship.com</t>
    </r>
  </si>
  <si>
    <t>Cost</t>
  </si>
  <si>
    <t>Domestic Shipments</t>
  </si>
  <si>
    <t>International Shipments</t>
  </si>
  <si>
    <t>Pirate Ship Simple Export Rate™</t>
  </si>
  <si>
    <t>Priority Mail Cubic is the cheapest Priority Mail service, always beating Regional Rate and Medium &amp; Large Flat Rate Boxes by up to 54%.</t>
  </si>
  <si>
    <t>$0.75 for up to $50 in declared value, then $0.80 per $100</t>
  </si>
  <si>
    <t>Learn more about Priority Mail Cubic here.</t>
  </si>
  <si>
    <t>Simply enter a Declared Value in your Package Details to add 3rd-party insurance through Shipsurance shipping insurance.</t>
  </si>
  <si>
    <t>USPS First Class Package International</t>
  </si>
  <si>
    <r>
      <t>Simple Export Rate (</t>
    </r>
    <r>
      <rPr>
        <b/>
        <u/>
        <sz val="12"/>
        <color rgb="FF00B0F0"/>
        <rFont val="Arial"/>
        <family val="2"/>
      </rPr>
      <t>View Rates</t>
    </r>
    <r>
      <rPr>
        <b/>
        <sz val="12"/>
        <color rgb="FF00B0F0"/>
        <rFont val="Arial"/>
        <family val="2"/>
      </rPr>
      <t>)</t>
    </r>
  </si>
  <si>
    <r>
      <rPr>
        <b/>
        <sz val="12"/>
        <color rgb="FF00B0F0"/>
        <rFont val="Arial"/>
        <family val="2"/>
      </rPr>
      <t xml:space="preserve">First Class Package International </t>
    </r>
    <r>
      <rPr>
        <b/>
        <u/>
        <sz val="12"/>
        <color rgb="FF00B0F0"/>
        <rFont val="Arial"/>
        <family val="2"/>
      </rPr>
      <t>(View Rates)</t>
    </r>
  </si>
  <si>
    <t>The deepest discount available for businesses expanding globablly - Delivered in 1-4 weeks depending on the receiving country's postal service.</t>
  </si>
  <si>
    <t>These national average costs will be in</t>
  </si>
  <si>
    <t>in the applicable rate sheets.</t>
  </si>
  <si>
    <t>Your average costs will differ depending on which zones you ship to.</t>
  </si>
  <si>
    <t>These national zone averages are used to 
create average cost forecasts in the applicable rate sheets:</t>
  </si>
  <si>
    <t>National Averages</t>
  </si>
  <si>
    <t>By invitation only - Chat with us to request access</t>
  </si>
  <si>
    <t>Description</t>
  </si>
  <si>
    <t>The best deal in shipping! Rates are based on dimensions, not weight, so you can ship up to 20 lbs for no extra cost. 1-3 day delivery and $100 insurance included.</t>
  </si>
  <si>
    <t xml:space="preserve"> The cheapest service for packages that weigh 15.99 ounces or less, with 1-3 day delivery.</t>
  </si>
  <si>
    <t>Only a better deal than Priority Mail Cubic if you use a Small Flat Rate Box or any Flat Rate Envelope.</t>
  </si>
  <si>
    <t>Never cheaper than shipping a similarly-sized package with Priority Mail Cubic. Never recommend!</t>
  </si>
  <si>
    <t>Not sure which Priority Mail sub-service is cheapest for your situation? This rate comparison can help!</t>
  </si>
  <si>
    <t>Only cheaper than Priority Mail Cubic in a few cases, or if your package is very large.</t>
  </si>
  <si>
    <t>If you only ship educational materials (books, music, or films, no other products or advertising) this is the cheapest way to ship! But USPS may inspect your boxes to verify the contents are allowed.</t>
  </si>
  <si>
    <t>If you want your international shipments to arrive as fast as possible, in 3-5 days, this is a great choice!</t>
  </si>
  <si>
    <t>If your international shipments are over 4 lbs, or if you want them to arrive faster within 6-10 days, this is the cheapest service USPS offers.</t>
  </si>
  <si>
    <r>
      <t xml:space="preserve">Pirate Ship's historical data is used to </t>
    </r>
    <r>
      <rPr>
        <b/>
        <sz val="14"/>
        <color theme="1"/>
        <rFont val="Arial"/>
        <family val="2"/>
      </rPr>
      <t>estimate</t>
    </r>
    <r>
      <rPr>
        <sz val="14"/>
        <color theme="1"/>
        <rFont val="Arial"/>
        <family val="2"/>
      </rPr>
      <t xml:space="preserve"> national average costs for each service.</t>
    </r>
  </si>
  <si>
    <t>The slowest service USPS offers, as packages are transported via ground only. Never recommended due to multi-week delivery times, but required for ORM-D products like nail polish or perfume.</t>
  </si>
  <si>
    <t>If you need overnight delivery this is the only service USPS offers, with guaranteed 1-day delivery in urban areas and 2-day delivery to/from rural areas.</t>
  </si>
  <si>
    <t>The cheapest rates USPS offers for international shipments that weigh less than 4 lbs.</t>
  </si>
  <si>
    <t>Add 3rd-party insurance to your shipment to get reimbursed if it's damaged or goes missing.</t>
  </si>
  <si>
    <t>The cheapest service for packages that weigh 15.99 ounces or less, with 1-3 day delivery anywhere in the country.</t>
  </si>
  <si>
    <t>Only available for USPS-supplied boxes &amp; envelopes marked with "Flat Rate"</t>
  </si>
  <si>
    <t>Use the specific package type to get that specific postage rate.</t>
  </si>
  <si>
    <t>But if your box is large or more than 20 lbs, this is the best service, with 1-3 day delivery and $100 insurance included.</t>
  </si>
  <si>
    <t>Priority Mail - Service Comparison</t>
  </si>
  <si>
    <t>Priority Mail has 4 different sub-services. They all have the same delivery standards, with 1-3 day delivery and $100 insurance included.</t>
  </si>
  <si>
    <t>Priority Mail Cubic is based on dimensions, so you can ship up to 20 lbs for no extra cost.</t>
  </si>
  <si>
    <t>Flat Rate and Regional Rate require you to use the USPS-branded packaging for those services.</t>
  </si>
  <si>
    <t>Most Flat Rate options are more expensive than it would be to use your own similarly-sized packaging.</t>
  </si>
  <si>
    <t xml:space="preserve"> We only recommend Small Flat Rate Boxes or Flat Rate Envelopes, which are great deals.</t>
  </si>
  <si>
    <t>We NEVER recommend Regional Rate, which is always more expensive than Priority Mail Cubic.</t>
  </si>
  <si>
    <t>For boxes: Length x Width x Height / 1728 = Cubic Feet (Maximum 18" in any dimension)</t>
  </si>
  <si>
    <r>
      <t xml:space="preserve">For envelopes: Length + Width  = </t>
    </r>
    <r>
      <rPr>
        <u/>
        <sz val="12"/>
        <color rgb="FF00B0F0"/>
        <rFont val="Arial"/>
        <family val="2"/>
      </rPr>
      <t>Lookup Cubic Tier</t>
    </r>
  </si>
  <si>
    <t xml:space="preserve">To determine which tier your package is in, round down the dimensions to the nearest quarter inch and calculate: </t>
  </si>
  <si>
    <r>
      <rPr>
        <b/>
        <sz val="12"/>
        <color theme="1"/>
        <rFont val="Arial"/>
        <family val="2"/>
      </rPr>
      <t xml:space="preserve">For boxes: </t>
    </r>
    <r>
      <rPr>
        <sz val="12"/>
        <color theme="1"/>
        <rFont val="Arial"/>
        <family val="2"/>
      </rPr>
      <t>Length x Width x Height / 1728 = Cubic Feet (Maximum 18" in any dimension)</t>
    </r>
  </si>
  <si>
    <t>If your package is too large or heavy for Priority Mail Cubic, then Weight-based Priority Mail is the best way to ship.</t>
  </si>
  <si>
    <t>Regional Rate Box A</t>
  </si>
  <si>
    <t>Regional Rate Box B</t>
  </si>
  <si>
    <t>Cubic 0.1</t>
  </si>
  <si>
    <t>Cubic 0.2</t>
  </si>
  <si>
    <t>Cubic 0.3</t>
  </si>
  <si>
    <t>Cubic 0.4</t>
  </si>
  <si>
    <t>Cubic 0.5</t>
  </si>
  <si>
    <t>1 lb</t>
  </si>
  <si>
    <t>2 lb</t>
  </si>
  <si>
    <t>3 lb</t>
  </si>
  <si>
    <t>4 lb</t>
  </si>
  <si>
    <t>5 lb</t>
  </si>
  <si>
    <t>6 lb</t>
  </si>
  <si>
    <t>7 lb</t>
  </si>
  <si>
    <t>8 lb</t>
  </si>
  <si>
    <t>9 lb</t>
  </si>
  <si>
    <t>10 lb</t>
  </si>
  <si>
    <t>11 lb</t>
  </si>
  <si>
    <t>12 lb</t>
  </si>
  <si>
    <t>13 lb</t>
  </si>
  <si>
    <t>14 lb</t>
  </si>
  <si>
    <t>15 lb</t>
  </si>
  <si>
    <t>16 lb</t>
  </si>
  <si>
    <t>17 lb</t>
  </si>
  <si>
    <t>18 lb</t>
  </si>
  <si>
    <t>19 lb</t>
  </si>
  <si>
    <t>20 lb</t>
  </si>
  <si>
    <t>21 lb</t>
  </si>
  <si>
    <t>22 lb</t>
  </si>
  <si>
    <t>23 lb</t>
  </si>
  <si>
    <t>24 lb</t>
  </si>
  <si>
    <t>25 lb</t>
  </si>
  <si>
    <t>26 lb</t>
  </si>
  <si>
    <t>27 lb</t>
  </si>
  <si>
    <t>28 lb</t>
  </si>
  <si>
    <t>29 lb</t>
  </si>
  <si>
    <t>30 lb</t>
  </si>
  <si>
    <t>31 lb</t>
  </si>
  <si>
    <t>32 lb</t>
  </si>
  <si>
    <t>33 lb</t>
  </si>
  <si>
    <t>34 lb</t>
  </si>
  <si>
    <t>35 lb</t>
  </si>
  <si>
    <t>36 lb</t>
  </si>
  <si>
    <t>37 lb</t>
  </si>
  <si>
    <t>38 lb</t>
  </si>
  <si>
    <t>39 lb</t>
  </si>
  <si>
    <t>40 lb</t>
  </si>
  <si>
    <t>41 lb</t>
  </si>
  <si>
    <t>42 lb</t>
  </si>
  <si>
    <t>43 lb</t>
  </si>
  <si>
    <t>44 lb</t>
  </si>
  <si>
    <t>45 lb</t>
  </si>
  <si>
    <t>46 lb</t>
  </si>
  <si>
    <t>47 lb</t>
  </si>
  <si>
    <t>48 lb</t>
  </si>
  <si>
    <t>49 lb</t>
  </si>
  <si>
    <t>50 lb</t>
  </si>
  <si>
    <t>51 lb</t>
  </si>
  <si>
    <t>52 lb</t>
  </si>
  <si>
    <t>53 lb</t>
  </si>
  <si>
    <t>54 lb</t>
  </si>
  <si>
    <t>55 lb</t>
  </si>
  <si>
    <t>56 lb</t>
  </si>
  <si>
    <t>57 lb</t>
  </si>
  <si>
    <t>58 lb</t>
  </si>
  <si>
    <t>59 lb</t>
  </si>
  <si>
    <t>60 lb</t>
  </si>
  <si>
    <t>61 lb</t>
  </si>
  <si>
    <t>62 lb</t>
  </si>
  <si>
    <t>63 lb</t>
  </si>
  <si>
    <t>64 lb</t>
  </si>
  <si>
    <t>65 lb</t>
  </si>
  <si>
    <t>66 lb</t>
  </si>
  <si>
    <t>67 lb</t>
  </si>
  <si>
    <t>68 lb</t>
  </si>
  <si>
    <t>69 lb</t>
  </si>
  <si>
    <t>70 lb</t>
  </si>
  <si>
    <t>1 to 4 oz</t>
  </si>
  <si>
    <t>5 to 8 oz</t>
  </si>
  <si>
    <t>9 to 12 oz</t>
  </si>
  <si>
    <t>13 to 15.99 oz</t>
  </si>
  <si>
    <t>Priority Mail Cubic is the cheapest service to use if your package is small enough to qualify (make it small as possible!)</t>
  </si>
  <si>
    <t>If you want a signature to be required for delivery, you can add one to any domestic service.</t>
  </si>
  <si>
    <t>1 to 8 oz</t>
  </si>
  <si>
    <t>33 to 48 oz</t>
  </si>
  <si>
    <t>49 to 64 oz</t>
  </si>
  <si>
    <t>9 to 32 oz</t>
  </si>
  <si>
    <r>
      <t xml:space="preserve">For complete terms, open the </t>
    </r>
    <r>
      <rPr>
        <b/>
        <sz val="12"/>
        <color theme="1"/>
        <rFont val="Arial"/>
        <family val="2"/>
      </rPr>
      <t>Extra Services</t>
    </r>
    <r>
      <rPr>
        <sz val="12"/>
        <color theme="1"/>
        <rFont val="Arial"/>
        <family val="2"/>
      </rPr>
      <t xml:space="preserve"> area in Pirate Ship while creating a label and click the </t>
    </r>
    <r>
      <rPr>
        <b/>
        <sz val="12"/>
        <color theme="1"/>
        <rFont val="Arial"/>
        <family val="2"/>
      </rPr>
      <t>Terms</t>
    </r>
    <r>
      <rPr>
        <sz val="12"/>
        <color theme="1"/>
        <rFont val="Arial"/>
        <family val="2"/>
      </rPr>
      <t xml:space="preserve"> link.</t>
    </r>
  </si>
  <si>
    <t>Packages can be insured up to $5,000 (or $1,000 for First Class Package).</t>
  </si>
  <si>
    <t>Rest of World</t>
  </si>
  <si>
    <t>½ lb</t>
  </si>
  <si>
    <r>
      <rPr>
        <b/>
        <sz val="12"/>
        <color rgb="FF00B0F0"/>
        <rFont val="Arial"/>
        <family val="2"/>
      </rPr>
      <t>Priority Mail Service Comparison (</t>
    </r>
    <r>
      <rPr>
        <b/>
        <u/>
        <sz val="12"/>
        <color rgb="FF00B0F0"/>
        <rFont val="Arial"/>
        <family val="2"/>
      </rPr>
      <t>View Rates</t>
    </r>
    <r>
      <rPr>
        <b/>
        <sz val="12"/>
        <color rgb="FF00B0F0"/>
        <rFont val="Arial"/>
        <family val="2"/>
      </rPr>
      <t>)</t>
    </r>
  </si>
  <si>
    <t>Pirate Ship passes through the cheapest rates USPS offers, with discounts up to 90% off retail prices.</t>
  </si>
  <si>
    <t>Priority Mail Cubic will also save you up to 90% what it would cost to ship directly at the Post Office.</t>
  </si>
  <si>
    <t>Packages exceeding 1 cubic foot are charged the dimensional weight (Length x Width x Height / 166) if greater than the actual weight.</t>
  </si>
  <si>
    <t>Using this service is mandatory if you're shipping packages with flammable ORM-D contents (like hairspray or perfume) or extra large boxes.</t>
  </si>
  <si>
    <r>
      <rPr>
        <sz val="12"/>
        <color theme="1"/>
        <rFont val="Arial"/>
        <family val="2"/>
      </rPr>
      <t xml:space="preserve">For envelopes: Length + Width = </t>
    </r>
    <r>
      <rPr>
        <u/>
        <sz val="12"/>
        <color rgb="FF00B0F0"/>
        <rFont val="Arial"/>
        <family val="2"/>
      </rPr>
      <t>Lookup Cubic Tier</t>
    </r>
  </si>
  <si>
    <t>2020 USPS Shipping Rates</t>
  </si>
  <si>
    <t>2020 Rates</t>
  </si>
  <si>
    <r>
      <t xml:space="preserve">Last year USPS simplified their pricing tiers to only offer </t>
    </r>
    <r>
      <rPr>
        <i/>
        <sz val="14"/>
        <color theme="1"/>
        <rFont val="Arial"/>
        <family val="2"/>
      </rPr>
      <t>Retail Pricing</t>
    </r>
    <r>
      <rPr>
        <sz val="14"/>
        <color theme="1"/>
        <rFont val="Arial"/>
        <family val="2"/>
      </rPr>
      <t xml:space="preserve"> and </t>
    </r>
    <r>
      <rPr>
        <i/>
        <sz val="14"/>
        <color theme="1"/>
        <rFont val="Arial"/>
        <family val="2"/>
      </rPr>
      <t>Commercial Pricing.</t>
    </r>
  </si>
  <si>
    <r>
      <t xml:space="preserve">Other shipping software call their rates </t>
    </r>
    <r>
      <rPr>
        <i/>
        <sz val="14"/>
        <color theme="1"/>
        <rFont val="Arial"/>
        <family val="2"/>
      </rPr>
      <t xml:space="preserve">Base, Plus, Green, </t>
    </r>
    <r>
      <rPr>
        <sz val="14"/>
        <color theme="1"/>
        <rFont val="Arial"/>
        <family val="2"/>
      </rPr>
      <t>or</t>
    </r>
    <r>
      <rPr>
        <i/>
        <sz val="14"/>
        <color theme="1"/>
        <rFont val="Arial"/>
        <family val="2"/>
      </rPr>
      <t xml:space="preserve"> Preferred </t>
    </r>
    <r>
      <rPr>
        <sz val="14"/>
        <color theme="1"/>
        <rFont val="Arial"/>
        <family val="2"/>
      </rPr>
      <t>to hide markup.</t>
    </r>
  </si>
  <si>
    <t>Pirate Ship passes through the cheapest rates possible for all USPS services, for free.</t>
  </si>
  <si>
    <t>If your package could be stolen from a porch, add a signature service so delivery is guaranteed.</t>
  </si>
  <si>
    <r>
      <rPr>
        <b/>
        <sz val="12"/>
        <color theme="1"/>
        <rFont val="Arial"/>
        <family val="2"/>
      </rPr>
      <t>Pirate Ship Exclusive:</t>
    </r>
    <r>
      <rPr>
        <sz val="12"/>
        <color theme="1"/>
        <rFont val="Arial"/>
        <family val="2"/>
      </rPr>
      <t xml:space="preserve"> Save up to 50% with our invite-only service for shipping up to 4 lbs internationally.</t>
    </r>
  </si>
  <si>
    <t>2020 Commercial Pricing • Effective January 26th, 2020</t>
  </si>
  <si>
    <t>2020 Single Piece Pricing • Effective January 26th, 2020</t>
  </si>
  <si>
    <t>Effective January 26th, 2020</t>
  </si>
  <si>
    <t>Rates effective January 26th, 2020</t>
  </si>
  <si>
    <t>Rates are only based on dimensions, not weight, so you can ship up to 20 lbs for no extra cost!</t>
  </si>
  <si>
    <r>
      <t xml:space="preserve">By invitation only - Exclusive to Pirate Ship, save up to 50% compared to First Class Package International - </t>
    </r>
    <r>
      <rPr>
        <b/>
        <u/>
        <sz val="12"/>
        <color rgb="FF00B0F0"/>
        <rFont val="Arial"/>
        <family val="2"/>
      </rPr>
      <t>Chat with us to request access</t>
    </r>
  </si>
  <si>
    <t>USPS's ground-only service, with 1-3 week delivery. Only slightly cheaper (10 to 44 cents) than Priority Mail but waaaaaaaay slower… not worth it!</t>
  </si>
  <si>
    <t>The cheapest international service if your shipments are over 4 lbs, or if you want them to arrive faster within 6-10 days.</t>
  </si>
  <si>
    <t>The cheapest USPS service for packages that weigh less than 4 lbs, delivered in 1-4 weeks depending on the receiving country's postal service.</t>
  </si>
  <si>
    <t>The cheapest, fastest way to ship packages over 1 lbs, with 1-3 day delivery and $100 insurance included.</t>
  </si>
  <si>
    <r>
      <t>See "</t>
    </r>
    <r>
      <rPr>
        <b/>
        <u/>
        <sz val="12"/>
        <color rgb="FF00B0F0"/>
        <rFont val="Arial"/>
        <family val="2"/>
      </rPr>
      <t>International Country Codes</t>
    </r>
    <r>
      <rPr>
        <sz val="12"/>
        <rFont val="Arial"/>
        <family val="2"/>
      </rPr>
      <t>" to determine which group each country is in.</t>
    </r>
  </si>
  <si>
    <r>
      <rPr>
        <b/>
        <sz val="12"/>
        <color theme="1"/>
        <rFont val="Arial"/>
        <family val="2"/>
      </rPr>
      <t>Priority Mail International Canada (</t>
    </r>
    <r>
      <rPr>
        <b/>
        <u/>
        <sz val="12"/>
        <color rgb="FF00B0F0"/>
        <rFont val="Arial"/>
        <family val="2"/>
      </rPr>
      <t>See separate rates for Rest of World</t>
    </r>
    <r>
      <rPr>
        <b/>
        <sz val="12"/>
        <color theme="1"/>
        <rFont val="Arial"/>
        <family val="2"/>
      </rPr>
      <t>)</t>
    </r>
  </si>
  <si>
    <r>
      <t>Priority Mail International (</t>
    </r>
    <r>
      <rPr>
        <b/>
        <u/>
        <sz val="12"/>
        <color rgb="FF00B0F0"/>
        <rFont val="Arial"/>
        <family val="2"/>
      </rPr>
      <t>See separate rates for Canada</t>
    </r>
    <r>
      <rPr>
        <b/>
        <sz val="12"/>
        <rFont val="Arial"/>
        <family val="2"/>
      </rPr>
      <t>)</t>
    </r>
  </si>
  <si>
    <r>
      <t>See "</t>
    </r>
    <r>
      <rPr>
        <b/>
        <u/>
        <sz val="12"/>
        <color rgb="FF00B0F0"/>
        <rFont val="Arial"/>
        <family val="2"/>
      </rPr>
      <t>International Country Codes</t>
    </r>
    <r>
      <rPr>
        <b/>
        <sz val="12"/>
        <color theme="0"/>
        <rFont val="Arial"/>
        <family val="2"/>
      </rPr>
      <t>" to determine which group each country is in</t>
    </r>
  </si>
  <si>
    <r>
      <t xml:space="preserve">To view the 2020 rates, click the </t>
    </r>
    <r>
      <rPr>
        <b/>
        <sz val="14"/>
        <color theme="0"/>
        <rFont val="Arial"/>
        <family val="2"/>
      </rPr>
      <t>Service Name</t>
    </r>
    <r>
      <rPr>
        <sz val="14"/>
        <color theme="0"/>
        <rFont val="Arial"/>
        <family val="2"/>
      </rPr>
      <t xml:space="preserve"> below:</t>
    </r>
  </si>
  <si>
    <r>
      <t xml:space="preserve">Temporary Holiday Rate Increase - October 18th to December 27th, 2020
</t>
    </r>
    <r>
      <rPr>
        <sz val="14"/>
        <color theme="0"/>
        <rFont val="Arial"/>
        <family val="2"/>
      </rPr>
      <t>USPS will add $0.40 to each rate below during the holiday period</t>
    </r>
  </si>
  <si>
    <r>
      <t xml:space="preserve">Temporary Holiday Rate Increase - October 18th to December 27th, 2020
</t>
    </r>
    <r>
      <rPr>
        <sz val="14"/>
        <color theme="0"/>
        <rFont val="Arial"/>
        <family val="2"/>
      </rPr>
      <t>USPS will add $0.25 to each rate below during the holiday period</t>
    </r>
  </si>
  <si>
    <r>
      <t xml:space="preserve">Temporary Holiday Rate Increase - October 18th to December 27th, 2020
</t>
    </r>
    <r>
      <rPr>
        <sz val="14"/>
        <color theme="0"/>
        <rFont val="Arial"/>
        <family val="2"/>
      </rPr>
      <t>USPS will add $1.50 to each rate below during the holiday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</si>
</sst>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Red]\-&quot;$&quot;#,##0.00"/>
    <numFmt numFmtId="165" formatCode="_-&quot;$&quot;* #,##0.00_-;\-&quot;$&quot;* #,##0.00_-;_-&quot;$&quot;* &quot;-&quot;??_-;_-@_-"/>
    <numFmt numFmtId="166" formatCode="&quot;$&quot;#,##0.00"/>
  </numFmts>
  <fonts count="3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sz val="9"/>
      <color theme="0"/>
      <name val="Arial"/>
      <family val="2"/>
    </font>
    <font>
      <b/>
      <sz val="12"/>
      <color theme="1"/>
      <name val="Arial"/>
      <family val="2"/>
    </font>
    <font>
      <sz val="12"/>
      <color theme="1"/>
      <name val="Arial"/>
      <family val="2"/>
    </font>
    <font>
      <b/>
      <sz val="12"/>
      <name val="Arial"/>
      <family val="2"/>
    </font>
    <font>
      <b/>
      <sz val="12"/>
      <color theme="0"/>
      <name val="Arial"/>
      <family val="2"/>
    </font>
    <font>
      <sz val="12"/>
      <color theme="0"/>
      <name val="Arial"/>
      <family val="2"/>
    </font>
    <font>
      <b/>
      <u/>
      <sz val="12"/>
      <color rgb="FF00B0F0"/>
      <name val="Arial"/>
      <family val="2"/>
    </font>
    <font>
      <b/>
      <sz val="12"/>
      <color rgb="FF00B0F0"/>
      <name val="Arial"/>
      <family val="2"/>
    </font>
    <font>
      <b/>
      <sz val="14"/>
      <color theme="0"/>
      <name val="Arial"/>
      <family val="2"/>
    </font>
    <font>
      <sz val="10"/>
      <color theme="1"/>
      <name val="Arial"/>
      <family val="2"/>
    </font>
    <font>
      <i/>
      <sz val="12"/>
      <color theme="1"/>
      <name val="Arial"/>
      <family val="2"/>
    </font>
    <font>
      <b/>
      <i/>
      <sz val="12"/>
      <color theme="1"/>
      <name val="Arial"/>
      <family val="2"/>
    </font>
    <font>
      <sz val="10"/>
      <name val="Arial"/>
      <family val="2"/>
    </font>
    <font>
      <sz val="8"/>
      <name val="Calibri"/>
      <family val="2"/>
      <scheme val="minor"/>
    </font>
    <font>
      <b/>
      <sz val="14"/>
      <color theme="1"/>
      <name val="Arial"/>
      <family val="2"/>
    </font>
    <font>
      <b/>
      <u/>
      <sz val="14"/>
      <color rgb="FF00B0F0"/>
      <name val="Arial"/>
      <family val="2"/>
    </font>
    <font>
      <b/>
      <sz val="14"/>
      <name val="Arial"/>
      <family val="2"/>
    </font>
    <font>
      <b/>
      <sz val="16"/>
      <color theme="0"/>
      <name val="Arial"/>
      <family val="2"/>
    </font>
    <font>
      <sz val="14"/>
      <color theme="1"/>
      <name val="Arial"/>
      <family val="2"/>
    </font>
    <font>
      <sz val="14"/>
      <name val="Arial"/>
      <family val="2"/>
    </font>
    <font>
      <sz val="12"/>
      <color rgb="FF333333"/>
      <name val="Arial"/>
      <family val="2"/>
    </font>
    <font>
      <sz val="14"/>
      <color theme="0"/>
      <name val="Arial"/>
      <family val="2"/>
    </font>
    <font>
      <sz val="12"/>
      <name val="Arial"/>
      <family val="2"/>
    </font>
    <font>
      <u/>
      <sz val="12"/>
      <color rgb="FF00B0F0"/>
      <name val="Arial"/>
      <family val="2"/>
    </font>
    <font>
      <i/>
      <sz val="14"/>
      <color theme="1"/>
      <name val="Arial"/>
      <family val="2"/>
    </font>
    <font>
      <sz val="12"/>
      <color theme="10"/>
      <name val="Arial"/>
      <family val="2"/>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C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3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5" fillId="0" borderId="0" applyNumberFormat="0" applyFill="0" applyBorder="0" applyAlignment="0" applyProtection="0"/>
    <xf numFmtId="0" fontId="20" fillId="0" borderId="0"/>
    <xf numFmtId="165" fontId="3" fillId="0" borderId="0" applyFont="0" applyFill="0" applyBorder="0" applyAlignment="0" applyProtection="0"/>
    <xf numFmtId="165"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82">
    <xf numFmtId="0" fontId="0" fillId="0" borderId="0" xfId="0"/>
    <xf numFmtId="0" fontId="8" fillId="2" borderId="0" xfId="0" applyFont="1" applyFill="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7" fillId="0" borderId="0" xfId="0" applyFont="1" applyAlignment="1">
      <alignment vertical="center"/>
    </xf>
    <xf numFmtId="0" fontId="10" fillId="0" borderId="0" xfId="0" applyFont="1" applyAlignment="1">
      <alignment horizontal="center" vertical="center"/>
    </xf>
    <xf numFmtId="0" fontId="12" fillId="2" borderId="0" xfId="0" applyFont="1" applyFill="1" applyAlignment="1">
      <alignment horizontal="center" vertical="center"/>
    </xf>
    <xf numFmtId="0" fontId="10" fillId="0" borderId="0" xfId="0" applyFont="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center" vertical="center"/>
    </xf>
    <xf numFmtId="0" fontId="22" fillId="0" borderId="0" xfId="28" applyFont="1" applyAlignment="1">
      <alignment horizontal="center" vertical="center" wrapText="1"/>
    </xf>
    <xf numFmtId="0" fontId="22" fillId="0" borderId="0" xfId="28" applyFont="1" applyAlignment="1">
      <alignment vertical="center" wrapText="1"/>
    </xf>
    <xf numFmtId="0" fontId="12" fillId="2" borderId="0" xfId="0" applyFont="1" applyFill="1" applyAlignment="1">
      <alignment horizontal="center" vertical="center"/>
    </xf>
    <xf numFmtId="166" fontId="10" fillId="0" borderId="1" xfId="0" applyNumberFormat="1" applyFont="1" applyFill="1" applyBorder="1" applyAlignment="1">
      <alignment horizontal="center" vertical="center"/>
    </xf>
    <xf numFmtId="164" fontId="10" fillId="0" borderId="1" xfId="30" applyNumberFormat="1" applyFont="1" applyFill="1" applyBorder="1" applyAlignment="1">
      <alignment horizontal="center" vertical="center"/>
    </xf>
    <xf numFmtId="164" fontId="10" fillId="0" borderId="1" xfId="31" applyNumberFormat="1" applyFont="1" applyFill="1" applyBorder="1" applyAlignment="1">
      <alignment horizontal="center" vertical="center"/>
    </xf>
    <xf numFmtId="0" fontId="10" fillId="0" borderId="0" xfId="0" applyFont="1" applyAlignment="1">
      <alignment horizontal="center" vertical="center"/>
    </xf>
    <xf numFmtId="0" fontId="22" fillId="0" borderId="0" xfId="28" applyFont="1" applyAlignment="1">
      <alignment horizontal="center" vertical="center" wrapText="1"/>
    </xf>
    <xf numFmtId="0" fontId="8"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0" fillId="0" borderId="0" xfId="0" applyFont="1" applyAlignment="1">
      <alignment vertical="center" wrapText="1"/>
    </xf>
    <xf numFmtId="0" fontId="13" fillId="2" borderId="2" xfId="0" applyFont="1" applyFill="1" applyBorder="1" applyAlignment="1">
      <alignment horizontal="center" vertical="center"/>
    </xf>
    <xf numFmtId="166" fontId="10" fillId="0" borderId="3" xfId="0" applyNumberFormat="1" applyFont="1" applyFill="1" applyBorder="1" applyAlignment="1">
      <alignment horizontal="center" vertical="center"/>
    </xf>
    <xf numFmtId="0" fontId="22" fillId="3" borderId="0" xfId="0" applyFont="1" applyFill="1" applyAlignment="1">
      <alignment horizontal="center" vertical="center"/>
    </xf>
    <xf numFmtId="10" fontId="24" fillId="3" borderId="1" xfId="34" applyNumberFormat="1" applyFont="1" applyFill="1" applyBorder="1" applyAlignment="1">
      <alignment horizontal="center" vertical="center"/>
    </xf>
    <xf numFmtId="166" fontId="22" fillId="3" borderId="7" xfId="0" applyNumberFormat="1" applyFont="1" applyFill="1" applyBorder="1" applyAlignment="1">
      <alignment horizontal="center" vertical="center"/>
    </xf>
    <xf numFmtId="166" fontId="22" fillId="3" borderId="8" xfId="0" applyNumberFormat="1" applyFont="1" applyFill="1" applyBorder="1" applyAlignment="1">
      <alignment horizontal="center" vertical="center"/>
    </xf>
    <xf numFmtId="0" fontId="12" fillId="2" borderId="0" xfId="0" applyFont="1" applyFill="1" applyAlignment="1">
      <alignment horizontal="center" vertical="center"/>
    </xf>
    <xf numFmtId="0" fontId="10" fillId="0" borderId="0" xfId="0" applyFont="1" applyAlignment="1">
      <alignment horizontal="center" vertical="center"/>
    </xf>
    <xf numFmtId="0" fontId="12" fillId="2" borderId="0" xfId="0" applyFont="1" applyFill="1" applyAlignment="1">
      <alignment horizontal="center" vertical="center"/>
    </xf>
    <xf numFmtId="0" fontId="10" fillId="0" borderId="0" xfId="28" applyFont="1" applyAlignment="1">
      <alignment vertical="center" wrapText="1"/>
    </xf>
    <xf numFmtId="0" fontId="13"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0" fillId="0" borderId="1" xfId="0" applyNumberFormat="1" applyFont="1" applyBorder="1" applyAlignment="1">
      <alignment horizontal="left" vertical="center" wrapText="1"/>
    </xf>
    <xf numFmtId="0" fontId="10" fillId="0" borderId="1" xfId="0" applyFont="1" applyBorder="1" applyAlignment="1">
      <alignment horizontal="center" vertical="center"/>
    </xf>
    <xf numFmtId="0" fontId="28" fillId="0" borderId="1" xfId="0" applyFont="1" applyBorder="1" applyAlignment="1">
      <alignment horizontal="center" vertical="center"/>
    </xf>
    <xf numFmtId="164" fontId="28" fillId="0" borderId="1" xfId="0" applyNumberFormat="1" applyFont="1" applyBorder="1" applyAlignment="1">
      <alignment horizontal="center" vertical="center"/>
    </xf>
    <xf numFmtId="0" fontId="15" fillId="2" borderId="1" xfId="28" applyFont="1" applyFill="1" applyBorder="1" applyAlignment="1">
      <alignment horizontal="center" vertical="center"/>
    </xf>
    <xf numFmtId="0" fontId="14" fillId="2" borderId="1" xfId="28" applyFont="1" applyFill="1" applyBorder="1" applyAlignment="1">
      <alignment horizontal="center" vertical="center"/>
    </xf>
    <xf numFmtId="0" fontId="15" fillId="2" borderId="1" xfId="28" applyFont="1" applyFill="1" applyBorder="1" applyAlignment="1">
      <alignment horizontal="center" vertical="center" wrapText="1"/>
    </xf>
    <xf numFmtId="0" fontId="14" fillId="2" borderId="1" xfId="28" applyFont="1" applyFill="1" applyBorder="1" applyAlignment="1">
      <alignment horizontal="center" vertical="center" wrapText="1"/>
    </xf>
    <xf numFmtId="0" fontId="10" fillId="0" borderId="1" xfId="0" applyFont="1" applyBorder="1" applyAlignment="1">
      <alignment horizontal="center" vertical="center" wrapText="1"/>
    </xf>
    <xf numFmtId="0" fontId="16" fillId="2" borderId="6"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9"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0"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22" fillId="0" borderId="0" xfId="28" applyFont="1" applyAlignment="1">
      <alignment horizontal="center" vertical="center" wrapText="1"/>
    </xf>
    <xf numFmtId="0" fontId="25" fillId="2" borderId="0" xfId="0" applyFont="1" applyFill="1" applyAlignment="1">
      <alignment horizontal="center" vertical="center"/>
    </xf>
    <xf numFmtId="0" fontId="22" fillId="0" borderId="0" xfId="0" applyFont="1" applyAlignment="1">
      <alignment horizontal="center" vertical="center"/>
    </xf>
    <xf numFmtId="0" fontId="27" fillId="0" borderId="0" xfId="28" applyFont="1" applyAlignment="1">
      <alignment horizontal="center" vertical="center"/>
    </xf>
    <xf numFmtId="0" fontId="22" fillId="3" borderId="4"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16" fillId="2" borderId="0" xfId="0" applyFont="1" applyFill="1" applyAlignment="1">
      <alignment horizontal="center" vertical="center"/>
    </xf>
    <xf numFmtId="0" fontId="17" fillId="0" borderId="0" xfId="0" applyFont="1" applyAlignment="1">
      <alignment horizontal="center" vertical="center"/>
    </xf>
    <xf numFmtId="0" fontId="9" fillId="0" borderId="0" xfId="0" applyFont="1" applyAlignment="1">
      <alignment horizontal="center" vertical="center"/>
    </xf>
    <xf numFmtId="0" fontId="19" fillId="0" borderId="0" xfId="0" applyFont="1" applyAlignment="1">
      <alignment horizontal="center" vertical="center"/>
    </xf>
    <xf numFmtId="0" fontId="10" fillId="0" borderId="0" xfId="0" applyFont="1" applyAlignment="1">
      <alignment horizontal="center" vertical="center" wrapText="1"/>
    </xf>
    <xf numFmtId="0" fontId="31" fillId="0" borderId="0" xfId="28" applyFont="1" applyAlignment="1">
      <alignment horizontal="center" vertical="center" wrapText="1"/>
    </xf>
    <xf numFmtId="0" fontId="10" fillId="0" borderId="0" xfId="28"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horizontal="center" vertical="center" wrapText="1"/>
    </xf>
    <xf numFmtId="0" fontId="33" fillId="0" borderId="0" xfId="28" applyFont="1" applyAlignment="1">
      <alignment horizontal="center" vertical="center" wrapText="1"/>
    </xf>
    <xf numFmtId="0" fontId="18" fillId="0" borderId="0" xfId="0" applyFont="1" applyAlignment="1">
      <alignment horizontal="center" vertical="center"/>
    </xf>
    <xf numFmtId="0" fontId="30" fillId="0" borderId="0" xfId="28" applyFont="1" applyAlignment="1">
      <alignment horizontal="center" vertical="center" wrapText="1"/>
    </xf>
    <xf numFmtId="0" fontId="15" fillId="2" borderId="0" xfId="28" applyFont="1" applyFill="1" applyAlignment="1">
      <alignment horizontal="center" vertical="center"/>
    </xf>
    <xf numFmtId="0" fontId="0" fillId="0" borderId="0" xfId="0" applyAlignment="1">
      <alignment horizontal="center" vertical="center" wrapText="1"/>
    </xf>
    <xf numFmtId="0" fontId="15" fillId="0" borderId="0" xfId="28" applyFont="1" applyAlignment="1">
      <alignment horizontal="center" vertical="center"/>
    </xf>
    <xf numFmtId="0" fontId="12" fillId="2" borderId="0" xfId="28" applyFont="1" applyFill="1" applyAlignment="1">
      <alignment horizontal="center" vertical="center"/>
    </xf>
    <xf numFmtId="0" fontId="0" fillId="0" borderId="0" xfId="0" applyAlignment="1">
      <alignment vertical="center"/>
    </xf>
    <xf numFmtId="0" fontId="11" fillId="0" borderId="0" xfId="28" applyFont="1" applyAlignment="1">
      <alignment horizontal="center" vertical="center"/>
    </xf>
    <xf numFmtId="0" fontId="10" fillId="0" borderId="0" xfId="28" applyFont="1" applyAlignment="1">
      <alignment horizontal="center" vertical="center"/>
    </xf>
    <xf numFmtId="0" fontId="16" fillId="4" borderId="0" xfId="0" applyFont="1" applyFill="1" applyAlignment="1">
      <alignment horizontal="center" vertical="center" wrapText="1"/>
    </xf>
  </cellXfs>
  <cellStyles count="39">
    <cellStyle name="Currency 2" xfId="25" xr:uid="{00000000-0005-0000-0000-000000000000}"/>
    <cellStyle name="Currency 3" xfId="27" xr:uid="{00000000-0005-0000-0000-000001000000}"/>
    <cellStyle name="Currency 4" xfId="30" xr:uid="{00000000-0005-0000-0000-000002000000}"/>
    <cellStyle name="Currency 4 2" xfId="31" xr:uid="{00000000-0005-0000-0000-000003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32"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8" builtinId="8"/>
    <cellStyle name="Normal" xfId="0" builtinId="0"/>
    <cellStyle name="Normal 2" xfId="29" xr:uid="{00000000-0005-0000-0000-000024000000}"/>
    <cellStyle name="Percent" xfId="34" builtinId="5"/>
    <cellStyle name="Percent 2" xfId="26" xr:uid="{00000000-0005-0000-0000-000026000000}"/>
  </cellStyles>
  <dxfs count="0"/>
  <tableStyles count="0" defaultTableStyle="TableStyleMedium9" defaultPivotStyle="PivotStyleMedium4"/>
  <colors>
    <mruColors>
      <color rgb="FF62BD7A"/>
      <color rgb="FFF9726D"/>
      <color rgb="FF31C156"/>
      <color rgb="FFEFE9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2</xdr:col>
      <xdr:colOff>25400</xdr:colOff>
      <xdr:row>0</xdr:row>
      <xdr:rowOff>190500</xdr:rowOff>
    </xdr:from>
    <xdr:to>
      <xdr:col>3</xdr:col>
      <xdr:colOff>783769</xdr:colOff>
      <xdr:row>0</xdr:row>
      <xdr:rowOff>789304</xdr:rowOff>
    </xdr:to>
    <xdr:pic>
      <xdr:nvPicPr>
        <xdr:cNvPr id="2" name="Picture 1">
          <a:extLst>
            <a:ext uri="{FF2B5EF4-FFF2-40B4-BE49-F238E27FC236}">
              <a16:creationId xmlns:a16="http://schemas.microsoft.com/office/drawing/2014/main" id="{C21422BB-2C16-0045-875B-06E58D653F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87900" y="190500"/>
          <a:ext cx="1710869" cy="598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2565400</xdr:colOff>
      <xdr:row>0</xdr:row>
      <xdr:rowOff>190500</xdr:rowOff>
    </xdr:from>
    <xdr:to>
      <xdr:col>1</xdr:col>
      <xdr:colOff>783769</xdr:colOff>
      <xdr:row>0</xdr:row>
      <xdr:rowOff>789304</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5400" y="190500"/>
          <a:ext cx="1710869" cy="5988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2641600</xdr:colOff>
      <xdr:row>0</xdr:row>
      <xdr:rowOff>177800</xdr:rowOff>
    </xdr:from>
    <xdr:to>
      <xdr:col>1</xdr:col>
      <xdr:colOff>859969</xdr:colOff>
      <xdr:row>0</xdr:row>
      <xdr:rowOff>776604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1600" y="177800"/>
          <a:ext cx="1710869" cy="59880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419100</xdr:colOff>
      <xdr:row>0</xdr:row>
      <xdr:rowOff>254000</xdr:rowOff>
    </xdr:from>
    <xdr:to>
      <xdr:col>4</xdr:col>
      <xdr:colOff>224969</xdr:colOff>
      <xdr:row>0</xdr:row>
      <xdr:rowOff>852804</xdr:rowOff>
    </xdr:to>
    <xdr:pic>
      <xdr:nvPicPr>
        <xdr:cNvPr id="2" name="Picture 1">
          <a:extLst>
            <a:ext uri="{FF2B5EF4-FFF2-40B4-BE49-F238E27FC236}">
              <a16:creationId xmlns:a16="http://schemas.microsoft.com/office/drawing/2014/main" id="{611E15E6-A203-CE48-AAF8-DFE6E78B19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04100" y="254000"/>
          <a:ext cx="1710869" cy="5988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1130300</xdr:colOff>
      <xdr:row>0</xdr:row>
      <xdr:rowOff>190500</xdr:rowOff>
    </xdr:from>
    <xdr:to>
      <xdr:col>1</xdr:col>
      <xdr:colOff>2841169</xdr:colOff>
      <xdr:row>0</xdr:row>
      <xdr:rowOff>789304</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0300" y="190500"/>
          <a:ext cx="1710869" cy="59880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431800</xdr:colOff>
      <xdr:row>0</xdr:row>
      <xdr:rowOff>190500</xdr:rowOff>
    </xdr:from>
    <xdr:to>
      <xdr:col>5</xdr:col>
      <xdr:colOff>237669</xdr:colOff>
      <xdr:row>0</xdr:row>
      <xdr:rowOff>789304</xdr:rowOff>
    </xdr:to>
    <xdr:pic>
      <xdr:nvPicPr>
        <xdr:cNvPr id="2" name="Picture 1">
          <a:extLst>
            <a:ext uri="{FF2B5EF4-FFF2-40B4-BE49-F238E27FC236}">
              <a16:creationId xmlns:a16="http://schemas.microsoft.com/office/drawing/2014/main" id="{F9AD75DA-49D7-794C-A509-9792F3ED5B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3100" y="190500"/>
          <a:ext cx="1710869" cy="59880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546100</xdr:colOff>
      <xdr:row>0</xdr:row>
      <xdr:rowOff>203200</xdr:rowOff>
    </xdr:from>
    <xdr:to>
      <xdr:col>4</xdr:col>
      <xdr:colOff>351969</xdr:colOff>
      <xdr:row>0</xdr:row>
      <xdr:rowOff>802004</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44900" y="1270000"/>
          <a:ext cx="1710869" cy="59880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7</xdr:col>
      <xdr:colOff>38100</xdr:colOff>
      <xdr:row>0</xdr:row>
      <xdr:rowOff>228600</xdr:rowOff>
    </xdr:from>
    <xdr:to>
      <xdr:col>8</xdr:col>
      <xdr:colOff>796469</xdr:colOff>
      <xdr:row>0</xdr:row>
      <xdr:rowOff>827404</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99400" y="228600"/>
          <a:ext cx="1710869" cy="59880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7</xdr:col>
      <xdr:colOff>444500</xdr:colOff>
      <xdr:row>0</xdr:row>
      <xdr:rowOff>215900</xdr:rowOff>
    </xdr:from>
    <xdr:to>
      <xdr:col>9</xdr:col>
      <xdr:colOff>250369</xdr:colOff>
      <xdr:row>0</xdr:row>
      <xdr:rowOff>814704</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05800" y="215900"/>
          <a:ext cx="1710869" cy="59880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419100</xdr:colOff>
      <xdr:row>0</xdr:row>
      <xdr:rowOff>177800</xdr:rowOff>
    </xdr:from>
    <xdr:to>
      <xdr:col>1</xdr:col>
      <xdr:colOff>2091869</xdr:colOff>
      <xdr:row>0</xdr:row>
      <xdr:rowOff>776604</xdr:rowOff>
    </xdr:to>
    <xdr:pic>
      <xdr:nvPicPr>
        <xdr:cNvPr id="2" name="Picture 1">
          <a:extLst>
            <a:ext uri="{FF2B5EF4-FFF2-40B4-BE49-F238E27FC236}">
              <a16:creationId xmlns:a16="http://schemas.microsoft.com/office/drawing/2014/main" id="{32DA722F-A883-434B-B747-F2FD8C89B3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9000" y="177800"/>
          <a:ext cx="1672769" cy="598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457200</xdr:colOff>
      <xdr:row>0</xdr:row>
      <xdr:rowOff>190500</xdr:rowOff>
    </xdr:from>
    <xdr:to>
      <xdr:col>5</xdr:col>
      <xdr:colOff>263069</xdr:colOff>
      <xdr:row>0</xdr:row>
      <xdr:rowOff>789304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84700" y="190500"/>
          <a:ext cx="1710869" cy="598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431800</xdr:colOff>
      <xdr:row>0</xdr:row>
      <xdr:rowOff>215900</xdr:rowOff>
    </xdr:from>
    <xdr:to>
      <xdr:col>5</xdr:col>
      <xdr:colOff>237669</xdr:colOff>
      <xdr:row>0</xdr:row>
      <xdr:rowOff>814704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9300" y="215900"/>
          <a:ext cx="1710869" cy="598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2400300</xdr:colOff>
      <xdr:row>0</xdr:row>
      <xdr:rowOff>203200</xdr:rowOff>
    </xdr:from>
    <xdr:to>
      <xdr:col>1</xdr:col>
      <xdr:colOff>936169</xdr:colOff>
      <xdr:row>0</xdr:row>
      <xdr:rowOff>802004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00300" y="203200"/>
          <a:ext cx="1710869" cy="5988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431800</xdr:colOff>
      <xdr:row>0</xdr:row>
      <xdr:rowOff>177800</xdr:rowOff>
    </xdr:from>
    <xdr:to>
      <xdr:col>5</xdr:col>
      <xdr:colOff>237669</xdr:colOff>
      <xdr:row>0</xdr:row>
      <xdr:rowOff>776604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9300" y="177800"/>
          <a:ext cx="1710869" cy="598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368300</xdr:colOff>
      <xdr:row>0</xdr:row>
      <xdr:rowOff>203200</xdr:rowOff>
    </xdr:from>
    <xdr:to>
      <xdr:col>5</xdr:col>
      <xdr:colOff>174169</xdr:colOff>
      <xdr:row>0</xdr:row>
      <xdr:rowOff>802004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95800" y="203200"/>
          <a:ext cx="1710869" cy="5988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596900</xdr:colOff>
      <xdr:row>0</xdr:row>
      <xdr:rowOff>215900</xdr:rowOff>
    </xdr:from>
    <xdr:to>
      <xdr:col>5</xdr:col>
      <xdr:colOff>402769</xdr:colOff>
      <xdr:row>0</xdr:row>
      <xdr:rowOff>814704</xdr:rowOff>
    </xdr:to>
    <xdr:pic>
      <xdr:nvPicPr>
        <xdr:cNvPr id="2" name="Picture 1">
          <a:extLst>
            <a:ext uri="{FF2B5EF4-FFF2-40B4-BE49-F238E27FC236}">
              <a16:creationId xmlns:a16="http://schemas.microsoft.com/office/drawing/2014/main" id="{06C01F66-0C4B-2A44-B357-7BAC3CBECD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1400" y="215900"/>
          <a:ext cx="1710869" cy="5988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444500</xdr:colOff>
      <xdr:row>0</xdr:row>
      <xdr:rowOff>190500</xdr:rowOff>
    </xdr:from>
    <xdr:to>
      <xdr:col>5</xdr:col>
      <xdr:colOff>250369</xdr:colOff>
      <xdr:row>0</xdr:row>
      <xdr:rowOff>789304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0" y="190500"/>
          <a:ext cx="1710869" cy="5988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317500</xdr:colOff>
      <xdr:row>0</xdr:row>
      <xdr:rowOff>203200</xdr:rowOff>
    </xdr:from>
    <xdr:to>
      <xdr:col>5</xdr:col>
      <xdr:colOff>123369</xdr:colOff>
      <xdr:row>0</xdr:row>
      <xdr:rowOff>802004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0" y="203200"/>
          <a:ext cx="1710869" cy="5988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pirateship.com/" TargetMode="External"/><Relationship Id="rId1" Type="http://schemas.openxmlformats.org/officeDocument/2006/relationships/hyperlink" Target="http://www.pirateship.com/contac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pirateship.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pirateship.com/"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www.pirateship.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https://www.pirateship.com/usps/simple-export-rate" TargetMode="External"/><Relationship Id="rId1" Type="http://schemas.openxmlformats.org/officeDocument/2006/relationships/hyperlink" Target="https://www.pirateship.com/"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s://www.pirateship.com/"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s://www.pirateship.com/"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s://www.pirateship.com/"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s://www.pirateship.com/"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pirateship.com/" TargetMode="External"/><Relationship Id="rId2" Type="http://schemas.openxmlformats.org/officeDocument/2006/relationships/hyperlink" Target="http://www.pirateship.com/contact" TargetMode="External"/><Relationship Id="rId1" Type="http://schemas.openxmlformats.org/officeDocument/2006/relationships/hyperlink" Target="http://www.pirateship.com/contact" TargetMode="External"/><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pirateship.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upport.pirateship.com/shipping-and-postage-questions/usps-shipping-services-and-rates/can-i-use-priority-mail-cubic-with-a-softpack-or-padded-envelope" TargetMode="External"/><Relationship Id="rId2" Type="http://schemas.openxmlformats.org/officeDocument/2006/relationships/hyperlink" Target="https://www.pirateship.com/usps/priority-mail-cubic" TargetMode="External"/><Relationship Id="rId1" Type="http://schemas.openxmlformats.org/officeDocument/2006/relationships/hyperlink" Target="https://www.pirateship.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pirateship.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pirateship.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pirateship.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support.pirateship.com/shipping-and-postage-questions/usps-shipping-services-and-rates/can-i-use-priority-mail-cubic-with-a-softpack-or-padded-envelope" TargetMode="External"/><Relationship Id="rId1" Type="http://schemas.openxmlformats.org/officeDocument/2006/relationships/hyperlink" Target="https://www.pirateship.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pirateship.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pirateshi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52309-6083-C64E-AA70-C43331521926}">
  <sheetPr>
    <pageSetUpPr fitToPage="1"/>
  </sheetPr>
  <dimension ref="A1:I59"/>
  <sheetViews>
    <sheetView showGridLines="0" tabSelected="1" workbookViewId="0">
      <selection sqref="A1:I1"/>
    </sheetView>
  </sheetViews>
  <sheetFormatPr baseColWidth="10" defaultRowHeight="16" x14ac:dyDescent="0.2"/>
  <cols>
    <col min="1" max="1" width="50" customWidth="1"/>
    <col min="2" max="9" width="12.5" customWidth="1"/>
  </cols>
  <sheetData>
    <row r="1" spans="1:9" s="3" customFormat="1" ht="75" customHeight="1" x14ac:dyDescent="0.2">
      <c r="A1" s="56"/>
      <c r="B1" s="56"/>
      <c r="C1" s="56"/>
      <c r="D1" s="56"/>
      <c r="E1" s="56"/>
      <c r="F1" s="56"/>
      <c r="G1" s="56"/>
      <c r="H1" s="56"/>
      <c r="I1" s="56"/>
    </row>
    <row r="2" spans="1:9" s="3" customFormat="1" ht="50" customHeight="1" x14ac:dyDescent="0.2">
      <c r="A2" s="57" t="s">
        <v>469</v>
      </c>
      <c r="B2" s="57"/>
      <c r="C2" s="57"/>
      <c r="D2" s="57"/>
      <c r="E2" s="57"/>
      <c r="F2" s="57"/>
      <c r="G2" s="57"/>
      <c r="H2" s="57"/>
      <c r="I2" s="57"/>
    </row>
    <row r="3" spans="1:9" s="3" customFormat="1" ht="25" customHeight="1" x14ac:dyDescent="0.2">
      <c r="A3" s="52"/>
      <c r="B3" s="52"/>
      <c r="C3" s="52"/>
      <c r="D3" s="52"/>
      <c r="E3" s="52"/>
      <c r="F3" s="52"/>
      <c r="G3" s="52"/>
      <c r="H3" s="52"/>
      <c r="I3" s="52"/>
    </row>
    <row r="4" spans="1:9" s="3" customFormat="1" ht="25" customHeight="1" x14ac:dyDescent="0.2">
      <c r="A4" s="58" t="s">
        <v>464</v>
      </c>
      <c r="B4" s="58"/>
      <c r="C4" s="58"/>
      <c r="D4" s="58"/>
      <c r="E4" s="58"/>
      <c r="F4" s="58"/>
      <c r="G4" s="58"/>
      <c r="H4" s="58"/>
      <c r="I4" s="58"/>
    </row>
    <row r="5" spans="1:9" s="3" customFormat="1" ht="25" customHeight="1" x14ac:dyDescent="0.2">
      <c r="A5" s="53" t="s">
        <v>471</v>
      </c>
      <c r="B5" s="53"/>
      <c r="C5" s="53"/>
      <c r="D5" s="53"/>
      <c r="E5" s="53"/>
      <c r="F5" s="53"/>
      <c r="G5" s="53"/>
      <c r="H5" s="53"/>
      <c r="I5" s="53"/>
    </row>
    <row r="6" spans="1:9" s="3" customFormat="1" ht="25" customHeight="1" x14ac:dyDescent="0.2">
      <c r="A6" s="53" t="s">
        <v>472</v>
      </c>
      <c r="B6" s="53"/>
      <c r="C6" s="53"/>
      <c r="D6" s="53"/>
      <c r="E6" s="53"/>
      <c r="F6" s="53"/>
      <c r="G6" s="53"/>
      <c r="H6" s="53"/>
      <c r="I6" s="53"/>
    </row>
    <row r="7" spans="1:9" s="3" customFormat="1" ht="25" customHeight="1" x14ac:dyDescent="0.2">
      <c r="A7" s="53" t="s">
        <v>473</v>
      </c>
      <c r="B7" s="53"/>
      <c r="C7" s="53"/>
      <c r="D7" s="53"/>
      <c r="E7" s="53"/>
      <c r="F7" s="53"/>
      <c r="G7" s="53"/>
      <c r="H7" s="53"/>
      <c r="I7" s="53"/>
    </row>
    <row r="8" spans="1:9" s="3" customFormat="1" ht="25" customHeight="1" x14ac:dyDescent="0.2">
      <c r="A8" s="52"/>
      <c r="B8" s="52"/>
      <c r="C8" s="52"/>
      <c r="D8" s="52"/>
      <c r="E8" s="52"/>
      <c r="F8" s="52"/>
      <c r="G8" s="52"/>
      <c r="H8" s="52"/>
      <c r="I8" s="52"/>
    </row>
    <row r="9" spans="1:9" s="3" customFormat="1" ht="25" customHeight="1" x14ac:dyDescent="0.2">
      <c r="A9" s="53" t="s">
        <v>351</v>
      </c>
      <c r="B9" s="53"/>
      <c r="C9" s="53"/>
      <c r="D9" s="53"/>
      <c r="E9" s="53"/>
      <c r="F9" s="53"/>
      <c r="G9" s="53"/>
      <c r="H9" s="53"/>
      <c r="I9" s="53"/>
    </row>
    <row r="10" spans="1:9" s="3" customFormat="1" ht="25" customHeight="1" x14ac:dyDescent="0.2">
      <c r="A10" s="54" t="s">
        <v>335</v>
      </c>
      <c r="B10" s="54"/>
      <c r="C10" s="54"/>
      <c r="D10" s="28" t="s">
        <v>321</v>
      </c>
      <c r="E10" s="55" t="s">
        <v>336</v>
      </c>
      <c r="F10" s="55"/>
      <c r="G10" s="55"/>
      <c r="H10" s="55"/>
      <c r="I10" s="55"/>
    </row>
    <row r="11" spans="1:9" s="3" customFormat="1" ht="25" customHeight="1" x14ac:dyDescent="0.2">
      <c r="A11" s="53" t="s">
        <v>337</v>
      </c>
      <c r="B11" s="53"/>
      <c r="C11" s="53"/>
      <c r="D11" s="53"/>
      <c r="E11" s="53"/>
      <c r="F11" s="53"/>
      <c r="G11" s="53"/>
      <c r="H11" s="53"/>
      <c r="I11" s="53"/>
    </row>
    <row r="12" spans="1:9" s="3" customFormat="1" ht="25" customHeight="1" x14ac:dyDescent="0.2">
      <c r="A12" s="52"/>
      <c r="B12" s="52"/>
      <c r="C12" s="52"/>
      <c r="D12" s="52"/>
      <c r="E12" s="52"/>
      <c r="F12" s="52"/>
      <c r="G12" s="52"/>
      <c r="H12" s="52"/>
      <c r="I12" s="52"/>
    </row>
    <row r="13" spans="1:9" s="3" customFormat="1" ht="25" customHeight="1" x14ac:dyDescent="0.2">
      <c r="A13" s="59" t="s">
        <v>322</v>
      </c>
      <c r="B13" s="59"/>
      <c r="C13" s="59"/>
      <c r="D13" s="59"/>
      <c r="E13" s="59"/>
      <c r="F13" s="59"/>
      <c r="G13" s="59"/>
      <c r="H13" s="59"/>
      <c r="I13" s="59"/>
    </row>
    <row r="14" spans="1:9" s="3" customFormat="1" ht="25" customHeight="1" x14ac:dyDescent="0.2">
      <c r="A14" s="52"/>
      <c r="B14" s="52"/>
      <c r="C14" s="52"/>
      <c r="D14" s="52"/>
      <c r="E14" s="52"/>
      <c r="F14" s="52"/>
      <c r="G14" s="52"/>
      <c r="H14" s="52"/>
      <c r="I14" s="52"/>
    </row>
    <row r="15" spans="1:9" s="3" customFormat="1" ht="25" customHeight="1" x14ac:dyDescent="0.2">
      <c r="A15" s="47" t="s">
        <v>338</v>
      </c>
      <c r="B15" s="23" t="s">
        <v>8</v>
      </c>
      <c r="C15" s="23" t="s">
        <v>9</v>
      </c>
      <c r="D15" s="23" t="s">
        <v>10</v>
      </c>
      <c r="E15" s="23" t="s">
        <v>11</v>
      </c>
      <c r="F15" s="23" t="s">
        <v>12</v>
      </c>
      <c r="G15" s="23" t="s">
        <v>13</v>
      </c>
      <c r="H15" s="23" t="s">
        <v>14</v>
      </c>
      <c r="I15" s="23" t="s">
        <v>15</v>
      </c>
    </row>
    <row r="16" spans="1:9" s="3" customFormat="1" ht="25" customHeight="1" x14ac:dyDescent="0.2">
      <c r="A16" s="48"/>
      <c r="B16" s="24" t="s">
        <v>25</v>
      </c>
      <c r="C16" s="24" t="s">
        <v>0</v>
      </c>
      <c r="D16" s="24" t="s">
        <v>1</v>
      </c>
      <c r="E16" s="24" t="s">
        <v>2</v>
      </c>
      <c r="F16" s="24" t="s">
        <v>3</v>
      </c>
      <c r="G16" s="24" t="s">
        <v>4</v>
      </c>
      <c r="H16" s="24" t="s">
        <v>5</v>
      </c>
      <c r="I16" s="24" t="s">
        <v>6</v>
      </c>
    </row>
    <row r="17" spans="1:9" s="3" customFormat="1" ht="25" customHeight="1" x14ac:dyDescent="0.2">
      <c r="A17" s="49"/>
      <c r="B17" s="29">
        <v>0.156</v>
      </c>
      <c r="C17" s="29">
        <v>7.2999999999999995E-2</v>
      </c>
      <c r="D17" s="29">
        <v>0.16300000000000001</v>
      </c>
      <c r="E17" s="29">
        <v>0.20699999999999999</v>
      </c>
      <c r="F17" s="29">
        <v>0.11799999999999999</v>
      </c>
      <c r="G17" s="29">
        <v>9.6000000000000002E-2</v>
      </c>
      <c r="H17" s="29">
        <v>0.186</v>
      </c>
      <c r="I17" s="29">
        <v>4.0000000000000002E-4</v>
      </c>
    </row>
    <row r="18" spans="1:9" s="3" customFormat="1" ht="25" customHeight="1" x14ac:dyDescent="0.2">
      <c r="A18" s="52"/>
      <c r="B18" s="52"/>
      <c r="C18" s="52"/>
      <c r="D18" s="52"/>
      <c r="E18" s="52"/>
      <c r="F18" s="52"/>
      <c r="G18" s="52"/>
      <c r="H18" s="52"/>
      <c r="I18" s="52"/>
    </row>
    <row r="19" spans="1:9" s="3" customFormat="1" ht="50" customHeight="1" x14ac:dyDescent="0.2">
      <c r="A19" s="50" t="s">
        <v>490</v>
      </c>
      <c r="B19" s="50"/>
      <c r="C19" s="50"/>
      <c r="D19" s="50"/>
      <c r="E19" s="50"/>
      <c r="F19" s="50"/>
      <c r="G19" s="50"/>
      <c r="H19" s="50"/>
      <c r="I19" s="50"/>
    </row>
    <row r="20" spans="1:9" ht="25" customHeight="1" x14ac:dyDescent="0.2">
      <c r="A20" s="24" t="s">
        <v>65</v>
      </c>
      <c r="B20" s="51" t="s">
        <v>341</v>
      </c>
      <c r="C20" s="51"/>
      <c r="D20" s="51"/>
      <c r="E20" s="51"/>
      <c r="F20" s="51"/>
      <c r="G20" s="51"/>
      <c r="H20" s="51"/>
      <c r="I20" s="51"/>
    </row>
    <row r="21" spans="1:9" ht="50" customHeight="1" x14ac:dyDescent="0.2">
      <c r="A21" s="42" t="s">
        <v>78</v>
      </c>
      <c r="B21" s="46" t="s">
        <v>343</v>
      </c>
      <c r="C21" s="46"/>
      <c r="D21" s="46"/>
      <c r="E21" s="46"/>
      <c r="F21" s="46"/>
      <c r="G21" s="46"/>
      <c r="H21" s="46"/>
      <c r="I21" s="46"/>
    </row>
    <row r="22" spans="1:9" ht="50" customHeight="1" x14ac:dyDescent="0.2">
      <c r="A22" s="42" t="s">
        <v>79</v>
      </c>
      <c r="B22" s="46" t="s">
        <v>342</v>
      </c>
      <c r="C22" s="46"/>
      <c r="D22" s="46"/>
      <c r="E22" s="46"/>
      <c r="F22" s="46"/>
      <c r="G22" s="46"/>
      <c r="H22" s="46"/>
      <c r="I22" s="46"/>
    </row>
    <row r="23" spans="1:9" ht="50" customHeight="1" x14ac:dyDescent="0.2">
      <c r="A23" s="42" t="s">
        <v>80</v>
      </c>
      <c r="B23" s="46" t="s">
        <v>344</v>
      </c>
      <c r="C23" s="46"/>
      <c r="D23" s="46"/>
      <c r="E23" s="46"/>
      <c r="F23" s="46"/>
      <c r="G23" s="46"/>
      <c r="H23" s="46"/>
      <c r="I23" s="46"/>
    </row>
    <row r="24" spans="1:9" ht="50" customHeight="1" x14ac:dyDescent="0.2">
      <c r="A24" s="42" t="s">
        <v>81</v>
      </c>
      <c r="B24" s="46" t="s">
        <v>347</v>
      </c>
      <c r="C24" s="46"/>
      <c r="D24" s="46"/>
      <c r="E24" s="46"/>
      <c r="F24" s="46"/>
      <c r="G24" s="46"/>
      <c r="H24" s="46"/>
      <c r="I24" s="46"/>
    </row>
    <row r="25" spans="1:9" ht="50" customHeight="1" x14ac:dyDescent="0.2">
      <c r="A25" s="42" t="s">
        <v>82</v>
      </c>
      <c r="B25" s="46" t="s">
        <v>345</v>
      </c>
      <c r="C25" s="46"/>
      <c r="D25" s="46"/>
      <c r="E25" s="46"/>
      <c r="F25" s="46"/>
      <c r="G25" s="46"/>
      <c r="H25" s="46"/>
      <c r="I25" s="46"/>
    </row>
    <row r="26" spans="1:9" ht="50" customHeight="1" x14ac:dyDescent="0.2">
      <c r="A26" s="43" t="s">
        <v>463</v>
      </c>
      <c r="B26" s="46" t="s">
        <v>346</v>
      </c>
      <c r="C26" s="46"/>
      <c r="D26" s="46"/>
      <c r="E26" s="46"/>
      <c r="F26" s="46"/>
      <c r="G26" s="46"/>
      <c r="H26" s="46"/>
      <c r="I26" s="46"/>
    </row>
    <row r="27" spans="1:9" ht="50" customHeight="1" x14ac:dyDescent="0.2">
      <c r="A27" s="42" t="s">
        <v>83</v>
      </c>
      <c r="B27" s="46" t="s">
        <v>352</v>
      </c>
      <c r="C27" s="46"/>
      <c r="D27" s="46"/>
      <c r="E27" s="46"/>
      <c r="F27" s="46"/>
      <c r="G27" s="46"/>
      <c r="H27" s="46"/>
      <c r="I27" s="46"/>
    </row>
    <row r="28" spans="1:9" ht="50" customHeight="1" x14ac:dyDescent="0.2">
      <c r="A28" s="43" t="s">
        <v>84</v>
      </c>
      <c r="B28" s="46" t="s">
        <v>353</v>
      </c>
      <c r="C28" s="46"/>
      <c r="D28" s="46"/>
      <c r="E28" s="46"/>
      <c r="F28" s="46"/>
      <c r="G28" s="46"/>
      <c r="H28" s="46"/>
      <c r="I28" s="46"/>
    </row>
    <row r="29" spans="1:9" ht="50" customHeight="1" x14ac:dyDescent="0.2">
      <c r="A29" s="43" t="s">
        <v>85</v>
      </c>
      <c r="B29" s="46" t="s">
        <v>348</v>
      </c>
      <c r="C29" s="46"/>
      <c r="D29" s="46"/>
      <c r="E29" s="46"/>
      <c r="F29" s="46"/>
      <c r="G29" s="46"/>
      <c r="H29" s="46"/>
      <c r="I29" s="46"/>
    </row>
    <row r="30" spans="1:9" ht="50" customHeight="1" x14ac:dyDescent="0.2">
      <c r="A30" s="42" t="s">
        <v>86</v>
      </c>
      <c r="B30" s="46" t="s">
        <v>474</v>
      </c>
      <c r="C30" s="46"/>
      <c r="D30" s="46"/>
      <c r="E30" s="46"/>
      <c r="F30" s="46"/>
      <c r="G30" s="46"/>
      <c r="H30" s="46"/>
      <c r="I30" s="46"/>
    </row>
    <row r="31" spans="1:9" ht="50" customHeight="1" x14ac:dyDescent="0.2">
      <c r="A31" s="44" t="s">
        <v>332</v>
      </c>
      <c r="B31" s="46" t="s">
        <v>475</v>
      </c>
      <c r="C31" s="46"/>
      <c r="D31" s="46"/>
      <c r="E31" s="46"/>
      <c r="F31" s="46"/>
      <c r="G31" s="46"/>
      <c r="H31" s="46"/>
      <c r="I31" s="46"/>
    </row>
    <row r="32" spans="1:9" ht="50" customHeight="1" x14ac:dyDescent="0.2">
      <c r="A32" s="45" t="s">
        <v>333</v>
      </c>
      <c r="B32" s="46" t="s">
        <v>354</v>
      </c>
      <c r="C32" s="46"/>
      <c r="D32" s="46"/>
      <c r="E32" s="46"/>
      <c r="F32" s="46"/>
      <c r="G32" s="46"/>
      <c r="H32" s="46"/>
      <c r="I32" s="46"/>
    </row>
    <row r="33" spans="1:9" ht="50" customHeight="1" x14ac:dyDescent="0.2">
      <c r="A33" s="44" t="s">
        <v>87</v>
      </c>
      <c r="B33" s="46" t="s">
        <v>350</v>
      </c>
      <c r="C33" s="46"/>
      <c r="D33" s="46"/>
      <c r="E33" s="46"/>
      <c r="F33" s="46"/>
      <c r="G33" s="46"/>
      <c r="H33" s="46"/>
      <c r="I33" s="46"/>
    </row>
    <row r="34" spans="1:9" ht="50" customHeight="1" x14ac:dyDescent="0.2">
      <c r="A34" s="42" t="s">
        <v>88</v>
      </c>
      <c r="B34" s="46" t="s">
        <v>349</v>
      </c>
      <c r="C34" s="46"/>
      <c r="D34" s="46"/>
      <c r="E34" s="46"/>
      <c r="F34" s="46"/>
      <c r="G34" s="46"/>
      <c r="H34" s="46"/>
      <c r="I34" s="46"/>
    </row>
    <row r="35" spans="1:9" ht="50" customHeight="1" x14ac:dyDescent="0.2">
      <c r="A35" s="42" t="s">
        <v>89</v>
      </c>
      <c r="B35" s="46" t="s">
        <v>355</v>
      </c>
      <c r="C35" s="46"/>
      <c r="D35" s="46"/>
      <c r="E35" s="46"/>
      <c r="F35" s="46"/>
      <c r="G35" s="46"/>
      <c r="H35" s="46"/>
      <c r="I35" s="46"/>
    </row>
    <row r="36" spans="1:9" ht="25" customHeight="1" x14ac:dyDescent="0.2"/>
    <row r="37" spans="1:9" ht="25" customHeight="1" x14ac:dyDescent="0.2"/>
    <row r="38" spans="1:9" ht="25" customHeight="1" x14ac:dyDescent="0.2"/>
    <row r="39" spans="1:9" ht="25" customHeight="1" x14ac:dyDescent="0.2"/>
    <row r="40" spans="1:9" ht="25" customHeight="1" x14ac:dyDescent="0.2"/>
    <row r="41" spans="1:9" ht="25" customHeight="1" x14ac:dyDescent="0.2"/>
    <row r="42" spans="1:9" ht="25" customHeight="1" x14ac:dyDescent="0.2"/>
    <row r="43" spans="1:9" ht="25" customHeight="1" x14ac:dyDescent="0.2"/>
    <row r="44" spans="1:9" ht="25" customHeight="1" x14ac:dyDescent="0.2"/>
    <row r="45" spans="1:9" ht="25" customHeight="1" x14ac:dyDescent="0.2"/>
    <row r="46" spans="1:9" ht="25" customHeight="1" x14ac:dyDescent="0.2"/>
    <row r="47" spans="1:9" ht="25" customHeight="1" x14ac:dyDescent="0.2"/>
    <row r="48" spans="1:9" ht="25" customHeight="1" x14ac:dyDescent="0.2"/>
    <row r="49" ht="25" customHeight="1" x14ac:dyDescent="0.2"/>
    <row r="50" ht="25" customHeight="1" x14ac:dyDescent="0.2"/>
    <row r="51" ht="25" customHeight="1" x14ac:dyDescent="0.2"/>
    <row r="52" ht="25" customHeight="1" x14ac:dyDescent="0.2"/>
    <row r="53" ht="25" customHeight="1" x14ac:dyDescent="0.2"/>
    <row r="54" ht="25" customHeight="1" x14ac:dyDescent="0.2"/>
    <row r="55" ht="25" customHeight="1" x14ac:dyDescent="0.2"/>
    <row r="56" ht="25" customHeight="1" x14ac:dyDescent="0.2"/>
    <row r="57" ht="25" customHeight="1" x14ac:dyDescent="0.2"/>
    <row r="58" ht="25" customHeight="1" x14ac:dyDescent="0.2"/>
    <row r="59" ht="25" customHeight="1" x14ac:dyDescent="0.2"/>
  </sheetData>
  <mergeCells count="34">
    <mergeCell ref="A8:I8"/>
    <mergeCell ref="B24:I24"/>
    <mergeCell ref="B25:I25"/>
    <mergeCell ref="B33:I33"/>
    <mergeCell ref="A1:I1"/>
    <mergeCell ref="A3:I3"/>
    <mergeCell ref="A2:I2"/>
    <mergeCell ref="A4:I4"/>
    <mergeCell ref="A5:I5"/>
    <mergeCell ref="A6:I6"/>
    <mergeCell ref="B21:I21"/>
    <mergeCell ref="B22:I22"/>
    <mergeCell ref="B23:I23"/>
    <mergeCell ref="A13:I13"/>
    <mergeCell ref="A7:I7"/>
    <mergeCell ref="A14:I14"/>
    <mergeCell ref="A9:I9"/>
    <mergeCell ref="A11:I11"/>
    <mergeCell ref="A10:C10"/>
    <mergeCell ref="E10:I10"/>
    <mergeCell ref="A12:I12"/>
    <mergeCell ref="A15:A17"/>
    <mergeCell ref="A19:I19"/>
    <mergeCell ref="B20:I20"/>
    <mergeCell ref="A18:I18"/>
    <mergeCell ref="B26:I26"/>
    <mergeCell ref="B34:I34"/>
    <mergeCell ref="B35:I35"/>
    <mergeCell ref="B27:I27"/>
    <mergeCell ref="B28:I28"/>
    <mergeCell ref="B29:I29"/>
    <mergeCell ref="B30:I30"/>
    <mergeCell ref="B31:I31"/>
    <mergeCell ref="B32:I32"/>
  </mergeCells>
  <hyperlinks>
    <hyperlink ref="A21" location="'First Class Package'!A1" display="USPS - First Class Package (View Rates)" xr:uid="{B3035024-502A-7A45-A1B9-265373A1FB1B}"/>
    <hyperlink ref="A22" location="'Priority Mail Cubic'!A1" display="USPS - Priority Mail Cubic (View Rates)" xr:uid="{0B6CCC18-E5B3-C642-8CE5-F007EDA612F0}"/>
    <hyperlink ref="A23" location="'Priority Mail Flat Rate'!A1" display="USPS - Flat Rate (View Rates)" xr:uid="{55C6230A-A3AE-8845-BFB1-42C6D355250A}"/>
    <hyperlink ref="A35" location="Insurance!A1" display="3rd Party Insurance by U-PIC (View Rates)" xr:uid="{FFB1218A-5333-574E-8543-472E09F8C58C}"/>
    <hyperlink ref="A27" location="'Parcel Select'!A1" display="USPS - Parcel Select Ground" xr:uid="{9C47831F-B9B3-744F-8EFD-468AB6F086D5}"/>
    <hyperlink ref="A24" location="'Priority Mail Weight-based'!A1" display="USPS - Weight-Based Priority Mail (View Rates)" xr:uid="{F31F2620-69D8-9742-BE16-CC23F044BCBC}"/>
    <hyperlink ref="A29" location="'Media Mail'!A1" display="USPS - Media Mail (View Rates)" xr:uid="{DA2297B8-5B3A-A945-8A2D-C58510EBB534}"/>
    <hyperlink ref="A28" location="'Priority Mail Express'!A1" display="USPS - Priority Mail Express (View Rates)" xr:uid="{82B7E10E-8C00-9B40-B597-236ECD98B81B}"/>
    <hyperlink ref="A33" location="'PMI Rest of World'!A1" display="USPS - Priority Mail International (View Rates)" xr:uid="{2051FFE4-CEB4-9741-BD49-35EB34606492}"/>
    <hyperlink ref="A34" location="PMEI!A1" display="USPS - Priority Mail Express International (View Rates)" xr:uid="{B24D3682-91E9-A947-BCEC-389B8180586F}"/>
    <hyperlink ref="A25" location="'Priority Mail Regional Rate'!A1" display="USPS - Priority Mail Regional Rate (View Rates)" xr:uid="{09B08DE3-D47F-384E-945C-92F07C05B8BB}"/>
    <hyperlink ref="A30" location="'Signature Confirmation'!A1" display="Signature Confirmation" xr:uid="{22C0A71A-2332-AE4B-8390-6114345AB85B}"/>
    <hyperlink ref="A13" r:id="rId1" display="Any questions? We're always available at 307-201-9963 or send a message at www.pirateship.com/contact" xr:uid="{4E1CDD8A-D1D5-4847-B553-5CC3C7E140E9}"/>
    <hyperlink ref="A13:I13" r:id="rId2" display="Any questions? Chat with us on pirateship.com" xr:uid="{15AC7A7A-E757-D542-9871-005E01EEDFEC}"/>
    <hyperlink ref="A31" location="'Simple Export Rate'!A1" display="Simple Export Rate (View Rates)" xr:uid="{511F260E-19A4-EB43-8259-53F2C14B4966}"/>
    <hyperlink ref="A32" location="'First Class Package Intl'!A1" display="First Class Package International (View Rates)" xr:uid="{453FE877-F658-4F45-87E7-CA52AA2514C7}"/>
    <hyperlink ref="A26" location="'Priority Mail Comparison'!A1" display="Priority Mail Service Comparison (View Rates)" xr:uid="{D26CC2D2-F38E-4344-9782-C2E40CF70C72}"/>
  </hyperlinks>
  <pageMargins left="0.5" right="0.5" top="0.25" bottom="0.25" header="0" footer="0.25"/>
  <pageSetup scale="59" fitToHeight="99" orientation="portrait" horizontalDpi="0" verticalDpi="0"/>
  <headerFooter>
    <oddFooter>Page &amp;P of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84"/>
  <sheetViews>
    <sheetView showGridLines="0" workbookViewId="0">
      <selection sqref="A1:B1"/>
    </sheetView>
  </sheetViews>
  <sheetFormatPr baseColWidth="10" defaultRowHeight="25" customHeight="1" x14ac:dyDescent="0.2"/>
  <cols>
    <col min="1" max="2" width="45.83203125" style="3" customWidth="1"/>
    <col min="3" max="16384" width="10.83203125" style="3"/>
  </cols>
  <sheetData>
    <row r="1" spans="1:6" ht="75" customHeight="1" x14ac:dyDescent="0.2">
      <c r="A1" s="56"/>
      <c r="B1" s="56"/>
      <c r="C1" s="8"/>
      <c r="D1" s="8"/>
      <c r="E1" s="8"/>
      <c r="F1" s="8"/>
    </row>
    <row r="2" spans="1:6" ht="50" customHeight="1" x14ac:dyDescent="0.2">
      <c r="A2" s="56" t="s">
        <v>58</v>
      </c>
      <c r="B2" s="56"/>
      <c r="C2" s="8"/>
      <c r="D2" s="8"/>
      <c r="E2" s="8"/>
      <c r="F2" s="8"/>
    </row>
    <row r="3" spans="1:6" ht="25" customHeight="1" x14ac:dyDescent="0.2">
      <c r="A3" s="52"/>
      <c r="B3" s="52"/>
    </row>
    <row r="4" spans="1:6" ht="50" customHeight="1" x14ac:dyDescent="0.2">
      <c r="A4" s="62" t="s">
        <v>50</v>
      </c>
      <c r="B4" s="62"/>
    </row>
    <row r="5" spans="1:6" ht="25" customHeight="1" x14ac:dyDescent="0.2">
      <c r="A5" s="63" t="s">
        <v>477</v>
      </c>
      <c r="B5" s="63"/>
    </row>
    <row r="6" spans="1:6" ht="25" customHeight="1" x14ac:dyDescent="0.2">
      <c r="A6" s="52"/>
      <c r="B6" s="52"/>
    </row>
    <row r="7" spans="1:6" ht="25" customHeight="1" x14ac:dyDescent="0.2">
      <c r="A7" s="52" t="s">
        <v>41</v>
      </c>
      <c r="B7" s="52"/>
    </row>
    <row r="8" spans="1:6" ht="25" customHeight="1" x14ac:dyDescent="0.2">
      <c r="A8" s="52" t="s">
        <v>68</v>
      </c>
      <c r="B8" s="52"/>
    </row>
    <row r="9" spans="1:6" ht="25" customHeight="1" x14ac:dyDescent="0.2">
      <c r="A9" s="52" t="s">
        <v>42</v>
      </c>
      <c r="B9" s="52"/>
    </row>
    <row r="10" spans="1:6" ht="25" customHeight="1" x14ac:dyDescent="0.2">
      <c r="A10" s="72"/>
      <c r="B10" s="72"/>
    </row>
    <row r="11" spans="1:6" ht="25" customHeight="1" x14ac:dyDescent="0.2">
      <c r="A11" s="64" t="s">
        <v>57</v>
      </c>
      <c r="B11" s="64"/>
    </row>
    <row r="12" spans="1:6" ht="25" customHeight="1" x14ac:dyDescent="0.2">
      <c r="A12" s="65" t="s">
        <v>26</v>
      </c>
      <c r="B12" s="65"/>
    </row>
    <row r="13" spans="1:6" ht="25" customHeight="1" x14ac:dyDescent="0.2">
      <c r="A13" s="52"/>
      <c r="B13" s="52"/>
    </row>
    <row r="14" spans="1:6" s="2" customFormat="1" ht="25" customHeight="1" x14ac:dyDescent="0.2">
      <c r="A14" s="24" t="s">
        <v>30</v>
      </c>
      <c r="B14" s="24" t="s">
        <v>470</v>
      </c>
    </row>
    <row r="15" spans="1:6" ht="25" customHeight="1" x14ac:dyDescent="0.2">
      <c r="A15" s="36">
        <v>1</v>
      </c>
      <c r="B15" s="18">
        <v>2.8</v>
      </c>
    </row>
    <row r="16" spans="1:6" ht="25" customHeight="1" x14ac:dyDescent="0.2">
      <c r="A16" s="36">
        <v>2</v>
      </c>
      <c r="B16" s="18">
        <v>3.33</v>
      </c>
    </row>
    <row r="17" spans="1:2" ht="25" customHeight="1" x14ac:dyDescent="0.2">
      <c r="A17" s="36">
        <v>3</v>
      </c>
      <c r="B17" s="18">
        <v>3.86</v>
      </c>
    </row>
    <row r="18" spans="1:2" ht="25" customHeight="1" x14ac:dyDescent="0.2">
      <c r="A18" s="36">
        <v>4</v>
      </c>
      <c r="B18" s="18">
        <v>4.3899999999999997</v>
      </c>
    </row>
    <row r="19" spans="1:2" ht="25" customHeight="1" x14ac:dyDescent="0.2">
      <c r="A19" s="36">
        <v>5</v>
      </c>
      <c r="B19" s="18">
        <v>4.92</v>
      </c>
    </row>
    <row r="20" spans="1:2" ht="25" customHeight="1" x14ac:dyDescent="0.2">
      <c r="A20" s="36">
        <v>6</v>
      </c>
      <c r="B20" s="18">
        <v>5.45</v>
      </c>
    </row>
    <row r="21" spans="1:2" ht="25" customHeight="1" x14ac:dyDescent="0.2">
      <c r="A21" s="36">
        <v>7</v>
      </c>
      <c r="B21" s="18">
        <v>5.98</v>
      </c>
    </row>
    <row r="22" spans="1:2" ht="25" customHeight="1" x14ac:dyDescent="0.2">
      <c r="A22" s="36">
        <v>8</v>
      </c>
      <c r="B22" s="18">
        <v>6.52</v>
      </c>
    </row>
    <row r="23" spans="1:2" ht="25" customHeight="1" x14ac:dyDescent="0.2">
      <c r="A23" s="36">
        <v>9</v>
      </c>
      <c r="B23" s="18">
        <v>7.06</v>
      </c>
    </row>
    <row r="24" spans="1:2" ht="25" customHeight="1" x14ac:dyDescent="0.2">
      <c r="A24" s="36">
        <v>10</v>
      </c>
      <c r="B24" s="18">
        <v>7.6</v>
      </c>
    </row>
    <row r="25" spans="1:2" ht="25" customHeight="1" x14ac:dyDescent="0.2">
      <c r="A25" s="36">
        <v>11</v>
      </c>
      <c r="B25" s="18">
        <v>8.14</v>
      </c>
    </row>
    <row r="26" spans="1:2" ht="25" customHeight="1" x14ac:dyDescent="0.2">
      <c r="A26" s="36">
        <v>12</v>
      </c>
      <c r="B26" s="18">
        <v>8.68</v>
      </c>
    </row>
    <row r="27" spans="1:2" ht="25" customHeight="1" x14ac:dyDescent="0.2">
      <c r="A27" s="36">
        <v>13</v>
      </c>
      <c r="B27" s="18">
        <v>9.2200000000000006</v>
      </c>
    </row>
    <row r="28" spans="1:2" ht="25" customHeight="1" x14ac:dyDescent="0.2">
      <c r="A28" s="36">
        <v>14</v>
      </c>
      <c r="B28" s="18">
        <v>9.76</v>
      </c>
    </row>
    <row r="29" spans="1:2" ht="25" customHeight="1" x14ac:dyDescent="0.2">
      <c r="A29" s="36">
        <v>15</v>
      </c>
      <c r="B29" s="18">
        <v>10.3</v>
      </c>
    </row>
    <row r="30" spans="1:2" ht="25" customHeight="1" x14ac:dyDescent="0.2">
      <c r="A30" s="36">
        <v>16</v>
      </c>
      <c r="B30" s="18">
        <v>10.84</v>
      </c>
    </row>
    <row r="31" spans="1:2" ht="25" customHeight="1" x14ac:dyDescent="0.2">
      <c r="A31" s="36">
        <v>17</v>
      </c>
      <c r="B31" s="18">
        <v>11.38</v>
      </c>
    </row>
    <row r="32" spans="1:2" ht="25" customHeight="1" x14ac:dyDescent="0.2">
      <c r="A32" s="36">
        <v>18</v>
      </c>
      <c r="B32" s="18">
        <v>11.92</v>
      </c>
    </row>
    <row r="33" spans="1:2" ht="25" customHeight="1" x14ac:dyDescent="0.2">
      <c r="A33" s="36">
        <v>19</v>
      </c>
      <c r="B33" s="18">
        <v>12.46</v>
      </c>
    </row>
    <row r="34" spans="1:2" ht="25" customHeight="1" x14ac:dyDescent="0.2">
      <c r="A34" s="36">
        <v>20</v>
      </c>
      <c r="B34" s="18">
        <v>13</v>
      </c>
    </row>
    <row r="35" spans="1:2" ht="25" customHeight="1" x14ac:dyDescent="0.2">
      <c r="A35" s="36">
        <v>21</v>
      </c>
      <c r="B35" s="18">
        <v>13.54</v>
      </c>
    </row>
    <row r="36" spans="1:2" ht="25" customHeight="1" x14ac:dyDescent="0.2">
      <c r="A36" s="36">
        <v>22</v>
      </c>
      <c r="B36" s="18">
        <v>14.08</v>
      </c>
    </row>
    <row r="37" spans="1:2" ht="25" customHeight="1" x14ac:dyDescent="0.2">
      <c r="A37" s="36">
        <v>23</v>
      </c>
      <c r="B37" s="18">
        <v>14.62</v>
      </c>
    </row>
    <row r="38" spans="1:2" ht="25" customHeight="1" x14ac:dyDescent="0.2">
      <c r="A38" s="36">
        <v>24</v>
      </c>
      <c r="B38" s="18">
        <v>15.16</v>
      </c>
    </row>
    <row r="39" spans="1:2" ht="25" customHeight="1" x14ac:dyDescent="0.2">
      <c r="A39" s="36">
        <v>25</v>
      </c>
      <c r="B39" s="18">
        <v>15.7</v>
      </c>
    </row>
    <row r="40" spans="1:2" ht="25" customHeight="1" x14ac:dyDescent="0.2">
      <c r="A40" s="36">
        <v>26</v>
      </c>
      <c r="B40" s="18">
        <v>16.239999999999998</v>
      </c>
    </row>
    <row r="41" spans="1:2" ht="25" customHeight="1" x14ac:dyDescent="0.2">
      <c r="A41" s="36">
        <v>27</v>
      </c>
      <c r="B41" s="18">
        <v>16.78</v>
      </c>
    </row>
    <row r="42" spans="1:2" ht="25" customHeight="1" x14ac:dyDescent="0.2">
      <c r="A42" s="36">
        <v>28</v>
      </c>
      <c r="B42" s="18">
        <v>17.32</v>
      </c>
    </row>
    <row r="43" spans="1:2" ht="25" customHeight="1" x14ac:dyDescent="0.2">
      <c r="A43" s="36">
        <v>29</v>
      </c>
      <c r="B43" s="18">
        <v>17.86</v>
      </c>
    </row>
    <row r="44" spans="1:2" ht="25" customHeight="1" x14ac:dyDescent="0.2">
      <c r="A44" s="36">
        <v>30</v>
      </c>
      <c r="B44" s="18">
        <v>18.399999999999999</v>
      </c>
    </row>
    <row r="45" spans="1:2" ht="25" customHeight="1" x14ac:dyDescent="0.2">
      <c r="A45" s="36">
        <v>31</v>
      </c>
      <c r="B45" s="18">
        <v>18.940000000000001</v>
      </c>
    </row>
    <row r="46" spans="1:2" ht="25" customHeight="1" x14ac:dyDescent="0.2">
      <c r="A46" s="36">
        <v>32</v>
      </c>
      <c r="B46" s="18">
        <v>19.48</v>
      </c>
    </row>
    <row r="47" spans="1:2" ht="25" customHeight="1" x14ac:dyDescent="0.2">
      <c r="A47" s="36">
        <v>33</v>
      </c>
      <c r="B47" s="18">
        <v>20.02</v>
      </c>
    </row>
    <row r="48" spans="1:2" ht="25" customHeight="1" x14ac:dyDescent="0.2">
      <c r="A48" s="36">
        <v>34</v>
      </c>
      <c r="B48" s="18">
        <v>20.56</v>
      </c>
    </row>
    <row r="49" spans="1:2" ht="25" customHeight="1" x14ac:dyDescent="0.2">
      <c r="A49" s="36">
        <v>35</v>
      </c>
      <c r="B49" s="18">
        <v>21.1</v>
      </c>
    </row>
    <row r="50" spans="1:2" ht="25" customHeight="1" x14ac:dyDescent="0.2">
      <c r="A50" s="36">
        <v>36</v>
      </c>
      <c r="B50" s="18">
        <v>21.64</v>
      </c>
    </row>
    <row r="51" spans="1:2" ht="25" customHeight="1" x14ac:dyDescent="0.2">
      <c r="A51" s="36">
        <v>37</v>
      </c>
      <c r="B51" s="18">
        <v>22.18</v>
      </c>
    </row>
    <row r="52" spans="1:2" ht="25" customHeight="1" x14ac:dyDescent="0.2">
      <c r="A52" s="36">
        <v>38</v>
      </c>
      <c r="B52" s="18">
        <v>22.72</v>
      </c>
    </row>
    <row r="53" spans="1:2" ht="25" customHeight="1" x14ac:dyDescent="0.2">
      <c r="A53" s="36">
        <v>39</v>
      </c>
      <c r="B53" s="18">
        <v>23.26</v>
      </c>
    </row>
    <row r="54" spans="1:2" ht="25" customHeight="1" x14ac:dyDescent="0.2">
      <c r="A54" s="36">
        <v>40</v>
      </c>
      <c r="B54" s="18">
        <v>23.8</v>
      </c>
    </row>
    <row r="55" spans="1:2" ht="25" customHeight="1" x14ac:dyDescent="0.2">
      <c r="A55" s="36">
        <v>41</v>
      </c>
      <c r="B55" s="18">
        <v>24.34</v>
      </c>
    </row>
    <row r="56" spans="1:2" ht="25" customHeight="1" x14ac:dyDescent="0.2">
      <c r="A56" s="36">
        <v>42</v>
      </c>
      <c r="B56" s="18">
        <v>24.88</v>
      </c>
    </row>
    <row r="57" spans="1:2" ht="25" customHeight="1" x14ac:dyDescent="0.2">
      <c r="A57" s="36">
        <v>43</v>
      </c>
      <c r="B57" s="18">
        <v>25.42</v>
      </c>
    </row>
    <row r="58" spans="1:2" ht="25" customHeight="1" x14ac:dyDescent="0.2">
      <c r="A58" s="36">
        <v>44</v>
      </c>
      <c r="B58" s="18">
        <v>25.96</v>
      </c>
    </row>
    <row r="59" spans="1:2" ht="25" customHeight="1" x14ac:dyDescent="0.2">
      <c r="A59" s="36">
        <v>45</v>
      </c>
      <c r="B59" s="18">
        <v>26.5</v>
      </c>
    </row>
    <row r="60" spans="1:2" ht="25" customHeight="1" x14ac:dyDescent="0.2">
      <c r="A60" s="36">
        <v>46</v>
      </c>
      <c r="B60" s="18">
        <v>27.04</v>
      </c>
    </row>
    <row r="61" spans="1:2" ht="25" customHeight="1" x14ac:dyDescent="0.2">
      <c r="A61" s="36">
        <v>47</v>
      </c>
      <c r="B61" s="18">
        <v>27.58</v>
      </c>
    </row>
    <row r="62" spans="1:2" ht="25" customHeight="1" x14ac:dyDescent="0.2">
      <c r="A62" s="36">
        <v>48</v>
      </c>
      <c r="B62" s="18">
        <v>28.12</v>
      </c>
    </row>
    <row r="63" spans="1:2" ht="25" customHeight="1" x14ac:dyDescent="0.2">
      <c r="A63" s="36">
        <v>49</v>
      </c>
      <c r="B63" s="18">
        <v>28.66</v>
      </c>
    </row>
    <row r="64" spans="1:2" ht="25" customHeight="1" x14ac:dyDescent="0.2">
      <c r="A64" s="36">
        <v>50</v>
      </c>
      <c r="B64" s="18">
        <v>29.2</v>
      </c>
    </row>
    <row r="65" spans="1:2" ht="25" customHeight="1" x14ac:dyDescent="0.2">
      <c r="A65" s="36">
        <v>51</v>
      </c>
      <c r="B65" s="18">
        <v>29.74</v>
      </c>
    </row>
    <row r="66" spans="1:2" ht="25" customHeight="1" x14ac:dyDescent="0.2">
      <c r="A66" s="36">
        <v>52</v>
      </c>
      <c r="B66" s="18">
        <v>30.28</v>
      </c>
    </row>
    <row r="67" spans="1:2" ht="25" customHeight="1" x14ac:dyDescent="0.2">
      <c r="A67" s="36">
        <v>53</v>
      </c>
      <c r="B67" s="18">
        <v>30.82</v>
      </c>
    </row>
    <row r="68" spans="1:2" ht="25" customHeight="1" x14ac:dyDescent="0.2">
      <c r="A68" s="36">
        <v>54</v>
      </c>
      <c r="B68" s="18">
        <v>31.36</v>
      </c>
    </row>
    <row r="69" spans="1:2" ht="25" customHeight="1" x14ac:dyDescent="0.2">
      <c r="A69" s="36">
        <v>55</v>
      </c>
      <c r="B69" s="18">
        <v>31.9</v>
      </c>
    </row>
    <row r="70" spans="1:2" ht="25" customHeight="1" x14ac:dyDescent="0.2">
      <c r="A70" s="36">
        <v>56</v>
      </c>
      <c r="B70" s="18">
        <v>32.44</v>
      </c>
    </row>
    <row r="71" spans="1:2" ht="25" customHeight="1" x14ac:dyDescent="0.2">
      <c r="A71" s="36">
        <v>57</v>
      </c>
      <c r="B71" s="18">
        <v>32.979999999999997</v>
      </c>
    </row>
    <row r="72" spans="1:2" ht="25" customHeight="1" x14ac:dyDescent="0.2">
      <c r="A72" s="36">
        <v>58</v>
      </c>
      <c r="B72" s="18">
        <v>33.520000000000003</v>
      </c>
    </row>
    <row r="73" spans="1:2" ht="25" customHeight="1" x14ac:dyDescent="0.2">
      <c r="A73" s="36">
        <v>59</v>
      </c>
      <c r="B73" s="18">
        <v>34.06</v>
      </c>
    </row>
    <row r="74" spans="1:2" ht="25" customHeight="1" x14ac:dyDescent="0.2">
      <c r="A74" s="36">
        <v>60</v>
      </c>
      <c r="B74" s="18">
        <v>34.6</v>
      </c>
    </row>
    <row r="75" spans="1:2" ht="25" customHeight="1" x14ac:dyDescent="0.2">
      <c r="A75" s="36">
        <v>61</v>
      </c>
      <c r="B75" s="18">
        <v>35.14</v>
      </c>
    </row>
    <row r="76" spans="1:2" ht="25" customHeight="1" x14ac:dyDescent="0.2">
      <c r="A76" s="36">
        <v>62</v>
      </c>
      <c r="B76" s="18">
        <v>35.68</v>
      </c>
    </row>
    <row r="77" spans="1:2" ht="25" customHeight="1" x14ac:dyDescent="0.2">
      <c r="A77" s="36">
        <v>63</v>
      </c>
      <c r="B77" s="18">
        <v>36.22</v>
      </c>
    </row>
    <row r="78" spans="1:2" ht="25" customHeight="1" x14ac:dyDescent="0.2">
      <c r="A78" s="36">
        <v>64</v>
      </c>
      <c r="B78" s="18">
        <v>36.76</v>
      </c>
    </row>
    <row r="79" spans="1:2" ht="25" customHeight="1" x14ac:dyDescent="0.2">
      <c r="A79" s="36">
        <v>65</v>
      </c>
      <c r="B79" s="18">
        <v>37.299999999999997</v>
      </c>
    </row>
    <row r="80" spans="1:2" ht="25" customHeight="1" x14ac:dyDescent="0.2">
      <c r="A80" s="36">
        <v>66</v>
      </c>
      <c r="B80" s="18">
        <v>37.840000000000003</v>
      </c>
    </row>
    <row r="81" spans="1:2" ht="25" customHeight="1" x14ac:dyDescent="0.2">
      <c r="A81" s="36">
        <v>67</v>
      </c>
      <c r="B81" s="18">
        <v>38.380000000000003</v>
      </c>
    </row>
    <row r="82" spans="1:2" ht="25" customHeight="1" x14ac:dyDescent="0.2">
      <c r="A82" s="36">
        <v>68</v>
      </c>
      <c r="B82" s="18">
        <v>38.92</v>
      </c>
    </row>
    <row r="83" spans="1:2" ht="25" customHeight="1" x14ac:dyDescent="0.2">
      <c r="A83" s="36">
        <v>69</v>
      </c>
      <c r="B83" s="18">
        <v>39.46</v>
      </c>
    </row>
    <row r="84" spans="1:2" ht="25" customHeight="1" x14ac:dyDescent="0.2">
      <c r="A84" s="36">
        <v>70</v>
      </c>
      <c r="B84" s="18">
        <v>40</v>
      </c>
    </row>
  </sheetData>
  <mergeCells count="13">
    <mergeCell ref="A1:B1"/>
    <mergeCell ref="A2:B2"/>
    <mergeCell ref="A3:B3"/>
    <mergeCell ref="A4:B4"/>
    <mergeCell ref="A5:B5"/>
    <mergeCell ref="A11:B11"/>
    <mergeCell ref="A12:B12"/>
    <mergeCell ref="A13:B13"/>
    <mergeCell ref="A6:B6"/>
    <mergeCell ref="A7:B7"/>
    <mergeCell ref="A8:B8"/>
    <mergeCell ref="A9:B9"/>
    <mergeCell ref="A10:B10"/>
  </mergeCells>
  <phoneticPr fontId="21" type="noConversion"/>
  <conditionalFormatting sqref="B15:B84">
    <cfRule type="colorScale" priority="6">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700-000000000000}"/>
  </hyperlinks>
  <printOptions horizontalCentered="1"/>
  <pageMargins left="2" right="2" top="0.25" bottom="0.5" header="0" footer="0.25"/>
  <pageSetup scale="58" fitToHeight="99" orientation="portrait" horizontalDpi="0" verticalDpi="0"/>
  <headerFoot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4"/>
  <sheetViews>
    <sheetView showGridLines="0" workbookViewId="0">
      <selection sqref="A1:B1"/>
    </sheetView>
  </sheetViews>
  <sheetFormatPr baseColWidth="10" defaultRowHeight="25" customHeight="1" x14ac:dyDescent="0.2"/>
  <cols>
    <col min="1" max="2" width="45.83203125" style="3" customWidth="1"/>
    <col min="3" max="16384" width="10.83203125" style="3"/>
  </cols>
  <sheetData>
    <row r="1" spans="1:6" ht="75" customHeight="1" x14ac:dyDescent="0.2">
      <c r="A1" s="56"/>
      <c r="B1" s="56"/>
      <c r="C1" s="8"/>
      <c r="D1" s="8"/>
      <c r="E1" s="8"/>
      <c r="F1" s="8"/>
    </row>
    <row r="2" spans="1:6" ht="50" customHeight="1" x14ac:dyDescent="0.2">
      <c r="A2" s="56" t="s">
        <v>58</v>
      </c>
      <c r="B2" s="56"/>
      <c r="C2" s="8"/>
      <c r="D2" s="8"/>
      <c r="E2" s="8"/>
      <c r="F2" s="8"/>
    </row>
    <row r="3" spans="1:6" ht="25" customHeight="1" x14ac:dyDescent="0.2">
      <c r="A3" s="52"/>
      <c r="B3" s="52"/>
    </row>
    <row r="4" spans="1:6" ht="50" customHeight="1" x14ac:dyDescent="0.2">
      <c r="A4" s="62" t="s">
        <v>64</v>
      </c>
      <c r="B4" s="62"/>
    </row>
    <row r="5" spans="1:6" ht="25" customHeight="1" x14ac:dyDescent="0.2">
      <c r="A5" s="63" t="s">
        <v>476</v>
      </c>
      <c r="B5" s="63"/>
      <c r="C5" s="8"/>
      <c r="D5" s="8"/>
      <c r="E5" s="8"/>
      <c r="F5" s="8"/>
    </row>
    <row r="6" spans="1:6" ht="25" customHeight="1" x14ac:dyDescent="0.2">
      <c r="A6" s="52"/>
      <c r="B6" s="52"/>
    </row>
    <row r="7" spans="1:6" ht="25" customHeight="1" x14ac:dyDescent="0.2">
      <c r="A7" s="52" t="s">
        <v>454</v>
      </c>
      <c r="B7" s="52"/>
    </row>
    <row r="8" spans="1:6" ht="25" customHeight="1" x14ac:dyDescent="0.2">
      <c r="A8" s="72"/>
      <c r="B8" s="72"/>
    </row>
    <row r="9" spans="1:6" ht="25" customHeight="1" x14ac:dyDescent="0.2">
      <c r="A9" s="64" t="s">
        <v>56</v>
      </c>
      <c r="B9" s="64"/>
    </row>
    <row r="10" spans="1:6" ht="25" customHeight="1" x14ac:dyDescent="0.2">
      <c r="A10" s="65" t="s">
        <v>26</v>
      </c>
      <c r="B10" s="65"/>
    </row>
    <row r="11" spans="1:6" ht="25" customHeight="1" x14ac:dyDescent="0.2">
      <c r="A11" s="52"/>
      <c r="B11" s="52"/>
    </row>
    <row r="12" spans="1:6" s="2" customFormat="1" ht="25" customHeight="1" x14ac:dyDescent="0.2">
      <c r="A12" s="24" t="s">
        <v>65</v>
      </c>
      <c r="B12" s="24" t="s">
        <v>470</v>
      </c>
    </row>
    <row r="13" spans="1:6" ht="25" customHeight="1" x14ac:dyDescent="0.2">
      <c r="A13" s="36" t="s">
        <v>66</v>
      </c>
      <c r="B13" s="18">
        <v>2.65</v>
      </c>
    </row>
    <row r="14" spans="1:6" ht="25" customHeight="1" x14ac:dyDescent="0.2">
      <c r="A14" s="36" t="s">
        <v>67</v>
      </c>
      <c r="B14" s="18">
        <v>6.65</v>
      </c>
    </row>
  </sheetData>
  <mergeCells count="11">
    <mergeCell ref="A7:B7"/>
    <mergeCell ref="A8:B8"/>
    <mergeCell ref="A9:B9"/>
    <mergeCell ref="A10:B10"/>
    <mergeCell ref="A11:B11"/>
    <mergeCell ref="A6:B6"/>
    <mergeCell ref="A1:B1"/>
    <mergeCell ref="A2:B2"/>
    <mergeCell ref="A3:B3"/>
    <mergeCell ref="A4:B4"/>
    <mergeCell ref="A5:B5"/>
  </mergeCells>
  <hyperlinks>
    <hyperlink ref="A2" r:id="rId1" display="Get the cheapest shipping rates for all USPS services._x000d_Create a FREE account at www.pirateship.com" xr:uid="{00000000-0004-0000-0800-000000000000}"/>
  </hyperlinks>
  <printOptions horizontalCentered="1"/>
  <pageMargins left="2" right="2" top="0.25" bottom="0.5" header="0" footer="0.25"/>
  <pageSetup scale="58" fitToHeight="99" orientation="portrait" horizontalDpi="0" verticalDpi="0"/>
  <headerFoot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62E8-71B9-7642-8E8D-5FD32D7E8C24}">
  <sheetPr>
    <pageSetUpPr fitToPage="1"/>
  </sheetPr>
  <dimension ref="A1:I225"/>
  <sheetViews>
    <sheetView showGridLines="0" workbookViewId="0">
      <selection sqref="A1:H1"/>
    </sheetView>
  </sheetViews>
  <sheetFormatPr baseColWidth="10" defaultRowHeight="25" customHeight="1" x14ac:dyDescent="0.2"/>
  <cols>
    <col min="1" max="1" width="50.6640625" style="5" bestFit="1" customWidth="1"/>
    <col min="2" max="4" width="25" style="21" customWidth="1"/>
    <col min="5" max="5" width="25" style="25" customWidth="1"/>
    <col min="6" max="8" width="25" style="3" customWidth="1"/>
    <col min="9" max="16384" width="10.83203125" style="3"/>
  </cols>
  <sheetData>
    <row r="1" spans="1:9" ht="75" customHeight="1" x14ac:dyDescent="0.2">
      <c r="A1" s="56"/>
      <c r="B1" s="56"/>
      <c r="C1" s="56"/>
      <c r="D1" s="56"/>
      <c r="E1" s="56"/>
      <c r="F1" s="56"/>
      <c r="G1" s="56"/>
      <c r="H1" s="56"/>
      <c r="I1" s="22"/>
    </row>
    <row r="2" spans="1:9" ht="50" customHeight="1" x14ac:dyDescent="0.2">
      <c r="A2" s="56" t="s">
        <v>58</v>
      </c>
      <c r="B2" s="56"/>
      <c r="C2" s="56"/>
      <c r="D2" s="56"/>
      <c r="E2" s="56"/>
      <c r="F2" s="56"/>
      <c r="G2" s="56"/>
      <c r="H2" s="56"/>
      <c r="I2" s="22"/>
    </row>
    <row r="3" spans="1:9" ht="25" customHeight="1" x14ac:dyDescent="0.2">
      <c r="A3" s="52"/>
      <c r="B3" s="52"/>
      <c r="C3" s="52"/>
      <c r="D3" s="52"/>
      <c r="E3" s="52"/>
      <c r="F3" s="52"/>
      <c r="G3" s="52"/>
      <c r="H3" s="52"/>
    </row>
    <row r="4" spans="1:9" ht="50" customHeight="1" x14ac:dyDescent="0.2">
      <c r="A4" s="62" t="s">
        <v>315</v>
      </c>
      <c r="B4" s="62"/>
      <c r="C4" s="62"/>
      <c r="D4" s="62"/>
      <c r="E4" s="62"/>
      <c r="F4" s="62"/>
      <c r="G4" s="62"/>
      <c r="H4" s="62"/>
    </row>
    <row r="5" spans="1:9" ht="25" customHeight="1" x14ac:dyDescent="0.2">
      <c r="A5" s="63" t="s">
        <v>478</v>
      </c>
      <c r="B5" s="63"/>
      <c r="C5" s="63"/>
      <c r="D5" s="63"/>
      <c r="E5" s="63"/>
      <c r="F5" s="63"/>
      <c r="G5" s="63"/>
      <c r="H5" s="63"/>
    </row>
    <row r="6" spans="1:9" ht="25" customHeight="1" x14ac:dyDescent="0.2">
      <c r="A6" s="52"/>
      <c r="B6" s="52"/>
      <c r="C6" s="52"/>
      <c r="D6" s="52"/>
      <c r="E6" s="52"/>
      <c r="F6" s="52"/>
      <c r="G6" s="52"/>
      <c r="H6" s="52"/>
    </row>
    <row r="7" spans="1:9" ht="25" customHeight="1" x14ac:dyDescent="0.2">
      <c r="A7" s="37" t="s">
        <v>314</v>
      </c>
      <c r="B7" s="24" t="s">
        <v>313</v>
      </c>
      <c r="C7" s="24" t="s">
        <v>312</v>
      </c>
      <c r="D7" s="24" t="s">
        <v>311</v>
      </c>
      <c r="E7" s="24" t="s">
        <v>310</v>
      </c>
      <c r="F7" s="24" t="s">
        <v>309</v>
      </c>
      <c r="G7" s="24" t="s">
        <v>308</v>
      </c>
      <c r="H7" s="24" t="s">
        <v>307</v>
      </c>
    </row>
    <row r="8" spans="1:9" ht="25" customHeight="1" x14ac:dyDescent="0.2">
      <c r="A8" s="38" t="s">
        <v>306</v>
      </c>
      <c r="B8" s="39">
        <v>6</v>
      </c>
      <c r="C8" s="39">
        <v>6</v>
      </c>
      <c r="D8" s="39">
        <v>66</v>
      </c>
      <c r="E8" s="39">
        <v>8</v>
      </c>
      <c r="F8" s="39" t="s">
        <v>93</v>
      </c>
      <c r="G8" s="39" t="s">
        <v>93</v>
      </c>
      <c r="H8" s="39" t="s">
        <v>93</v>
      </c>
    </row>
    <row r="9" spans="1:9" ht="25" customHeight="1" x14ac:dyDescent="0.2">
      <c r="A9" s="38" t="s">
        <v>305</v>
      </c>
      <c r="B9" s="39">
        <v>4</v>
      </c>
      <c r="C9" s="39">
        <v>4</v>
      </c>
      <c r="D9" s="39">
        <v>44</v>
      </c>
      <c r="E9" s="39">
        <v>8</v>
      </c>
      <c r="F9" s="39">
        <v>4</v>
      </c>
      <c r="G9" s="39">
        <v>66</v>
      </c>
      <c r="H9" s="39">
        <v>8</v>
      </c>
    </row>
    <row r="10" spans="1:9" ht="25" customHeight="1" x14ac:dyDescent="0.2">
      <c r="A10" s="38" t="s">
        <v>304</v>
      </c>
      <c r="B10" s="39">
        <v>8</v>
      </c>
      <c r="C10" s="39">
        <v>8</v>
      </c>
      <c r="D10" s="39">
        <v>44</v>
      </c>
      <c r="E10" s="39">
        <v>8</v>
      </c>
      <c r="F10" s="39">
        <v>8</v>
      </c>
      <c r="G10" s="39">
        <v>44</v>
      </c>
      <c r="H10" s="39">
        <v>8</v>
      </c>
    </row>
    <row r="11" spans="1:9" ht="25" customHeight="1" x14ac:dyDescent="0.2">
      <c r="A11" s="38" t="s">
        <v>303</v>
      </c>
      <c r="B11" s="39">
        <v>5</v>
      </c>
      <c r="C11" s="39">
        <v>5</v>
      </c>
      <c r="D11" s="39">
        <v>66</v>
      </c>
      <c r="E11" s="39">
        <v>8</v>
      </c>
      <c r="F11" s="39">
        <v>5</v>
      </c>
      <c r="G11" s="39">
        <v>66</v>
      </c>
      <c r="H11" s="39">
        <v>8</v>
      </c>
    </row>
    <row r="12" spans="1:9" ht="25" customHeight="1" x14ac:dyDescent="0.2">
      <c r="A12" s="38" t="s">
        <v>302</v>
      </c>
      <c r="B12" s="39">
        <v>7</v>
      </c>
      <c r="C12" s="39">
        <v>7</v>
      </c>
      <c r="D12" s="39">
        <v>44</v>
      </c>
      <c r="E12" s="39">
        <v>8</v>
      </c>
      <c r="F12" s="39">
        <v>7</v>
      </c>
      <c r="G12" s="39">
        <v>44</v>
      </c>
      <c r="H12" s="39">
        <v>8</v>
      </c>
    </row>
    <row r="13" spans="1:9" ht="25" customHeight="1" x14ac:dyDescent="0.2">
      <c r="A13" s="38" t="s">
        <v>301</v>
      </c>
      <c r="B13" s="39">
        <v>9</v>
      </c>
      <c r="C13" s="39">
        <v>9</v>
      </c>
      <c r="D13" s="39">
        <v>22</v>
      </c>
      <c r="E13" s="39">
        <v>8</v>
      </c>
      <c r="F13" s="39">
        <v>9</v>
      </c>
      <c r="G13" s="39">
        <v>55</v>
      </c>
      <c r="H13" s="39">
        <v>8</v>
      </c>
    </row>
    <row r="14" spans="1:9" ht="25" customHeight="1" x14ac:dyDescent="0.2">
      <c r="A14" s="38" t="s">
        <v>300</v>
      </c>
      <c r="B14" s="39">
        <v>9</v>
      </c>
      <c r="C14" s="39">
        <v>9</v>
      </c>
      <c r="D14" s="39">
        <v>22</v>
      </c>
      <c r="E14" s="39">
        <v>8</v>
      </c>
      <c r="F14" s="39" t="s">
        <v>93</v>
      </c>
      <c r="G14" s="39" t="s">
        <v>93</v>
      </c>
      <c r="H14" s="39" t="s">
        <v>93</v>
      </c>
    </row>
    <row r="15" spans="1:9" ht="25" customHeight="1" x14ac:dyDescent="0.2">
      <c r="A15" s="38" t="s">
        <v>299</v>
      </c>
      <c r="B15" s="39">
        <v>9</v>
      </c>
      <c r="C15" s="39">
        <v>9</v>
      </c>
      <c r="D15" s="39">
        <v>44</v>
      </c>
      <c r="E15" s="39">
        <v>2</v>
      </c>
      <c r="F15" s="39">
        <v>9</v>
      </c>
      <c r="G15" s="39">
        <v>44</v>
      </c>
      <c r="H15" s="39">
        <v>2</v>
      </c>
    </row>
    <row r="16" spans="1:9" ht="25" customHeight="1" x14ac:dyDescent="0.2">
      <c r="A16" s="38" t="s">
        <v>298</v>
      </c>
      <c r="B16" s="39">
        <v>4</v>
      </c>
      <c r="C16" s="39">
        <v>4</v>
      </c>
      <c r="D16" s="39">
        <v>44</v>
      </c>
      <c r="E16" s="39">
        <v>8</v>
      </c>
      <c r="F16" s="39">
        <v>4</v>
      </c>
      <c r="G16" s="39">
        <v>44</v>
      </c>
      <c r="H16" s="39">
        <v>8</v>
      </c>
    </row>
    <row r="17" spans="1:8" ht="25" customHeight="1" x14ac:dyDescent="0.2">
      <c r="A17" s="38" t="s">
        <v>297</v>
      </c>
      <c r="B17" s="39">
        <v>9</v>
      </c>
      <c r="C17" s="39">
        <v>9</v>
      </c>
      <c r="D17" s="39">
        <v>44</v>
      </c>
      <c r="E17" s="39">
        <v>8</v>
      </c>
      <c r="F17" s="39">
        <v>9</v>
      </c>
      <c r="G17" s="39">
        <v>44</v>
      </c>
      <c r="H17" s="39">
        <v>8</v>
      </c>
    </row>
    <row r="18" spans="1:8" ht="25" customHeight="1" x14ac:dyDescent="0.2">
      <c r="A18" s="38" t="s">
        <v>296</v>
      </c>
      <c r="B18" s="39">
        <v>7</v>
      </c>
      <c r="C18" s="39" t="s">
        <v>93</v>
      </c>
      <c r="D18" s="39" t="s">
        <v>93</v>
      </c>
      <c r="E18" s="39" t="s">
        <v>93</v>
      </c>
      <c r="F18" s="39" t="s">
        <v>93</v>
      </c>
      <c r="G18" s="39" t="s">
        <v>93</v>
      </c>
      <c r="H18" s="39" t="s">
        <v>93</v>
      </c>
    </row>
    <row r="19" spans="1:8" ht="25" customHeight="1" x14ac:dyDescent="0.2">
      <c r="A19" s="38" t="s">
        <v>295</v>
      </c>
      <c r="B19" s="39">
        <v>3</v>
      </c>
      <c r="C19" s="39">
        <v>10</v>
      </c>
      <c r="D19" s="39">
        <v>66</v>
      </c>
      <c r="E19" s="39">
        <v>6</v>
      </c>
      <c r="F19" s="39">
        <v>10</v>
      </c>
      <c r="G19" s="39">
        <v>66</v>
      </c>
      <c r="H19" s="39">
        <v>6</v>
      </c>
    </row>
    <row r="20" spans="1:8" ht="25" customHeight="1" x14ac:dyDescent="0.2">
      <c r="A20" s="38" t="s">
        <v>294</v>
      </c>
      <c r="B20" s="39">
        <v>5</v>
      </c>
      <c r="C20" s="39">
        <v>5</v>
      </c>
      <c r="D20" s="39">
        <v>66</v>
      </c>
      <c r="E20" s="39">
        <v>4</v>
      </c>
      <c r="F20" s="39">
        <v>5</v>
      </c>
      <c r="G20" s="39">
        <v>66</v>
      </c>
      <c r="H20" s="39">
        <v>4</v>
      </c>
    </row>
    <row r="21" spans="1:8" ht="25" customHeight="1" x14ac:dyDescent="0.2">
      <c r="A21" s="38" t="s">
        <v>293</v>
      </c>
      <c r="B21" s="39">
        <v>4</v>
      </c>
      <c r="C21" s="39">
        <v>4</v>
      </c>
      <c r="D21" s="39">
        <v>70</v>
      </c>
      <c r="E21" s="39">
        <v>8</v>
      </c>
      <c r="F21" s="39">
        <v>4</v>
      </c>
      <c r="G21" s="39">
        <v>70</v>
      </c>
      <c r="H21" s="39">
        <v>8</v>
      </c>
    </row>
    <row r="22" spans="1:8" ht="25" customHeight="1" x14ac:dyDescent="0.2">
      <c r="A22" s="38" t="s">
        <v>292</v>
      </c>
      <c r="B22" s="39">
        <v>9</v>
      </c>
      <c r="C22" s="39">
        <v>9</v>
      </c>
      <c r="D22" s="39">
        <v>22</v>
      </c>
      <c r="E22" s="39">
        <v>8</v>
      </c>
      <c r="F22" s="39">
        <v>9</v>
      </c>
      <c r="G22" s="39">
        <v>22</v>
      </c>
      <c r="H22" s="39">
        <v>8</v>
      </c>
    </row>
    <row r="23" spans="1:8" ht="25" customHeight="1" x14ac:dyDescent="0.2">
      <c r="A23" s="38" t="s">
        <v>291</v>
      </c>
      <c r="B23" s="39">
        <v>8</v>
      </c>
      <c r="C23" s="39">
        <v>8</v>
      </c>
      <c r="D23" s="39">
        <v>44</v>
      </c>
      <c r="E23" s="39">
        <v>8</v>
      </c>
      <c r="F23" s="39">
        <v>8</v>
      </c>
      <c r="G23" s="39">
        <v>44</v>
      </c>
      <c r="H23" s="39">
        <v>8</v>
      </c>
    </row>
    <row r="24" spans="1:8" ht="25" customHeight="1" x14ac:dyDescent="0.2">
      <c r="A24" s="38" t="s">
        <v>290</v>
      </c>
      <c r="B24" s="39">
        <v>6</v>
      </c>
      <c r="C24" s="39">
        <v>6</v>
      </c>
      <c r="D24" s="39">
        <v>44</v>
      </c>
      <c r="E24" s="39">
        <v>8</v>
      </c>
      <c r="F24" s="39">
        <v>6</v>
      </c>
      <c r="G24" s="39">
        <v>44</v>
      </c>
      <c r="H24" s="39">
        <v>8</v>
      </c>
    </row>
    <row r="25" spans="1:8" ht="25" customHeight="1" x14ac:dyDescent="0.2">
      <c r="A25" s="38" t="s">
        <v>289</v>
      </c>
      <c r="B25" s="39">
        <v>9</v>
      </c>
      <c r="C25" s="39">
        <v>9</v>
      </c>
      <c r="D25" s="39">
        <v>44</v>
      </c>
      <c r="E25" s="39">
        <v>8</v>
      </c>
      <c r="F25" s="39">
        <v>9</v>
      </c>
      <c r="G25" s="39">
        <v>66</v>
      </c>
      <c r="H25" s="39">
        <v>8</v>
      </c>
    </row>
    <row r="26" spans="1:8" ht="25" customHeight="1" x14ac:dyDescent="0.2">
      <c r="A26" s="38" t="s">
        <v>288</v>
      </c>
      <c r="B26" s="39">
        <v>4</v>
      </c>
      <c r="C26" s="39">
        <v>4</v>
      </c>
      <c r="D26" s="39">
        <v>66</v>
      </c>
      <c r="E26" s="39">
        <v>8</v>
      </c>
      <c r="F26" s="39">
        <v>4</v>
      </c>
      <c r="G26" s="39">
        <v>44</v>
      </c>
      <c r="H26" s="39">
        <v>8</v>
      </c>
    </row>
    <row r="27" spans="1:8" ht="25" customHeight="1" x14ac:dyDescent="0.2">
      <c r="A27" s="38" t="s">
        <v>287</v>
      </c>
      <c r="B27" s="39">
        <v>5</v>
      </c>
      <c r="C27" s="39">
        <v>5</v>
      </c>
      <c r="D27" s="39">
        <v>66</v>
      </c>
      <c r="E27" s="39">
        <v>4</v>
      </c>
      <c r="F27" s="39">
        <v>5</v>
      </c>
      <c r="G27" s="39">
        <v>66</v>
      </c>
      <c r="H27" s="39">
        <v>4</v>
      </c>
    </row>
    <row r="28" spans="1:8" ht="25" customHeight="1" x14ac:dyDescent="0.2">
      <c r="A28" s="38" t="s">
        <v>286</v>
      </c>
      <c r="B28" s="39">
        <v>9</v>
      </c>
      <c r="C28" s="39">
        <v>9</v>
      </c>
      <c r="D28" s="39">
        <v>44</v>
      </c>
      <c r="E28" s="39">
        <v>8</v>
      </c>
      <c r="F28" s="39">
        <v>9</v>
      </c>
      <c r="G28" s="39">
        <v>66</v>
      </c>
      <c r="H28" s="39">
        <v>8</v>
      </c>
    </row>
    <row r="29" spans="1:8" ht="25" customHeight="1" x14ac:dyDescent="0.2">
      <c r="A29" s="38" t="s">
        <v>285</v>
      </c>
      <c r="B29" s="39">
        <v>7</v>
      </c>
      <c r="C29" s="39">
        <v>7</v>
      </c>
      <c r="D29" s="39">
        <v>66</v>
      </c>
      <c r="E29" s="39">
        <v>8</v>
      </c>
      <c r="F29" s="39">
        <v>7</v>
      </c>
      <c r="G29" s="39">
        <v>66</v>
      </c>
      <c r="H29" s="39">
        <v>8</v>
      </c>
    </row>
    <row r="30" spans="1:8" ht="25" customHeight="1" x14ac:dyDescent="0.2">
      <c r="A30" s="38" t="s">
        <v>284</v>
      </c>
      <c r="B30" s="39">
        <v>9</v>
      </c>
      <c r="C30" s="39">
        <v>9</v>
      </c>
      <c r="D30" s="39">
        <v>44</v>
      </c>
      <c r="E30" s="39">
        <v>8</v>
      </c>
      <c r="F30" s="39">
        <v>9</v>
      </c>
      <c r="G30" s="39">
        <v>44</v>
      </c>
      <c r="H30" s="39">
        <v>8</v>
      </c>
    </row>
    <row r="31" spans="1:8" ht="25" customHeight="1" x14ac:dyDescent="0.2">
      <c r="A31" s="38" t="s">
        <v>283</v>
      </c>
      <c r="B31" s="39">
        <v>6</v>
      </c>
      <c r="C31" s="39">
        <v>6</v>
      </c>
      <c r="D31" s="39">
        <v>66</v>
      </c>
      <c r="E31" s="39">
        <v>8</v>
      </c>
      <c r="F31" s="39">
        <v>6</v>
      </c>
      <c r="G31" s="39">
        <v>66</v>
      </c>
      <c r="H31" s="39">
        <v>8</v>
      </c>
    </row>
    <row r="32" spans="1:8" ht="25" customHeight="1" x14ac:dyDescent="0.2">
      <c r="A32" s="38" t="s">
        <v>282</v>
      </c>
      <c r="B32" s="39">
        <v>9</v>
      </c>
      <c r="C32" s="39" t="s">
        <v>93</v>
      </c>
      <c r="D32" s="39" t="s">
        <v>93</v>
      </c>
      <c r="E32" s="39" t="s">
        <v>93</v>
      </c>
      <c r="F32" s="39">
        <v>9</v>
      </c>
      <c r="G32" s="39">
        <v>66</v>
      </c>
      <c r="H32" s="39">
        <v>2</v>
      </c>
    </row>
    <row r="33" spans="1:8" ht="25" customHeight="1" x14ac:dyDescent="0.2">
      <c r="A33" s="38" t="s">
        <v>281</v>
      </c>
      <c r="B33" s="39">
        <v>9</v>
      </c>
      <c r="C33" s="39">
        <v>9</v>
      </c>
      <c r="D33" s="39">
        <v>44</v>
      </c>
      <c r="E33" s="39">
        <v>8</v>
      </c>
      <c r="F33" s="39">
        <v>9</v>
      </c>
      <c r="G33" s="39">
        <v>66</v>
      </c>
      <c r="H33" s="39">
        <v>8</v>
      </c>
    </row>
    <row r="34" spans="1:8" ht="25" customHeight="1" x14ac:dyDescent="0.2">
      <c r="A34" s="38" t="s">
        <v>280</v>
      </c>
      <c r="B34" s="39">
        <v>4</v>
      </c>
      <c r="C34" s="39">
        <v>4</v>
      </c>
      <c r="D34" s="39">
        <v>44</v>
      </c>
      <c r="E34" s="39">
        <v>8</v>
      </c>
      <c r="F34" s="39">
        <v>4</v>
      </c>
      <c r="G34" s="39">
        <v>66</v>
      </c>
      <c r="H34" s="39">
        <v>8</v>
      </c>
    </row>
    <row r="35" spans="1:8" ht="25" customHeight="1" x14ac:dyDescent="0.2">
      <c r="A35" s="38" t="s">
        <v>279</v>
      </c>
      <c r="B35" s="39">
        <v>7</v>
      </c>
      <c r="C35" s="39">
        <v>7</v>
      </c>
      <c r="D35" s="39">
        <v>66</v>
      </c>
      <c r="E35" s="39">
        <v>8</v>
      </c>
      <c r="F35" s="39">
        <v>7</v>
      </c>
      <c r="G35" s="39">
        <v>66</v>
      </c>
      <c r="H35" s="39">
        <v>8</v>
      </c>
    </row>
    <row r="36" spans="1:8" ht="25" customHeight="1" x14ac:dyDescent="0.2">
      <c r="A36" s="38" t="s">
        <v>278</v>
      </c>
      <c r="B36" s="39">
        <v>9</v>
      </c>
      <c r="C36" s="39">
        <v>15</v>
      </c>
      <c r="D36" s="39">
        <v>66</v>
      </c>
      <c r="E36" s="39">
        <v>2</v>
      </c>
      <c r="F36" s="39">
        <v>15</v>
      </c>
      <c r="G36" s="39">
        <v>66</v>
      </c>
      <c r="H36" s="39">
        <v>2</v>
      </c>
    </row>
    <row r="37" spans="1:8" ht="25" customHeight="1" x14ac:dyDescent="0.2">
      <c r="A37" s="38" t="s">
        <v>277</v>
      </c>
      <c r="B37" s="39">
        <v>9</v>
      </c>
      <c r="C37" s="39">
        <v>9</v>
      </c>
      <c r="D37" s="39">
        <v>44</v>
      </c>
      <c r="E37" s="39">
        <v>8</v>
      </c>
      <c r="F37" s="39" t="s">
        <v>93</v>
      </c>
      <c r="G37" s="39" t="s">
        <v>93</v>
      </c>
      <c r="H37" s="39" t="s">
        <v>93</v>
      </c>
    </row>
    <row r="38" spans="1:8" ht="25" customHeight="1" x14ac:dyDescent="0.2">
      <c r="A38" s="38" t="s">
        <v>276</v>
      </c>
      <c r="B38" s="39">
        <v>6</v>
      </c>
      <c r="C38" s="39">
        <v>6</v>
      </c>
      <c r="D38" s="39">
        <v>44</v>
      </c>
      <c r="E38" s="39">
        <v>8</v>
      </c>
      <c r="F38" s="39">
        <v>6</v>
      </c>
      <c r="G38" s="39">
        <v>66</v>
      </c>
      <c r="H38" s="39">
        <v>8</v>
      </c>
    </row>
    <row r="39" spans="1:8" ht="25" customHeight="1" x14ac:dyDescent="0.2">
      <c r="A39" s="38" t="s">
        <v>275</v>
      </c>
      <c r="B39" s="39">
        <v>4</v>
      </c>
      <c r="C39" s="39">
        <v>4</v>
      </c>
      <c r="D39" s="39">
        <v>70</v>
      </c>
      <c r="E39" s="39">
        <v>8</v>
      </c>
      <c r="F39" s="39">
        <v>4</v>
      </c>
      <c r="G39" s="39">
        <v>66</v>
      </c>
      <c r="H39" s="39">
        <v>8</v>
      </c>
    </row>
    <row r="40" spans="1:8" ht="25" customHeight="1" x14ac:dyDescent="0.2">
      <c r="A40" s="38" t="s">
        <v>274</v>
      </c>
      <c r="B40" s="39">
        <v>7</v>
      </c>
      <c r="C40" s="39">
        <v>7</v>
      </c>
      <c r="D40" s="39">
        <v>66</v>
      </c>
      <c r="E40" s="39">
        <v>8</v>
      </c>
      <c r="F40" s="39">
        <v>7</v>
      </c>
      <c r="G40" s="39">
        <v>70</v>
      </c>
      <c r="H40" s="39">
        <v>8</v>
      </c>
    </row>
    <row r="41" spans="1:8" ht="25" customHeight="1" x14ac:dyDescent="0.2">
      <c r="A41" s="38" t="s">
        <v>273</v>
      </c>
      <c r="B41" s="39">
        <v>6</v>
      </c>
      <c r="C41" s="39">
        <v>6</v>
      </c>
      <c r="D41" s="39">
        <v>22</v>
      </c>
      <c r="E41" s="39">
        <v>8</v>
      </c>
      <c r="F41" s="39">
        <v>6</v>
      </c>
      <c r="G41" s="39">
        <v>44</v>
      </c>
      <c r="H41" s="39">
        <v>8</v>
      </c>
    </row>
    <row r="42" spans="1:8" ht="25" customHeight="1" x14ac:dyDescent="0.2">
      <c r="A42" s="38" t="s">
        <v>272</v>
      </c>
      <c r="B42" s="39">
        <v>7</v>
      </c>
      <c r="C42" s="39">
        <v>7</v>
      </c>
      <c r="D42" s="39">
        <v>66</v>
      </c>
      <c r="E42" s="39">
        <v>8</v>
      </c>
      <c r="F42" s="39">
        <v>7</v>
      </c>
      <c r="G42" s="39">
        <v>66</v>
      </c>
      <c r="H42" s="39">
        <v>8</v>
      </c>
    </row>
    <row r="43" spans="1:8" ht="25" customHeight="1" x14ac:dyDescent="0.2">
      <c r="A43" s="38" t="s">
        <v>271</v>
      </c>
      <c r="B43" s="39">
        <v>6</v>
      </c>
      <c r="C43" s="39">
        <v>6</v>
      </c>
      <c r="D43" s="39">
        <v>66</v>
      </c>
      <c r="E43" s="39">
        <v>8</v>
      </c>
      <c r="F43" s="39">
        <v>6</v>
      </c>
      <c r="G43" s="39">
        <v>66</v>
      </c>
      <c r="H43" s="39">
        <v>8</v>
      </c>
    </row>
    <row r="44" spans="1:8" ht="25" customHeight="1" x14ac:dyDescent="0.2">
      <c r="A44" s="38" t="s">
        <v>270</v>
      </c>
      <c r="B44" s="39">
        <v>7</v>
      </c>
      <c r="C44" s="39">
        <v>7</v>
      </c>
      <c r="D44" s="39">
        <v>66</v>
      </c>
      <c r="E44" s="39">
        <v>8</v>
      </c>
      <c r="F44" s="39">
        <v>7</v>
      </c>
      <c r="G44" s="39">
        <v>44</v>
      </c>
      <c r="H44" s="39">
        <v>8</v>
      </c>
    </row>
    <row r="45" spans="1:8" ht="25" customHeight="1" x14ac:dyDescent="0.2">
      <c r="A45" s="38" t="s">
        <v>69</v>
      </c>
      <c r="B45" s="39">
        <v>1</v>
      </c>
      <c r="C45" s="39">
        <v>1</v>
      </c>
      <c r="D45" s="39">
        <v>66</v>
      </c>
      <c r="E45" s="39">
        <v>1</v>
      </c>
      <c r="F45" s="39">
        <v>1</v>
      </c>
      <c r="G45" s="39">
        <v>66</v>
      </c>
      <c r="H45" s="39">
        <v>1</v>
      </c>
    </row>
    <row r="46" spans="1:8" ht="25" customHeight="1" x14ac:dyDescent="0.2">
      <c r="A46" s="38" t="s">
        <v>269</v>
      </c>
      <c r="B46" s="39">
        <v>7</v>
      </c>
      <c r="C46" s="39">
        <v>7</v>
      </c>
      <c r="D46" s="39">
        <v>44</v>
      </c>
      <c r="E46" s="39">
        <v>8</v>
      </c>
      <c r="F46" s="39">
        <v>7</v>
      </c>
      <c r="G46" s="39">
        <v>66</v>
      </c>
      <c r="H46" s="39">
        <v>8</v>
      </c>
    </row>
    <row r="47" spans="1:8" ht="25" customHeight="1" x14ac:dyDescent="0.2">
      <c r="A47" s="38" t="s">
        <v>268</v>
      </c>
      <c r="B47" s="39">
        <v>9</v>
      </c>
      <c r="C47" s="39">
        <v>9</v>
      </c>
      <c r="D47" s="39">
        <v>44</v>
      </c>
      <c r="E47" s="39">
        <v>8</v>
      </c>
      <c r="F47" s="39">
        <v>9</v>
      </c>
      <c r="G47" s="39">
        <v>44</v>
      </c>
      <c r="H47" s="39">
        <v>8</v>
      </c>
    </row>
    <row r="48" spans="1:8" ht="25" customHeight="1" x14ac:dyDescent="0.2">
      <c r="A48" s="38" t="s">
        <v>267</v>
      </c>
      <c r="B48" s="39">
        <v>7</v>
      </c>
      <c r="C48" s="39">
        <v>7</v>
      </c>
      <c r="D48" s="39">
        <v>66</v>
      </c>
      <c r="E48" s="39">
        <v>8</v>
      </c>
      <c r="F48" s="39">
        <v>7</v>
      </c>
      <c r="G48" s="39">
        <v>66</v>
      </c>
      <c r="H48" s="39">
        <v>8</v>
      </c>
    </row>
    <row r="49" spans="1:8" ht="25" customHeight="1" x14ac:dyDescent="0.2">
      <c r="A49" s="38" t="s">
        <v>266</v>
      </c>
      <c r="B49" s="39">
        <v>7</v>
      </c>
      <c r="C49" s="39">
        <v>7</v>
      </c>
      <c r="D49" s="39">
        <v>44</v>
      </c>
      <c r="E49" s="39">
        <v>8</v>
      </c>
      <c r="F49" s="39">
        <v>7</v>
      </c>
      <c r="G49" s="39">
        <v>66</v>
      </c>
      <c r="H49" s="39">
        <v>8</v>
      </c>
    </row>
    <row r="50" spans="1:8" ht="25" customHeight="1" x14ac:dyDescent="0.2">
      <c r="A50" s="38" t="s">
        <v>265</v>
      </c>
      <c r="B50" s="39">
        <v>9</v>
      </c>
      <c r="C50" s="39">
        <v>9</v>
      </c>
      <c r="D50" s="39">
        <v>44</v>
      </c>
      <c r="E50" s="39">
        <v>2</v>
      </c>
      <c r="F50" s="39">
        <v>9</v>
      </c>
      <c r="G50" s="39">
        <v>66</v>
      </c>
      <c r="H50" s="39">
        <v>2</v>
      </c>
    </row>
    <row r="51" spans="1:8" ht="25" customHeight="1" x14ac:dyDescent="0.2">
      <c r="A51" s="38" t="s">
        <v>264</v>
      </c>
      <c r="B51" s="39">
        <v>3</v>
      </c>
      <c r="C51" s="39">
        <v>14</v>
      </c>
      <c r="D51" s="39">
        <v>66</v>
      </c>
      <c r="E51" s="39">
        <v>3</v>
      </c>
      <c r="F51" s="39">
        <v>14</v>
      </c>
      <c r="G51" s="39">
        <v>66</v>
      </c>
      <c r="H51" s="39">
        <v>3</v>
      </c>
    </row>
    <row r="52" spans="1:8" ht="25" customHeight="1" x14ac:dyDescent="0.2">
      <c r="A52" s="38" t="s">
        <v>263</v>
      </c>
      <c r="B52" s="39">
        <v>9</v>
      </c>
      <c r="C52" s="39">
        <v>9</v>
      </c>
      <c r="D52" s="39">
        <v>66</v>
      </c>
      <c r="E52" s="39">
        <v>2</v>
      </c>
      <c r="F52" s="39">
        <v>9</v>
      </c>
      <c r="G52" s="39">
        <v>44</v>
      </c>
      <c r="H52" s="39">
        <v>2</v>
      </c>
    </row>
    <row r="53" spans="1:8" ht="25" customHeight="1" x14ac:dyDescent="0.2">
      <c r="A53" s="38" t="s">
        <v>262</v>
      </c>
      <c r="B53" s="39">
        <v>7</v>
      </c>
      <c r="C53" s="39">
        <v>7</v>
      </c>
      <c r="D53" s="39">
        <v>44</v>
      </c>
      <c r="E53" s="39">
        <v>8</v>
      </c>
      <c r="F53" s="39" t="s">
        <v>93</v>
      </c>
      <c r="G53" s="39" t="s">
        <v>93</v>
      </c>
      <c r="H53" s="39" t="s">
        <v>93</v>
      </c>
    </row>
    <row r="54" spans="1:8" ht="25" customHeight="1" x14ac:dyDescent="0.2">
      <c r="A54" s="38" t="s">
        <v>261</v>
      </c>
      <c r="B54" s="39">
        <v>7</v>
      </c>
      <c r="C54" s="39">
        <v>7</v>
      </c>
      <c r="D54" s="39">
        <v>66</v>
      </c>
      <c r="E54" s="39">
        <v>8</v>
      </c>
      <c r="F54" s="39">
        <v>7</v>
      </c>
      <c r="G54" s="39">
        <v>66</v>
      </c>
      <c r="H54" s="39">
        <v>8</v>
      </c>
    </row>
    <row r="55" spans="1:8" ht="25" customHeight="1" x14ac:dyDescent="0.2">
      <c r="A55" s="38" t="s">
        <v>260</v>
      </c>
      <c r="B55" s="39">
        <v>7</v>
      </c>
      <c r="C55" s="39">
        <v>7</v>
      </c>
      <c r="D55" s="39">
        <v>44</v>
      </c>
      <c r="E55" s="39">
        <v>8</v>
      </c>
      <c r="F55" s="39">
        <v>7</v>
      </c>
      <c r="G55" s="39">
        <v>66</v>
      </c>
      <c r="H55" s="39">
        <v>8</v>
      </c>
    </row>
    <row r="56" spans="1:8" ht="25" customHeight="1" x14ac:dyDescent="0.2">
      <c r="A56" s="38" t="s">
        <v>259</v>
      </c>
      <c r="B56" s="39">
        <v>9</v>
      </c>
      <c r="C56" s="39">
        <v>9</v>
      </c>
      <c r="D56" s="39">
        <v>66</v>
      </c>
      <c r="E56" s="39">
        <v>8</v>
      </c>
      <c r="F56" s="39">
        <v>9</v>
      </c>
      <c r="G56" s="39">
        <v>66</v>
      </c>
      <c r="H56" s="39">
        <v>8</v>
      </c>
    </row>
    <row r="57" spans="1:8" ht="25" customHeight="1" x14ac:dyDescent="0.2">
      <c r="A57" s="38" t="s">
        <v>258</v>
      </c>
      <c r="B57" s="39">
        <v>7</v>
      </c>
      <c r="C57" s="39">
        <v>7</v>
      </c>
      <c r="D57" s="39">
        <v>66</v>
      </c>
      <c r="E57" s="39">
        <v>8</v>
      </c>
      <c r="F57" s="39">
        <v>7</v>
      </c>
      <c r="G57" s="39">
        <v>66</v>
      </c>
      <c r="H57" s="39">
        <v>8</v>
      </c>
    </row>
    <row r="58" spans="1:8" ht="25" customHeight="1" x14ac:dyDescent="0.2">
      <c r="A58" s="38" t="s">
        <v>257</v>
      </c>
      <c r="B58" s="39">
        <v>4</v>
      </c>
      <c r="C58" s="39">
        <v>4</v>
      </c>
      <c r="D58" s="39">
        <v>66</v>
      </c>
      <c r="E58" s="39">
        <v>8</v>
      </c>
      <c r="F58" s="39">
        <v>4</v>
      </c>
      <c r="G58" s="39">
        <v>66</v>
      </c>
      <c r="H58" s="39">
        <v>8</v>
      </c>
    </row>
    <row r="59" spans="1:8" ht="25" customHeight="1" x14ac:dyDescent="0.2">
      <c r="A59" s="38" t="s">
        <v>256</v>
      </c>
      <c r="B59" s="39">
        <v>9</v>
      </c>
      <c r="C59" s="39">
        <v>9</v>
      </c>
      <c r="D59" s="39">
        <v>22</v>
      </c>
      <c r="E59" s="39">
        <v>8</v>
      </c>
      <c r="F59" s="39">
        <v>9</v>
      </c>
      <c r="G59" s="39">
        <v>22</v>
      </c>
      <c r="H59" s="39">
        <v>8</v>
      </c>
    </row>
    <row r="60" spans="1:8" ht="25" customHeight="1" x14ac:dyDescent="0.2">
      <c r="A60" s="38" t="s">
        <v>255</v>
      </c>
      <c r="B60" s="39">
        <v>9</v>
      </c>
      <c r="C60" s="39">
        <v>9</v>
      </c>
      <c r="D60" s="39">
        <v>44</v>
      </c>
      <c r="E60" s="39">
        <v>8</v>
      </c>
      <c r="F60" s="39">
        <v>9</v>
      </c>
      <c r="G60" s="39">
        <v>66</v>
      </c>
      <c r="H60" s="39">
        <v>8</v>
      </c>
    </row>
    <row r="61" spans="1:8" ht="25" customHeight="1" x14ac:dyDescent="0.2">
      <c r="A61" s="38" t="s">
        <v>254</v>
      </c>
      <c r="B61" s="39">
        <v>4</v>
      </c>
      <c r="C61" s="39">
        <v>4</v>
      </c>
      <c r="D61" s="39">
        <v>70</v>
      </c>
      <c r="E61" s="39">
        <v>8</v>
      </c>
      <c r="F61" s="39">
        <v>4</v>
      </c>
      <c r="G61" s="39">
        <v>70</v>
      </c>
      <c r="H61" s="39">
        <v>8</v>
      </c>
    </row>
    <row r="62" spans="1:8" ht="25" customHeight="1" x14ac:dyDescent="0.2">
      <c r="A62" s="38" t="s">
        <v>253</v>
      </c>
      <c r="B62" s="39">
        <v>4</v>
      </c>
      <c r="C62" s="39">
        <v>4</v>
      </c>
      <c r="D62" s="39">
        <v>70</v>
      </c>
      <c r="E62" s="39">
        <v>8</v>
      </c>
      <c r="F62" s="39">
        <v>4</v>
      </c>
      <c r="G62" s="39">
        <v>70</v>
      </c>
      <c r="H62" s="39">
        <v>8</v>
      </c>
    </row>
    <row r="63" spans="1:8" ht="25" customHeight="1" x14ac:dyDescent="0.2">
      <c r="A63" s="38" t="s">
        <v>252</v>
      </c>
      <c r="B63" s="39">
        <v>5</v>
      </c>
      <c r="C63" s="39">
        <v>5</v>
      </c>
      <c r="D63" s="39">
        <v>66</v>
      </c>
      <c r="E63" s="39">
        <v>4</v>
      </c>
      <c r="F63" s="39">
        <v>5</v>
      </c>
      <c r="G63" s="39">
        <v>66</v>
      </c>
      <c r="H63" s="39">
        <v>4</v>
      </c>
    </row>
    <row r="64" spans="1:8" ht="25" customHeight="1" x14ac:dyDescent="0.2">
      <c r="A64" s="38" t="s">
        <v>251</v>
      </c>
      <c r="B64" s="39">
        <v>7</v>
      </c>
      <c r="C64" s="39">
        <v>7</v>
      </c>
      <c r="D64" s="39">
        <v>44</v>
      </c>
      <c r="E64" s="39">
        <v>8</v>
      </c>
      <c r="F64" s="39">
        <v>7</v>
      </c>
      <c r="G64" s="39">
        <v>44</v>
      </c>
      <c r="H64" s="39">
        <v>8</v>
      </c>
    </row>
    <row r="65" spans="1:8" ht="25" customHeight="1" x14ac:dyDescent="0.2">
      <c r="A65" s="38" t="s">
        <v>250</v>
      </c>
      <c r="B65" s="39">
        <v>9</v>
      </c>
      <c r="C65" s="39">
        <v>9</v>
      </c>
      <c r="D65" s="39">
        <v>44</v>
      </c>
      <c r="E65" s="39">
        <v>8</v>
      </c>
      <c r="F65" s="39">
        <v>9</v>
      </c>
      <c r="G65" s="39">
        <v>44</v>
      </c>
      <c r="H65" s="39">
        <v>8</v>
      </c>
    </row>
    <row r="66" spans="1:8" ht="25" customHeight="1" x14ac:dyDescent="0.2">
      <c r="A66" s="38" t="s">
        <v>249</v>
      </c>
      <c r="B66" s="39">
        <v>9</v>
      </c>
      <c r="C66" s="39">
        <v>9</v>
      </c>
      <c r="D66" s="39">
        <v>44</v>
      </c>
      <c r="E66" s="39">
        <v>2</v>
      </c>
      <c r="F66" s="39">
        <v>9</v>
      </c>
      <c r="G66" s="39">
        <v>66</v>
      </c>
      <c r="H66" s="39">
        <v>2</v>
      </c>
    </row>
    <row r="67" spans="1:8" ht="25" customHeight="1" x14ac:dyDescent="0.2">
      <c r="A67" s="38" t="s">
        <v>248</v>
      </c>
      <c r="B67" s="39">
        <v>9</v>
      </c>
      <c r="C67" s="39">
        <v>9</v>
      </c>
      <c r="D67" s="39">
        <v>66</v>
      </c>
      <c r="E67" s="39">
        <v>2</v>
      </c>
      <c r="F67" s="39">
        <v>9</v>
      </c>
      <c r="G67" s="39">
        <v>66</v>
      </c>
      <c r="H67" s="39">
        <v>2</v>
      </c>
    </row>
    <row r="68" spans="1:8" ht="25" customHeight="1" x14ac:dyDescent="0.2">
      <c r="A68" s="38" t="s">
        <v>247</v>
      </c>
      <c r="B68" s="39">
        <v>8</v>
      </c>
      <c r="C68" s="39">
        <v>8</v>
      </c>
      <c r="D68" s="39">
        <v>66</v>
      </c>
      <c r="E68" s="39">
        <v>7</v>
      </c>
      <c r="F68" s="39">
        <v>8</v>
      </c>
      <c r="G68" s="39">
        <v>44</v>
      </c>
      <c r="H68" s="39">
        <v>7</v>
      </c>
    </row>
    <row r="69" spans="1:8" ht="25" customHeight="1" x14ac:dyDescent="0.2">
      <c r="A69" s="38" t="s">
        <v>246</v>
      </c>
      <c r="B69" s="39">
        <v>9</v>
      </c>
      <c r="C69" s="39">
        <v>9</v>
      </c>
      <c r="D69" s="39">
        <v>44</v>
      </c>
      <c r="E69" s="39">
        <v>8</v>
      </c>
      <c r="F69" s="39">
        <v>9</v>
      </c>
      <c r="G69" s="39">
        <v>66</v>
      </c>
      <c r="H69" s="39">
        <v>8</v>
      </c>
    </row>
    <row r="70" spans="1:8" ht="25" customHeight="1" x14ac:dyDescent="0.2">
      <c r="A70" s="38" t="s">
        <v>245</v>
      </c>
      <c r="B70" s="39">
        <v>7</v>
      </c>
      <c r="C70" s="39">
        <v>7</v>
      </c>
      <c r="D70" s="39">
        <v>22</v>
      </c>
      <c r="E70" s="39">
        <v>8</v>
      </c>
      <c r="F70" s="39">
        <v>7</v>
      </c>
      <c r="G70" s="39">
        <v>44</v>
      </c>
      <c r="H70" s="39">
        <v>8</v>
      </c>
    </row>
    <row r="71" spans="1:8" ht="25" customHeight="1" x14ac:dyDescent="0.2">
      <c r="A71" s="38" t="s">
        <v>244</v>
      </c>
      <c r="B71" s="39">
        <v>7</v>
      </c>
      <c r="C71" s="39">
        <v>7</v>
      </c>
      <c r="D71" s="39">
        <v>44</v>
      </c>
      <c r="E71" s="39">
        <v>8</v>
      </c>
      <c r="F71" s="39">
        <v>7</v>
      </c>
      <c r="G71" s="39">
        <v>66</v>
      </c>
      <c r="H71" s="39">
        <v>8</v>
      </c>
    </row>
    <row r="72" spans="1:8" ht="25" customHeight="1" x14ac:dyDescent="0.2">
      <c r="A72" s="38" t="s">
        <v>243</v>
      </c>
      <c r="B72" s="39">
        <v>4</v>
      </c>
      <c r="C72" s="39">
        <v>4</v>
      </c>
      <c r="D72" s="39">
        <v>70</v>
      </c>
      <c r="E72" s="39">
        <v>8</v>
      </c>
      <c r="F72" s="39">
        <v>4</v>
      </c>
      <c r="G72" s="39">
        <v>66</v>
      </c>
      <c r="H72" s="39">
        <v>8</v>
      </c>
    </row>
    <row r="73" spans="1:8" ht="25" customHeight="1" x14ac:dyDescent="0.2">
      <c r="A73" s="38" t="s">
        <v>242</v>
      </c>
      <c r="B73" s="39">
        <v>8</v>
      </c>
      <c r="C73" s="39">
        <v>8</v>
      </c>
      <c r="D73" s="39">
        <v>66</v>
      </c>
      <c r="E73" s="39">
        <v>8</v>
      </c>
      <c r="F73" s="39">
        <v>8</v>
      </c>
      <c r="G73" s="39">
        <v>66</v>
      </c>
      <c r="H73" s="39">
        <v>8</v>
      </c>
    </row>
    <row r="74" spans="1:8" ht="25" customHeight="1" x14ac:dyDescent="0.2">
      <c r="A74" s="38" t="s">
        <v>241</v>
      </c>
      <c r="B74" s="39">
        <v>9</v>
      </c>
      <c r="C74" s="39" t="s">
        <v>93</v>
      </c>
      <c r="D74" s="39" t="s">
        <v>93</v>
      </c>
      <c r="E74" s="39" t="s">
        <v>93</v>
      </c>
      <c r="F74" s="39" t="s">
        <v>93</v>
      </c>
      <c r="G74" s="39" t="s">
        <v>93</v>
      </c>
      <c r="H74" s="39" t="s">
        <v>93</v>
      </c>
    </row>
    <row r="75" spans="1:8" ht="25" customHeight="1" x14ac:dyDescent="0.2">
      <c r="A75" s="38" t="s">
        <v>240</v>
      </c>
      <c r="B75" s="39">
        <v>5</v>
      </c>
      <c r="C75" s="39">
        <v>5</v>
      </c>
      <c r="D75" s="39">
        <v>70</v>
      </c>
      <c r="E75" s="39">
        <v>8</v>
      </c>
      <c r="F75" s="39">
        <v>5</v>
      </c>
      <c r="G75" s="39">
        <v>44</v>
      </c>
      <c r="H75" s="39">
        <v>8</v>
      </c>
    </row>
    <row r="76" spans="1:8" ht="25" customHeight="1" x14ac:dyDescent="0.2">
      <c r="A76" s="38" t="s">
        <v>239</v>
      </c>
      <c r="B76" s="39">
        <v>6</v>
      </c>
      <c r="C76" s="39">
        <v>6</v>
      </c>
      <c r="D76" s="39">
        <v>44</v>
      </c>
      <c r="E76" s="39">
        <v>8</v>
      </c>
      <c r="F76" s="39">
        <v>6</v>
      </c>
      <c r="G76" s="39">
        <v>66</v>
      </c>
      <c r="H76" s="39">
        <v>8</v>
      </c>
    </row>
    <row r="77" spans="1:8" ht="25" customHeight="1" x14ac:dyDescent="0.2">
      <c r="A77" s="38" t="s">
        <v>238</v>
      </c>
      <c r="B77" s="39">
        <v>5</v>
      </c>
      <c r="C77" s="39">
        <v>5</v>
      </c>
      <c r="D77" s="39">
        <v>70</v>
      </c>
      <c r="E77" s="39">
        <v>4</v>
      </c>
      <c r="F77" s="39">
        <v>5</v>
      </c>
      <c r="G77" s="39">
        <v>66</v>
      </c>
      <c r="H77" s="39">
        <v>4</v>
      </c>
    </row>
    <row r="78" spans="1:8" ht="25" customHeight="1" x14ac:dyDescent="0.2">
      <c r="A78" s="38" t="s">
        <v>237</v>
      </c>
      <c r="B78" s="39">
        <v>5</v>
      </c>
      <c r="C78" s="39">
        <v>13</v>
      </c>
      <c r="D78" s="39">
        <v>66</v>
      </c>
      <c r="E78" s="39">
        <v>4</v>
      </c>
      <c r="F78" s="39">
        <v>13</v>
      </c>
      <c r="G78" s="39">
        <v>66</v>
      </c>
      <c r="H78" s="39">
        <v>4</v>
      </c>
    </row>
    <row r="79" spans="1:8" ht="25" customHeight="1" x14ac:dyDescent="0.2">
      <c r="A79" s="38" t="s">
        <v>236</v>
      </c>
      <c r="B79" s="39">
        <v>9</v>
      </c>
      <c r="C79" s="39">
        <v>9</v>
      </c>
      <c r="D79" s="39">
        <v>66</v>
      </c>
      <c r="E79" s="39">
        <v>8</v>
      </c>
      <c r="F79" s="39">
        <v>9</v>
      </c>
      <c r="G79" s="39">
        <v>66</v>
      </c>
      <c r="H79" s="39">
        <v>8</v>
      </c>
    </row>
    <row r="80" spans="1:8" ht="25" customHeight="1" x14ac:dyDescent="0.2">
      <c r="A80" s="38" t="s">
        <v>235</v>
      </c>
      <c r="B80" s="39">
        <v>6</v>
      </c>
      <c r="C80" s="39">
        <v>6</v>
      </c>
      <c r="D80" s="39">
        <v>66</v>
      </c>
      <c r="E80" s="39">
        <v>8</v>
      </c>
      <c r="F80" s="39">
        <v>6</v>
      </c>
      <c r="G80" s="39">
        <v>66</v>
      </c>
      <c r="H80" s="39">
        <v>8</v>
      </c>
    </row>
    <row r="81" spans="1:8" ht="25" customHeight="1" x14ac:dyDescent="0.2">
      <c r="A81" s="38" t="s">
        <v>234</v>
      </c>
      <c r="B81" s="39">
        <v>7</v>
      </c>
      <c r="C81" s="39">
        <v>7</v>
      </c>
      <c r="D81" s="39">
        <v>44</v>
      </c>
      <c r="E81" s="39">
        <v>8</v>
      </c>
      <c r="F81" s="39">
        <v>7</v>
      </c>
      <c r="G81" s="39">
        <v>66</v>
      </c>
      <c r="H81" s="39">
        <v>8</v>
      </c>
    </row>
    <row r="82" spans="1:8" ht="25" customHeight="1" x14ac:dyDescent="0.2">
      <c r="A82" s="38" t="s">
        <v>233</v>
      </c>
      <c r="B82" s="39">
        <v>7</v>
      </c>
      <c r="C82" s="39">
        <v>7</v>
      </c>
      <c r="D82" s="39">
        <v>66</v>
      </c>
      <c r="E82" s="39">
        <v>8</v>
      </c>
      <c r="F82" s="39" t="s">
        <v>93</v>
      </c>
      <c r="G82" s="39" t="s">
        <v>93</v>
      </c>
      <c r="H82" s="39" t="s">
        <v>93</v>
      </c>
    </row>
    <row r="83" spans="1:8" ht="25" customHeight="1" x14ac:dyDescent="0.2">
      <c r="A83" s="38" t="s">
        <v>232</v>
      </c>
      <c r="B83" s="39">
        <v>4</v>
      </c>
      <c r="C83" s="39">
        <v>4</v>
      </c>
      <c r="D83" s="39">
        <v>44</v>
      </c>
      <c r="E83" s="39">
        <v>8</v>
      </c>
      <c r="F83" s="39">
        <v>4</v>
      </c>
      <c r="G83" s="39">
        <v>66</v>
      </c>
      <c r="H83" s="39">
        <v>8</v>
      </c>
    </row>
    <row r="84" spans="1:8" ht="25" customHeight="1" x14ac:dyDescent="0.2">
      <c r="A84" s="38" t="s">
        <v>231</v>
      </c>
      <c r="B84" s="39">
        <v>5</v>
      </c>
      <c r="C84" s="39">
        <v>16</v>
      </c>
      <c r="D84" s="39">
        <v>70</v>
      </c>
      <c r="E84" s="39">
        <v>4</v>
      </c>
      <c r="F84" s="39">
        <v>16</v>
      </c>
      <c r="G84" s="39">
        <v>66</v>
      </c>
      <c r="H84" s="39">
        <v>4</v>
      </c>
    </row>
    <row r="85" spans="1:8" ht="25" customHeight="1" x14ac:dyDescent="0.2">
      <c r="A85" s="38" t="s">
        <v>230</v>
      </c>
      <c r="B85" s="39">
        <v>7</v>
      </c>
      <c r="C85" s="39">
        <v>7</v>
      </c>
      <c r="D85" s="39">
        <v>66</v>
      </c>
      <c r="E85" s="39">
        <v>8</v>
      </c>
      <c r="F85" s="39">
        <v>7</v>
      </c>
      <c r="G85" s="39">
        <v>66</v>
      </c>
      <c r="H85" s="39">
        <v>8</v>
      </c>
    </row>
    <row r="86" spans="1:8" ht="25" customHeight="1" x14ac:dyDescent="0.2">
      <c r="A86" s="38" t="s">
        <v>229</v>
      </c>
      <c r="B86" s="39">
        <v>5</v>
      </c>
      <c r="C86" s="39">
        <v>5</v>
      </c>
      <c r="D86" s="39">
        <v>44</v>
      </c>
      <c r="E86" s="39">
        <v>8</v>
      </c>
      <c r="F86" s="39" t="s">
        <v>93</v>
      </c>
      <c r="G86" s="39" t="s">
        <v>93</v>
      </c>
      <c r="H86" s="39" t="s">
        <v>93</v>
      </c>
    </row>
    <row r="87" spans="1:8" ht="25" customHeight="1" x14ac:dyDescent="0.2">
      <c r="A87" s="38" t="s">
        <v>228</v>
      </c>
      <c r="B87" s="39">
        <v>5</v>
      </c>
      <c r="C87" s="39">
        <v>11</v>
      </c>
      <c r="D87" s="39">
        <v>66</v>
      </c>
      <c r="E87" s="39">
        <v>4</v>
      </c>
      <c r="F87" s="39">
        <v>11</v>
      </c>
      <c r="G87" s="39">
        <v>66</v>
      </c>
      <c r="H87" s="39">
        <v>4</v>
      </c>
    </row>
    <row r="88" spans="1:8" ht="25" customHeight="1" x14ac:dyDescent="0.2">
      <c r="A88" s="38" t="s">
        <v>227</v>
      </c>
      <c r="B88" s="39">
        <v>5</v>
      </c>
      <c r="C88" s="39">
        <v>5</v>
      </c>
      <c r="D88" s="39">
        <v>44</v>
      </c>
      <c r="E88" s="39">
        <v>8</v>
      </c>
      <c r="F88" s="39">
        <v>5</v>
      </c>
      <c r="G88" s="39">
        <v>66</v>
      </c>
      <c r="H88" s="39">
        <v>8</v>
      </c>
    </row>
    <row r="89" spans="1:8" ht="25" customHeight="1" x14ac:dyDescent="0.2">
      <c r="A89" s="38" t="s">
        <v>226</v>
      </c>
      <c r="B89" s="39">
        <v>5</v>
      </c>
      <c r="C89" s="39">
        <v>5</v>
      </c>
      <c r="D89" s="39">
        <v>66</v>
      </c>
      <c r="E89" s="39">
        <v>8</v>
      </c>
      <c r="F89" s="39" t="s">
        <v>93</v>
      </c>
      <c r="G89" s="39" t="s">
        <v>93</v>
      </c>
      <c r="H89" s="39" t="s">
        <v>93</v>
      </c>
    </row>
    <row r="90" spans="1:8" ht="25" customHeight="1" x14ac:dyDescent="0.2">
      <c r="A90" s="38" t="s">
        <v>225</v>
      </c>
      <c r="B90" s="39">
        <v>9</v>
      </c>
      <c r="C90" s="39">
        <v>9</v>
      </c>
      <c r="D90" s="39">
        <v>44</v>
      </c>
      <c r="E90" s="39">
        <v>8</v>
      </c>
      <c r="F90" s="39">
        <v>9</v>
      </c>
      <c r="G90" s="39">
        <v>66</v>
      </c>
      <c r="H90" s="39">
        <v>8</v>
      </c>
    </row>
    <row r="91" spans="1:8" ht="25" customHeight="1" x14ac:dyDescent="0.2">
      <c r="A91" s="38" t="s">
        <v>224</v>
      </c>
      <c r="B91" s="39">
        <v>9</v>
      </c>
      <c r="C91" s="39">
        <v>9</v>
      </c>
      <c r="D91" s="39">
        <v>66</v>
      </c>
      <c r="E91" s="39">
        <v>8</v>
      </c>
      <c r="F91" s="39">
        <v>9</v>
      </c>
      <c r="G91" s="39">
        <v>66</v>
      </c>
      <c r="H91" s="39">
        <v>8</v>
      </c>
    </row>
    <row r="92" spans="1:8" ht="25" customHeight="1" x14ac:dyDescent="0.2">
      <c r="A92" s="38" t="s">
        <v>223</v>
      </c>
      <c r="B92" s="39">
        <v>9</v>
      </c>
      <c r="C92" s="39">
        <v>9</v>
      </c>
      <c r="D92" s="39">
        <v>44</v>
      </c>
      <c r="E92" s="39">
        <v>2</v>
      </c>
      <c r="F92" s="39">
        <v>9</v>
      </c>
      <c r="G92" s="39">
        <v>66</v>
      </c>
      <c r="H92" s="39">
        <v>2</v>
      </c>
    </row>
    <row r="93" spans="1:8" ht="25" customHeight="1" x14ac:dyDescent="0.2">
      <c r="A93" s="38" t="s">
        <v>222</v>
      </c>
      <c r="B93" s="39">
        <v>7</v>
      </c>
      <c r="C93" s="39">
        <v>7</v>
      </c>
      <c r="D93" s="39">
        <v>66</v>
      </c>
      <c r="E93" s="39">
        <v>8</v>
      </c>
      <c r="F93" s="39">
        <v>7</v>
      </c>
      <c r="G93" s="39">
        <v>44</v>
      </c>
      <c r="H93" s="39">
        <v>8</v>
      </c>
    </row>
    <row r="94" spans="1:8" ht="25" customHeight="1" x14ac:dyDescent="0.2">
      <c r="A94" s="38" t="s">
        <v>221</v>
      </c>
      <c r="B94" s="39">
        <v>7</v>
      </c>
      <c r="C94" s="39">
        <v>7</v>
      </c>
      <c r="D94" s="39">
        <v>66</v>
      </c>
      <c r="E94" s="39">
        <v>8</v>
      </c>
      <c r="F94" s="39">
        <v>7</v>
      </c>
      <c r="G94" s="39">
        <v>44</v>
      </c>
      <c r="H94" s="39">
        <v>8</v>
      </c>
    </row>
    <row r="95" spans="1:8" ht="25" customHeight="1" x14ac:dyDescent="0.2">
      <c r="A95" s="38" t="s">
        <v>220</v>
      </c>
      <c r="B95" s="39">
        <v>9</v>
      </c>
      <c r="C95" s="39">
        <v>9</v>
      </c>
      <c r="D95" s="39">
        <v>44</v>
      </c>
      <c r="E95" s="39">
        <v>2</v>
      </c>
      <c r="F95" s="39">
        <v>9</v>
      </c>
      <c r="G95" s="39">
        <v>66</v>
      </c>
      <c r="H95" s="39">
        <v>2</v>
      </c>
    </row>
    <row r="96" spans="1:8" ht="25" customHeight="1" x14ac:dyDescent="0.2">
      <c r="A96" s="38" t="s">
        <v>219</v>
      </c>
      <c r="B96" s="39">
        <v>9</v>
      </c>
      <c r="C96" s="39">
        <v>9</v>
      </c>
      <c r="D96" s="39">
        <v>55</v>
      </c>
      <c r="E96" s="39">
        <v>8</v>
      </c>
      <c r="F96" s="39">
        <v>9</v>
      </c>
      <c r="G96" s="39">
        <v>66</v>
      </c>
      <c r="H96" s="39">
        <v>8</v>
      </c>
    </row>
    <row r="97" spans="1:8" ht="25" customHeight="1" x14ac:dyDescent="0.2">
      <c r="A97" s="38" t="s">
        <v>218</v>
      </c>
      <c r="B97" s="39">
        <v>9</v>
      </c>
      <c r="C97" s="39">
        <v>9</v>
      </c>
      <c r="D97" s="39">
        <v>44</v>
      </c>
      <c r="E97" s="39">
        <v>8</v>
      </c>
      <c r="F97" s="39">
        <v>9</v>
      </c>
      <c r="G97" s="39">
        <v>44</v>
      </c>
      <c r="H97" s="39">
        <v>8</v>
      </c>
    </row>
    <row r="98" spans="1:8" ht="25" customHeight="1" x14ac:dyDescent="0.2">
      <c r="A98" s="38" t="s">
        <v>217</v>
      </c>
      <c r="B98" s="39">
        <v>3</v>
      </c>
      <c r="C98" s="39">
        <v>3</v>
      </c>
      <c r="D98" s="39">
        <v>66</v>
      </c>
      <c r="E98" s="39">
        <v>3</v>
      </c>
      <c r="F98" s="39">
        <v>3</v>
      </c>
      <c r="G98" s="39">
        <v>66</v>
      </c>
      <c r="H98" s="39">
        <v>3</v>
      </c>
    </row>
    <row r="99" spans="1:8" ht="25" customHeight="1" x14ac:dyDescent="0.2">
      <c r="A99" s="38" t="s">
        <v>216</v>
      </c>
      <c r="B99" s="39">
        <v>4</v>
      </c>
      <c r="C99" s="39">
        <v>4</v>
      </c>
      <c r="D99" s="39">
        <v>44</v>
      </c>
      <c r="E99" s="39">
        <v>8</v>
      </c>
      <c r="F99" s="39">
        <v>4</v>
      </c>
      <c r="G99" s="39">
        <v>66</v>
      </c>
      <c r="H99" s="39">
        <v>8</v>
      </c>
    </row>
    <row r="100" spans="1:8" ht="25" customHeight="1" x14ac:dyDescent="0.2">
      <c r="A100" s="38" t="s">
        <v>215</v>
      </c>
      <c r="B100" s="39">
        <v>5</v>
      </c>
      <c r="C100" s="39">
        <v>5</v>
      </c>
      <c r="D100" s="39">
        <v>70</v>
      </c>
      <c r="E100" s="39">
        <v>8</v>
      </c>
      <c r="F100" s="39">
        <v>5</v>
      </c>
      <c r="G100" s="39">
        <v>66</v>
      </c>
      <c r="H100" s="39">
        <v>8</v>
      </c>
    </row>
    <row r="101" spans="1:8" ht="25" customHeight="1" x14ac:dyDescent="0.2">
      <c r="A101" s="38" t="s">
        <v>214</v>
      </c>
      <c r="B101" s="39">
        <v>6</v>
      </c>
      <c r="C101" s="39">
        <v>6</v>
      </c>
      <c r="D101" s="39">
        <v>44</v>
      </c>
      <c r="E101" s="39">
        <v>5</v>
      </c>
      <c r="F101" s="39">
        <v>6</v>
      </c>
      <c r="G101" s="39">
        <v>70</v>
      </c>
      <c r="H101" s="39">
        <v>5</v>
      </c>
    </row>
    <row r="102" spans="1:8" ht="25" customHeight="1" x14ac:dyDescent="0.2">
      <c r="A102" s="38" t="s">
        <v>213</v>
      </c>
      <c r="B102" s="39">
        <v>6</v>
      </c>
      <c r="C102" s="39">
        <v>6</v>
      </c>
      <c r="D102" s="39">
        <v>44</v>
      </c>
      <c r="E102" s="39">
        <v>3</v>
      </c>
      <c r="F102" s="39">
        <v>6</v>
      </c>
      <c r="G102" s="39">
        <v>66</v>
      </c>
      <c r="H102" s="39">
        <v>3</v>
      </c>
    </row>
    <row r="103" spans="1:8" ht="25" customHeight="1" x14ac:dyDescent="0.2">
      <c r="A103" s="38" t="s">
        <v>212</v>
      </c>
      <c r="B103" s="39">
        <v>8</v>
      </c>
      <c r="C103" s="39">
        <v>8</v>
      </c>
      <c r="D103" s="39">
        <v>44</v>
      </c>
      <c r="E103" s="39">
        <v>8</v>
      </c>
      <c r="F103" s="39" t="s">
        <v>93</v>
      </c>
      <c r="G103" s="39" t="s">
        <v>93</v>
      </c>
      <c r="H103" s="39" t="s">
        <v>93</v>
      </c>
    </row>
    <row r="104" spans="1:8" ht="25" customHeight="1" x14ac:dyDescent="0.2">
      <c r="A104" s="38" t="s">
        <v>211</v>
      </c>
      <c r="B104" s="39">
        <v>8</v>
      </c>
      <c r="C104" s="39">
        <v>8</v>
      </c>
      <c r="D104" s="39">
        <v>44</v>
      </c>
      <c r="E104" s="39">
        <v>7</v>
      </c>
      <c r="F104" s="39">
        <v>8</v>
      </c>
      <c r="G104" s="39">
        <v>44</v>
      </c>
      <c r="H104" s="39">
        <v>7</v>
      </c>
    </row>
    <row r="105" spans="1:8" ht="25" customHeight="1" x14ac:dyDescent="0.2">
      <c r="A105" s="38" t="s">
        <v>210</v>
      </c>
      <c r="B105" s="39">
        <v>5</v>
      </c>
      <c r="C105" s="39">
        <v>5</v>
      </c>
      <c r="D105" s="39">
        <v>66</v>
      </c>
      <c r="E105" s="39">
        <v>4</v>
      </c>
      <c r="F105" s="39">
        <v>5</v>
      </c>
      <c r="G105" s="39">
        <v>66</v>
      </c>
      <c r="H105" s="39">
        <v>4</v>
      </c>
    </row>
    <row r="106" spans="1:8" ht="25" customHeight="1" x14ac:dyDescent="0.2">
      <c r="A106" s="38" t="s">
        <v>209</v>
      </c>
      <c r="B106" s="39">
        <v>5</v>
      </c>
      <c r="C106" s="39">
        <v>8</v>
      </c>
      <c r="D106" s="39">
        <v>44</v>
      </c>
      <c r="E106" s="39">
        <v>7</v>
      </c>
      <c r="F106" s="39">
        <v>8</v>
      </c>
      <c r="G106" s="39">
        <v>44</v>
      </c>
      <c r="H106" s="39">
        <v>7</v>
      </c>
    </row>
    <row r="107" spans="1:8" ht="25" customHeight="1" x14ac:dyDescent="0.2">
      <c r="A107" s="38" t="s">
        <v>208</v>
      </c>
      <c r="B107" s="39">
        <v>5</v>
      </c>
      <c r="C107" s="39">
        <v>5</v>
      </c>
      <c r="D107" s="39">
        <v>66</v>
      </c>
      <c r="E107" s="39">
        <v>4</v>
      </c>
      <c r="F107" s="39">
        <v>5</v>
      </c>
      <c r="G107" s="39">
        <v>66</v>
      </c>
      <c r="H107" s="39">
        <v>4</v>
      </c>
    </row>
    <row r="108" spans="1:8" ht="25" customHeight="1" x14ac:dyDescent="0.2">
      <c r="A108" s="38" t="s">
        <v>207</v>
      </c>
      <c r="B108" s="39">
        <v>9</v>
      </c>
      <c r="C108" s="39">
        <v>9</v>
      </c>
      <c r="D108" s="39">
        <v>22</v>
      </c>
      <c r="E108" s="39">
        <v>8</v>
      </c>
      <c r="F108" s="39">
        <v>9</v>
      </c>
      <c r="G108" s="39">
        <v>66</v>
      </c>
      <c r="H108" s="39">
        <v>8</v>
      </c>
    </row>
    <row r="109" spans="1:8" ht="25" customHeight="1" x14ac:dyDescent="0.2">
      <c r="A109" s="38" t="s">
        <v>206</v>
      </c>
      <c r="B109" s="39">
        <v>3</v>
      </c>
      <c r="C109" s="39">
        <v>12</v>
      </c>
      <c r="D109" s="39">
        <v>66</v>
      </c>
      <c r="E109" s="39">
        <v>3</v>
      </c>
      <c r="F109" s="39">
        <v>12</v>
      </c>
      <c r="G109" s="39">
        <v>66</v>
      </c>
      <c r="H109" s="39">
        <v>3</v>
      </c>
    </row>
    <row r="110" spans="1:8" ht="25" customHeight="1" x14ac:dyDescent="0.2">
      <c r="A110" s="38" t="s">
        <v>205</v>
      </c>
      <c r="B110" s="39">
        <v>8</v>
      </c>
      <c r="C110" s="39">
        <v>8</v>
      </c>
      <c r="D110" s="39">
        <v>66</v>
      </c>
      <c r="E110" s="39">
        <v>7</v>
      </c>
      <c r="F110" s="39">
        <v>8</v>
      </c>
      <c r="G110" s="39">
        <v>66</v>
      </c>
      <c r="H110" s="39">
        <v>7</v>
      </c>
    </row>
    <row r="111" spans="1:8" ht="25" customHeight="1" x14ac:dyDescent="0.2">
      <c r="A111" s="38" t="s">
        <v>204</v>
      </c>
      <c r="B111" s="39">
        <v>6</v>
      </c>
      <c r="C111" s="39">
        <v>6</v>
      </c>
      <c r="D111" s="39">
        <v>44</v>
      </c>
      <c r="E111" s="39">
        <v>8</v>
      </c>
      <c r="F111" s="39">
        <v>6</v>
      </c>
      <c r="G111" s="39">
        <v>66</v>
      </c>
      <c r="H111" s="39">
        <v>8</v>
      </c>
    </row>
    <row r="112" spans="1:8" ht="25" customHeight="1" x14ac:dyDescent="0.2">
      <c r="A112" s="38" t="s">
        <v>203</v>
      </c>
      <c r="B112" s="39">
        <v>7</v>
      </c>
      <c r="C112" s="39">
        <v>7</v>
      </c>
      <c r="D112" s="39">
        <v>70</v>
      </c>
      <c r="E112" s="39">
        <v>8</v>
      </c>
      <c r="F112" s="39">
        <v>7</v>
      </c>
      <c r="G112" s="39">
        <v>70</v>
      </c>
      <c r="H112" s="39">
        <v>8</v>
      </c>
    </row>
    <row r="113" spans="1:8" ht="25" customHeight="1" x14ac:dyDescent="0.2">
      <c r="A113" s="38" t="s">
        <v>202</v>
      </c>
      <c r="B113" s="39">
        <v>6</v>
      </c>
      <c r="C113" s="39">
        <v>6</v>
      </c>
      <c r="D113" s="39">
        <v>44</v>
      </c>
      <c r="E113" s="39">
        <v>8</v>
      </c>
      <c r="F113" s="39">
        <v>6</v>
      </c>
      <c r="G113" s="39">
        <v>66</v>
      </c>
      <c r="H113" s="39">
        <v>8</v>
      </c>
    </row>
    <row r="114" spans="1:8" ht="25" customHeight="1" x14ac:dyDescent="0.2">
      <c r="A114" s="38" t="s">
        <v>201</v>
      </c>
      <c r="B114" s="39">
        <v>5</v>
      </c>
      <c r="C114" s="39">
        <v>5</v>
      </c>
      <c r="D114" s="39">
        <v>70</v>
      </c>
      <c r="E114" s="39">
        <v>8</v>
      </c>
      <c r="F114" s="39" t="s">
        <v>93</v>
      </c>
      <c r="G114" s="39" t="s">
        <v>93</v>
      </c>
      <c r="H114" s="39" t="s">
        <v>93</v>
      </c>
    </row>
    <row r="115" spans="1:8" ht="25" customHeight="1" x14ac:dyDescent="0.2">
      <c r="A115" s="38" t="s">
        <v>200</v>
      </c>
      <c r="B115" s="39">
        <v>8</v>
      </c>
      <c r="C115" s="39">
        <v>8</v>
      </c>
      <c r="D115" s="39">
        <v>66</v>
      </c>
      <c r="E115" s="39">
        <v>8</v>
      </c>
      <c r="F115" s="39">
        <v>8</v>
      </c>
      <c r="G115" s="39">
        <v>66</v>
      </c>
      <c r="H115" s="39">
        <v>8</v>
      </c>
    </row>
    <row r="116" spans="1:8" ht="25" customHeight="1" x14ac:dyDescent="0.2">
      <c r="A116" s="38" t="s">
        <v>199</v>
      </c>
      <c r="B116" s="39">
        <v>6</v>
      </c>
      <c r="C116" s="39">
        <v>6</v>
      </c>
      <c r="D116" s="39">
        <v>44</v>
      </c>
      <c r="E116" s="39">
        <v>8</v>
      </c>
      <c r="F116" s="39">
        <v>6</v>
      </c>
      <c r="G116" s="39">
        <v>66</v>
      </c>
      <c r="H116" s="39">
        <v>8</v>
      </c>
    </row>
    <row r="117" spans="1:8" ht="25" customHeight="1" x14ac:dyDescent="0.2">
      <c r="A117" s="38" t="s">
        <v>198</v>
      </c>
      <c r="B117" s="39">
        <v>6</v>
      </c>
      <c r="C117" s="39">
        <v>6</v>
      </c>
      <c r="D117" s="39">
        <v>44</v>
      </c>
      <c r="E117" s="39">
        <v>8</v>
      </c>
      <c r="F117" s="39">
        <v>6</v>
      </c>
      <c r="G117" s="39">
        <v>66</v>
      </c>
      <c r="H117" s="39">
        <v>8</v>
      </c>
    </row>
    <row r="118" spans="1:8" ht="25" customHeight="1" x14ac:dyDescent="0.2">
      <c r="A118" s="38" t="s">
        <v>197</v>
      </c>
      <c r="B118" s="39">
        <v>4</v>
      </c>
      <c r="C118" s="39">
        <v>4</v>
      </c>
      <c r="D118" s="39">
        <v>70</v>
      </c>
      <c r="E118" s="39">
        <v>8</v>
      </c>
      <c r="F118" s="39">
        <v>4</v>
      </c>
      <c r="G118" s="39">
        <v>66</v>
      </c>
      <c r="H118" s="39">
        <v>8</v>
      </c>
    </row>
    <row r="119" spans="1:8" ht="25" customHeight="1" x14ac:dyDescent="0.2">
      <c r="A119" s="38" t="s">
        <v>196</v>
      </c>
      <c r="B119" s="39">
        <v>8</v>
      </c>
      <c r="C119" s="39">
        <v>8</v>
      </c>
      <c r="D119" s="39">
        <v>66</v>
      </c>
      <c r="E119" s="39">
        <v>8</v>
      </c>
      <c r="F119" s="39">
        <v>8</v>
      </c>
      <c r="G119" s="39">
        <v>66</v>
      </c>
      <c r="H119" s="39">
        <v>8</v>
      </c>
    </row>
    <row r="120" spans="1:8" ht="25" customHeight="1" x14ac:dyDescent="0.2">
      <c r="A120" s="38" t="s">
        <v>195</v>
      </c>
      <c r="B120" s="39">
        <v>7</v>
      </c>
      <c r="C120" s="39">
        <v>7</v>
      </c>
      <c r="D120" s="39">
        <v>44</v>
      </c>
      <c r="E120" s="39">
        <v>8</v>
      </c>
      <c r="F120" s="39">
        <v>7</v>
      </c>
      <c r="G120" s="39">
        <v>66</v>
      </c>
      <c r="H120" s="39">
        <v>8</v>
      </c>
    </row>
    <row r="121" spans="1:8" ht="25" customHeight="1" x14ac:dyDescent="0.2">
      <c r="A121" s="38" t="s">
        <v>194</v>
      </c>
      <c r="B121" s="39">
        <v>7</v>
      </c>
      <c r="C121" s="39">
        <v>7</v>
      </c>
      <c r="D121" s="39">
        <v>44</v>
      </c>
      <c r="E121" s="39">
        <v>8</v>
      </c>
      <c r="F121" s="39">
        <v>7</v>
      </c>
      <c r="G121" s="39">
        <v>44</v>
      </c>
      <c r="H121" s="39">
        <v>8</v>
      </c>
    </row>
    <row r="122" spans="1:8" ht="25" customHeight="1" x14ac:dyDescent="0.2">
      <c r="A122" s="38" t="s">
        <v>193</v>
      </c>
      <c r="B122" s="39">
        <v>8</v>
      </c>
      <c r="C122" s="39">
        <v>8</v>
      </c>
      <c r="D122" s="39">
        <v>44</v>
      </c>
      <c r="E122" s="39">
        <v>8</v>
      </c>
      <c r="F122" s="39" t="s">
        <v>93</v>
      </c>
      <c r="G122" s="39" t="s">
        <v>93</v>
      </c>
      <c r="H122" s="39" t="s">
        <v>93</v>
      </c>
    </row>
    <row r="123" spans="1:8" ht="25" customHeight="1" x14ac:dyDescent="0.2">
      <c r="A123" s="38" t="s">
        <v>192</v>
      </c>
      <c r="B123" s="39">
        <v>5</v>
      </c>
      <c r="C123" s="39">
        <v>5</v>
      </c>
      <c r="D123" s="39">
        <v>66</v>
      </c>
      <c r="E123" s="39">
        <v>8</v>
      </c>
      <c r="F123" s="39">
        <v>5</v>
      </c>
      <c r="G123" s="39">
        <v>66</v>
      </c>
      <c r="H123" s="39">
        <v>8</v>
      </c>
    </row>
    <row r="124" spans="1:8" ht="25" customHeight="1" x14ac:dyDescent="0.2">
      <c r="A124" s="38" t="s">
        <v>191</v>
      </c>
      <c r="B124" s="39">
        <v>4</v>
      </c>
      <c r="C124" s="39">
        <v>4</v>
      </c>
      <c r="D124" s="39">
        <v>70</v>
      </c>
      <c r="E124" s="39">
        <v>8</v>
      </c>
      <c r="F124" s="39">
        <v>4</v>
      </c>
      <c r="G124" s="39">
        <v>70</v>
      </c>
      <c r="H124" s="39">
        <v>8</v>
      </c>
    </row>
    <row r="125" spans="1:8" ht="25" customHeight="1" x14ac:dyDescent="0.2">
      <c r="A125" s="38" t="s">
        <v>190</v>
      </c>
      <c r="B125" s="39">
        <v>5</v>
      </c>
      <c r="C125" s="39">
        <v>5</v>
      </c>
      <c r="D125" s="39">
        <v>66</v>
      </c>
      <c r="E125" s="39">
        <v>4</v>
      </c>
      <c r="F125" s="39">
        <v>5</v>
      </c>
      <c r="G125" s="39">
        <v>66</v>
      </c>
      <c r="H125" s="39">
        <v>4</v>
      </c>
    </row>
    <row r="126" spans="1:8" ht="25" customHeight="1" x14ac:dyDescent="0.2">
      <c r="A126" s="38" t="s">
        <v>189</v>
      </c>
      <c r="B126" s="39">
        <v>6</v>
      </c>
      <c r="C126" s="39">
        <v>6</v>
      </c>
      <c r="D126" s="39">
        <v>70</v>
      </c>
      <c r="E126" s="39">
        <v>8</v>
      </c>
      <c r="F126" s="39">
        <v>6</v>
      </c>
      <c r="G126" s="39">
        <v>44</v>
      </c>
      <c r="H126" s="39">
        <v>8</v>
      </c>
    </row>
    <row r="127" spans="1:8" ht="25" customHeight="1" x14ac:dyDescent="0.2">
      <c r="A127" s="38" t="s">
        <v>188</v>
      </c>
      <c r="B127" s="39">
        <v>4</v>
      </c>
      <c r="C127" s="39">
        <v>4</v>
      </c>
      <c r="D127" s="39">
        <v>70</v>
      </c>
      <c r="E127" s="39">
        <v>8</v>
      </c>
      <c r="F127" s="39">
        <v>4</v>
      </c>
      <c r="G127" s="39">
        <v>66</v>
      </c>
      <c r="H127" s="39">
        <v>8</v>
      </c>
    </row>
    <row r="128" spans="1:8" ht="25" customHeight="1" x14ac:dyDescent="0.2">
      <c r="A128" s="38" t="s">
        <v>187</v>
      </c>
      <c r="B128" s="39">
        <v>7</v>
      </c>
      <c r="C128" s="39">
        <v>7</v>
      </c>
      <c r="D128" s="39">
        <v>44</v>
      </c>
      <c r="E128" s="39">
        <v>8</v>
      </c>
      <c r="F128" s="39">
        <v>7</v>
      </c>
      <c r="G128" s="39">
        <v>66</v>
      </c>
      <c r="H128" s="39">
        <v>8</v>
      </c>
    </row>
    <row r="129" spans="1:8" ht="25" customHeight="1" x14ac:dyDescent="0.2">
      <c r="A129" s="38" t="s">
        <v>186</v>
      </c>
      <c r="B129" s="39">
        <v>7</v>
      </c>
      <c r="C129" s="39">
        <v>7</v>
      </c>
      <c r="D129" s="39">
        <v>66</v>
      </c>
      <c r="E129" s="39">
        <v>8</v>
      </c>
      <c r="F129" s="39">
        <v>7</v>
      </c>
      <c r="G129" s="39">
        <v>44</v>
      </c>
      <c r="H129" s="39">
        <v>8</v>
      </c>
    </row>
    <row r="130" spans="1:8" ht="25" customHeight="1" x14ac:dyDescent="0.2">
      <c r="A130" s="38" t="s">
        <v>185</v>
      </c>
      <c r="B130" s="39">
        <v>6</v>
      </c>
      <c r="C130" s="39">
        <v>6</v>
      </c>
      <c r="D130" s="39">
        <v>66</v>
      </c>
      <c r="E130" s="39">
        <v>8</v>
      </c>
      <c r="F130" s="39">
        <v>6</v>
      </c>
      <c r="G130" s="39">
        <v>66</v>
      </c>
      <c r="H130" s="39">
        <v>8</v>
      </c>
    </row>
    <row r="131" spans="1:8" ht="25" customHeight="1" x14ac:dyDescent="0.2">
      <c r="A131" s="38" t="s">
        <v>184</v>
      </c>
      <c r="B131" s="39">
        <v>6</v>
      </c>
      <c r="C131" s="39">
        <v>6</v>
      </c>
      <c r="D131" s="39">
        <v>66</v>
      </c>
      <c r="E131" s="39">
        <v>8</v>
      </c>
      <c r="F131" s="39">
        <v>6</v>
      </c>
      <c r="G131" s="39">
        <v>66</v>
      </c>
      <c r="H131" s="39">
        <v>8</v>
      </c>
    </row>
    <row r="132" spans="1:8" ht="25" customHeight="1" x14ac:dyDescent="0.2">
      <c r="A132" s="38" t="s">
        <v>183</v>
      </c>
      <c r="B132" s="39">
        <v>7</v>
      </c>
      <c r="C132" s="39">
        <v>7</v>
      </c>
      <c r="D132" s="39">
        <v>66</v>
      </c>
      <c r="E132" s="39">
        <v>8</v>
      </c>
      <c r="F132" s="39">
        <v>7</v>
      </c>
      <c r="G132" s="39">
        <v>66</v>
      </c>
      <c r="H132" s="39">
        <v>8</v>
      </c>
    </row>
    <row r="133" spans="1:8" ht="25" customHeight="1" x14ac:dyDescent="0.2">
      <c r="A133" s="38" t="s">
        <v>182</v>
      </c>
      <c r="B133" s="39">
        <v>5</v>
      </c>
      <c r="C133" s="39">
        <v>5</v>
      </c>
      <c r="D133" s="39">
        <v>66</v>
      </c>
      <c r="E133" s="39">
        <v>8</v>
      </c>
      <c r="F133" s="39">
        <v>5</v>
      </c>
      <c r="G133" s="39">
        <v>44</v>
      </c>
      <c r="H133" s="39">
        <v>8</v>
      </c>
    </row>
    <row r="134" spans="1:8" ht="25" customHeight="1" x14ac:dyDescent="0.2">
      <c r="A134" s="38" t="s">
        <v>181</v>
      </c>
      <c r="B134" s="39">
        <v>9</v>
      </c>
      <c r="C134" s="39">
        <v>9</v>
      </c>
      <c r="D134" s="39">
        <v>66</v>
      </c>
      <c r="E134" s="39">
        <v>8</v>
      </c>
      <c r="F134" s="39">
        <v>9</v>
      </c>
      <c r="G134" s="39">
        <v>66</v>
      </c>
      <c r="H134" s="39">
        <v>8</v>
      </c>
    </row>
    <row r="135" spans="1:8" ht="25" customHeight="1" x14ac:dyDescent="0.2">
      <c r="A135" s="38" t="s">
        <v>180</v>
      </c>
      <c r="B135" s="39">
        <v>7</v>
      </c>
      <c r="C135" s="39">
        <v>7</v>
      </c>
      <c r="D135" s="39">
        <v>44</v>
      </c>
      <c r="E135" s="39">
        <v>8</v>
      </c>
      <c r="F135" s="39">
        <v>7</v>
      </c>
      <c r="G135" s="39">
        <v>66</v>
      </c>
      <c r="H135" s="39">
        <v>8</v>
      </c>
    </row>
    <row r="136" spans="1:8" ht="25" customHeight="1" x14ac:dyDescent="0.2">
      <c r="A136" s="38" t="s">
        <v>179</v>
      </c>
      <c r="B136" s="39">
        <v>7</v>
      </c>
      <c r="C136" s="39">
        <v>7</v>
      </c>
      <c r="D136" s="39">
        <v>44</v>
      </c>
      <c r="E136" s="39">
        <v>8</v>
      </c>
      <c r="F136" s="39">
        <v>7</v>
      </c>
      <c r="G136" s="39">
        <v>66</v>
      </c>
      <c r="H136" s="39">
        <v>8</v>
      </c>
    </row>
    <row r="137" spans="1:8" ht="25" customHeight="1" x14ac:dyDescent="0.2">
      <c r="A137" s="38" t="s">
        <v>70</v>
      </c>
      <c r="B137" s="39">
        <v>2</v>
      </c>
      <c r="C137" s="39">
        <v>2</v>
      </c>
      <c r="D137" s="39">
        <v>70</v>
      </c>
      <c r="E137" s="39">
        <v>2</v>
      </c>
      <c r="F137" s="39">
        <v>2</v>
      </c>
      <c r="G137" s="39">
        <v>70</v>
      </c>
      <c r="H137" s="39">
        <v>2</v>
      </c>
    </row>
    <row r="138" spans="1:8" ht="25" customHeight="1" x14ac:dyDescent="0.2">
      <c r="A138" s="38" t="s">
        <v>178</v>
      </c>
      <c r="B138" s="39">
        <v>4</v>
      </c>
      <c r="C138" s="39">
        <v>4</v>
      </c>
      <c r="D138" s="39">
        <v>70</v>
      </c>
      <c r="E138" s="39">
        <v>8</v>
      </c>
      <c r="F138" s="39">
        <v>4</v>
      </c>
      <c r="G138" s="39">
        <v>70</v>
      </c>
      <c r="H138" s="39">
        <v>8</v>
      </c>
    </row>
    <row r="139" spans="1:8" ht="25" customHeight="1" x14ac:dyDescent="0.2">
      <c r="A139" s="38" t="s">
        <v>177</v>
      </c>
      <c r="B139" s="39">
        <v>6</v>
      </c>
      <c r="C139" s="39">
        <v>6</v>
      </c>
      <c r="D139" s="39">
        <v>66</v>
      </c>
      <c r="E139" s="39">
        <v>3</v>
      </c>
      <c r="F139" s="39">
        <v>6</v>
      </c>
      <c r="G139" s="39">
        <v>66</v>
      </c>
      <c r="H139" s="39">
        <v>3</v>
      </c>
    </row>
    <row r="140" spans="1:8" ht="25" customHeight="1" x14ac:dyDescent="0.2">
      <c r="A140" s="38" t="s">
        <v>176</v>
      </c>
      <c r="B140" s="39">
        <v>5</v>
      </c>
      <c r="C140" s="39">
        <v>5</v>
      </c>
      <c r="D140" s="39">
        <v>70</v>
      </c>
      <c r="E140" s="39">
        <v>8</v>
      </c>
      <c r="F140" s="39" t="s">
        <v>93</v>
      </c>
      <c r="G140" s="39" t="s">
        <v>93</v>
      </c>
      <c r="H140" s="39" t="s">
        <v>93</v>
      </c>
    </row>
    <row r="141" spans="1:8" ht="25" customHeight="1" x14ac:dyDescent="0.2">
      <c r="A141" s="38" t="s">
        <v>175</v>
      </c>
      <c r="B141" s="39">
        <v>9</v>
      </c>
      <c r="C141" s="39">
        <v>9</v>
      </c>
      <c r="D141" s="39">
        <v>44</v>
      </c>
      <c r="E141" s="39">
        <v>8</v>
      </c>
      <c r="F141" s="39" t="s">
        <v>93</v>
      </c>
      <c r="G141" s="39" t="s">
        <v>93</v>
      </c>
      <c r="H141" s="39" t="s">
        <v>93</v>
      </c>
    </row>
    <row r="142" spans="1:8" ht="25" customHeight="1" x14ac:dyDescent="0.2">
      <c r="A142" s="38" t="s">
        <v>174</v>
      </c>
      <c r="B142" s="39">
        <v>8</v>
      </c>
      <c r="C142" s="39">
        <v>8</v>
      </c>
      <c r="D142" s="39">
        <v>66</v>
      </c>
      <c r="E142" s="39">
        <v>8</v>
      </c>
      <c r="F142" s="39">
        <v>8</v>
      </c>
      <c r="G142" s="39">
        <v>68</v>
      </c>
      <c r="H142" s="39">
        <v>8</v>
      </c>
    </row>
    <row r="143" spans="1:8" ht="25" customHeight="1" x14ac:dyDescent="0.2">
      <c r="A143" s="38" t="s">
        <v>173</v>
      </c>
      <c r="B143" s="39">
        <v>7</v>
      </c>
      <c r="C143" s="39">
        <v>7</v>
      </c>
      <c r="D143" s="39">
        <v>66</v>
      </c>
      <c r="E143" s="39">
        <v>8</v>
      </c>
      <c r="F143" s="39">
        <v>7</v>
      </c>
      <c r="G143" s="39">
        <v>66</v>
      </c>
      <c r="H143" s="39">
        <v>8</v>
      </c>
    </row>
    <row r="144" spans="1:8" ht="25" customHeight="1" x14ac:dyDescent="0.2">
      <c r="A144" s="38" t="s">
        <v>172</v>
      </c>
      <c r="B144" s="39">
        <v>7</v>
      </c>
      <c r="C144" s="39">
        <v>7</v>
      </c>
      <c r="D144" s="39">
        <v>44</v>
      </c>
      <c r="E144" s="39">
        <v>8</v>
      </c>
      <c r="F144" s="39">
        <v>7</v>
      </c>
      <c r="G144" s="39">
        <v>22</v>
      </c>
      <c r="H144" s="39">
        <v>8</v>
      </c>
    </row>
    <row r="145" spans="1:8" ht="25" customHeight="1" x14ac:dyDescent="0.2">
      <c r="A145" s="38" t="s">
        <v>171</v>
      </c>
      <c r="B145" s="39">
        <v>6</v>
      </c>
      <c r="C145" s="39">
        <v>6</v>
      </c>
      <c r="D145" s="39">
        <v>44</v>
      </c>
      <c r="E145" s="39">
        <v>8</v>
      </c>
      <c r="F145" s="39">
        <v>6</v>
      </c>
      <c r="G145" s="39">
        <v>44</v>
      </c>
      <c r="H145" s="39">
        <v>8</v>
      </c>
    </row>
    <row r="146" spans="1:8" ht="25" customHeight="1" x14ac:dyDescent="0.2">
      <c r="A146" s="38" t="s">
        <v>170</v>
      </c>
      <c r="B146" s="39">
        <v>6</v>
      </c>
      <c r="C146" s="39">
        <v>6</v>
      </c>
      <c r="D146" s="39">
        <v>44</v>
      </c>
      <c r="E146" s="39">
        <v>8</v>
      </c>
      <c r="F146" s="39">
        <v>6</v>
      </c>
      <c r="G146" s="39">
        <v>69</v>
      </c>
      <c r="H146" s="39">
        <v>8</v>
      </c>
    </row>
    <row r="147" spans="1:8" ht="25" customHeight="1" x14ac:dyDescent="0.2">
      <c r="A147" s="38" t="s">
        <v>169</v>
      </c>
      <c r="B147" s="39">
        <v>5</v>
      </c>
      <c r="C147" s="39">
        <v>17</v>
      </c>
      <c r="D147" s="39">
        <v>66</v>
      </c>
      <c r="E147" s="39">
        <v>4</v>
      </c>
      <c r="F147" s="39">
        <v>17</v>
      </c>
      <c r="G147" s="39">
        <v>66</v>
      </c>
      <c r="H147" s="39">
        <v>4</v>
      </c>
    </row>
    <row r="148" spans="1:8" ht="25" customHeight="1" x14ac:dyDescent="0.2">
      <c r="A148" s="38" t="s">
        <v>168</v>
      </c>
      <c r="B148" s="39">
        <v>6</v>
      </c>
      <c r="C148" s="39">
        <v>6</v>
      </c>
      <c r="D148" s="39">
        <v>66</v>
      </c>
      <c r="E148" s="39">
        <v>8</v>
      </c>
      <c r="F148" s="39">
        <v>6</v>
      </c>
      <c r="G148" s="39">
        <v>66</v>
      </c>
      <c r="H148" s="39">
        <v>8</v>
      </c>
    </row>
    <row r="149" spans="1:8" ht="25" customHeight="1" x14ac:dyDescent="0.2">
      <c r="A149" s="38" t="s">
        <v>167</v>
      </c>
      <c r="B149" s="39">
        <v>6</v>
      </c>
      <c r="C149" s="39">
        <v>10</v>
      </c>
      <c r="D149" s="39">
        <v>66</v>
      </c>
      <c r="E149" s="39">
        <v>6</v>
      </c>
      <c r="F149" s="39">
        <v>10</v>
      </c>
      <c r="G149" s="39">
        <v>66</v>
      </c>
      <c r="H149" s="39">
        <v>6</v>
      </c>
    </row>
    <row r="150" spans="1:8" ht="25" customHeight="1" x14ac:dyDescent="0.2">
      <c r="A150" s="38" t="s">
        <v>166</v>
      </c>
      <c r="B150" s="39">
        <v>9</v>
      </c>
      <c r="C150" s="39">
        <v>9</v>
      </c>
      <c r="D150" s="39">
        <v>66</v>
      </c>
      <c r="E150" s="39">
        <v>8</v>
      </c>
      <c r="F150" s="39">
        <v>9</v>
      </c>
      <c r="G150" s="39">
        <v>55</v>
      </c>
      <c r="H150" s="39">
        <v>8</v>
      </c>
    </row>
    <row r="151" spans="1:8" ht="25" customHeight="1" x14ac:dyDescent="0.2">
      <c r="A151" s="38" t="s">
        <v>165</v>
      </c>
      <c r="B151" s="39">
        <v>7</v>
      </c>
      <c r="C151" s="39">
        <v>7</v>
      </c>
      <c r="D151" s="39">
        <v>70</v>
      </c>
      <c r="E151" s="39">
        <v>8</v>
      </c>
      <c r="F151" s="39">
        <v>7</v>
      </c>
      <c r="G151" s="39">
        <v>70</v>
      </c>
      <c r="H151" s="39">
        <v>8</v>
      </c>
    </row>
    <row r="152" spans="1:8" ht="25" customHeight="1" x14ac:dyDescent="0.2">
      <c r="A152" s="38" t="s">
        <v>164</v>
      </c>
      <c r="B152" s="39">
        <v>7</v>
      </c>
      <c r="C152" s="39">
        <v>7</v>
      </c>
      <c r="D152" s="39">
        <v>66</v>
      </c>
      <c r="E152" s="39">
        <v>8</v>
      </c>
      <c r="F152" s="39">
        <v>7</v>
      </c>
      <c r="G152" s="39">
        <v>66</v>
      </c>
      <c r="H152" s="39">
        <v>8</v>
      </c>
    </row>
    <row r="153" spans="1:8" ht="25" customHeight="1" x14ac:dyDescent="0.2">
      <c r="A153" s="38" t="s">
        <v>163</v>
      </c>
      <c r="B153" s="39">
        <v>6</v>
      </c>
      <c r="C153" s="39" t="s">
        <v>93</v>
      </c>
      <c r="D153" s="39" t="s">
        <v>93</v>
      </c>
      <c r="E153" s="39" t="s">
        <v>93</v>
      </c>
      <c r="F153" s="39" t="s">
        <v>93</v>
      </c>
      <c r="G153" s="39" t="s">
        <v>93</v>
      </c>
      <c r="H153" s="39" t="s">
        <v>93</v>
      </c>
    </row>
    <row r="154" spans="1:8" ht="25" customHeight="1" x14ac:dyDescent="0.2">
      <c r="A154" s="38" t="s">
        <v>162</v>
      </c>
      <c r="B154" s="39">
        <v>5</v>
      </c>
      <c r="C154" s="39">
        <v>5</v>
      </c>
      <c r="D154" s="39">
        <v>66</v>
      </c>
      <c r="E154" s="39">
        <v>4</v>
      </c>
      <c r="F154" s="39">
        <v>5</v>
      </c>
      <c r="G154" s="39">
        <v>66</v>
      </c>
      <c r="H154" s="39">
        <v>4</v>
      </c>
    </row>
    <row r="155" spans="1:8" ht="25" customHeight="1" x14ac:dyDescent="0.2">
      <c r="A155" s="38" t="s">
        <v>161</v>
      </c>
      <c r="B155" s="39">
        <v>8</v>
      </c>
      <c r="C155" s="39">
        <v>8</v>
      </c>
      <c r="D155" s="39">
        <v>44</v>
      </c>
      <c r="E155" s="39">
        <v>8</v>
      </c>
      <c r="F155" s="39">
        <v>8</v>
      </c>
      <c r="G155" s="39">
        <v>66</v>
      </c>
      <c r="H155" s="39">
        <v>8</v>
      </c>
    </row>
    <row r="156" spans="1:8" ht="25" customHeight="1" x14ac:dyDescent="0.2">
      <c r="A156" s="38" t="s">
        <v>160</v>
      </c>
      <c r="B156" s="39">
        <v>6</v>
      </c>
      <c r="C156" s="39">
        <v>6</v>
      </c>
      <c r="D156" s="39">
        <v>70</v>
      </c>
      <c r="E156" s="39">
        <v>8</v>
      </c>
      <c r="F156" s="39">
        <v>6</v>
      </c>
      <c r="G156" s="39">
        <v>66</v>
      </c>
      <c r="H156" s="39">
        <v>8</v>
      </c>
    </row>
    <row r="157" spans="1:8" ht="25" customHeight="1" x14ac:dyDescent="0.2">
      <c r="A157" s="38" t="s">
        <v>159</v>
      </c>
      <c r="B157" s="39">
        <v>9</v>
      </c>
      <c r="C157" s="39">
        <v>9</v>
      </c>
      <c r="D157" s="39">
        <v>70</v>
      </c>
      <c r="E157" s="39">
        <v>8</v>
      </c>
      <c r="F157" s="39">
        <v>9</v>
      </c>
      <c r="G157" s="39">
        <v>66</v>
      </c>
      <c r="H157" s="39">
        <v>8</v>
      </c>
    </row>
    <row r="158" spans="1:8" ht="25" customHeight="1" x14ac:dyDescent="0.2">
      <c r="A158" s="38" t="s">
        <v>158</v>
      </c>
      <c r="B158" s="39">
        <v>6</v>
      </c>
      <c r="C158" s="39">
        <v>6</v>
      </c>
      <c r="D158" s="39">
        <v>44</v>
      </c>
      <c r="E158" s="39">
        <v>8</v>
      </c>
      <c r="F158" s="39">
        <v>6</v>
      </c>
      <c r="G158" s="39">
        <v>55</v>
      </c>
      <c r="H158" s="39">
        <v>8</v>
      </c>
    </row>
    <row r="159" spans="1:8" ht="25" customHeight="1" x14ac:dyDescent="0.2">
      <c r="A159" s="38" t="s">
        <v>157</v>
      </c>
      <c r="B159" s="39">
        <v>9</v>
      </c>
      <c r="C159" s="39">
        <v>9</v>
      </c>
      <c r="D159" s="39">
        <v>66</v>
      </c>
      <c r="E159" s="39">
        <v>2</v>
      </c>
      <c r="F159" s="39">
        <v>9</v>
      </c>
      <c r="G159" s="39">
        <v>55</v>
      </c>
      <c r="H159" s="39">
        <v>2</v>
      </c>
    </row>
    <row r="160" spans="1:8" ht="25" customHeight="1" x14ac:dyDescent="0.2">
      <c r="A160" s="38" t="s">
        <v>156</v>
      </c>
      <c r="B160" s="39">
        <v>9</v>
      </c>
      <c r="C160" s="39">
        <v>9</v>
      </c>
      <c r="D160" s="39">
        <v>70</v>
      </c>
      <c r="E160" s="39">
        <v>2</v>
      </c>
      <c r="F160" s="39">
        <v>9</v>
      </c>
      <c r="G160" s="39">
        <v>70</v>
      </c>
      <c r="H160" s="39">
        <v>2</v>
      </c>
    </row>
    <row r="161" spans="1:8" ht="25" customHeight="1" x14ac:dyDescent="0.2">
      <c r="A161" s="38" t="s">
        <v>155</v>
      </c>
      <c r="B161" s="39">
        <v>6</v>
      </c>
      <c r="C161" s="39">
        <v>6</v>
      </c>
      <c r="D161" s="39">
        <v>44</v>
      </c>
      <c r="E161" s="39">
        <v>3</v>
      </c>
      <c r="F161" s="39">
        <v>6</v>
      </c>
      <c r="G161" s="39">
        <v>44</v>
      </c>
      <c r="H161" s="39">
        <v>3</v>
      </c>
    </row>
    <row r="162" spans="1:8" ht="25" customHeight="1" x14ac:dyDescent="0.2">
      <c r="A162" s="38" t="s">
        <v>154</v>
      </c>
      <c r="B162" s="39">
        <v>6</v>
      </c>
      <c r="C162" s="39">
        <v>6</v>
      </c>
      <c r="D162" s="39">
        <v>22</v>
      </c>
      <c r="E162" s="39">
        <v>8</v>
      </c>
      <c r="F162" s="39" t="s">
        <v>93</v>
      </c>
      <c r="G162" s="39" t="s">
        <v>93</v>
      </c>
      <c r="H162" s="39" t="s">
        <v>93</v>
      </c>
    </row>
    <row r="163" spans="1:8" ht="25" customHeight="1" x14ac:dyDescent="0.2">
      <c r="A163" s="38" t="s">
        <v>153</v>
      </c>
      <c r="B163" s="39">
        <v>4</v>
      </c>
      <c r="C163" s="39">
        <v>4</v>
      </c>
      <c r="D163" s="39">
        <v>44</v>
      </c>
      <c r="E163" s="39">
        <v>8</v>
      </c>
      <c r="F163" s="39">
        <v>4</v>
      </c>
      <c r="G163" s="39">
        <v>44</v>
      </c>
      <c r="H163" s="39">
        <v>8</v>
      </c>
    </row>
    <row r="164" spans="1:8" ht="25" customHeight="1" x14ac:dyDescent="0.2">
      <c r="A164" s="38" t="s">
        <v>152</v>
      </c>
      <c r="B164" s="39">
        <v>5</v>
      </c>
      <c r="C164" s="39">
        <v>5</v>
      </c>
      <c r="D164" s="39">
        <v>66</v>
      </c>
      <c r="E164" s="39">
        <v>4</v>
      </c>
      <c r="F164" s="39">
        <v>5</v>
      </c>
      <c r="G164" s="39">
        <v>66</v>
      </c>
      <c r="H164" s="39">
        <v>4</v>
      </c>
    </row>
    <row r="165" spans="1:8" ht="25" customHeight="1" x14ac:dyDescent="0.2">
      <c r="A165" s="38" t="s">
        <v>151</v>
      </c>
      <c r="B165" s="39">
        <v>8</v>
      </c>
      <c r="C165" s="39">
        <v>8</v>
      </c>
      <c r="D165" s="39">
        <v>70</v>
      </c>
      <c r="E165" s="39">
        <v>8</v>
      </c>
      <c r="F165" s="39">
        <v>8</v>
      </c>
      <c r="G165" s="39">
        <v>66</v>
      </c>
      <c r="H165" s="39">
        <v>8</v>
      </c>
    </row>
    <row r="166" spans="1:8" ht="25" customHeight="1" x14ac:dyDescent="0.2">
      <c r="A166" s="38" t="s">
        <v>150</v>
      </c>
      <c r="B166" s="39">
        <v>9</v>
      </c>
      <c r="C166" s="39">
        <v>9</v>
      </c>
      <c r="D166" s="39">
        <v>66</v>
      </c>
      <c r="E166" s="39">
        <v>8</v>
      </c>
      <c r="F166" s="39" t="s">
        <v>93</v>
      </c>
      <c r="G166" s="39" t="s">
        <v>93</v>
      </c>
      <c r="H166" s="39" t="s">
        <v>93</v>
      </c>
    </row>
    <row r="167" spans="1:8" ht="25" customHeight="1" x14ac:dyDescent="0.2">
      <c r="A167" s="38" t="s">
        <v>149</v>
      </c>
      <c r="B167" s="39">
        <v>4</v>
      </c>
      <c r="C167" s="39">
        <v>4</v>
      </c>
      <c r="D167" s="39">
        <v>70</v>
      </c>
      <c r="E167" s="39">
        <v>8</v>
      </c>
      <c r="F167" s="39">
        <v>4</v>
      </c>
      <c r="G167" s="39">
        <v>70</v>
      </c>
      <c r="H167" s="39">
        <v>8</v>
      </c>
    </row>
    <row r="168" spans="1:8" ht="25" customHeight="1" x14ac:dyDescent="0.2">
      <c r="A168" s="38" t="s">
        <v>148</v>
      </c>
      <c r="B168" s="39">
        <v>4</v>
      </c>
      <c r="C168" s="39">
        <v>4</v>
      </c>
      <c r="D168" s="39">
        <v>44</v>
      </c>
      <c r="E168" s="39">
        <v>8</v>
      </c>
      <c r="F168" s="39">
        <v>4</v>
      </c>
      <c r="G168" s="39">
        <v>70</v>
      </c>
      <c r="H168" s="39">
        <v>8</v>
      </c>
    </row>
    <row r="169" spans="1:8" ht="25" customHeight="1" x14ac:dyDescent="0.2">
      <c r="A169" s="38" t="s">
        <v>147</v>
      </c>
      <c r="B169" s="39">
        <v>7</v>
      </c>
      <c r="C169" s="39">
        <v>7</v>
      </c>
      <c r="D169" s="39">
        <v>66</v>
      </c>
      <c r="E169" s="39">
        <v>8</v>
      </c>
      <c r="F169" s="39">
        <v>7</v>
      </c>
      <c r="G169" s="39">
        <v>66</v>
      </c>
      <c r="H169" s="39">
        <v>8</v>
      </c>
    </row>
    <row r="170" spans="1:8" ht="25" customHeight="1" x14ac:dyDescent="0.2">
      <c r="A170" s="38" t="s">
        <v>146</v>
      </c>
      <c r="B170" s="39">
        <v>7</v>
      </c>
      <c r="C170" s="39">
        <v>7</v>
      </c>
      <c r="D170" s="39">
        <v>44</v>
      </c>
      <c r="E170" s="39">
        <v>8</v>
      </c>
      <c r="F170" s="39" t="s">
        <v>93</v>
      </c>
      <c r="G170" s="39" t="s">
        <v>93</v>
      </c>
      <c r="H170" s="39" t="s">
        <v>93</v>
      </c>
    </row>
    <row r="171" spans="1:8" ht="25" customHeight="1" x14ac:dyDescent="0.2">
      <c r="A171" s="38" t="s">
        <v>145</v>
      </c>
      <c r="B171" s="39">
        <v>9</v>
      </c>
      <c r="C171" s="39">
        <v>9</v>
      </c>
      <c r="D171" s="39">
        <v>44</v>
      </c>
      <c r="E171" s="39">
        <v>8</v>
      </c>
      <c r="F171" s="39">
        <v>9</v>
      </c>
      <c r="G171" s="39">
        <v>66</v>
      </c>
      <c r="H171" s="39">
        <v>8</v>
      </c>
    </row>
    <row r="172" spans="1:8" ht="25" customHeight="1" x14ac:dyDescent="0.2">
      <c r="A172" s="38" t="s">
        <v>144</v>
      </c>
      <c r="B172" s="39">
        <v>9</v>
      </c>
      <c r="C172" s="39">
        <v>9</v>
      </c>
      <c r="D172" s="39">
        <v>44</v>
      </c>
      <c r="E172" s="39">
        <v>8</v>
      </c>
      <c r="F172" s="39">
        <v>9</v>
      </c>
      <c r="G172" s="39">
        <v>44</v>
      </c>
      <c r="H172" s="39">
        <v>8</v>
      </c>
    </row>
    <row r="173" spans="1:8" ht="25" customHeight="1" x14ac:dyDescent="0.2">
      <c r="A173" s="38" t="s">
        <v>143</v>
      </c>
      <c r="B173" s="39">
        <v>4</v>
      </c>
      <c r="C173" s="39">
        <v>4</v>
      </c>
      <c r="D173" s="39">
        <v>66</v>
      </c>
      <c r="E173" s="39">
        <v>8</v>
      </c>
      <c r="F173" s="39" t="s">
        <v>93</v>
      </c>
      <c r="G173" s="39" t="s">
        <v>93</v>
      </c>
      <c r="H173" s="39" t="s">
        <v>93</v>
      </c>
    </row>
    <row r="174" spans="1:8" ht="25" customHeight="1" x14ac:dyDescent="0.2">
      <c r="A174" s="38" t="s">
        <v>142</v>
      </c>
      <c r="B174" s="39">
        <v>9</v>
      </c>
      <c r="C174" s="39">
        <v>9</v>
      </c>
      <c r="D174" s="39">
        <v>22</v>
      </c>
      <c r="E174" s="39">
        <v>8</v>
      </c>
      <c r="F174" s="39">
        <v>9</v>
      </c>
      <c r="G174" s="39">
        <v>44</v>
      </c>
      <c r="H174" s="39">
        <v>8</v>
      </c>
    </row>
    <row r="175" spans="1:8" ht="25" customHeight="1" x14ac:dyDescent="0.2">
      <c r="A175" s="38" t="s">
        <v>141</v>
      </c>
      <c r="B175" s="39">
        <v>6</v>
      </c>
      <c r="C175" s="39">
        <v>6</v>
      </c>
      <c r="D175" s="39">
        <v>44</v>
      </c>
      <c r="E175" s="39">
        <v>8</v>
      </c>
      <c r="F175" s="39">
        <v>6</v>
      </c>
      <c r="G175" s="39">
        <v>44</v>
      </c>
      <c r="H175" s="39">
        <v>8</v>
      </c>
    </row>
    <row r="176" spans="1:8" ht="25" customHeight="1" x14ac:dyDescent="0.2">
      <c r="A176" s="38" t="s">
        <v>140</v>
      </c>
      <c r="B176" s="39">
        <v>5</v>
      </c>
      <c r="C176" s="39">
        <v>5</v>
      </c>
      <c r="D176" s="39">
        <v>66</v>
      </c>
      <c r="E176" s="39">
        <v>8</v>
      </c>
      <c r="F176" s="39">
        <v>5</v>
      </c>
      <c r="G176" s="39">
        <v>66</v>
      </c>
      <c r="H176" s="39">
        <v>8</v>
      </c>
    </row>
    <row r="177" spans="1:8" ht="25" customHeight="1" x14ac:dyDescent="0.2">
      <c r="A177" s="38" t="s">
        <v>139</v>
      </c>
      <c r="B177" s="39">
        <v>7</v>
      </c>
      <c r="C177" s="39">
        <v>7</v>
      </c>
      <c r="D177" s="39">
        <v>44</v>
      </c>
      <c r="E177" s="39">
        <v>8</v>
      </c>
      <c r="F177" s="39">
        <v>7</v>
      </c>
      <c r="G177" s="39">
        <v>66</v>
      </c>
      <c r="H177" s="39">
        <v>8</v>
      </c>
    </row>
    <row r="178" spans="1:8" ht="25" customHeight="1" x14ac:dyDescent="0.2">
      <c r="A178" s="38" t="s">
        <v>138</v>
      </c>
      <c r="B178" s="39">
        <v>8</v>
      </c>
      <c r="C178" s="39">
        <v>8</v>
      </c>
      <c r="D178" s="39">
        <v>66</v>
      </c>
      <c r="E178" s="39">
        <v>7</v>
      </c>
      <c r="F178" s="39">
        <v>8</v>
      </c>
      <c r="G178" s="39">
        <v>66</v>
      </c>
      <c r="H178" s="39">
        <v>7</v>
      </c>
    </row>
    <row r="179" spans="1:8" ht="25" customHeight="1" x14ac:dyDescent="0.2">
      <c r="A179" s="38" t="s">
        <v>137</v>
      </c>
      <c r="B179" s="39">
        <v>7</v>
      </c>
      <c r="C179" s="39">
        <v>7</v>
      </c>
      <c r="D179" s="39">
        <v>66</v>
      </c>
      <c r="E179" s="39">
        <v>8</v>
      </c>
      <c r="F179" s="39">
        <v>7</v>
      </c>
      <c r="G179" s="39">
        <v>66</v>
      </c>
      <c r="H179" s="39">
        <v>8</v>
      </c>
    </row>
    <row r="180" spans="1:8" ht="25" customHeight="1" x14ac:dyDescent="0.2">
      <c r="A180" s="38" t="s">
        <v>136</v>
      </c>
      <c r="B180" s="39">
        <v>5</v>
      </c>
      <c r="C180" s="39">
        <v>5</v>
      </c>
      <c r="D180" s="39">
        <v>70</v>
      </c>
      <c r="E180" s="39">
        <v>8</v>
      </c>
      <c r="F180" s="39">
        <v>5</v>
      </c>
      <c r="G180" s="39">
        <v>66</v>
      </c>
      <c r="H180" s="39">
        <v>8</v>
      </c>
    </row>
    <row r="181" spans="1:8" ht="25" customHeight="1" x14ac:dyDescent="0.2">
      <c r="A181" s="38" t="s">
        <v>135</v>
      </c>
      <c r="B181" s="39">
        <v>7</v>
      </c>
      <c r="C181" s="39">
        <v>7</v>
      </c>
      <c r="D181" s="39">
        <v>70</v>
      </c>
      <c r="E181" s="39">
        <v>8</v>
      </c>
      <c r="F181" s="39">
        <v>7</v>
      </c>
      <c r="G181" s="39">
        <v>66</v>
      </c>
      <c r="H181" s="39">
        <v>8</v>
      </c>
    </row>
    <row r="182" spans="1:8" ht="25" customHeight="1" x14ac:dyDescent="0.2">
      <c r="A182" s="38" t="s">
        <v>134</v>
      </c>
      <c r="B182" s="39">
        <v>7</v>
      </c>
      <c r="C182" s="39">
        <v>7</v>
      </c>
      <c r="D182" s="39">
        <v>66</v>
      </c>
      <c r="E182" s="39">
        <v>8</v>
      </c>
      <c r="F182" s="39">
        <v>7</v>
      </c>
      <c r="G182" s="39">
        <v>66</v>
      </c>
      <c r="H182" s="39">
        <v>8</v>
      </c>
    </row>
    <row r="183" spans="1:8" ht="25" customHeight="1" x14ac:dyDescent="0.2">
      <c r="A183" s="38" t="s">
        <v>133</v>
      </c>
      <c r="B183" s="39">
        <v>6</v>
      </c>
      <c r="C183" s="39">
        <v>6</v>
      </c>
      <c r="D183" s="39">
        <v>66</v>
      </c>
      <c r="E183" s="39">
        <v>3</v>
      </c>
      <c r="F183" s="39">
        <v>6</v>
      </c>
      <c r="G183" s="39">
        <v>66</v>
      </c>
      <c r="H183" s="39">
        <v>3</v>
      </c>
    </row>
    <row r="184" spans="1:8" ht="25" customHeight="1" x14ac:dyDescent="0.2">
      <c r="A184" s="38" t="s">
        <v>132</v>
      </c>
      <c r="B184" s="39">
        <v>9</v>
      </c>
      <c r="C184" s="39">
        <v>9</v>
      </c>
      <c r="D184" s="39">
        <v>44</v>
      </c>
      <c r="E184" s="39">
        <v>8</v>
      </c>
      <c r="F184" s="39">
        <v>9</v>
      </c>
      <c r="G184" s="39">
        <v>66</v>
      </c>
      <c r="H184" s="39">
        <v>8</v>
      </c>
    </row>
    <row r="185" spans="1:8" ht="25" customHeight="1" x14ac:dyDescent="0.2">
      <c r="A185" s="38" t="s">
        <v>131</v>
      </c>
      <c r="B185" s="39">
        <v>5</v>
      </c>
      <c r="C185" s="39">
        <v>5</v>
      </c>
      <c r="D185" s="39">
        <v>66</v>
      </c>
      <c r="E185" s="39">
        <v>4</v>
      </c>
      <c r="F185" s="39">
        <v>5</v>
      </c>
      <c r="G185" s="39">
        <v>66</v>
      </c>
      <c r="H185" s="39">
        <v>4</v>
      </c>
    </row>
    <row r="186" spans="1:8" ht="25" customHeight="1" x14ac:dyDescent="0.2">
      <c r="A186" s="38" t="s">
        <v>130</v>
      </c>
      <c r="B186" s="39">
        <v>5</v>
      </c>
      <c r="C186" s="39">
        <v>5</v>
      </c>
      <c r="D186" s="39">
        <v>66</v>
      </c>
      <c r="E186" s="39">
        <v>4</v>
      </c>
      <c r="F186" s="39">
        <v>5</v>
      </c>
      <c r="G186" s="39">
        <v>66</v>
      </c>
      <c r="H186" s="39">
        <v>4</v>
      </c>
    </row>
    <row r="187" spans="1:8" ht="25" customHeight="1" x14ac:dyDescent="0.2">
      <c r="A187" s="38" t="s">
        <v>129</v>
      </c>
      <c r="B187" s="39">
        <v>6</v>
      </c>
      <c r="C187" s="39">
        <v>6</v>
      </c>
      <c r="D187" s="39">
        <v>44</v>
      </c>
      <c r="E187" s="39">
        <v>8</v>
      </c>
      <c r="F187" s="39">
        <v>6</v>
      </c>
      <c r="G187" s="39">
        <v>66</v>
      </c>
      <c r="H187" s="39">
        <v>8</v>
      </c>
    </row>
    <row r="188" spans="1:8" ht="25" customHeight="1" x14ac:dyDescent="0.2">
      <c r="A188" s="38" t="s">
        <v>128</v>
      </c>
      <c r="B188" s="39" t="s">
        <v>93</v>
      </c>
      <c r="C188" s="39" t="s">
        <v>93</v>
      </c>
      <c r="D188" s="39" t="s">
        <v>93</v>
      </c>
      <c r="E188" s="39" t="s">
        <v>93</v>
      </c>
      <c r="F188" s="39" t="s">
        <v>93</v>
      </c>
      <c r="G188" s="39" t="s">
        <v>93</v>
      </c>
      <c r="H188" s="39" t="s">
        <v>93</v>
      </c>
    </row>
    <row r="189" spans="1:8" ht="25" customHeight="1" x14ac:dyDescent="0.2">
      <c r="A189" s="38" t="s">
        <v>127</v>
      </c>
      <c r="B189" s="39">
        <v>7</v>
      </c>
      <c r="C189" s="39">
        <v>7</v>
      </c>
      <c r="D189" s="39">
        <v>66</v>
      </c>
      <c r="E189" s="39">
        <v>8</v>
      </c>
      <c r="F189" s="39">
        <v>7</v>
      </c>
      <c r="G189" s="39">
        <v>66</v>
      </c>
      <c r="H189" s="39">
        <v>8</v>
      </c>
    </row>
    <row r="190" spans="1:8" ht="25" customHeight="1" x14ac:dyDescent="0.2">
      <c r="A190" s="38" t="s">
        <v>126</v>
      </c>
      <c r="B190" s="39">
        <v>3</v>
      </c>
      <c r="C190" s="39">
        <v>3</v>
      </c>
      <c r="D190" s="39">
        <v>44</v>
      </c>
      <c r="E190" s="39">
        <v>3</v>
      </c>
      <c r="F190" s="39">
        <v>3</v>
      </c>
      <c r="G190" s="39">
        <v>66</v>
      </c>
      <c r="H190" s="39">
        <v>3</v>
      </c>
    </row>
    <row r="191" spans="1:8" ht="25" customHeight="1" x14ac:dyDescent="0.2">
      <c r="A191" s="38" t="s">
        <v>125</v>
      </c>
      <c r="B191" s="39">
        <v>5</v>
      </c>
      <c r="C191" s="39">
        <v>5</v>
      </c>
      <c r="D191" s="39">
        <v>44</v>
      </c>
      <c r="E191" s="39">
        <v>4</v>
      </c>
      <c r="F191" s="39">
        <v>5</v>
      </c>
      <c r="G191" s="39">
        <v>66</v>
      </c>
      <c r="H191" s="39">
        <v>4</v>
      </c>
    </row>
    <row r="192" spans="1:8" ht="25" customHeight="1" x14ac:dyDescent="0.2">
      <c r="A192" s="38" t="s">
        <v>124</v>
      </c>
      <c r="B192" s="39">
        <v>6</v>
      </c>
      <c r="C192" s="39">
        <v>6</v>
      </c>
      <c r="D192" s="39">
        <v>66</v>
      </c>
      <c r="E192" s="39">
        <v>8</v>
      </c>
      <c r="F192" s="39">
        <v>6</v>
      </c>
      <c r="G192" s="39">
        <v>66</v>
      </c>
      <c r="H192" s="39">
        <v>8</v>
      </c>
    </row>
    <row r="193" spans="1:8" ht="25" customHeight="1" x14ac:dyDescent="0.2">
      <c r="A193" s="38" t="s">
        <v>123</v>
      </c>
      <c r="B193" s="39">
        <v>7</v>
      </c>
      <c r="C193" s="39">
        <v>7</v>
      </c>
      <c r="D193" s="39">
        <v>44</v>
      </c>
      <c r="E193" s="39">
        <v>8</v>
      </c>
      <c r="F193" s="39">
        <v>7</v>
      </c>
      <c r="G193" s="39">
        <v>66</v>
      </c>
      <c r="H193" s="39">
        <v>8</v>
      </c>
    </row>
    <row r="194" spans="1:8" ht="25" customHeight="1" x14ac:dyDescent="0.2">
      <c r="A194" s="38" t="s">
        <v>122</v>
      </c>
      <c r="B194" s="39">
        <v>9</v>
      </c>
      <c r="C194" s="39">
        <v>9</v>
      </c>
      <c r="D194" s="39">
        <v>44</v>
      </c>
      <c r="E194" s="39">
        <v>8</v>
      </c>
      <c r="F194" s="39" t="s">
        <v>93</v>
      </c>
      <c r="G194" s="39" t="s">
        <v>93</v>
      </c>
      <c r="H194" s="39" t="s">
        <v>93</v>
      </c>
    </row>
    <row r="195" spans="1:8" ht="25" customHeight="1" x14ac:dyDescent="0.2">
      <c r="A195" s="38" t="s">
        <v>121</v>
      </c>
      <c r="B195" s="39">
        <v>7</v>
      </c>
      <c r="C195" s="39">
        <v>7</v>
      </c>
      <c r="D195" s="39">
        <v>44</v>
      </c>
      <c r="E195" s="39">
        <v>8</v>
      </c>
      <c r="F195" s="39">
        <v>7</v>
      </c>
      <c r="G195" s="39">
        <v>66</v>
      </c>
      <c r="H195" s="39">
        <v>8</v>
      </c>
    </row>
    <row r="196" spans="1:8" ht="25" customHeight="1" x14ac:dyDescent="0.2">
      <c r="A196" s="38" t="s">
        <v>120</v>
      </c>
      <c r="B196" s="39">
        <v>5</v>
      </c>
      <c r="C196" s="39">
        <v>5</v>
      </c>
      <c r="D196" s="39">
        <v>66</v>
      </c>
      <c r="E196" s="39">
        <v>4</v>
      </c>
      <c r="F196" s="39">
        <v>5</v>
      </c>
      <c r="G196" s="39">
        <v>66</v>
      </c>
      <c r="H196" s="39">
        <v>4</v>
      </c>
    </row>
    <row r="197" spans="1:8" ht="25" customHeight="1" x14ac:dyDescent="0.2">
      <c r="A197" s="38" t="s">
        <v>119</v>
      </c>
      <c r="B197" s="39">
        <v>5</v>
      </c>
      <c r="C197" s="39">
        <v>5</v>
      </c>
      <c r="D197" s="39">
        <v>66</v>
      </c>
      <c r="E197" s="39">
        <v>4</v>
      </c>
      <c r="F197" s="39">
        <v>5</v>
      </c>
      <c r="G197" s="39">
        <v>66</v>
      </c>
      <c r="H197" s="39">
        <v>4</v>
      </c>
    </row>
    <row r="198" spans="1:8" ht="25" customHeight="1" x14ac:dyDescent="0.2">
      <c r="A198" s="38" t="s">
        <v>118</v>
      </c>
      <c r="B198" s="39">
        <v>8</v>
      </c>
      <c r="C198" s="39">
        <v>8</v>
      </c>
      <c r="D198" s="39">
        <v>70</v>
      </c>
      <c r="E198" s="39">
        <v>8</v>
      </c>
      <c r="F198" s="39">
        <v>8</v>
      </c>
      <c r="G198" s="39">
        <v>44</v>
      </c>
      <c r="H198" s="39">
        <v>8</v>
      </c>
    </row>
    <row r="199" spans="1:8" ht="25" customHeight="1" x14ac:dyDescent="0.2">
      <c r="A199" s="38" t="s">
        <v>117</v>
      </c>
      <c r="B199" s="39">
        <v>6</v>
      </c>
      <c r="C199" s="39">
        <v>6</v>
      </c>
      <c r="D199" s="39">
        <v>44</v>
      </c>
      <c r="E199" s="39">
        <v>8</v>
      </c>
      <c r="F199" s="39">
        <v>6</v>
      </c>
      <c r="G199" s="39">
        <v>33</v>
      </c>
      <c r="H199" s="39">
        <v>8</v>
      </c>
    </row>
    <row r="200" spans="1:8" ht="25" customHeight="1" x14ac:dyDescent="0.2">
      <c r="A200" s="38" t="s">
        <v>116</v>
      </c>
      <c r="B200" s="39">
        <v>6</v>
      </c>
      <c r="C200" s="39">
        <v>6</v>
      </c>
      <c r="D200" s="39">
        <v>66</v>
      </c>
      <c r="E200" s="39">
        <v>8</v>
      </c>
      <c r="F200" s="39">
        <v>6</v>
      </c>
      <c r="G200" s="39">
        <v>66</v>
      </c>
      <c r="H200" s="39">
        <v>8</v>
      </c>
    </row>
    <row r="201" spans="1:8" ht="25" customHeight="1" x14ac:dyDescent="0.2">
      <c r="A201" s="38" t="s">
        <v>115</v>
      </c>
      <c r="B201" s="39">
        <v>7</v>
      </c>
      <c r="C201" s="39">
        <v>7</v>
      </c>
      <c r="D201" s="39">
        <v>66</v>
      </c>
      <c r="E201" s="39">
        <v>8</v>
      </c>
      <c r="F201" s="39">
        <v>7</v>
      </c>
      <c r="G201" s="39">
        <v>66</v>
      </c>
      <c r="H201" s="39">
        <v>8</v>
      </c>
    </row>
    <row r="202" spans="1:8" ht="25" customHeight="1" x14ac:dyDescent="0.2">
      <c r="A202" s="38" t="s">
        <v>114</v>
      </c>
      <c r="B202" s="39">
        <v>6</v>
      </c>
      <c r="C202" s="39">
        <v>6</v>
      </c>
      <c r="D202" s="39">
        <v>66</v>
      </c>
      <c r="E202" s="39">
        <v>3</v>
      </c>
      <c r="F202" s="39">
        <v>6</v>
      </c>
      <c r="G202" s="39">
        <v>66</v>
      </c>
      <c r="H202" s="39">
        <v>3</v>
      </c>
    </row>
    <row r="203" spans="1:8" ht="25" customHeight="1" x14ac:dyDescent="0.2">
      <c r="A203" s="38" t="s">
        <v>113</v>
      </c>
      <c r="B203" s="39">
        <v>6</v>
      </c>
      <c r="C203" s="39">
        <v>6</v>
      </c>
      <c r="D203" s="39">
        <v>44</v>
      </c>
      <c r="E203" s="39">
        <v>8</v>
      </c>
      <c r="F203" s="39" t="s">
        <v>93</v>
      </c>
      <c r="G203" s="39" t="s">
        <v>93</v>
      </c>
      <c r="H203" s="39" t="s">
        <v>93</v>
      </c>
    </row>
    <row r="204" spans="1:8" ht="25" customHeight="1" x14ac:dyDescent="0.2">
      <c r="A204" s="38" t="s">
        <v>112</v>
      </c>
      <c r="B204" s="39">
        <v>7</v>
      </c>
      <c r="C204" s="39">
        <v>7</v>
      </c>
      <c r="D204" s="39">
        <v>70</v>
      </c>
      <c r="E204" s="39">
        <v>8</v>
      </c>
      <c r="F204" s="39">
        <v>7</v>
      </c>
      <c r="G204" s="39">
        <v>66</v>
      </c>
      <c r="H204" s="39">
        <v>8</v>
      </c>
    </row>
    <row r="205" spans="1:8" ht="25" customHeight="1" x14ac:dyDescent="0.2">
      <c r="A205" s="38" t="s">
        <v>111</v>
      </c>
      <c r="B205" s="39">
        <v>6</v>
      </c>
      <c r="C205" s="39">
        <v>6</v>
      </c>
      <c r="D205" s="39">
        <v>44</v>
      </c>
      <c r="E205" s="39">
        <v>8</v>
      </c>
      <c r="F205" s="39">
        <v>6</v>
      </c>
      <c r="G205" s="39">
        <v>66</v>
      </c>
      <c r="H205" s="39">
        <v>8</v>
      </c>
    </row>
    <row r="206" spans="1:8" ht="25" customHeight="1" x14ac:dyDescent="0.2">
      <c r="A206" s="38" t="s">
        <v>110</v>
      </c>
      <c r="B206" s="39">
        <v>9</v>
      </c>
      <c r="C206" s="39">
        <v>9</v>
      </c>
      <c r="D206" s="39">
        <v>44</v>
      </c>
      <c r="E206" s="39">
        <v>8</v>
      </c>
      <c r="F206" s="39">
        <v>9</v>
      </c>
      <c r="G206" s="39">
        <v>66</v>
      </c>
      <c r="H206" s="39">
        <v>8</v>
      </c>
    </row>
    <row r="207" spans="1:8" ht="25" customHeight="1" x14ac:dyDescent="0.2">
      <c r="A207" s="38" t="s">
        <v>109</v>
      </c>
      <c r="B207" s="39">
        <v>7</v>
      </c>
      <c r="C207" s="39">
        <v>7</v>
      </c>
      <c r="D207" s="39">
        <v>22</v>
      </c>
      <c r="E207" s="39">
        <v>8</v>
      </c>
      <c r="F207" s="39" t="s">
        <v>93</v>
      </c>
      <c r="G207" s="39" t="s">
        <v>93</v>
      </c>
      <c r="H207" s="39" t="s">
        <v>93</v>
      </c>
    </row>
    <row r="208" spans="1:8" ht="25" customHeight="1" x14ac:dyDescent="0.2">
      <c r="A208" s="38" t="s">
        <v>108</v>
      </c>
      <c r="B208" s="39">
        <v>8</v>
      </c>
      <c r="C208" s="39">
        <v>8</v>
      </c>
      <c r="D208" s="39">
        <v>66</v>
      </c>
      <c r="E208" s="39">
        <v>8</v>
      </c>
      <c r="F208" s="39">
        <v>8</v>
      </c>
      <c r="G208" s="39">
        <v>66</v>
      </c>
      <c r="H208" s="39">
        <v>8</v>
      </c>
    </row>
    <row r="209" spans="1:8" ht="25" customHeight="1" x14ac:dyDescent="0.2">
      <c r="A209" s="38" t="s">
        <v>107</v>
      </c>
      <c r="B209" s="39">
        <v>4</v>
      </c>
      <c r="C209" s="39">
        <v>4</v>
      </c>
      <c r="D209" s="39">
        <v>66</v>
      </c>
      <c r="E209" s="39">
        <v>7</v>
      </c>
      <c r="F209" s="39">
        <v>4</v>
      </c>
      <c r="G209" s="39">
        <v>66</v>
      </c>
      <c r="H209" s="39">
        <v>7</v>
      </c>
    </row>
    <row r="210" spans="1:8" ht="25" customHeight="1" x14ac:dyDescent="0.2">
      <c r="A210" s="38" t="s">
        <v>106</v>
      </c>
      <c r="B210" s="39">
        <v>6</v>
      </c>
      <c r="C210" s="39">
        <v>6</v>
      </c>
      <c r="D210" s="39">
        <v>44</v>
      </c>
      <c r="E210" s="39">
        <v>8</v>
      </c>
      <c r="F210" s="39">
        <v>6</v>
      </c>
      <c r="G210" s="39">
        <v>66</v>
      </c>
      <c r="H210" s="39">
        <v>8</v>
      </c>
    </row>
    <row r="211" spans="1:8" ht="25" customHeight="1" x14ac:dyDescent="0.2">
      <c r="A211" s="38" t="s">
        <v>105</v>
      </c>
      <c r="B211" s="39">
        <v>9</v>
      </c>
      <c r="C211" s="39">
        <v>9</v>
      </c>
      <c r="D211" s="39">
        <v>44</v>
      </c>
      <c r="E211" s="39">
        <v>8</v>
      </c>
      <c r="F211" s="39">
        <v>9</v>
      </c>
      <c r="G211" s="39">
        <v>66</v>
      </c>
      <c r="H211" s="39">
        <v>8</v>
      </c>
    </row>
    <row r="212" spans="1:8" ht="25" customHeight="1" x14ac:dyDescent="0.2">
      <c r="A212" s="38" t="s">
        <v>104</v>
      </c>
      <c r="B212" s="39">
        <v>6</v>
      </c>
      <c r="C212" s="39">
        <v>6</v>
      </c>
      <c r="D212" s="39">
        <v>55</v>
      </c>
      <c r="E212" s="39">
        <v>8</v>
      </c>
      <c r="F212" s="39" t="s">
        <v>93</v>
      </c>
      <c r="G212" s="39" t="s">
        <v>93</v>
      </c>
      <c r="H212" s="39" t="s">
        <v>93</v>
      </c>
    </row>
    <row r="213" spans="1:8" ht="25" customHeight="1" x14ac:dyDescent="0.2">
      <c r="A213" s="38" t="s">
        <v>103</v>
      </c>
      <c r="B213" s="39">
        <v>7</v>
      </c>
      <c r="C213" s="39">
        <v>7</v>
      </c>
      <c r="D213" s="39">
        <v>66</v>
      </c>
      <c r="E213" s="39">
        <v>8</v>
      </c>
      <c r="F213" s="39">
        <v>7</v>
      </c>
      <c r="G213" s="39">
        <v>66</v>
      </c>
      <c r="H213" s="39">
        <v>8</v>
      </c>
    </row>
    <row r="214" spans="1:8" ht="25" customHeight="1" x14ac:dyDescent="0.2">
      <c r="A214" s="38" t="s">
        <v>102</v>
      </c>
      <c r="B214" s="39">
        <v>4</v>
      </c>
      <c r="C214" s="39">
        <v>4</v>
      </c>
      <c r="D214" s="39">
        <v>66</v>
      </c>
      <c r="E214" s="39">
        <v>8</v>
      </c>
      <c r="F214" s="39">
        <v>4</v>
      </c>
      <c r="G214" s="39">
        <v>44</v>
      </c>
      <c r="H214" s="39">
        <v>8</v>
      </c>
    </row>
    <row r="215" spans="1:8" ht="25" customHeight="1" x14ac:dyDescent="0.2">
      <c r="A215" s="38" t="s">
        <v>101</v>
      </c>
      <c r="B215" s="39">
        <v>8</v>
      </c>
      <c r="C215" s="39">
        <v>8</v>
      </c>
      <c r="D215" s="39">
        <v>70</v>
      </c>
      <c r="E215" s="39">
        <v>7</v>
      </c>
      <c r="F215" s="39">
        <v>8</v>
      </c>
      <c r="G215" s="39">
        <v>70</v>
      </c>
      <c r="H215" s="39">
        <v>7</v>
      </c>
    </row>
    <row r="216" spans="1:8" ht="25" customHeight="1" x14ac:dyDescent="0.2">
      <c r="A216" s="38" t="s">
        <v>100</v>
      </c>
      <c r="B216" s="39">
        <v>9</v>
      </c>
      <c r="C216" s="39">
        <v>9</v>
      </c>
      <c r="D216" s="39">
        <v>66</v>
      </c>
      <c r="E216" s="39">
        <v>2</v>
      </c>
      <c r="F216" s="39">
        <v>9</v>
      </c>
      <c r="G216" s="39">
        <v>44</v>
      </c>
      <c r="H216" s="39">
        <v>2</v>
      </c>
    </row>
    <row r="217" spans="1:8" ht="25" customHeight="1" x14ac:dyDescent="0.2">
      <c r="A217" s="38" t="s">
        <v>99</v>
      </c>
      <c r="B217" s="39">
        <v>6</v>
      </c>
      <c r="C217" s="39">
        <v>6</v>
      </c>
      <c r="D217" s="39">
        <v>70</v>
      </c>
      <c r="E217" s="39">
        <v>8</v>
      </c>
      <c r="F217" s="39">
        <v>6</v>
      </c>
      <c r="G217" s="39">
        <v>66</v>
      </c>
      <c r="H217" s="39">
        <v>8</v>
      </c>
    </row>
    <row r="218" spans="1:8" ht="25" customHeight="1" x14ac:dyDescent="0.2">
      <c r="A218" s="38" t="s">
        <v>98</v>
      </c>
      <c r="B218" s="39">
        <v>6</v>
      </c>
      <c r="C218" s="39">
        <v>6</v>
      </c>
      <c r="D218" s="39">
        <v>44</v>
      </c>
      <c r="E218" s="39">
        <v>8</v>
      </c>
      <c r="F218" s="39">
        <v>6</v>
      </c>
      <c r="G218" s="39">
        <v>55</v>
      </c>
      <c r="H218" s="39">
        <v>8</v>
      </c>
    </row>
    <row r="219" spans="1:8" ht="25" customHeight="1" x14ac:dyDescent="0.2">
      <c r="A219" s="38" t="s">
        <v>97</v>
      </c>
      <c r="B219" s="39">
        <v>5</v>
      </c>
      <c r="C219" s="39">
        <v>5</v>
      </c>
      <c r="D219" s="39">
        <v>44</v>
      </c>
      <c r="E219" s="39">
        <v>8</v>
      </c>
      <c r="F219" s="39">
        <v>5</v>
      </c>
      <c r="G219" s="39">
        <v>66</v>
      </c>
      <c r="H219" s="39">
        <v>8</v>
      </c>
    </row>
    <row r="220" spans="1:8" ht="25" customHeight="1" x14ac:dyDescent="0.2">
      <c r="A220" s="38" t="s">
        <v>96</v>
      </c>
      <c r="B220" s="39">
        <v>9</v>
      </c>
      <c r="C220" s="39">
        <v>9</v>
      </c>
      <c r="D220" s="39">
        <v>66</v>
      </c>
      <c r="E220" s="39">
        <v>2</v>
      </c>
      <c r="F220" s="39">
        <v>9</v>
      </c>
      <c r="G220" s="39">
        <v>66</v>
      </c>
      <c r="H220" s="39">
        <v>2</v>
      </c>
    </row>
    <row r="221" spans="1:8" ht="25" customHeight="1" x14ac:dyDescent="0.2">
      <c r="A221" s="38" t="s">
        <v>95</v>
      </c>
      <c r="B221" s="39">
        <v>6</v>
      </c>
      <c r="C221" s="39">
        <v>6</v>
      </c>
      <c r="D221" s="39">
        <v>70</v>
      </c>
      <c r="E221" s="39">
        <v>3</v>
      </c>
      <c r="F221" s="39">
        <v>6</v>
      </c>
      <c r="G221" s="39">
        <v>66</v>
      </c>
      <c r="H221" s="39">
        <v>3</v>
      </c>
    </row>
    <row r="222" spans="1:8" ht="25" customHeight="1" x14ac:dyDescent="0.2">
      <c r="A222" s="38" t="s">
        <v>94</v>
      </c>
      <c r="B222" s="39">
        <v>6</v>
      </c>
      <c r="C222" s="39">
        <v>6</v>
      </c>
      <c r="D222" s="39">
        <v>66</v>
      </c>
      <c r="E222" s="39">
        <v>8</v>
      </c>
      <c r="F222" s="39" t="s">
        <v>93</v>
      </c>
      <c r="G222" s="39" t="s">
        <v>93</v>
      </c>
      <c r="H222" s="39" t="s">
        <v>93</v>
      </c>
    </row>
    <row r="223" spans="1:8" ht="25" customHeight="1" x14ac:dyDescent="0.2">
      <c r="A223" s="38" t="s">
        <v>92</v>
      </c>
      <c r="B223" s="39">
        <v>8</v>
      </c>
      <c r="C223" s="39">
        <v>8</v>
      </c>
      <c r="D223" s="39">
        <v>66</v>
      </c>
      <c r="E223" s="39">
        <v>7</v>
      </c>
      <c r="F223" s="39">
        <v>8</v>
      </c>
      <c r="G223" s="39">
        <v>66</v>
      </c>
      <c r="H223" s="39">
        <v>7</v>
      </c>
    </row>
    <row r="224" spans="1:8" ht="25" customHeight="1" x14ac:dyDescent="0.2">
      <c r="A224" s="38" t="s">
        <v>91</v>
      </c>
      <c r="B224" s="39">
        <v>7</v>
      </c>
      <c r="C224" s="39">
        <v>7</v>
      </c>
      <c r="D224" s="39">
        <v>66</v>
      </c>
      <c r="E224" s="39">
        <v>8</v>
      </c>
      <c r="F224" s="39">
        <v>7</v>
      </c>
      <c r="G224" s="39">
        <v>66</v>
      </c>
      <c r="H224" s="39">
        <v>8</v>
      </c>
    </row>
    <row r="225" spans="1:8" ht="25" customHeight="1" x14ac:dyDescent="0.2">
      <c r="A225" s="38" t="s">
        <v>90</v>
      </c>
      <c r="B225" s="39">
        <v>7</v>
      </c>
      <c r="C225" s="39">
        <v>7</v>
      </c>
      <c r="D225" s="39">
        <v>44</v>
      </c>
      <c r="E225" s="39">
        <v>8</v>
      </c>
      <c r="F225" s="39">
        <v>7</v>
      </c>
      <c r="G225" s="39">
        <v>44</v>
      </c>
      <c r="H225" s="39">
        <v>8</v>
      </c>
    </row>
  </sheetData>
  <mergeCells count="6">
    <mergeCell ref="A4:H4"/>
    <mergeCell ref="A5:H5"/>
    <mergeCell ref="A6:H6"/>
    <mergeCell ref="A1:H1"/>
    <mergeCell ref="A2:H2"/>
    <mergeCell ref="A3:H3"/>
  </mergeCells>
  <hyperlinks>
    <hyperlink ref="A2" r:id="rId1" display="Get the cheapest shipping rates for all USPS services._x000d_Create a FREE account at www.pirateship.com" xr:uid="{26B356C1-69D8-7043-ACC1-376998CC48D7}"/>
  </hyperlinks>
  <printOptions horizontalCentered="1"/>
  <pageMargins left="0.5" right="0.5" top="0.25" bottom="0.5" header="0" footer="0.25"/>
  <pageSetup scale="39" fitToHeight="99" orientation="portrait" horizontalDpi="0" verticalDpi="0"/>
  <headerFoot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2BD7A"/>
    <pageSetUpPr fitToPage="1"/>
  </sheetPr>
  <dimension ref="A1:C19"/>
  <sheetViews>
    <sheetView showGridLines="0" workbookViewId="0">
      <selection sqref="A1:C1"/>
    </sheetView>
  </sheetViews>
  <sheetFormatPr baseColWidth="10" defaultRowHeight="25" customHeight="1" x14ac:dyDescent="0.2"/>
  <cols>
    <col min="1" max="1" width="50" style="2" customWidth="1"/>
    <col min="2" max="3" width="50" style="3" customWidth="1"/>
    <col min="4" max="16384" width="10.83203125" style="3"/>
  </cols>
  <sheetData>
    <row r="1" spans="1:3" ht="75" customHeight="1" x14ac:dyDescent="0.2">
      <c r="A1" s="56"/>
      <c r="B1" s="56"/>
      <c r="C1" s="56"/>
    </row>
    <row r="2" spans="1:3" ht="50" customHeight="1" x14ac:dyDescent="0.2">
      <c r="A2" s="56" t="s">
        <v>58</v>
      </c>
      <c r="B2" s="56"/>
      <c r="C2" s="56"/>
    </row>
    <row r="3" spans="1:3" ht="25" customHeight="1" x14ac:dyDescent="0.2">
      <c r="A3" s="52"/>
      <c r="B3" s="52"/>
      <c r="C3" s="52"/>
    </row>
    <row r="4" spans="1:3" ht="50" customHeight="1" x14ac:dyDescent="0.2">
      <c r="A4" s="62" t="s">
        <v>326</v>
      </c>
      <c r="B4" s="62"/>
      <c r="C4" s="62"/>
    </row>
    <row r="5" spans="1:3" ht="25" customHeight="1" x14ac:dyDescent="0.2">
      <c r="A5" s="63" t="s">
        <v>476</v>
      </c>
      <c r="B5" s="63"/>
      <c r="C5" s="63"/>
    </row>
    <row r="6" spans="1:3" ht="25" customHeight="1" x14ac:dyDescent="0.2">
      <c r="A6" s="52"/>
      <c r="B6" s="52"/>
      <c r="C6" s="52"/>
    </row>
    <row r="7" spans="1:3" ht="25" customHeight="1" x14ac:dyDescent="0.2">
      <c r="A7" s="73" t="s">
        <v>481</v>
      </c>
      <c r="B7" s="73"/>
      <c r="C7" s="73"/>
    </row>
    <row r="8" spans="1:3" ht="25" customHeight="1" x14ac:dyDescent="0.2">
      <c r="A8" s="66" t="s">
        <v>334</v>
      </c>
      <c r="B8" s="66"/>
      <c r="C8" s="66"/>
    </row>
    <row r="9" spans="1:3" ht="25" customHeight="1" x14ac:dyDescent="0.2">
      <c r="A9" s="66" t="s">
        <v>29</v>
      </c>
      <c r="B9" s="66"/>
      <c r="C9" s="66"/>
    </row>
    <row r="10" spans="1:3" ht="25" customHeight="1" x14ac:dyDescent="0.2">
      <c r="A10" s="52"/>
      <c r="B10" s="52"/>
      <c r="C10" s="52"/>
    </row>
    <row r="11" spans="1:3" ht="25" customHeight="1" x14ac:dyDescent="0.2">
      <c r="A11" s="64" t="s">
        <v>340</v>
      </c>
      <c r="B11" s="64"/>
      <c r="C11" s="64"/>
    </row>
    <row r="12" spans="1:3" ht="25" customHeight="1" x14ac:dyDescent="0.2">
      <c r="A12" s="65" t="s">
        <v>26</v>
      </c>
      <c r="B12" s="65"/>
      <c r="C12" s="65"/>
    </row>
    <row r="13" spans="1:3" ht="25" customHeight="1" x14ac:dyDescent="0.2">
      <c r="A13" s="69"/>
      <c r="B13" s="69"/>
      <c r="C13" s="69"/>
    </row>
    <row r="14" spans="1:3" s="2" customFormat="1" ht="25" customHeight="1" x14ac:dyDescent="0.2">
      <c r="A14" s="6" t="s">
        <v>34</v>
      </c>
      <c r="B14" s="6" t="s">
        <v>69</v>
      </c>
      <c r="C14" s="6" t="s">
        <v>461</v>
      </c>
    </row>
    <row r="15" spans="1:3" ht="25" customHeight="1" x14ac:dyDescent="0.2">
      <c r="A15" s="7" t="s">
        <v>462</v>
      </c>
      <c r="B15" s="19">
        <v>8.9499999999999993</v>
      </c>
      <c r="C15" s="19">
        <v>10.95</v>
      </c>
    </row>
    <row r="16" spans="1:3" ht="25" customHeight="1" x14ac:dyDescent="0.2">
      <c r="A16" s="7" t="s">
        <v>379</v>
      </c>
      <c r="B16" s="19">
        <v>10.95</v>
      </c>
      <c r="C16" s="19">
        <v>15.95</v>
      </c>
    </row>
    <row r="17" spans="1:3" ht="25" customHeight="1" x14ac:dyDescent="0.2">
      <c r="A17" s="7" t="s">
        <v>380</v>
      </c>
      <c r="B17" s="19">
        <v>13.95</v>
      </c>
      <c r="C17" s="19">
        <v>17.95</v>
      </c>
    </row>
    <row r="18" spans="1:3" ht="25" customHeight="1" x14ac:dyDescent="0.2">
      <c r="A18" s="7" t="s">
        <v>381</v>
      </c>
      <c r="B18" s="19">
        <v>16.95</v>
      </c>
      <c r="C18" s="19">
        <v>23.95</v>
      </c>
    </row>
    <row r="19" spans="1:3" ht="25" customHeight="1" x14ac:dyDescent="0.2">
      <c r="A19" s="7" t="s">
        <v>382</v>
      </c>
      <c r="B19" s="19">
        <v>23.95</v>
      </c>
      <c r="C19" s="19">
        <v>35.950000000000003</v>
      </c>
    </row>
  </sheetData>
  <mergeCells count="13">
    <mergeCell ref="A12:C12"/>
    <mergeCell ref="A13:C13"/>
    <mergeCell ref="A2:C2"/>
    <mergeCell ref="A1:C1"/>
    <mergeCell ref="A3:C3"/>
    <mergeCell ref="A10:C10"/>
    <mergeCell ref="A11:C11"/>
    <mergeCell ref="A9:C9"/>
    <mergeCell ref="A4:C4"/>
    <mergeCell ref="A5:C5"/>
    <mergeCell ref="A6:C6"/>
    <mergeCell ref="A8:C8"/>
    <mergeCell ref="A7:C7"/>
  </mergeCells>
  <phoneticPr fontId="21" type="noConversion"/>
  <conditionalFormatting sqref="B15:C19">
    <cfRule type="colorScale" priority="27">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900-000007000000}"/>
    <hyperlink ref="A7:C7" r:id="rId2" display="By invitation only - Exclusive to Pirate Ship, save up to 40% compared to First Class Package International - Chat with us to activate it" xr:uid="{3B2D8CBF-19A4-8B49-A0F8-E54355E180EB}"/>
  </hyperlinks>
  <printOptions horizontalCentered="1"/>
  <pageMargins left="0.5" right="0.5" top="0.25" bottom="0.5" header="0" footer="0.25"/>
  <pageSetup scale="59" fitToHeight="99" orientation="portrait" horizontalDpi="0" verticalDpi="0"/>
  <headerFooter>
    <oddFooter>Page &amp;P of &amp;N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710FE-C788-6047-A1A4-DE4C75D3A300}">
  <sheetPr>
    <pageSetUpPr fitToPage="1"/>
  </sheetPr>
  <dimension ref="A1:J19"/>
  <sheetViews>
    <sheetView showGridLines="0" workbookViewId="0">
      <selection sqref="A1:J1"/>
    </sheetView>
  </sheetViews>
  <sheetFormatPr baseColWidth="10" defaultRowHeight="25" customHeight="1" x14ac:dyDescent="0.2"/>
  <cols>
    <col min="1" max="1" width="28.1640625" style="2" customWidth="1"/>
    <col min="2" max="10" width="12.5" style="3" customWidth="1"/>
    <col min="11" max="16384" width="10.83203125" style="3"/>
  </cols>
  <sheetData>
    <row r="1" spans="1:10" ht="75" customHeight="1" x14ac:dyDescent="0.2">
      <c r="A1" s="56"/>
      <c r="B1" s="56"/>
      <c r="C1" s="56"/>
      <c r="D1" s="56"/>
      <c r="E1" s="56"/>
      <c r="F1" s="56"/>
      <c r="G1" s="56"/>
      <c r="H1" s="56"/>
      <c r="I1" s="56"/>
      <c r="J1" s="56"/>
    </row>
    <row r="2" spans="1:10" ht="50" customHeight="1" x14ac:dyDescent="0.2">
      <c r="A2" s="56" t="s">
        <v>58</v>
      </c>
      <c r="B2" s="56"/>
      <c r="C2" s="56"/>
      <c r="D2" s="56"/>
      <c r="E2" s="56"/>
      <c r="F2" s="56"/>
      <c r="G2" s="56"/>
      <c r="H2" s="56"/>
      <c r="I2" s="56"/>
      <c r="J2" s="56"/>
    </row>
    <row r="3" spans="1:10" ht="25" customHeight="1" x14ac:dyDescent="0.2">
      <c r="A3" s="52"/>
      <c r="B3" s="52"/>
      <c r="C3" s="52"/>
      <c r="D3" s="52"/>
      <c r="E3" s="52"/>
      <c r="F3" s="52"/>
      <c r="G3" s="52"/>
      <c r="H3" s="52"/>
      <c r="I3" s="52"/>
      <c r="J3" s="52"/>
    </row>
    <row r="4" spans="1:10" ht="50" customHeight="1" x14ac:dyDescent="0.2">
      <c r="A4" s="62" t="s">
        <v>331</v>
      </c>
      <c r="B4" s="62"/>
      <c r="C4" s="62"/>
      <c r="D4" s="62"/>
      <c r="E4" s="62"/>
      <c r="F4" s="62"/>
      <c r="G4" s="62"/>
      <c r="H4" s="62"/>
      <c r="I4" s="62"/>
      <c r="J4" s="62"/>
    </row>
    <row r="5" spans="1:10" ht="25" customHeight="1" x14ac:dyDescent="0.2">
      <c r="A5" s="63" t="s">
        <v>476</v>
      </c>
      <c r="B5" s="63"/>
      <c r="C5" s="63"/>
      <c r="D5" s="63"/>
      <c r="E5" s="63"/>
      <c r="F5" s="63"/>
      <c r="G5" s="63"/>
      <c r="H5" s="63"/>
      <c r="I5" s="63"/>
      <c r="J5" s="63"/>
    </row>
    <row r="6" spans="1:10" ht="26" customHeight="1" x14ac:dyDescent="0.2">
      <c r="A6" s="52"/>
      <c r="B6" s="52"/>
      <c r="C6" s="52"/>
      <c r="D6" s="52"/>
      <c r="E6" s="52"/>
      <c r="F6" s="52"/>
      <c r="G6" s="52"/>
      <c r="H6" s="52"/>
      <c r="I6" s="52"/>
      <c r="J6" s="52"/>
    </row>
    <row r="7" spans="1:10" ht="26" customHeight="1" x14ac:dyDescent="0.2">
      <c r="A7" s="66" t="s">
        <v>484</v>
      </c>
      <c r="B7" s="66"/>
      <c r="C7" s="66"/>
      <c r="D7" s="66"/>
      <c r="E7" s="66"/>
      <c r="F7" s="66"/>
      <c r="G7" s="66"/>
      <c r="H7" s="66"/>
      <c r="I7" s="66"/>
      <c r="J7" s="66"/>
    </row>
    <row r="8" spans="1:10" ht="25" customHeight="1" x14ac:dyDescent="0.2">
      <c r="A8" s="66" t="s">
        <v>29</v>
      </c>
      <c r="B8" s="66"/>
      <c r="C8" s="66"/>
      <c r="D8" s="66"/>
      <c r="E8" s="66"/>
      <c r="F8" s="66"/>
      <c r="G8" s="66"/>
      <c r="H8" s="66"/>
      <c r="I8" s="66"/>
      <c r="J8" s="66"/>
    </row>
    <row r="9" spans="1:10" ht="25" customHeight="1" x14ac:dyDescent="0.2">
      <c r="A9" s="73" t="s">
        <v>486</v>
      </c>
      <c r="B9" s="73"/>
      <c r="C9" s="73"/>
      <c r="D9" s="73"/>
      <c r="E9" s="73"/>
      <c r="F9" s="73"/>
      <c r="G9" s="73"/>
      <c r="H9" s="73"/>
      <c r="I9" s="73"/>
      <c r="J9" s="73"/>
    </row>
    <row r="10" spans="1:10" ht="26" customHeight="1" x14ac:dyDescent="0.2">
      <c r="A10" s="52"/>
      <c r="B10" s="52"/>
      <c r="C10" s="52"/>
      <c r="D10" s="52"/>
      <c r="E10" s="52"/>
      <c r="F10" s="52"/>
      <c r="G10" s="52"/>
      <c r="H10" s="52"/>
      <c r="I10" s="52"/>
      <c r="J10" s="52"/>
    </row>
    <row r="11" spans="1:10" ht="25" customHeight="1" x14ac:dyDescent="0.2">
      <c r="A11" s="64" t="s">
        <v>56</v>
      </c>
      <c r="B11" s="64"/>
      <c r="C11" s="64"/>
      <c r="D11" s="64"/>
      <c r="E11" s="64"/>
      <c r="F11" s="64"/>
      <c r="G11" s="64"/>
      <c r="H11" s="64"/>
      <c r="I11" s="64"/>
      <c r="J11" s="64"/>
    </row>
    <row r="12" spans="1:10" ht="25" customHeight="1" x14ac:dyDescent="0.2">
      <c r="A12" s="65" t="s">
        <v>26</v>
      </c>
      <c r="B12" s="65"/>
      <c r="C12" s="65"/>
      <c r="D12" s="65"/>
      <c r="E12" s="65"/>
      <c r="F12" s="65"/>
      <c r="G12" s="65"/>
      <c r="H12" s="65"/>
      <c r="I12" s="65"/>
      <c r="J12" s="65"/>
    </row>
    <row r="13" spans="1:10" ht="25" customHeight="1" x14ac:dyDescent="0.2">
      <c r="A13" s="69"/>
      <c r="B13" s="69"/>
      <c r="C13" s="69"/>
      <c r="D13" s="69"/>
      <c r="E13" s="69"/>
      <c r="F13" s="69"/>
      <c r="G13" s="69"/>
      <c r="H13" s="69"/>
      <c r="I13" s="69"/>
      <c r="J13" s="69"/>
    </row>
    <row r="14" spans="1:10" ht="25" customHeight="1" x14ac:dyDescent="0.2">
      <c r="A14" s="32" t="s">
        <v>470</v>
      </c>
      <c r="B14" s="1" t="s">
        <v>69</v>
      </c>
      <c r="C14" s="1" t="s">
        <v>70</v>
      </c>
      <c r="D14" s="1" t="s">
        <v>71</v>
      </c>
      <c r="E14" s="1" t="s">
        <v>72</v>
      </c>
      <c r="F14" s="1" t="s">
        <v>73</v>
      </c>
      <c r="G14" s="1" t="s">
        <v>74</v>
      </c>
      <c r="H14" s="1" t="s">
        <v>75</v>
      </c>
      <c r="I14" s="1" t="s">
        <v>76</v>
      </c>
      <c r="J14" s="1" t="s">
        <v>77</v>
      </c>
    </row>
    <row r="15" spans="1:10" s="2" customFormat="1" ht="25" customHeight="1" x14ac:dyDescent="0.2">
      <c r="A15" s="32" t="s">
        <v>23</v>
      </c>
      <c r="B15" s="32">
        <v>1</v>
      </c>
      <c r="C15" s="32">
        <v>2</v>
      </c>
      <c r="D15" s="32">
        <v>3</v>
      </c>
      <c r="E15" s="32">
        <v>4</v>
      </c>
      <c r="F15" s="32">
        <v>5</v>
      </c>
      <c r="G15" s="32">
        <v>6</v>
      </c>
      <c r="H15" s="32">
        <v>7</v>
      </c>
      <c r="I15" s="32">
        <v>8</v>
      </c>
      <c r="J15" s="32">
        <v>9</v>
      </c>
    </row>
    <row r="16" spans="1:10" ht="25" customHeight="1" x14ac:dyDescent="0.2">
      <c r="A16" s="32" t="s">
        <v>455</v>
      </c>
      <c r="B16" s="19">
        <v>11.64</v>
      </c>
      <c r="C16" s="19">
        <v>11.88</v>
      </c>
      <c r="D16" s="19">
        <v>16.39</v>
      </c>
      <c r="E16" s="19">
        <v>14.49</v>
      </c>
      <c r="F16" s="19">
        <v>13.78</v>
      </c>
      <c r="G16" s="19">
        <v>14.49</v>
      </c>
      <c r="H16" s="19">
        <v>14.49</v>
      </c>
      <c r="I16" s="19">
        <v>14.49</v>
      </c>
      <c r="J16" s="19">
        <v>14.49</v>
      </c>
    </row>
    <row r="17" spans="1:10" ht="25" customHeight="1" x14ac:dyDescent="0.2">
      <c r="A17" s="32" t="s">
        <v>458</v>
      </c>
      <c r="B17" s="19">
        <v>19.71</v>
      </c>
      <c r="C17" s="19">
        <v>20.66</v>
      </c>
      <c r="D17" s="19">
        <v>26.36</v>
      </c>
      <c r="E17" s="19">
        <v>24.23</v>
      </c>
      <c r="F17" s="19">
        <v>23.28</v>
      </c>
      <c r="G17" s="19">
        <v>24.23</v>
      </c>
      <c r="H17" s="19">
        <v>24.23</v>
      </c>
      <c r="I17" s="19">
        <v>24.23</v>
      </c>
      <c r="J17" s="19">
        <v>24.23</v>
      </c>
    </row>
    <row r="18" spans="1:10" ht="25" customHeight="1" x14ac:dyDescent="0.2">
      <c r="A18" s="32" t="s">
        <v>456</v>
      </c>
      <c r="B18" s="19">
        <v>30.4</v>
      </c>
      <c r="C18" s="19">
        <v>31.59</v>
      </c>
      <c r="D18" s="19">
        <v>40.85</v>
      </c>
      <c r="E18" s="19">
        <v>38.479999999999997</v>
      </c>
      <c r="F18" s="19">
        <v>37.049999999999997</v>
      </c>
      <c r="G18" s="19">
        <v>38.479999999999997</v>
      </c>
      <c r="H18" s="19">
        <v>38.479999999999997</v>
      </c>
      <c r="I18" s="19">
        <v>38.479999999999997</v>
      </c>
      <c r="J18" s="19">
        <v>38.479999999999997</v>
      </c>
    </row>
    <row r="19" spans="1:10" ht="25" customHeight="1" x14ac:dyDescent="0.2">
      <c r="A19" s="32" t="s">
        <v>457</v>
      </c>
      <c r="B19" s="19">
        <v>47.74</v>
      </c>
      <c r="C19" s="19">
        <v>49.16</v>
      </c>
      <c r="D19" s="19">
        <v>63.89</v>
      </c>
      <c r="E19" s="19">
        <v>60.09</v>
      </c>
      <c r="F19" s="19">
        <v>58.66</v>
      </c>
      <c r="G19" s="19">
        <v>60.09</v>
      </c>
      <c r="H19" s="19">
        <v>60.09</v>
      </c>
      <c r="I19" s="19">
        <v>60.09</v>
      </c>
      <c r="J19" s="19">
        <v>60.09</v>
      </c>
    </row>
  </sheetData>
  <mergeCells count="13">
    <mergeCell ref="A13:J13"/>
    <mergeCell ref="A7:J7"/>
    <mergeCell ref="A8:J8"/>
    <mergeCell ref="A10:J10"/>
    <mergeCell ref="A11:J11"/>
    <mergeCell ref="A12:J12"/>
    <mergeCell ref="A9:J9"/>
    <mergeCell ref="A6:J6"/>
    <mergeCell ref="A1:J1"/>
    <mergeCell ref="A2:J2"/>
    <mergeCell ref="A3:J3"/>
    <mergeCell ref="A4:J4"/>
    <mergeCell ref="A5:J5"/>
  </mergeCells>
  <conditionalFormatting sqref="B16:J19">
    <cfRule type="colorScale" priority="3">
      <colorScale>
        <cfvo type="min"/>
        <cfvo type="max"/>
        <color rgb="FFFCFCFF"/>
        <color rgb="FFF8696B"/>
      </colorScale>
    </cfRule>
  </conditionalFormatting>
  <hyperlinks>
    <hyperlink ref="A2" r:id="rId1" display="Get the cheapest shipping rates for all USPS services._x000d_Create a FREE account at www.pirateship.com" xr:uid="{69A63221-D846-8C4D-A379-FAEB6CA8AFA4}"/>
    <hyperlink ref="A9:J9" location="'International Country Codes'!A1" display="See &quot;International Country Codes&quot; tab below to determine which group each country is in." xr:uid="{F942E78D-CCEC-854F-851F-DA568918A51F}"/>
  </hyperlinks>
  <printOptions horizontalCentered="1"/>
  <pageMargins left="0.5" right="0.5" top="0.25" bottom="0.5" header="0" footer="0.25"/>
  <pageSetup scale="63" fitToHeight="99" orientation="portrait" horizontalDpi="0" verticalDpi="0"/>
  <headerFoot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89"/>
  <sheetViews>
    <sheetView showGridLines="0" workbookViewId="0">
      <selection sqref="A1:H1"/>
    </sheetView>
  </sheetViews>
  <sheetFormatPr baseColWidth="10" defaultRowHeight="16" x14ac:dyDescent="0.2"/>
  <cols>
    <col min="1" max="1" width="28.1640625" style="2" customWidth="1"/>
    <col min="2" max="8" width="12.5" style="3" customWidth="1"/>
    <col min="9" max="16384" width="10.83203125" style="3"/>
  </cols>
  <sheetData>
    <row r="1" spans="1:9" ht="75" customHeight="1" x14ac:dyDescent="0.2">
      <c r="A1" s="56"/>
      <c r="B1" s="75"/>
      <c r="C1" s="75"/>
      <c r="D1" s="75"/>
      <c r="E1" s="75"/>
      <c r="F1" s="75"/>
      <c r="G1" s="75"/>
      <c r="H1" s="75"/>
      <c r="I1" s="15"/>
    </row>
    <row r="2" spans="1:9" ht="50" customHeight="1" x14ac:dyDescent="0.2">
      <c r="A2" s="56" t="s">
        <v>58</v>
      </c>
      <c r="B2" s="56"/>
      <c r="C2" s="56"/>
      <c r="D2" s="56"/>
      <c r="E2" s="56"/>
      <c r="F2" s="56"/>
      <c r="G2" s="56"/>
      <c r="H2" s="56"/>
      <c r="I2" s="16"/>
    </row>
    <row r="3" spans="1:9" ht="25" customHeight="1" x14ac:dyDescent="0.2">
      <c r="A3" s="52"/>
      <c r="B3" s="52"/>
      <c r="C3" s="52"/>
      <c r="D3" s="52"/>
      <c r="E3" s="52"/>
      <c r="F3" s="52"/>
      <c r="G3" s="52"/>
      <c r="H3" s="52"/>
    </row>
    <row r="4" spans="1:9" ht="50" customHeight="1" x14ac:dyDescent="0.2">
      <c r="A4" s="62" t="s">
        <v>45</v>
      </c>
      <c r="B4" s="62"/>
      <c r="C4" s="62"/>
      <c r="D4" s="62"/>
      <c r="E4" s="62"/>
      <c r="F4" s="62"/>
      <c r="G4" s="62"/>
      <c r="H4" s="62"/>
    </row>
    <row r="5" spans="1:9" ht="25" customHeight="1" x14ac:dyDescent="0.2">
      <c r="A5" s="63" t="s">
        <v>476</v>
      </c>
      <c r="B5" s="63"/>
      <c r="C5" s="63"/>
      <c r="D5" s="63"/>
      <c r="E5" s="63"/>
      <c r="F5" s="63"/>
      <c r="G5" s="63"/>
      <c r="H5" s="63"/>
    </row>
    <row r="6" spans="1:9" ht="25" customHeight="1" x14ac:dyDescent="0.2">
      <c r="A6" s="52"/>
      <c r="B6" s="52"/>
      <c r="C6" s="52"/>
      <c r="D6" s="52"/>
      <c r="E6" s="52"/>
      <c r="F6" s="52"/>
      <c r="G6" s="52"/>
      <c r="H6" s="52"/>
    </row>
    <row r="7" spans="1:9" ht="25" customHeight="1" x14ac:dyDescent="0.2">
      <c r="A7" s="76" t="s">
        <v>487</v>
      </c>
      <c r="B7" s="76"/>
      <c r="C7" s="76"/>
      <c r="D7" s="76"/>
      <c r="E7" s="76"/>
      <c r="F7" s="76"/>
      <c r="G7" s="76"/>
      <c r="H7" s="76"/>
    </row>
    <row r="8" spans="1:9" ht="25" customHeight="1" x14ac:dyDescent="0.2">
      <c r="A8" s="66" t="s">
        <v>483</v>
      </c>
      <c r="B8" s="66"/>
      <c r="C8" s="66"/>
      <c r="D8" s="66"/>
      <c r="E8" s="66"/>
      <c r="F8" s="66"/>
      <c r="G8" s="66"/>
      <c r="H8" s="66"/>
    </row>
    <row r="9" spans="1:9" ht="25" customHeight="1" x14ac:dyDescent="0.2">
      <c r="A9" s="66" t="s">
        <v>36</v>
      </c>
      <c r="B9" s="66"/>
      <c r="C9" s="66"/>
      <c r="D9" s="66"/>
      <c r="E9" s="66"/>
      <c r="F9" s="66"/>
      <c r="G9" s="66"/>
      <c r="H9" s="66"/>
    </row>
    <row r="10" spans="1:9" ht="25" customHeight="1" x14ac:dyDescent="0.2">
      <c r="A10" s="52"/>
      <c r="B10" s="52"/>
      <c r="C10" s="52"/>
      <c r="D10" s="52"/>
      <c r="E10" s="52"/>
      <c r="F10" s="52"/>
      <c r="G10" s="52"/>
      <c r="H10" s="52"/>
    </row>
    <row r="11" spans="1:9" ht="25" customHeight="1" x14ac:dyDescent="0.2">
      <c r="A11" s="64" t="s">
        <v>56</v>
      </c>
      <c r="B11" s="64"/>
      <c r="C11" s="64"/>
      <c r="D11" s="64"/>
      <c r="E11" s="64"/>
      <c r="F11" s="64"/>
      <c r="G11" s="64"/>
      <c r="H11" s="64"/>
    </row>
    <row r="12" spans="1:9" ht="25" customHeight="1" x14ac:dyDescent="0.2">
      <c r="A12" s="65" t="s">
        <v>26</v>
      </c>
      <c r="B12" s="65"/>
      <c r="C12" s="65"/>
      <c r="D12" s="65"/>
      <c r="E12" s="65"/>
      <c r="F12" s="65"/>
      <c r="G12" s="65"/>
      <c r="H12" s="65"/>
    </row>
    <row r="13" spans="1:9" ht="25" customHeight="1" x14ac:dyDescent="0.2">
      <c r="A13" s="69"/>
      <c r="B13" s="69"/>
      <c r="C13" s="69"/>
      <c r="D13" s="69"/>
      <c r="E13" s="69"/>
      <c r="F13" s="69"/>
      <c r="G13" s="69"/>
      <c r="H13" s="69"/>
    </row>
    <row r="14" spans="1:9" ht="25" customHeight="1" x14ac:dyDescent="0.2">
      <c r="A14" s="17" t="s">
        <v>470</v>
      </c>
      <c r="B14" s="74"/>
      <c r="C14" s="74"/>
      <c r="D14" s="74"/>
      <c r="E14" s="74"/>
      <c r="F14" s="74"/>
      <c r="G14" s="74"/>
      <c r="H14" s="74"/>
    </row>
    <row r="15" spans="1:9" s="2" customFormat="1" ht="25" customHeight="1" x14ac:dyDescent="0.2">
      <c r="A15" s="10" t="s">
        <v>34</v>
      </c>
      <c r="B15" s="10" t="s">
        <v>37</v>
      </c>
      <c r="C15" s="10">
        <v>1.3</v>
      </c>
      <c r="D15" s="10">
        <v>1.4</v>
      </c>
      <c r="E15" s="10">
        <v>1.5</v>
      </c>
      <c r="F15" s="10">
        <v>1.6</v>
      </c>
      <c r="G15" s="10">
        <v>1.7</v>
      </c>
      <c r="H15" s="10">
        <v>1.8</v>
      </c>
    </row>
    <row r="16" spans="1:9" ht="25" customHeight="1" x14ac:dyDescent="0.2">
      <c r="A16" s="14" t="s">
        <v>17</v>
      </c>
      <c r="B16" s="20">
        <v>25.55</v>
      </c>
      <c r="C16" s="20">
        <v>25.55</v>
      </c>
      <c r="D16" s="20">
        <v>25.55</v>
      </c>
      <c r="E16" s="20">
        <v>25.55</v>
      </c>
      <c r="F16" s="20">
        <v>25.55</v>
      </c>
      <c r="G16" s="20">
        <v>25.55</v>
      </c>
      <c r="H16" s="20">
        <v>25.55</v>
      </c>
    </row>
    <row r="17" spans="1:8" ht="25" customHeight="1" x14ac:dyDescent="0.2">
      <c r="A17" s="14" t="s">
        <v>20</v>
      </c>
      <c r="B17" s="20">
        <v>26.5</v>
      </c>
      <c r="C17" s="20">
        <v>26.5</v>
      </c>
      <c r="D17" s="20">
        <v>26.5</v>
      </c>
      <c r="E17" s="20">
        <v>26.5</v>
      </c>
      <c r="F17" s="20">
        <v>26.5</v>
      </c>
      <c r="G17" s="20">
        <v>26.5</v>
      </c>
      <c r="H17" s="20">
        <v>26.5</v>
      </c>
    </row>
    <row r="18" spans="1:8" ht="25" customHeight="1" x14ac:dyDescent="0.2">
      <c r="A18" s="14" t="s">
        <v>59</v>
      </c>
      <c r="B18" s="20">
        <v>48.95</v>
      </c>
      <c r="C18" s="20">
        <v>48.95</v>
      </c>
      <c r="D18" s="20">
        <v>48.95</v>
      </c>
      <c r="E18" s="20">
        <v>48.95</v>
      </c>
      <c r="F18" s="20">
        <v>48.95</v>
      </c>
      <c r="G18" s="20">
        <v>48.95</v>
      </c>
      <c r="H18" s="20">
        <v>48.95</v>
      </c>
    </row>
    <row r="19" spans="1:8" ht="25" customHeight="1" x14ac:dyDescent="0.2">
      <c r="A19" s="14" t="s">
        <v>60</v>
      </c>
      <c r="B19" s="20">
        <v>63.7</v>
      </c>
      <c r="C19" s="20">
        <v>63.7</v>
      </c>
      <c r="D19" s="20">
        <v>63.7</v>
      </c>
      <c r="E19" s="20">
        <v>63.7</v>
      </c>
      <c r="F19" s="20">
        <v>63.7</v>
      </c>
      <c r="G19" s="20">
        <v>63.7</v>
      </c>
      <c r="H19" s="20">
        <v>63.7</v>
      </c>
    </row>
    <row r="20" spans="1:8" ht="25" customHeight="1" x14ac:dyDescent="0.2">
      <c r="A20" s="10">
        <v>1</v>
      </c>
      <c r="B20" s="20">
        <v>34.53</v>
      </c>
      <c r="C20" s="20">
        <v>35.53</v>
      </c>
      <c r="D20" s="20">
        <v>38.14</v>
      </c>
      <c r="E20" s="20">
        <v>39.43</v>
      </c>
      <c r="F20" s="20">
        <v>40.71</v>
      </c>
      <c r="G20" s="20">
        <v>41.33</v>
      </c>
      <c r="H20" s="20">
        <v>41.8</v>
      </c>
    </row>
    <row r="21" spans="1:8" ht="25" customHeight="1" x14ac:dyDescent="0.2">
      <c r="A21" s="10">
        <v>2</v>
      </c>
      <c r="B21" s="20">
        <v>37.340000000000003</v>
      </c>
      <c r="C21" s="20">
        <v>38.520000000000003</v>
      </c>
      <c r="D21" s="20">
        <v>41.09</v>
      </c>
      <c r="E21" s="20">
        <v>42.56</v>
      </c>
      <c r="F21" s="20">
        <v>43.99</v>
      </c>
      <c r="G21" s="20">
        <v>44.51</v>
      </c>
      <c r="H21" s="20">
        <v>45.08</v>
      </c>
    </row>
    <row r="22" spans="1:8" ht="25" customHeight="1" x14ac:dyDescent="0.2">
      <c r="A22" s="10">
        <v>3</v>
      </c>
      <c r="B22" s="20">
        <v>40.090000000000003</v>
      </c>
      <c r="C22" s="20">
        <v>41.52</v>
      </c>
      <c r="D22" s="20">
        <v>44.03</v>
      </c>
      <c r="E22" s="20">
        <v>45.7</v>
      </c>
      <c r="F22" s="20">
        <v>47.31</v>
      </c>
      <c r="G22" s="20">
        <v>47.64</v>
      </c>
      <c r="H22" s="20">
        <v>48.31</v>
      </c>
    </row>
    <row r="23" spans="1:8" ht="25" customHeight="1" x14ac:dyDescent="0.2">
      <c r="A23" s="10">
        <v>4</v>
      </c>
      <c r="B23" s="20">
        <v>42.85</v>
      </c>
      <c r="C23" s="20">
        <v>44.56</v>
      </c>
      <c r="D23" s="20">
        <v>47.03</v>
      </c>
      <c r="E23" s="20">
        <v>48.88</v>
      </c>
      <c r="F23" s="20">
        <v>50.73</v>
      </c>
      <c r="G23" s="20">
        <v>50.78</v>
      </c>
      <c r="H23" s="20">
        <v>51.59</v>
      </c>
    </row>
    <row r="24" spans="1:8" ht="25" customHeight="1" x14ac:dyDescent="0.2">
      <c r="A24" s="10">
        <v>5</v>
      </c>
      <c r="B24" s="20">
        <v>45.6</v>
      </c>
      <c r="C24" s="20">
        <v>47.64</v>
      </c>
      <c r="D24" s="20">
        <v>49.97</v>
      </c>
      <c r="E24" s="20">
        <v>52.11</v>
      </c>
      <c r="F24" s="20">
        <v>54.01</v>
      </c>
      <c r="G24" s="20">
        <v>53.96</v>
      </c>
      <c r="H24" s="20">
        <v>54.82</v>
      </c>
    </row>
    <row r="25" spans="1:8" ht="25" customHeight="1" x14ac:dyDescent="0.2">
      <c r="A25" s="10">
        <v>6</v>
      </c>
      <c r="B25" s="20">
        <v>48.36</v>
      </c>
      <c r="C25" s="20">
        <v>50.54</v>
      </c>
      <c r="D25" s="20">
        <v>53.01</v>
      </c>
      <c r="E25" s="20">
        <v>55.24</v>
      </c>
      <c r="F25" s="20">
        <v>57</v>
      </c>
      <c r="G25" s="20">
        <v>57.29</v>
      </c>
      <c r="H25" s="20">
        <v>58.47</v>
      </c>
    </row>
    <row r="26" spans="1:8" ht="25" customHeight="1" x14ac:dyDescent="0.2">
      <c r="A26" s="10">
        <v>7</v>
      </c>
      <c r="B26" s="20">
        <v>51.16</v>
      </c>
      <c r="C26" s="20">
        <v>53.39</v>
      </c>
      <c r="D26" s="20">
        <v>56.19</v>
      </c>
      <c r="E26" s="20">
        <v>58.43</v>
      </c>
      <c r="F26" s="20">
        <v>60.04</v>
      </c>
      <c r="G26" s="20">
        <v>60.56</v>
      </c>
      <c r="H26" s="20">
        <v>62.04</v>
      </c>
    </row>
    <row r="27" spans="1:8" ht="25" customHeight="1" x14ac:dyDescent="0.2">
      <c r="A27" s="10">
        <v>8</v>
      </c>
      <c r="B27" s="20">
        <v>54.01</v>
      </c>
      <c r="C27" s="20">
        <v>56.24</v>
      </c>
      <c r="D27" s="20">
        <v>59.23</v>
      </c>
      <c r="E27" s="20">
        <v>61.56</v>
      </c>
      <c r="F27" s="20">
        <v>63.03</v>
      </c>
      <c r="G27" s="20">
        <v>63.79</v>
      </c>
      <c r="H27" s="20">
        <v>65.55</v>
      </c>
    </row>
    <row r="28" spans="1:8" ht="25" customHeight="1" x14ac:dyDescent="0.2">
      <c r="A28" s="10">
        <v>9</v>
      </c>
      <c r="B28" s="20">
        <v>56.76</v>
      </c>
      <c r="C28" s="20">
        <v>59.09</v>
      </c>
      <c r="D28" s="20">
        <v>62.27</v>
      </c>
      <c r="E28" s="20">
        <v>64.739999999999995</v>
      </c>
      <c r="F28" s="20">
        <v>66.03</v>
      </c>
      <c r="G28" s="20">
        <v>67.02</v>
      </c>
      <c r="H28" s="20">
        <v>69.11</v>
      </c>
    </row>
    <row r="29" spans="1:8" ht="25" customHeight="1" x14ac:dyDescent="0.2">
      <c r="A29" s="10">
        <v>10</v>
      </c>
      <c r="B29" s="20">
        <v>59.52</v>
      </c>
      <c r="C29" s="20">
        <v>61.99</v>
      </c>
      <c r="D29" s="20">
        <v>65.36</v>
      </c>
      <c r="E29" s="20">
        <v>67.88</v>
      </c>
      <c r="F29" s="20">
        <v>69.02</v>
      </c>
      <c r="G29" s="20">
        <v>70.3</v>
      </c>
      <c r="H29" s="20">
        <v>72.77</v>
      </c>
    </row>
    <row r="30" spans="1:8" ht="25" customHeight="1" x14ac:dyDescent="0.2">
      <c r="A30" s="10">
        <v>11</v>
      </c>
      <c r="B30" s="20">
        <v>62.23</v>
      </c>
      <c r="C30" s="20">
        <v>64.84</v>
      </c>
      <c r="D30" s="20">
        <v>68.209999999999994</v>
      </c>
      <c r="E30" s="20">
        <v>71.010000000000005</v>
      </c>
      <c r="F30" s="20">
        <v>72.34</v>
      </c>
      <c r="G30" s="20">
        <v>73.86</v>
      </c>
      <c r="H30" s="20">
        <v>76.290000000000006</v>
      </c>
    </row>
    <row r="31" spans="1:8" ht="25" customHeight="1" x14ac:dyDescent="0.2">
      <c r="A31" s="10">
        <v>12</v>
      </c>
      <c r="B31" s="20">
        <v>64.89</v>
      </c>
      <c r="C31" s="20">
        <v>67.69</v>
      </c>
      <c r="D31" s="20">
        <v>71.06</v>
      </c>
      <c r="E31" s="20">
        <v>74.2</v>
      </c>
      <c r="F31" s="20">
        <v>75.62</v>
      </c>
      <c r="G31" s="20">
        <v>77.38</v>
      </c>
      <c r="H31" s="20">
        <v>79.849999999999994</v>
      </c>
    </row>
    <row r="32" spans="1:8" ht="25" customHeight="1" x14ac:dyDescent="0.2">
      <c r="A32" s="10">
        <v>13</v>
      </c>
      <c r="B32" s="20">
        <v>67.55</v>
      </c>
      <c r="C32" s="20">
        <v>70.540000000000006</v>
      </c>
      <c r="D32" s="20">
        <v>73.959999999999994</v>
      </c>
      <c r="E32" s="20">
        <v>77.33</v>
      </c>
      <c r="F32" s="20">
        <v>78.95</v>
      </c>
      <c r="G32" s="20">
        <v>80.94</v>
      </c>
      <c r="H32" s="20">
        <v>83.36</v>
      </c>
    </row>
    <row r="33" spans="1:8" ht="25" customHeight="1" x14ac:dyDescent="0.2">
      <c r="A33" s="10">
        <v>14</v>
      </c>
      <c r="B33" s="20">
        <v>70.209999999999994</v>
      </c>
      <c r="C33" s="20">
        <v>73.44</v>
      </c>
      <c r="D33" s="20">
        <v>76.81</v>
      </c>
      <c r="E33" s="20">
        <v>80.47</v>
      </c>
      <c r="F33" s="20">
        <v>82.22</v>
      </c>
      <c r="G33" s="20">
        <v>84.6</v>
      </c>
      <c r="H33" s="20">
        <v>86.93</v>
      </c>
    </row>
    <row r="34" spans="1:8" ht="25" customHeight="1" x14ac:dyDescent="0.2">
      <c r="A34" s="10">
        <v>15</v>
      </c>
      <c r="B34" s="20">
        <v>72.87</v>
      </c>
      <c r="C34" s="20">
        <v>76.290000000000006</v>
      </c>
      <c r="D34" s="20">
        <v>79.66</v>
      </c>
      <c r="E34" s="20">
        <v>83.65</v>
      </c>
      <c r="F34" s="20">
        <v>85.55</v>
      </c>
      <c r="G34" s="20">
        <v>88.11</v>
      </c>
      <c r="H34" s="20">
        <v>90.44</v>
      </c>
    </row>
    <row r="35" spans="1:8" ht="25" customHeight="1" x14ac:dyDescent="0.2">
      <c r="A35" s="10">
        <v>16</v>
      </c>
      <c r="B35" s="20">
        <v>75.53</v>
      </c>
      <c r="C35" s="20">
        <v>79.14</v>
      </c>
      <c r="D35" s="20">
        <v>82.51</v>
      </c>
      <c r="E35" s="20">
        <v>86.78</v>
      </c>
      <c r="F35" s="20">
        <v>88.92</v>
      </c>
      <c r="G35" s="20">
        <v>91.68</v>
      </c>
      <c r="H35" s="20">
        <v>94</v>
      </c>
    </row>
    <row r="36" spans="1:8" ht="25" customHeight="1" x14ac:dyDescent="0.2">
      <c r="A36" s="10">
        <v>17</v>
      </c>
      <c r="B36" s="20">
        <v>78.23</v>
      </c>
      <c r="C36" s="20">
        <v>81.99</v>
      </c>
      <c r="D36" s="20">
        <v>85.41</v>
      </c>
      <c r="E36" s="20">
        <v>89.97</v>
      </c>
      <c r="F36" s="20">
        <v>92.25</v>
      </c>
      <c r="G36" s="20">
        <v>95.24</v>
      </c>
      <c r="H36" s="20">
        <v>97.52</v>
      </c>
    </row>
    <row r="37" spans="1:8" ht="25" customHeight="1" x14ac:dyDescent="0.2">
      <c r="A37" s="10">
        <v>18</v>
      </c>
      <c r="B37" s="20">
        <v>80.89</v>
      </c>
      <c r="C37" s="20">
        <v>84.55</v>
      </c>
      <c r="D37" s="20">
        <v>88.26</v>
      </c>
      <c r="E37" s="20">
        <v>93.1</v>
      </c>
      <c r="F37" s="20">
        <v>95.52</v>
      </c>
      <c r="G37" s="20">
        <v>98.9</v>
      </c>
      <c r="H37" s="20">
        <v>101.08</v>
      </c>
    </row>
    <row r="38" spans="1:8" ht="25" customHeight="1" x14ac:dyDescent="0.2">
      <c r="A38" s="10">
        <v>19</v>
      </c>
      <c r="B38" s="20">
        <v>83.55</v>
      </c>
      <c r="C38" s="20">
        <v>87.12</v>
      </c>
      <c r="D38" s="20">
        <v>91.11</v>
      </c>
      <c r="E38" s="20">
        <v>96.24</v>
      </c>
      <c r="F38" s="20">
        <v>98.85</v>
      </c>
      <c r="G38" s="20">
        <v>102.41</v>
      </c>
      <c r="H38" s="20">
        <v>104.6</v>
      </c>
    </row>
    <row r="39" spans="1:8" ht="25" customHeight="1" x14ac:dyDescent="0.2">
      <c r="A39" s="10">
        <v>20</v>
      </c>
      <c r="B39" s="20">
        <v>86.31</v>
      </c>
      <c r="C39" s="20">
        <v>89.68</v>
      </c>
      <c r="D39" s="20">
        <v>94.05</v>
      </c>
      <c r="E39" s="20">
        <v>99.51</v>
      </c>
      <c r="F39" s="20">
        <v>102.13</v>
      </c>
      <c r="G39" s="20">
        <v>105.97</v>
      </c>
      <c r="H39" s="20">
        <v>108.16</v>
      </c>
    </row>
    <row r="40" spans="1:8" ht="25" customHeight="1" x14ac:dyDescent="0.2">
      <c r="A40" s="10">
        <v>21</v>
      </c>
      <c r="B40" s="20">
        <v>88.97</v>
      </c>
      <c r="C40" s="20">
        <v>92.25</v>
      </c>
      <c r="D40" s="20">
        <v>96.95</v>
      </c>
      <c r="E40" s="20">
        <v>102.65</v>
      </c>
      <c r="F40" s="20">
        <v>105.45</v>
      </c>
      <c r="G40" s="20">
        <v>109.54</v>
      </c>
      <c r="H40" s="20">
        <v>111.67</v>
      </c>
    </row>
    <row r="41" spans="1:8" ht="25" customHeight="1" x14ac:dyDescent="0.2">
      <c r="A41" s="10">
        <v>22</v>
      </c>
      <c r="B41" s="20">
        <v>91.68</v>
      </c>
      <c r="C41" s="20">
        <v>94.81</v>
      </c>
      <c r="D41" s="20">
        <v>99.8</v>
      </c>
      <c r="E41" s="20">
        <v>105.78</v>
      </c>
      <c r="F41" s="20">
        <v>108.73</v>
      </c>
      <c r="G41" s="20">
        <v>113.19</v>
      </c>
      <c r="H41" s="20">
        <v>115.24</v>
      </c>
    </row>
    <row r="42" spans="1:8" ht="25" customHeight="1" x14ac:dyDescent="0.2">
      <c r="A42" s="10">
        <v>23</v>
      </c>
      <c r="B42" s="20">
        <v>94.34</v>
      </c>
      <c r="C42" s="20">
        <v>97.38</v>
      </c>
      <c r="D42" s="20">
        <v>102.65</v>
      </c>
      <c r="E42" s="20">
        <v>108.97</v>
      </c>
      <c r="F42" s="20">
        <v>112.15</v>
      </c>
      <c r="G42" s="20">
        <v>116.71</v>
      </c>
      <c r="H42" s="20">
        <v>118.8</v>
      </c>
    </row>
    <row r="43" spans="1:8" ht="25" customHeight="1" x14ac:dyDescent="0.2">
      <c r="A43" s="10">
        <v>24</v>
      </c>
      <c r="B43" s="20">
        <v>97.61</v>
      </c>
      <c r="C43" s="20">
        <v>99.94</v>
      </c>
      <c r="D43" s="20">
        <v>105.5</v>
      </c>
      <c r="E43" s="20">
        <v>112.1</v>
      </c>
      <c r="F43" s="20">
        <v>115.14</v>
      </c>
      <c r="G43" s="20">
        <v>120.27</v>
      </c>
      <c r="H43" s="20">
        <v>122.31</v>
      </c>
    </row>
    <row r="44" spans="1:8" ht="25" customHeight="1" x14ac:dyDescent="0.2">
      <c r="A44" s="10">
        <v>25</v>
      </c>
      <c r="B44" s="20">
        <v>99.7</v>
      </c>
      <c r="C44" s="20">
        <v>102.51</v>
      </c>
      <c r="D44" s="20">
        <v>108.4</v>
      </c>
      <c r="E44" s="20">
        <v>115.28</v>
      </c>
      <c r="F44" s="20">
        <v>118.04</v>
      </c>
      <c r="G44" s="20">
        <v>123.83</v>
      </c>
      <c r="H44" s="20">
        <v>125.88</v>
      </c>
    </row>
    <row r="45" spans="1:8" ht="25" customHeight="1" x14ac:dyDescent="0.2">
      <c r="A45" s="10">
        <v>26</v>
      </c>
      <c r="B45" s="20">
        <v>101.75</v>
      </c>
      <c r="C45" s="20">
        <v>105.07</v>
      </c>
      <c r="D45" s="20">
        <v>111.25</v>
      </c>
      <c r="E45" s="20">
        <v>118.32</v>
      </c>
      <c r="F45" s="20">
        <v>121.08</v>
      </c>
      <c r="G45" s="20">
        <v>126.97</v>
      </c>
      <c r="H45" s="20">
        <v>129.49</v>
      </c>
    </row>
    <row r="46" spans="1:8" ht="25" customHeight="1" x14ac:dyDescent="0.2">
      <c r="A46" s="10">
        <v>27</v>
      </c>
      <c r="B46" s="20">
        <v>103.84</v>
      </c>
      <c r="C46" s="20">
        <v>107.64</v>
      </c>
      <c r="D46" s="20">
        <v>114.1</v>
      </c>
      <c r="E46" s="20">
        <v>121.36</v>
      </c>
      <c r="F46" s="20">
        <v>124.07</v>
      </c>
      <c r="G46" s="20">
        <v>130.1</v>
      </c>
      <c r="H46" s="20">
        <v>133.05000000000001</v>
      </c>
    </row>
    <row r="47" spans="1:8" ht="25" customHeight="1" x14ac:dyDescent="0.2">
      <c r="A47" s="10">
        <v>28</v>
      </c>
      <c r="B47" s="20">
        <v>105.93</v>
      </c>
      <c r="C47" s="20">
        <v>110.2</v>
      </c>
      <c r="D47" s="20">
        <v>116.99</v>
      </c>
      <c r="E47" s="20">
        <v>124.45</v>
      </c>
      <c r="F47" s="20">
        <v>127.06</v>
      </c>
      <c r="G47" s="20">
        <v>133.24</v>
      </c>
      <c r="H47" s="20">
        <v>136.56</v>
      </c>
    </row>
    <row r="48" spans="1:8" ht="25" customHeight="1" x14ac:dyDescent="0.2">
      <c r="A48" s="10">
        <v>29</v>
      </c>
      <c r="B48" s="20">
        <v>108.02</v>
      </c>
      <c r="C48" s="20">
        <v>112.77</v>
      </c>
      <c r="D48" s="20">
        <v>119.84</v>
      </c>
      <c r="E48" s="20">
        <v>127.49</v>
      </c>
      <c r="F48" s="20">
        <v>130.06</v>
      </c>
      <c r="G48" s="20">
        <v>136.37</v>
      </c>
      <c r="H48" s="20">
        <v>140.13</v>
      </c>
    </row>
    <row r="49" spans="1:8" ht="25" customHeight="1" x14ac:dyDescent="0.2">
      <c r="A49" s="10">
        <v>30</v>
      </c>
      <c r="B49" s="20">
        <v>110.06</v>
      </c>
      <c r="C49" s="20">
        <v>115.33</v>
      </c>
      <c r="D49" s="20">
        <v>122.69</v>
      </c>
      <c r="E49" s="20">
        <v>130.53</v>
      </c>
      <c r="F49" s="20">
        <v>133.05000000000001</v>
      </c>
      <c r="G49" s="20">
        <v>139.51</v>
      </c>
      <c r="H49" s="20">
        <v>143.63999999999999</v>
      </c>
    </row>
    <row r="50" spans="1:8" ht="25" customHeight="1" x14ac:dyDescent="0.2">
      <c r="A50" s="10">
        <v>31</v>
      </c>
      <c r="B50" s="20">
        <v>112.15</v>
      </c>
      <c r="C50" s="20">
        <v>117.9</v>
      </c>
      <c r="D50" s="20">
        <v>125.54</v>
      </c>
      <c r="E50" s="20">
        <v>133.62</v>
      </c>
      <c r="F50" s="20">
        <v>136.09</v>
      </c>
      <c r="G50" s="20">
        <v>142.55000000000001</v>
      </c>
      <c r="H50" s="20">
        <v>147.19999999999999</v>
      </c>
    </row>
    <row r="51" spans="1:8" ht="25" customHeight="1" x14ac:dyDescent="0.2">
      <c r="A51" s="10">
        <v>32</v>
      </c>
      <c r="B51" s="20">
        <v>114.24</v>
      </c>
      <c r="C51" s="20">
        <v>120.46</v>
      </c>
      <c r="D51" s="20">
        <v>128.44</v>
      </c>
      <c r="E51" s="20">
        <v>136.66</v>
      </c>
      <c r="F51" s="20">
        <v>139.08000000000001</v>
      </c>
      <c r="G51" s="20">
        <v>145.72999999999999</v>
      </c>
      <c r="H51" s="20">
        <v>150.72</v>
      </c>
    </row>
    <row r="52" spans="1:8" ht="25" customHeight="1" x14ac:dyDescent="0.2">
      <c r="A52" s="10">
        <v>33</v>
      </c>
      <c r="B52" s="20">
        <v>116.33</v>
      </c>
      <c r="C52" s="20">
        <v>123.03</v>
      </c>
      <c r="D52" s="20">
        <v>131.29</v>
      </c>
      <c r="E52" s="20">
        <v>139.69999999999999</v>
      </c>
      <c r="F52" s="20">
        <v>142.07</v>
      </c>
      <c r="G52" s="20">
        <v>148.87</v>
      </c>
      <c r="H52" s="20">
        <v>154.28</v>
      </c>
    </row>
    <row r="53" spans="1:8" ht="25" customHeight="1" x14ac:dyDescent="0.2">
      <c r="A53" s="10">
        <v>34</v>
      </c>
      <c r="B53" s="20">
        <v>118.42</v>
      </c>
      <c r="C53" s="20">
        <v>125.59</v>
      </c>
      <c r="D53" s="20">
        <v>134.24</v>
      </c>
      <c r="E53" s="20">
        <v>142.79</v>
      </c>
      <c r="F53" s="20">
        <v>145.07</v>
      </c>
      <c r="G53" s="20">
        <v>152</v>
      </c>
      <c r="H53" s="20">
        <v>157.80000000000001</v>
      </c>
    </row>
    <row r="54" spans="1:8" ht="25" customHeight="1" x14ac:dyDescent="0.2">
      <c r="A54" s="10">
        <v>35</v>
      </c>
      <c r="B54" s="20">
        <v>120.46</v>
      </c>
      <c r="C54" s="20">
        <v>128.16</v>
      </c>
      <c r="D54" s="20">
        <v>137.09</v>
      </c>
      <c r="E54" s="20">
        <v>145.91999999999999</v>
      </c>
      <c r="F54" s="20">
        <v>148.11000000000001</v>
      </c>
      <c r="G54" s="20">
        <v>155.13999999999999</v>
      </c>
      <c r="H54" s="20">
        <v>161.36000000000001</v>
      </c>
    </row>
    <row r="55" spans="1:8" ht="25" customHeight="1" x14ac:dyDescent="0.2">
      <c r="A55" s="10">
        <v>36</v>
      </c>
      <c r="B55" s="20">
        <v>122.55</v>
      </c>
      <c r="C55" s="20">
        <v>130.63</v>
      </c>
      <c r="D55" s="20">
        <v>139.97999999999999</v>
      </c>
      <c r="E55" s="20">
        <v>148.96</v>
      </c>
      <c r="F55" s="20">
        <v>151.1</v>
      </c>
      <c r="G55" s="20">
        <v>158.27000000000001</v>
      </c>
      <c r="H55" s="20">
        <v>164.87</v>
      </c>
    </row>
    <row r="56" spans="1:8" ht="25" customHeight="1" x14ac:dyDescent="0.2">
      <c r="A56" s="10">
        <v>37</v>
      </c>
      <c r="B56" s="20">
        <v>124.64</v>
      </c>
      <c r="C56" s="20">
        <v>133.19</v>
      </c>
      <c r="D56" s="20">
        <v>142.83000000000001</v>
      </c>
      <c r="E56" s="20">
        <v>152.05000000000001</v>
      </c>
      <c r="F56" s="20">
        <v>154.09</v>
      </c>
      <c r="G56" s="20">
        <v>161.44999999999999</v>
      </c>
      <c r="H56" s="20">
        <v>168.44</v>
      </c>
    </row>
    <row r="57" spans="1:8" ht="25" customHeight="1" x14ac:dyDescent="0.2">
      <c r="A57" s="10">
        <v>38</v>
      </c>
      <c r="B57" s="20">
        <v>126.64</v>
      </c>
      <c r="C57" s="20">
        <v>135.76</v>
      </c>
      <c r="D57" s="20">
        <v>145.68</v>
      </c>
      <c r="E57" s="20">
        <v>155.09</v>
      </c>
      <c r="F57" s="20">
        <v>157.08000000000001</v>
      </c>
      <c r="G57" s="20">
        <v>164.59</v>
      </c>
      <c r="H57" s="20">
        <v>171.95</v>
      </c>
    </row>
    <row r="58" spans="1:8" ht="25" customHeight="1" x14ac:dyDescent="0.2">
      <c r="A58" s="10">
        <v>39</v>
      </c>
      <c r="B58" s="20">
        <v>128.72999999999999</v>
      </c>
      <c r="C58" s="20">
        <v>138.37</v>
      </c>
      <c r="D58" s="20">
        <v>148.53</v>
      </c>
      <c r="E58" s="20">
        <v>158.13</v>
      </c>
      <c r="F58" s="20">
        <v>160.12</v>
      </c>
      <c r="G58" s="20">
        <v>167.72</v>
      </c>
      <c r="H58" s="20">
        <v>175.51</v>
      </c>
    </row>
    <row r="59" spans="1:8" ht="25" customHeight="1" x14ac:dyDescent="0.2">
      <c r="A59" s="10">
        <v>40</v>
      </c>
      <c r="B59" s="20">
        <v>130.77000000000001</v>
      </c>
      <c r="C59" s="20">
        <v>140.93</v>
      </c>
      <c r="D59" s="20">
        <v>151.43</v>
      </c>
      <c r="E59" s="20">
        <v>161.22</v>
      </c>
      <c r="F59" s="20">
        <v>163.12</v>
      </c>
      <c r="G59" s="20">
        <v>170.86</v>
      </c>
      <c r="H59" s="20">
        <v>179.03</v>
      </c>
    </row>
    <row r="60" spans="1:8" ht="25" customHeight="1" x14ac:dyDescent="0.2">
      <c r="A60" s="10">
        <v>41</v>
      </c>
      <c r="B60" s="20">
        <v>132.86000000000001</v>
      </c>
      <c r="C60" s="20">
        <v>143.5</v>
      </c>
      <c r="D60" s="20">
        <v>154.28</v>
      </c>
      <c r="E60" s="20">
        <v>164.26</v>
      </c>
      <c r="F60" s="20">
        <v>166.11</v>
      </c>
      <c r="G60" s="20">
        <v>174.04</v>
      </c>
      <c r="H60" s="20">
        <v>182.59</v>
      </c>
    </row>
    <row r="61" spans="1:8" ht="25" customHeight="1" x14ac:dyDescent="0.2">
      <c r="A61" s="10">
        <v>42</v>
      </c>
      <c r="B61" s="20">
        <v>134.94999999999999</v>
      </c>
      <c r="C61" s="20">
        <v>146.06</v>
      </c>
      <c r="D61" s="20">
        <v>157.13</v>
      </c>
      <c r="E61" s="20">
        <v>167.3</v>
      </c>
      <c r="F61" s="20">
        <v>169.1</v>
      </c>
      <c r="G61" s="20">
        <v>177.18</v>
      </c>
      <c r="H61" s="20">
        <v>186.11</v>
      </c>
    </row>
    <row r="62" spans="1:8" ht="25" customHeight="1" x14ac:dyDescent="0.2">
      <c r="A62" s="10">
        <v>43</v>
      </c>
      <c r="B62" s="20">
        <v>137.04</v>
      </c>
      <c r="C62" s="20">
        <v>148.63</v>
      </c>
      <c r="D62" s="20">
        <v>159.97999999999999</v>
      </c>
      <c r="E62" s="20">
        <v>170.38</v>
      </c>
      <c r="F62" s="20">
        <v>172.14</v>
      </c>
      <c r="G62" s="20">
        <v>180.22</v>
      </c>
      <c r="H62" s="20">
        <v>189.76</v>
      </c>
    </row>
    <row r="63" spans="1:8" ht="25" customHeight="1" x14ac:dyDescent="0.2">
      <c r="A63" s="10">
        <v>44</v>
      </c>
      <c r="B63" s="20">
        <v>139.13</v>
      </c>
      <c r="C63" s="20">
        <v>151.19</v>
      </c>
      <c r="D63" s="20">
        <v>162.88</v>
      </c>
      <c r="E63" s="20">
        <v>173.42</v>
      </c>
      <c r="F63" s="20">
        <v>175.13</v>
      </c>
      <c r="G63" s="20">
        <v>183.35</v>
      </c>
      <c r="H63" s="20">
        <v>193.33</v>
      </c>
    </row>
    <row r="64" spans="1:8" ht="25" customHeight="1" x14ac:dyDescent="0.2">
      <c r="A64" s="10">
        <v>45</v>
      </c>
      <c r="B64" s="20">
        <v>141.22</v>
      </c>
      <c r="C64" s="20">
        <v>153.76</v>
      </c>
      <c r="D64" s="20">
        <v>165.73</v>
      </c>
      <c r="E64" s="20">
        <v>176.46</v>
      </c>
      <c r="F64" s="20">
        <v>178.13</v>
      </c>
      <c r="G64" s="20">
        <v>186.49</v>
      </c>
      <c r="H64" s="20">
        <v>196.84</v>
      </c>
    </row>
    <row r="65" spans="1:8" ht="25" customHeight="1" x14ac:dyDescent="0.2">
      <c r="A65" s="10">
        <v>46</v>
      </c>
      <c r="B65" s="20">
        <v>143.26</v>
      </c>
      <c r="C65" s="20">
        <v>156.32</v>
      </c>
      <c r="D65" s="20">
        <v>168.58</v>
      </c>
      <c r="E65" s="20">
        <v>179.55</v>
      </c>
      <c r="F65" s="20">
        <v>181.12</v>
      </c>
      <c r="G65" s="20">
        <v>189.67</v>
      </c>
      <c r="H65" s="20">
        <v>200.4</v>
      </c>
    </row>
    <row r="66" spans="1:8" ht="25" customHeight="1" x14ac:dyDescent="0.2">
      <c r="A66" s="10">
        <v>47</v>
      </c>
      <c r="B66" s="20">
        <v>145.35</v>
      </c>
      <c r="C66" s="20">
        <v>158.88999999999999</v>
      </c>
      <c r="D66" s="20">
        <v>171.57</v>
      </c>
      <c r="E66" s="20">
        <v>182.59</v>
      </c>
      <c r="F66" s="20">
        <v>184.16</v>
      </c>
      <c r="G66" s="20">
        <v>192.8</v>
      </c>
      <c r="H66" s="20">
        <v>203.92</v>
      </c>
    </row>
    <row r="67" spans="1:8" ht="25" customHeight="1" x14ac:dyDescent="0.2">
      <c r="A67" s="10">
        <v>48</v>
      </c>
      <c r="B67" s="20">
        <v>147.44</v>
      </c>
      <c r="C67" s="20">
        <v>161.44999999999999</v>
      </c>
      <c r="D67" s="20">
        <v>174.42</v>
      </c>
      <c r="E67" s="20">
        <v>185.63</v>
      </c>
      <c r="F67" s="20">
        <v>187.15</v>
      </c>
      <c r="G67" s="20">
        <v>195.94</v>
      </c>
      <c r="H67" s="20">
        <v>207.48</v>
      </c>
    </row>
    <row r="68" spans="1:8" ht="25" customHeight="1" x14ac:dyDescent="0.2">
      <c r="A68" s="10">
        <v>49</v>
      </c>
      <c r="B68" s="20">
        <v>149.53</v>
      </c>
      <c r="C68" s="20">
        <v>164.02</v>
      </c>
      <c r="D68" s="20">
        <v>177.27</v>
      </c>
      <c r="E68" s="20">
        <v>188.81</v>
      </c>
      <c r="F68" s="20">
        <v>190.14</v>
      </c>
      <c r="G68" s="20">
        <v>199.07</v>
      </c>
      <c r="H68" s="20">
        <v>211</v>
      </c>
    </row>
    <row r="69" spans="1:8" ht="25" customHeight="1" x14ac:dyDescent="0.2">
      <c r="A69" s="10">
        <v>50</v>
      </c>
      <c r="B69" s="20">
        <v>151.62</v>
      </c>
      <c r="C69" s="20">
        <v>166.58</v>
      </c>
      <c r="D69" s="20">
        <v>180.12</v>
      </c>
      <c r="E69" s="20">
        <v>191.85</v>
      </c>
      <c r="F69" s="20">
        <v>193.14</v>
      </c>
      <c r="G69" s="20">
        <v>202.26</v>
      </c>
      <c r="H69" s="20">
        <v>214.56</v>
      </c>
    </row>
    <row r="70" spans="1:8" ht="25" customHeight="1" x14ac:dyDescent="0.2">
      <c r="A70" s="10">
        <v>51</v>
      </c>
      <c r="B70" s="20">
        <v>153.71</v>
      </c>
      <c r="C70" s="20">
        <v>169.15</v>
      </c>
      <c r="D70" s="20">
        <v>183.02</v>
      </c>
      <c r="E70" s="20">
        <v>194.7</v>
      </c>
      <c r="F70" s="20">
        <v>196.13</v>
      </c>
      <c r="G70" s="20">
        <v>205.39</v>
      </c>
      <c r="H70" s="20">
        <v>218.07</v>
      </c>
    </row>
    <row r="71" spans="1:8" ht="25" customHeight="1" x14ac:dyDescent="0.2">
      <c r="A71" s="10">
        <v>52</v>
      </c>
      <c r="B71" s="20">
        <v>155.75</v>
      </c>
      <c r="C71" s="20">
        <v>171.71</v>
      </c>
      <c r="D71" s="20">
        <v>185.87</v>
      </c>
      <c r="E71" s="20">
        <v>197.55</v>
      </c>
      <c r="F71" s="20">
        <v>199.17</v>
      </c>
      <c r="G71" s="20">
        <v>208.53</v>
      </c>
      <c r="H71" s="20">
        <v>221.64</v>
      </c>
    </row>
    <row r="72" spans="1:8" ht="25" customHeight="1" x14ac:dyDescent="0.2">
      <c r="A72" s="10">
        <v>53</v>
      </c>
      <c r="B72" s="20">
        <v>157.84</v>
      </c>
      <c r="C72" s="20">
        <v>174.28</v>
      </c>
      <c r="D72" s="20">
        <v>188.72</v>
      </c>
      <c r="E72" s="20">
        <v>200.45</v>
      </c>
      <c r="F72" s="20">
        <v>202.16</v>
      </c>
      <c r="G72" s="20">
        <v>211.66</v>
      </c>
      <c r="H72" s="20">
        <v>225.15</v>
      </c>
    </row>
    <row r="73" spans="1:8" ht="25" customHeight="1" x14ac:dyDescent="0.2">
      <c r="A73" s="10">
        <v>54</v>
      </c>
      <c r="B73" s="20">
        <v>159.93</v>
      </c>
      <c r="C73" s="20">
        <v>176.84</v>
      </c>
      <c r="D73" s="20">
        <v>191.57</v>
      </c>
      <c r="E73" s="20">
        <v>203.3</v>
      </c>
      <c r="F73" s="20">
        <v>205.15</v>
      </c>
      <c r="G73" s="20">
        <v>214.84</v>
      </c>
      <c r="H73" s="20">
        <v>228.71</v>
      </c>
    </row>
    <row r="74" spans="1:8" ht="25" customHeight="1" x14ac:dyDescent="0.2">
      <c r="A74" s="10">
        <v>55</v>
      </c>
      <c r="B74" s="20">
        <v>162.02000000000001</v>
      </c>
      <c r="C74" s="20">
        <v>179.41</v>
      </c>
      <c r="D74" s="20">
        <v>194.47</v>
      </c>
      <c r="E74" s="20">
        <v>206.15</v>
      </c>
      <c r="F74" s="20">
        <v>208.15</v>
      </c>
      <c r="G74" s="20">
        <v>217.98</v>
      </c>
      <c r="H74" s="20">
        <v>232.23</v>
      </c>
    </row>
    <row r="75" spans="1:8" ht="25" customHeight="1" x14ac:dyDescent="0.2">
      <c r="A75" s="10">
        <v>56</v>
      </c>
      <c r="B75" s="20">
        <v>164.11</v>
      </c>
      <c r="C75" s="20">
        <v>181.97</v>
      </c>
      <c r="D75" s="20">
        <v>197.32</v>
      </c>
      <c r="E75" s="20">
        <v>209.05</v>
      </c>
      <c r="F75" s="20">
        <v>211.19</v>
      </c>
      <c r="G75" s="20">
        <v>221.11</v>
      </c>
      <c r="H75" s="20">
        <v>235.79</v>
      </c>
    </row>
    <row r="76" spans="1:8" ht="25" customHeight="1" x14ac:dyDescent="0.2">
      <c r="A76" s="10">
        <v>57</v>
      </c>
      <c r="B76" s="20">
        <v>166.2</v>
      </c>
      <c r="C76" s="20">
        <v>184.54</v>
      </c>
      <c r="D76" s="20">
        <v>200.17</v>
      </c>
      <c r="E76" s="20">
        <v>211.9</v>
      </c>
      <c r="F76" s="20">
        <v>214.18</v>
      </c>
      <c r="G76" s="20">
        <v>224.25</v>
      </c>
      <c r="H76" s="20">
        <v>239.31</v>
      </c>
    </row>
    <row r="77" spans="1:8" ht="25" customHeight="1" x14ac:dyDescent="0.2">
      <c r="A77" s="10">
        <v>58</v>
      </c>
      <c r="B77" s="20">
        <v>168.25</v>
      </c>
      <c r="C77" s="20">
        <v>187.1</v>
      </c>
      <c r="D77" s="20">
        <v>203.02</v>
      </c>
      <c r="E77" s="20">
        <v>214.75</v>
      </c>
      <c r="F77" s="20">
        <v>217.27</v>
      </c>
      <c r="G77" s="20">
        <v>227.43</v>
      </c>
      <c r="H77" s="20">
        <v>242.87</v>
      </c>
    </row>
    <row r="78" spans="1:8" ht="25" customHeight="1" x14ac:dyDescent="0.2">
      <c r="A78" s="10">
        <v>59</v>
      </c>
      <c r="B78" s="20">
        <v>170.34</v>
      </c>
      <c r="C78" s="20">
        <v>189.67</v>
      </c>
      <c r="D78" s="20">
        <v>205.91</v>
      </c>
      <c r="E78" s="20">
        <v>217.6</v>
      </c>
      <c r="F78" s="20">
        <v>220.31</v>
      </c>
      <c r="G78" s="20">
        <v>230.57</v>
      </c>
      <c r="H78" s="20">
        <v>246.38</v>
      </c>
    </row>
    <row r="79" spans="1:8" ht="25" customHeight="1" x14ac:dyDescent="0.2">
      <c r="A79" s="10">
        <v>60</v>
      </c>
      <c r="B79" s="20">
        <v>172.43</v>
      </c>
      <c r="C79" s="20">
        <v>192.23</v>
      </c>
      <c r="D79" s="20">
        <v>208.86</v>
      </c>
      <c r="E79" s="20">
        <v>220.5</v>
      </c>
      <c r="F79" s="20">
        <v>223.3</v>
      </c>
      <c r="G79" s="20">
        <v>233.7</v>
      </c>
      <c r="H79" s="20">
        <v>249.95</v>
      </c>
    </row>
    <row r="80" spans="1:8" ht="25" customHeight="1" x14ac:dyDescent="0.2">
      <c r="A80" s="10">
        <v>61</v>
      </c>
      <c r="B80" s="20">
        <v>174.52</v>
      </c>
      <c r="C80" s="20">
        <v>194.8</v>
      </c>
      <c r="D80" s="20">
        <v>211.71</v>
      </c>
      <c r="E80" s="20">
        <v>223.35</v>
      </c>
      <c r="F80" s="20">
        <v>226.29</v>
      </c>
      <c r="G80" s="20">
        <v>236.84</v>
      </c>
      <c r="H80" s="20">
        <v>253.56</v>
      </c>
    </row>
    <row r="81" spans="1:8" ht="25" customHeight="1" x14ac:dyDescent="0.2">
      <c r="A81" s="10">
        <v>62</v>
      </c>
      <c r="B81" s="20">
        <v>176.61</v>
      </c>
      <c r="C81" s="20">
        <v>197.36</v>
      </c>
      <c r="D81" s="20">
        <v>214.56</v>
      </c>
      <c r="E81" s="20">
        <v>226.29</v>
      </c>
      <c r="F81" s="20">
        <v>229.28</v>
      </c>
      <c r="G81" s="20">
        <v>240.02</v>
      </c>
      <c r="H81" s="20">
        <v>257.12</v>
      </c>
    </row>
    <row r="82" spans="1:8" ht="25" customHeight="1" x14ac:dyDescent="0.2">
      <c r="A82" s="10">
        <v>63</v>
      </c>
      <c r="B82" s="20">
        <v>178.7</v>
      </c>
      <c r="C82" s="20">
        <v>199.93</v>
      </c>
      <c r="D82" s="20">
        <v>217.46</v>
      </c>
      <c r="E82" s="20">
        <v>229.14</v>
      </c>
      <c r="F82" s="20">
        <v>232.32</v>
      </c>
      <c r="G82" s="20">
        <v>243.06</v>
      </c>
      <c r="H82" s="20">
        <v>260.63</v>
      </c>
    </row>
    <row r="83" spans="1:8" ht="25" customHeight="1" x14ac:dyDescent="0.2">
      <c r="A83" s="10">
        <v>64</v>
      </c>
      <c r="B83" s="20">
        <v>180.74</v>
      </c>
      <c r="C83" s="20">
        <v>202.54</v>
      </c>
      <c r="D83" s="20">
        <v>220.31</v>
      </c>
      <c r="E83" s="20">
        <v>232.04</v>
      </c>
      <c r="F83" s="20">
        <v>235.32</v>
      </c>
      <c r="G83" s="20">
        <v>246.19</v>
      </c>
      <c r="H83" s="20">
        <v>264.2</v>
      </c>
    </row>
    <row r="84" spans="1:8" ht="25" customHeight="1" x14ac:dyDescent="0.2">
      <c r="A84" s="10">
        <v>65</v>
      </c>
      <c r="B84" s="20">
        <v>182.83</v>
      </c>
      <c r="C84" s="20">
        <v>205.11</v>
      </c>
      <c r="D84" s="20">
        <v>223.16</v>
      </c>
      <c r="E84" s="20">
        <v>234.89</v>
      </c>
      <c r="F84" s="20">
        <v>238.31</v>
      </c>
      <c r="G84" s="20">
        <v>249.33</v>
      </c>
      <c r="H84" s="20">
        <v>267.76</v>
      </c>
    </row>
    <row r="85" spans="1:8" ht="25" customHeight="1" x14ac:dyDescent="0.2">
      <c r="A85" s="10">
        <v>66</v>
      </c>
      <c r="B85" s="20">
        <v>184.92</v>
      </c>
      <c r="C85" s="20">
        <v>207.67</v>
      </c>
      <c r="D85" s="20">
        <v>226.05</v>
      </c>
      <c r="E85" s="20">
        <v>237.74</v>
      </c>
      <c r="F85" s="20">
        <v>241.3</v>
      </c>
      <c r="G85" s="20">
        <v>252.51</v>
      </c>
      <c r="H85" s="20">
        <v>271.27</v>
      </c>
    </row>
    <row r="86" spans="1:8" ht="25" customHeight="1" x14ac:dyDescent="0.2">
      <c r="A86" s="10">
        <v>67</v>
      </c>
      <c r="B86" s="20" t="s">
        <v>35</v>
      </c>
      <c r="C86" s="20" t="s">
        <v>35</v>
      </c>
      <c r="D86" s="20" t="s">
        <v>35</v>
      </c>
      <c r="E86" s="20" t="s">
        <v>35</v>
      </c>
      <c r="F86" s="20" t="s">
        <v>35</v>
      </c>
      <c r="G86" s="20" t="s">
        <v>35</v>
      </c>
      <c r="H86" s="20" t="s">
        <v>35</v>
      </c>
    </row>
    <row r="87" spans="1:8" ht="25" customHeight="1" x14ac:dyDescent="0.2">
      <c r="A87" s="10">
        <v>68</v>
      </c>
      <c r="B87" s="20" t="s">
        <v>35</v>
      </c>
      <c r="C87" s="20" t="s">
        <v>35</v>
      </c>
      <c r="D87" s="20" t="s">
        <v>35</v>
      </c>
      <c r="E87" s="20" t="s">
        <v>35</v>
      </c>
      <c r="F87" s="20" t="s">
        <v>35</v>
      </c>
      <c r="G87" s="20" t="s">
        <v>35</v>
      </c>
      <c r="H87" s="20" t="s">
        <v>35</v>
      </c>
    </row>
    <row r="88" spans="1:8" ht="25" customHeight="1" x14ac:dyDescent="0.2">
      <c r="A88" s="10">
        <v>69</v>
      </c>
      <c r="B88" s="20" t="s">
        <v>35</v>
      </c>
      <c r="C88" s="20" t="s">
        <v>35</v>
      </c>
      <c r="D88" s="20" t="s">
        <v>35</v>
      </c>
      <c r="E88" s="20" t="s">
        <v>35</v>
      </c>
      <c r="F88" s="20" t="s">
        <v>35</v>
      </c>
      <c r="G88" s="20" t="s">
        <v>35</v>
      </c>
      <c r="H88" s="20" t="s">
        <v>35</v>
      </c>
    </row>
    <row r="89" spans="1:8" ht="25" customHeight="1" x14ac:dyDescent="0.2">
      <c r="A89" s="10">
        <v>70</v>
      </c>
      <c r="B89" s="20" t="s">
        <v>35</v>
      </c>
      <c r="C89" s="20" t="s">
        <v>35</v>
      </c>
      <c r="D89" s="20" t="s">
        <v>35</v>
      </c>
      <c r="E89" s="20" t="s">
        <v>35</v>
      </c>
      <c r="F89" s="20" t="s">
        <v>35</v>
      </c>
      <c r="G89" s="20" t="s">
        <v>35</v>
      </c>
      <c r="H89" s="20" t="s">
        <v>35</v>
      </c>
    </row>
  </sheetData>
  <mergeCells count="14">
    <mergeCell ref="A13:H13"/>
    <mergeCell ref="B14:H14"/>
    <mergeCell ref="A1:H1"/>
    <mergeCell ref="A2:H2"/>
    <mergeCell ref="A3:H3"/>
    <mergeCell ref="A9:H9"/>
    <mergeCell ref="A4:H4"/>
    <mergeCell ref="A5:H5"/>
    <mergeCell ref="A6:H6"/>
    <mergeCell ref="A7:H7"/>
    <mergeCell ref="A8:H8"/>
    <mergeCell ref="A10:H10"/>
    <mergeCell ref="A11:H11"/>
    <mergeCell ref="A12:H12"/>
  </mergeCells>
  <phoneticPr fontId="21" type="noConversion"/>
  <conditionalFormatting sqref="B16:H89">
    <cfRule type="colorScale" priority="4">
      <colorScale>
        <cfvo type="min"/>
        <cfvo type="max"/>
        <color rgb="FFFCFCFF"/>
        <color rgb="FFF8696B"/>
      </colorScale>
    </cfRule>
  </conditionalFormatting>
  <hyperlinks>
    <hyperlink ref="A7" location="'PMI Rest of World'!A1" display="Priority Mail International Canada (See separate tab for Rest of World)" xr:uid="{00000000-0004-0000-0B00-000000000000}"/>
    <hyperlink ref="B7" location="'PMI Rest of World'!A1" display="'PMI Rest of World'!A1" xr:uid="{00000000-0004-0000-0B00-000001000000}"/>
    <hyperlink ref="C7" location="'PMI Rest of World'!A1" display="'PMI Rest of World'!A1" xr:uid="{00000000-0004-0000-0B00-000002000000}"/>
    <hyperlink ref="D7" location="'PMI Rest of World'!A1" display="'PMI Rest of World'!A1" xr:uid="{00000000-0004-0000-0B00-000003000000}"/>
    <hyperlink ref="E7" location="'PMI Rest of World'!A1" display="'PMI Rest of World'!A1" xr:uid="{00000000-0004-0000-0B00-000004000000}"/>
    <hyperlink ref="F7" location="'PMI Rest of World'!A1" display="'PMI Rest of World'!A1" xr:uid="{00000000-0004-0000-0B00-000005000000}"/>
    <hyperlink ref="G7" location="'PMI Rest of World'!A1" display="'PMI Rest of World'!A1" xr:uid="{00000000-0004-0000-0B00-000006000000}"/>
    <hyperlink ref="H7" location="'PMI Rest of World'!A1" display="'PMI Rest of World'!A1" xr:uid="{00000000-0004-0000-0B00-000007000000}"/>
    <hyperlink ref="A2" r:id="rId1" display="Get the cheapest shipping rates for all USPS services._x000d_Create a FREE account at www.pirateship.com" xr:uid="{00000000-0004-0000-0B00-000008000000}"/>
  </hyperlinks>
  <printOptions horizontalCentered="1"/>
  <pageMargins left="0.5" right="0.5" top="0.25" bottom="0.5" header="0" footer="0.25"/>
  <pageSetup scale="77" fitToHeight="99" orientation="portrait" horizontalDpi="0" verticalDpi="0"/>
  <headerFoot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89"/>
  <sheetViews>
    <sheetView showGridLines="0" workbookViewId="0">
      <selection sqref="A1:Q1"/>
    </sheetView>
  </sheetViews>
  <sheetFormatPr baseColWidth="10" defaultRowHeight="16" x14ac:dyDescent="0.2"/>
  <cols>
    <col min="1" max="1" width="28.1640625" style="2" customWidth="1"/>
    <col min="2" max="17" width="12.5" style="3" customWidth="1"/>
    <col min="18" max="16384" width="10.83203125" style="3"/>
  </cols>
  <sheetData>
    <row r="1" spans="1:17" ht="75" customHeight="1" x14ac:dyDescent="0.2">
      <c r="A1" s="56"/>
      <c r="B1" s="56"/>
      <c r="C1" s="56"/>
      <c r="D1" s="56"/>
      <c r="E1" s="56"/>
      <c r="F1" s="56"/>
      <c r="G1" s="56"/>
      <c r="H1" s="56"/>
      <c r="I1" s="56"/>
      <c r="J1" s="56"/>
      <c r="K1" s="56"/>
      <c r="L1" s="56"/>
      <c r="M1" s="56"/>
      <c r="N1" s="56"/>
      <c r="O1" s="56"/>
      <c r="P1" s="56"/>
      <c r="Q1" s="56"/>
    </row>
    <row r="2" spans="1:17" ht="50" customHeight="1" x14ac:dyDescent="0.2">
      <c r="A2" s="56" t="s">
        <v>58</v>
      </c>
      <c r="B2" s="56"/>
      <c r="C2" s="56"/>
      <c r="D2" s="56"/>
      <c r="E2" s="56"/>
      <c r="F2" s="56"/>
      <c r="G2" s="56"/>
      <c r="H2" s="56"/>
      <c r="I2" s="56"/>
      <c r="J2" s="56"/>
      <c r="K2" s="56"/>
      <c r="L2" s="56"/>
      <c r="M2" s="56"/>
      <c r="N2" s="56"/>
      <c r="O2" s="56"/>
      <c r="P2" s="56"/>
      <c r="Q2" s="56"/>
    </row>
    <row r="3" spans="1:17" ht="25" customHeight="1" x14ac:dyDescent="0.2">
      <c r="A3" s="52"/>
      <c r="B3" s="52"/>
      <c r="C3" s="52"/>
      <c r="D3" s="52"/>
      <c r="E3" s="52"/>
      <c r="F3" s="52"/>
      <c r="G3" s="52"/>
      <c r="H3" s="52"/>
      <c r="I3" s="52"/>
      <c r="J3" s="52"/>
      <c r="K3" s="52"/>
      <c r="L3" s="52"/>
      <c r="M3" s="52"/>
      <c r="N3" s="52"/>
      <c r="O3" s="52"/>
      <c r="P3" s="52"/>
      <c r="Q3" s="52"/>
    </row>
    <row r="4" spans="1:17" ht="50" customHeight="1" x14ac:dyDescent="0.2">
      <c r="A4" s="62" t="s">
        <v>46</v>
      </c>
      <c r="B4" s="62"/>
      <c r="C4" s="62"/>
      <c r="D4" s="62"/>
      <c r="E4" s="62"/>
      <c r="F4" s="62"/>
      <c r="G4" s="62"/>
      <c r="H4" s="62"/>
      <c r="I4" s="62"/>
      <c r="J4" s="62"/>
      <c r="K4" s="78"/>
      <c r="L4" s="78"/>
      <c r="M4" s="78"/>
      <c r="N4" s="78"/>
      <c r="O4" s="78"/>
      <c r="P4" s="78"/>
      <c r="Q4" s="78"/>
    </row>
    <row r="5" spans="1:17" ht="25" customHeight="1" x14ac:dyDescent="0.2">
      <c r="A5" s="63" t="s">
        <v>476</v>
      </c>
      <c r="B5" s="63"/>
      <c r="C5" s="63"/>
      <c r="D5" s="63"/>
      <c r="E5" s="63"/>
      <c r="F5" s="63"/>
      <c r="G5" s="63"/>
      <c r="H5" s="63"/>
      <c r="I5" s="63"/>
      <c r="J5" s="63"/>
      <c r="K5" s="63"/>
      <c r="L5" s="63"/>
      <c r="M5" s="63"/>
      <c r="N5" s="63"/>
      <c r="O5" s="63"/>
      <c r="P5" s="63"/>
      <c r="Q5" s="63"/>
    </row>
    <row r="6" spans="1:17" ht="25" customHeight="1" x14ac:dyDescent="0.2">
      <c r="A6" s="52"/>
      <c r="B6" s="52"/>
      <c r="C6" s="52"/>
      <c r="D6" s="52"/>
      <c r="E6" s="52"/>
      <c r="F6" s="52"/>
      <c r="G6" s="52"/>
      <c r="H6" s="52"/>
      <c r="I6" s="52"/>
      <c r="J6" s="52"/>
      <c r="K6" s="52"/>
      <c r="L6" s="52"/>
      <c r="M6" s="52"/>
      <c r="N6" s="52"/>
      <c r="O6" s="52"/>
      <c r="P6" s="52"/>
      <c r="Q6" s="52"/>
    </row>
    <row r="7" spans="1:17" ht="25" customHeight="1" x14ac:dyDescent="0.2">
      <c r="A7" s="79" t="s">
        <v>488</v>
      </c>
      <c r="B7" s="79"/>
      <c r="C7" s="79"/>
      <c r="D7" s="79"/>
      <c r="E7" s="79"/>
      <c r="F7" s="79"/>
      <c r="G7" s="79"/>
      <c r="H7" s="79"/>
      <c r="I7" s="79"/>
      <c r="J7" s="79"/>
      <c r="K7" s="79"/>
      <c r="L7" s="79"/>
      <c r="M7" s="79"/>
      <c r="N7" s="79"/>
      <c r="O7" s="79"/>
      <c r="P7" s="79"/>
      <c r="Q7" s="79"/>
    </row>
    <row r="8" spans="1:17" ht="25" customHeight="1" x14ac:dyDescent="0.2">
      <c r="A8" s="66" t="s">
        <v>483</v>
      </c>
      <c r="B8" s="66"/>
      <c r="C8" s="66"/>
      <c r="D8" s="66"/>
      <c r="E8" s="66"/>
      <c r="F8" s="66"/>
      <c r="G8" s="66"/>
      <c r="H8" s="66"/>
      <c r="I8" s="66"/>
      <c r="J8" s="66"/>
      <c r="K8" s="66"/>
      <c r="L8" s="66"/>
      <c r="M8" s="66"/>
      <c r="N8" s="66"/>
      <c r="O8" s="66"/>
      <c r="P8" s="66"/>
      <c r="Q8" s="66"/>
    </row>
    <row r="9" spans="1:17" ht="25" customHeight="1" x14ac:dyDescent="0.2">
      <c r="A9" s="66" t="s">
        <v>33</v>
      </c>
      <c r="B9" s="66"/>
      <c r="C9" s="66"/>
      <c r="D9" s="66"/>
      <c r="E9" s="66"/>
      <c r="F9" s="66"/>
      <c r="G9" s="66"/>
      <c r="H9" s="66"/>
      <c r="I9" s="66"/>
      <c r="J9" s="66"/>
      <c r="K9" s="66"/>
      <c r="L9" s="66"/>
      <c r="M9" s="66"/>
      <c r="N9" s="66"/>
      <c r="O9" s="66"/>
      <c r="P9" s="66"/>
      <c r="Q9" s="66"/>
    </row>
    <row r="10" spans="1:17" ht="25" customHeight="1" x14ac:dyDescent="0.2">
      <c r="A10" s="52"/>
      <c r="B10" s="52"/>
      <c r="C10" s="52"/>
      <c r="D10" s="52"/>
      <c r="E10" s="52"/>
      <c r="F10" s="52"/>
      <c r="G10" s="52"/>
      <c r="H10" s="52"/>
      <c r="I10" s="52"/>
      <c r="J10" s="52"/>
      <c r="K10" s="52"/>
      <c r="L10" s="52"/>
      <c r="M10" s="52"/>
      <c r="N10" s="52"/>
      <c r="O10" s="52"/>
      <c r="P10" s="52"/>
      <c r="Q10" s="52"/>
    </row>
    <row r="11" spans="1:17" ht="25" customHeight="1" x14ac:dyDescent="0.2">
      <c r="A11" s="64" t="s">
        <v>56</v>
      </c>
      <c r="B11" s="64"/>
      <c r="C11" s="64"/>
      <c r="D11" s="64"/>
      <c r="E11" s="64"/>
      <c r="F11" s="64"/>
      <c r="G11" s="64"/>
      <c r="H11" s="64"/>
      <c r="I11" s="64"/>
      <c r="J11" s="64"/>
      <c r="K11" s="64"/>
      <c r="L11" s="64"/>
      <c r="M11" s="64"/>
      <c r="N11" s="64"/>
      <c r="O11" s="64"/>
      <c r="P11" s="64"/>
      <c r="Q11" s="64"/>
    </row>
    <row r="12" spans="1:17" ht="25" customHeight="1" x14ac:dyDescent="0.2">
      <c r="A12" s="65" t="s">
        <v>26</v>
      </c>
      <c r="B12" s="65"/>
      <c r="C12" s="65"/>
      <c r="D12" s="65"/>
      <c r="E12" s="65"/>
      <c r="F12" s="65"/>
      <c r="G12" s="65"/>
      <c r="H12" s="65"/>
      <c r="I12" s="65"/>
      <c r="J12" s="65"/>
      <c r="K12" s="65"/>
      <c r="L12" s="65"/>
      <c r="M12" s="65"/>
      <c r="N12" s="65"/>
      <c r="O12" s="65"/>
      <c r="P12" s="65"/>
      <c r="Q12" s="65"/>
    </row>
    <row r="13" spans="1:17" ht="25" customHeight="1" x14ac:dyDescent="0.2">
      <c r="A13" s="69"/>
      <c r="B13" s="69"/>
      <c r="C13" s="69"/>
      <c r="D13" s="69"/>
      <c r="E13" s="69"/>
      <c r="F13" s="69"/>
      <c r="G13" s="69"/>
      <c r="H13" s="69"/>
      <c r="I13" s="69"/>
      <c r="J13" s="69"/>
      <c r="K13" s="69"/>
      <c r="L13" s="69"/>
      <c r="M13" s="69"/>
      <c r="N13" s="69"/>
      <c r="O13" s="69"/>
      <c r="P13" s="69"/>
      <c r="Q13" s="69"/>
    </row>
    <row r="14" spans="1:17" ht="25" customHeight="1" x14ac:dyDescent="0.2">
      <c r="A14" s="10" t="s">
        <v>470</v>
      </c>
      <c r="B14" s="77" t="s">
        <v>489</v>
      </c>
      <c r="C14" s="77"/>
      <c r="D14" s="77"/>
      <c r="E14" s="77"/>
      <c r="F14" s="77"/>
      <c r="G14" s="77"/>
      <c r="H14" s="77"/>
      <c r="I14" s="77"/>
      <c r="J14" s="77"/>
      <c r="K14" s="77"/>
      <c r="L14" s="77"/>
      <c r="M14" s="77"/>
      <c r="N14" s="77"/>
      <c r="O14" s="77"/>
      <c r="P14" s="77"/>
      <c r="Q14" s="77"/>
    </row>
    <row r="15" spans="1:17" s="2" customFormat="1" ht="25" customHeight="1" x14ac:dyDescent="0.2">
      <c r="A15" s="10" t="s">
        <v>34</v>
      </c>
      <c r="B15" s="10">
        <v>2</v>
      </c>
      <c r="C15" s="10">
        <v>3</v>
      </c>
      <c r="D15" s="10">
        <v>4</v>
      </c>
      <c r="E15" s="10">
        <v>5</v>
      </c>
      <c r="F15" s="10">
        <v>6</v>
      </c>
      <c r="G15" s="10">
        <v>7</v>
      </c>
      <c r="H15" s="10">
        <v>8</v>
      </c>
      <c r="I15" s="10">
        <v>9</v>
      </c>
      <c r="J15" s="10">
        <v>10</v>
      </c>
      <c r="K15" s="10">
        <v>11</v>
      </c>
      <c r="L15" s="10">
        <v>12</v>
      </c>
      <c r="M15" s="10">
        <v>13</v>
      </c>
      <c r="N15" s="10">
        <v>14</v>
      </c>
      <c r="O15" s="10">
        <v>15</v>
      </c>
      <c r="P15" s="10">
        <v>16</v>
      </c>
      <c r="Q15" s="10">
        <v>17</v>
      </c>
    </row>
    <row r="16" spans="1:17" ht="25" customHeight="1" x14ac:dyDescent="0.2">
      <c r="A16" s="17" t="s">
        <v>17</v>
      </c>
      <c r="B16" s="20">
        <v>32.049999999999997</v>
      </c>
      <c r="C16" s="20">
        <v>33.6</v>
      </c>
      <c r="D16" s="20">
        <v>35.6</v>
      </c>
      <c r="E16" s="20">
        <v>34.65</v>
      </c>
      <c r="F16" s="20">
        <v>36.65</v>
      </c>
      <c r="G16" s="20">
        <v>34.65</v>
      </c>
      <c r="H16" s="20">
        <v>35.6</v>
      </c>
      <c r="I16" s="20" t="s">
        <v>35</v>
      </c>
      <c r="J16" s="20" t="s">
        <v>35</v>
      </c>
      <c r="K16" s="20" t="s">
        <v>35</v>
      </c>
      <c r="L16" s="20" t="s">
        <v>35</v>
      </c>
      <c r="M16" s="20" t="s">
        <v>35</v>
      </c>
      <c r="N16" s="20" t="s">
        <v>35</v>
      </c>
      <c r="O16" s="20" t="s">
        <v>35</v>
      </c>
      <c r="P16" s="20" t="s">
        <v>35</v>
      </c>
      <c r="Q16" s="20" t="s">
        <v>35</v>
      </c>
    </row>
    <row r="17" spans="1:17" ht="25" customHeight="1" x14ac:dyDescent="0.2">
      <c r="A17" s="17" t="s">
        <v>20</v>
      </c>
      <c r="B17" s="20">
        <v>33.6</v>
      </c>
      <c r="C17" s="20">
        <v>34.65</v>
      </c>
      <c r="D17" s="20">
        <v>36.65</v>
      </c>
      <c r="E17" s="20">
        <v>35.6</v>
      </c>
      <c r="F17" s="20">
        <v>37.6</v>
      </c>
      <c r="G17" s="20">
        <v>35.6</v>
      </c>
      <c r="H17" s="20">
        <v>36.65</v>
      </c>
      <c r="I17" s="20" t="s">
        <v>35</v>
      </c>
      <c r="J17" s="20" t="s">
        <v>35</v>
      </c>
      <c r="K17" s="20" t="s">
        <v>35</v>
      </c>
      <c r="L17" s="20" t="s">
        <v>35</v>
      </c>
      <c r="M17" s="20" t="s">
        <v>35</v>
      </c>
      <c r="N17" s="20" t="s">
        <v>35</v>
      </c>
      <c r="O17" s="20" t="s">
        <v>35</v>
      </c>
      <c r="P17" s="20" t="s">
        <v>35</v>
      </c>
      <c r="Q17" s="20" t="s">
        <v>35</v>
      </c>
    </row>
    <row r="18" spans="1:17" ht="25" customHeight="1" x14ac:dyDescent="0.2">
      <c r="A18" s="17" t="s">
        <v>59</v>
      </c>
      <c r="B18" s="20">
        <v>72.150000000000006</v>
      </c>
      <c r="C18" s="20">
        <v>73.650000000000006</v>
      </c>
      <c r="D18" s="20">
        <v>71.599999999999994</v>
      </c>
      <c r="E18" s="20">
        <v>75.650000000000006</v>
      </c>
      <c r="F18" s="20">
        <v>82.1</v>
      </c>
      <c r="G18" s="20">
        <v>74.650000000000006</v>
      </c>
      <c r="H18" s="20">
        <v>77.650000000000006</v>
      </c>
      <c r="I18" s="20" t="s">
        <v>35</v>
      </c>
      <c r="J18" s="20" t="s">
        <v>35</v>
      </c>
      <c r="K18" s="20" t="s">
        <v>35</v>
      </c>
      <c r="L18" s="20" t="s">
        <v>35</v>
      </c>
      <c r="M18" s="20" t="s">
        <v>35</v>
      </c>
      <c r="N18" s="20" t="s">
        <v>35</v>
      </c>
      <c r="O18" s="20" t="s">
        <v>35</v>
      </c>
      <c r="P18" s="20" t="s">
        <v>35</v>
      </c>
      <c r="Q18" s="20" t="s">
        <v>35</v>
      </c>
    </row>
    <row r="19" spans="1:17" ht="25" customHeight="1" x14ac:dyDescent="0.2">
      <c r="A19" s="17" t="s">
        <v>60</v>
      </c>
      <c r="B19" s="20">
        <v>94.15</v>
      </c>
      <c r="C19" s="20">
        <v>96.15</v>
      </c>
      <c r="D19" s="20">
        <v>94.15</v>
      </c>
      <c r="E19" s="20">
        <v>98.2</v>
      </c>
      <c r="F19" s="20">
        <v>103.7</v>
      </c>
      <c r="G19" s="20">
        <v>97.25</v>
      </c>
      <c r="H19" s="20">
        <v>101.7</v>
      </c>
      <c r="I19" s="20" t="s">
        <v>35</v>
      </c>
      <c r="J19" s="20" t="s">
        <v>35</v>
      </c>
      <c r="K19" s="20" t="s">
        <v>35</v>
      </c>
      <c r="L19" s="20" t="s">
        <v>35</v>
      </c>
      <c r="M19" s="20" t="s">
        <v>35</v>
      </c>
      <c r="N19" s="20" t="s">
        <v>35</v>
      </c>
      <c r="O19" s="20" t="s">
        <v>35</v>
      </c>
      <c r="P19" s="20" t="s">
        <v>35</v>
      </c>
      <c r="Q19" s="20" t="s">
        <v>35</v>
      </c>
    </row>
    <row r="20" spans="1:17" ht="25" customHeight="1" x14ac:dyDescent="0.2">
      <c r="A20" s="10">
        <v>1</v>
      </c>
      <c r="B20" s="20">
        <v>42.28</v>
      </c>
      <c r="C20" s="20">
        <v>45.93</v>
      </c>
      <c r="D20" s="20">
        <v>52.01</v>
      </c>
      <c r="E20" s="20">
        <v>48.36</v>
      </c>
      <c r="F20" s="20">
        <v>49.83</v>
      </c>
      <c r="G20" s="20">
        <v>51.87</v>
      </c>
      <c r="H20" s="20">
        <v>46.93</v>
      </c>
      <c r="I20" s="20">
        <v>44.79</v>
      </c>
      <c r="J20" s="20">
        <v>51.4</v>
      </c>
      <c r="K20" s="20">
        <v>53.34</v>
      </c>
      <c r="L20" s="20">
        <v>52.25</v>
      </c>
      <c r="M20" s="20">
        <v>43.8</v>
      </c>
      <c r="N20" s="20">
        <v>50.78</v>
      </c>
      <c r="O20" s="20">
        <v>46.74</v>
      </c>
      <c r="P20" s="20">
        <v>44.56</v>
      </c>
      <c r="Q20" s="20">
        <v>43.08</v>
      </c>
    </row>
    <row r="21" spans="1:17" ht="25" customHeight="1" x14ac:dyDescent="0.2">
      <c r="A21" s="10">
        <v>2</v>
      </c>
      <c r="B21" s="20">
        <v>46.03</v>
      </c>
      <c r="C21" s="20">
        <v>51.44</v>
      </c>
      <c r="D21" s="20">
        <v>57.52</v>
      </c>
      <c r="E21" s="20">
        <v>51.92</v>
      </c>
      <c r="F21" s="20">
        <v>54.39</v>
      </c>
      <c r="G21" s="20">
        <v>58</v>
      </c>
      <c r="H21" s="20">
        <v>51.54</v>
      </c>
      <c r="I21" s="20">
        <v>49.64</v>
      </c>
      <c r="J21" s="20">
        <v>56.15</v>
      </c>
      <c r="K21" s="20">
        <v>58.09</v>
      </c>
      <c r="L21" s="20">
        <v>56</v>
      </c>
      <c r="M21" s="20">
        <v>48.07</v>
      </c>
      <c r="N21" s="20">
        <v>55.72</v>
      </c>
      <c r="O21" s="20">
        <v>50.64</v>
      </c>
      <c r="P21" s="20">
        <v>48.4</v>
      </c>
      <c r="Q21" s="20">
        <v>47.31</v>
      </c>
    </row>
    <row r="22" spans="1:17" ht="25" customHeight="1" x14ac:dyDescent="0.2">
      <c r="A22" s="10">
        <v>3</v>
      </c>
      <c r="B22" s="20">
        <v>49.78</v>
      </c>
      <c r="C22" s="20">
        <v>56.86</v>
      </c>
      <c r="D22" s="20">
        <v>63.13</v>
      </c>
      <c r="E22" s="20">
        <v>55.39</v>
      </c>
      <c r="F22" s="20">
        <v>58.81</v>
      </c>
      <c r="G22" s="20">
        <v>64.08</v>
      </c>
      <c r="H22" s="20">
        <v>56.15</v>
      </c>
      <c r="I22" s="20">
        <v>54.44</v>
      </c>
      <c r="J22" s="20">
        <v>60.85</v>
      </c>
      <c r="K22" s="20">
        <v>62.8</v>
      </c>
      <c r="L22" s="20">
        <v>59.9</v>
      </c>
      <c r="M22" s="20">
        <v>52.44</v>
      </c>
      <c r="N22" s="20">
        <v>60.61</v>
      </c>
      <c r="O22" s="20">
        <v>54.53</v>
      </c>
      <c r="P22" s="20">
        <v>52.39</v>
      </c>
      <c r="Q22" s="20">
        <v>51.59</v>
      </c>
    </row>
    <row r="23" spans="1:17" ht="25" customHeight="1" x14ac:dyDescent="0.2">
      <c r="A23" s="10">
        <v>4</v>
      </c>
      <c r="B23" s="20">
        <v>53.53</v>
      </c>
      <c r="C23" s="20">
        <v>62.27</v>
      </c>
      <c r="D23" s="20">
        <v>68.64</v>
      </c>
      <c r="E23" s="20">
        <v>58.85</v>
      </c>
      <c r="F23" s="20">
        <v>63.22</v>
      </c>
      <c r="G23" s="20">
        <v>70.16</v>
      </c>
      <c r="H23" s="20">
        <v>60.8</v>
      </c>
      <c r="I23" s="20">
        <v>59.38</v>
      </c>
      <c r="J23" s="20">
        <v>65.599999999999994</v>
      </c>
      <c r="K23" s="20">
        <v>67.55</v>
      </c>
      <c r="L23" s="20">
        <v>63.65</v>
      </c>
      <c r="M23" s="20">
        <v>56.67</v>
      </c>
      <c r="N23" s="20">
        <v>65.55</v>
      </c>
      <c r="O23" s="20">
        <v>58.43</v>
      </c>
      <c r="P23" s="20">
        <v>56.24</v>
      </c>
      <c r="Q23" s="20">
        <v>55.81</v>
      </c>
    </row>
    <row r="24" spans="1:17" ht="25" customHeight="1" x14ac:dyDescent="0.2">
      <c r="A24" s="10">
        <v>5</v>
      </c>
      <c r="B24" s="20">
        <v>57.29</v>
      </c>
      <c r="C24" s="20">
        <v>67.69</v>
      </c>
      <c r="D24" s="20">
        <v>74.150000000000006</v>
      </c>
      <c r="E24" s="20">
        <v>62.32</v>
      </c>
      <c r="F24" s="20">
        <v>67.69</v>
      </c>
      <c r="G24" s="20">
        <v>76.38</v>
      </c>
      <c r="H24" s="20">
        <v>65.5</v>
      </c>
      <c r="I24" s="20">
        <v>64.22</v>
      </c>
      <c r="J24" s="20">
        <v>70.3</v>
      </c>
      <c r="K24" s="20">
        <v>72.3</v>
      </c>
      <c r="L24" s="20">
        <v>67.400000000000006</v>
      </c>
      <c r="M24" s="20">
        <v>60.94</v>
      </c>
      <c r="N24" s="20">
        <v>70.59</v>
      </c>
      <c r="O24" s="20">
        <v>62.32</v>
      </c>
      <c r="P24" s="20">
        <v>60.09</v>
      </c>
      <c r="Q24" s="20">
        <v>60.18</v>
      </c>
    </row>
    <row r="25" spans="1:17" ht="25" customHeight="1" x14ac:dyDescent="0.2">
      <c r="A25" s="10">
        <v>6</v>
      </c>
      <c r="B25" s="20">
        <v>60.04</v>
      </c>
      <c r="C25" s="20">
        <v>71.16</v>
      </c>
      <c r="D25" s="20">
        <v>79.28</v>
      </c>
      <c r="E25" s="20">
        <v>65.12</v>
      </c>
      <c r="F25" s="20">
        <v>71.44</v>
      </c>
      <c r="G25" s="20">
        <v>82.46</v>
      </c>
      <c r="H25" s="20">
        <v>69.45</v>
      </c>
      <c r="I25" s="20">
        <v>67.97</v>
      </c>
      <c r="J25" s="20">
        <v>75.72</v>
      </c>
      <c r="K25" s="20">
        <v>75.53</v>
      </c>
      <c r="L25" s="20">
        <v>70.540000000000006</v>
      </c>
      <c r="M25" s="20">
        <v>64.510000000000005</v>
      </c>
      <c r="N25" s="20">
        <v>74.430000000000007</v>
      </c>
      <c r="O25" s="20">
        <v>66.36</v>
      </c>
      <c r="P25" s="20">
        <v>63.75</v>
      </c>
      <c r="Q25" s="20">
        <v>63.03</v>
      </c>
    </row>
    <row r="26" spans="1:17" ht="25" customHeight="1" x14ac:dyDescent="0.2">
      <c r="A26" s="10">
        <v>7</v>
      </c>
      <c r="B26" s="20">
        <v>62.94</v>
      </c>
      <c r="C26" s="20">
        <v>74.62</v>
      </c>
      <c r="D26" s="20">
        <v>84.41</v>
      </c>
      <c r="E26" s="20">
        <v>67.88</v>
      </c>
      <c r="F26" s="20">
        <v>75.19</v>
      </c>
      <c r="G26" s="20">
        <v>88.59</v>
      </c>
      <c r="H26" s="20">
        <v>73.39</v>
      </c>
      <c r="I26" s="20">
        <v>71.73</v>
      </c>
      <c r="J26" s="20">
        <v>81.13</v>
      </c>
      <c r="K26" s="20">
        <v>78.8</v>
      </c>
      <c r="L26" s="20">
        <v>73.72</v>
      </c>
      <c r="M26" s="20">
        <v>67.97</v>
      </c>
      <c r="N26" s="20">
        <v>78.28</v>
      </c>
      <c r="O26" s="20">
        <v>70.25</v>
      </c>
      <c r="P26" s="20">
        <v>67.400000000000006</v>
      </c>
      <c r="Q26" s="20">
        <v>65.930000000000007</v>
      </c>
    </row>
    <row r="27" spans="1:17" ht="25" customHeight="1" x14ac:dyDescent="0.2">
      <c r="A27" s="10">
        <v>8</v>
      </c>
      <c r="B27" s="20">
        <v>65.69</v>
      </c>
      <c r="C27" s="20">
        <v>78.040000000000006</v>
      </c>
      <c r="D27" s="20">
        <v>89.49</v>
      </c>
      <c r="E27" s="20">
        <v>70.63</v>
      </c>
      <c r="F27" s="20">
        <v>78.900000000000006</v>
      </c>
      <c r="G27" s="20">
        <v>94.67</v>
      </c>
      <c r="H27" s="20">
        <v>77.33</v>
      </c>
      <c r="I27" s="20">
        <v>75.48</v>
      </c>
      <c r="J27" s="20">
        <v>86.55</v>
      </c>
      <c r="K27" s="20">
        <v>82.03</v>
      </c>
      <c r="L27" s="20">
        <v>76.900000000000006</v>
      </c>
      <c r="M27" s="20">
        <v>71.44</v>
      </c>
      <c r="N27" s="20">
        <v>82.13</v>
      </c>
      <c r="O27" s="20">
        <v>74.150000000000006</v>
      </c>
      <c r="P27" s="20">
        <v>71.16</v>
      </c>
      <c r="Q27" s="20">
        <v>68.78</v>
      </c>
    </row>
    <row r="28" spans="1:17" ht="25" customHeight="1" x14ac:dyDescent="0.2">
      <c r="A28" s="10">
        <v>9</v>
      </c>
      <c r="B28" s="20">
        <v>68.5</v>
      </c>
      <c r="C28" s="20">
        <v>81.510000000000005</v>
      </c>
      <c r="D28" s="20">
        <v>94.72</v>
      </c>
      <c r="E28" s="20">
        <v>73.44</v>
      </c>
      <c r="F28" s="20">
        <v>82.65</v>
      </c>
      <c r="G28" s="20">
        <v>100.89</v>
      </c>
      <c r="H28" s="20">
        <v>81.319999999999993</v>
      </c>
      <c r="I28" s="20">
        <v>79.33</v>
      </c>
      <c r="J28" s="20">
        <v>91.96</v>
      </c>
      <c r="K28" s="20">
        <v>85.31</v>
      </c>
      <c r="L28" s="20">
        <v>80.09</v>
      </c>
      <c r="M28" s="20">
        <v>74.91</v>
      </c>
      <c r="N28" s="20">
        <v>86.02</v>
      </c>
      <c r="O28" s="20">
        <v>78.040000000000006</v>
      </c>
      <c r="P28" s="20">
        <v>74.86</v>
      </c>
      <c r="Q28" s="20">
        <v>71.680000000000007</v>
      </c>
    </row>
    <row r="29" spans="1:17" ht="25" customHeight="1" x14ac:dyDescent="0.2">
      <c r="A29" s="10">
        <v>10</v>
      </c>
      <c r="B29" s="20">
        <v>71.25</v>
      </c>
      <c r="C29" s="20">
        <v>84.98</v>
      </c>
      <c r="D29" s="20">
        <v>99.85</v>
      </c>
      <c r="E29" s="20">
        <v>76.19</v>
      </c>
      <c r="F29" s="20">
        <v>86.4</v>
      </c>
      <c r="G29" s="20">
        <v>106.97</v>
      </c>
      <c r="H29" s="20">
        <v>85.26</v>
      </c>
      <c r="I29" s="20">
        <v>83.13</v>
      </c>
      <c r="J29" s="20">
        <v>97.47</v>
      </c>
      <c r="K29" s="20">
        <v>88.54</v>
      </c>
      <c r="L29" s="20">
        <v>83.22</v>
      </c>
      <c r="M29" s="20">
        <v>78.47</v>
      </c>
      <c r="N29" s="20">
        <v>89.97</v>
      </c>
      <c r="O29" s="20">
        <v>81.94</v>
      </c>
      <c r="P29" s="20">
        <v>78.52</v>
      </c>
      <c r="Q29" s="20">
        <v>74.58</v>
      </c>
    </row>
    <row r="30" spans="1:17" ht="25" customHeight="1" x14ac:dyDescent="0.2">
      <c r="A30" s="10">
        <v>11</v>
      </c>
      <c r="B30" s="20">
        <v>73.77</v>
      </c>
      <c r="C30" s="20">
        <v>88.45</v>
      </c>
      <c r="D30" s="20">
        <v>104.98</v>
      </c>
      <c r="E30" s="20">
        <v>79.09</v>
      </c>
      <c r="F30" s="20">
        <v>90.73</v>
      </c>
      <c r="G30" s="20">
        <v>113.15</v>
      </c>
      <c r="H30" s="20">
        <v>89.49</v>
      </c>
      <c r="I30" s="20">
        <v>86.55</v>
      </c>
      <c r="J30" s="20">
        <v>102.79</v>
      </c>
      <c r="K30" s="20">
        <v>91.82</v>
      </c>
      <c r="L30" s="20">
        <v>86.5</v>
      </c>
      <c r="M30" s="20">
        <v>80.94</v>
      </c>
      <c r="N30" s="20">
        <v>93.81</v>
      </c>
      <c r="O30" s="20">
        <v>86.31</v>
      </c>
      <c r="P30" s="20">
        <v>80.510000000000005</v>
      </c>
      <c r="Q30" s="20">
        <v>77.239999999999995</v>
      </c>
    </row>
    <row r="31" spans="1:17" ht="25" customHeight="1" x14ac:dyDescent="0.2">
      <c r="A31" s="10">
        <v>12</v>
      </c>
      <c r="B31" s="20">
        <v>76.239999999999995</v>
      </c>
      <c r="C31" s="20">
        <v>92.01</v>
      </c>
      <c r="D31" s="20">
        <v>110.11</v>
      </c>
      <c r="E31" s="20">
        <v>81.94</v>
      </c>
      <c r="F31" s="20">
        <v>95.1</v>
      </c>
      <c r="G31" s="20">
        <v>119.32</v>
      </c>
      <c r="H31" s="20">
        <v>93.72</v>
      </c>
      <c r="I31" s="20">
        <v>90.01</v>
      </c>
      <c r="J31" s="20">
        <v>108.11</v>
      </c>
      <c r="K31" s="20">
        <v>95.1</v>
      </c>
      <c r="L31" s="20">
        <v>89.68</v>
      </c>
      <c r="M31" s="20">
        <v>83.51</v>
      </c>
      <c r="N31" s="20">
        <v>97.66</v>
      </c>
      <c r="O31" s="20">
        <v>90.63</v>
      </c>
      <c r="P31" s="20">
        <v>82.51</v>
      </c>
      <c r="Q31" s="20">
        <v>79.900000000000006</v>
      </c>
    </row>
    <row r="32" spans="1:17" ht="25" customHeight="1" x14ac:dyDescent="0.2">
      <c r="A32" s="10">
        <v>13</v>
      </c>
      <c r="B32" s="20">
        <v>78.760000000000005</v>
      </c>
      <c r="C32" s="20">
        <v>95.48</v>
      </c>
      <c r="D32" s="20">
        <v>115.24</v>
      </c>
      <c r="E32" s="20">
        <v>84.84</v>
      </c>
      <c r="F32" s="20">
        <v>99.42</v>
      </c>
      <c r="G32" s="20">
        <v>125.5</v>
      </c>
      <c r="H32" s="20">
        <v>97.99</v>
      </c>
      <c r="I32" s="20">
        <v>93.48</v>
      </c>
      <c r="J32" s="20">
        <v>113.38</v>
      </c>
      <c r="K32" s="20">
        <v>98.37</v>
      </c>
      <c r="L32" s="20">
        <v>92.82</v>
      </c>
      <c r="M32" s="20">
        <v>86.07</v>
      </c>
      <c r="N32" s="20">
        <v>101.56</v>
      </c>
      <c r="O32" s="20">
        <v>95.1</v>
      </c>
      <c r="P32" s="20">
        <v>84.46</v>
      </c>
      <c r="Q32" s="20">
        <v>82.6</v>
      </c>
    </row>
    <row r="33" spans="1:17" ht="25" customHeight="1" x14ac:dyDescent="0.2">
      <c r="A33" s="10">
        <v>14</v>
      </c>
      <c r="B33" s="20">
        <v>81.23</v>
      </c>
      <c r="C33" s="20">
        <v>98.94</v>
      </c>
      <c r="D33" s="20">
        <v>120.32</v>
      </c>
      <c r="E33" s="20">
        <v>87.69</v>
      </c>
      <c r="F33" s="20">
        <v>103.79</v>
      </c>
      <c r="G33" s="20">
        <v>131.72</v>
      </c>
      <c r="H33" s="20">
        <v>102.32</v>
      </c>
      <c r="I33" s="20">
        <v>96.95</v>
      </c>
      <c r="J33" s="20">
        <v>118.7</v>
      </c>
      <c r="K33" s="20">
        <v>101.6</v>
      </c>
      <c r="L33" s="20">
        <v>96</v>
      </c>
      <c r="M33" s="20">
        <v>88.68</v>
      </c>
      <c r="N33" s="20">
        <v>105.5</v>
      </c>
      <c r="O33" s="20">
        <v>99.42</v>
      </c>
      <c r="P33" s="20">
        <v>86.45</v>
      </c>
      <c r="Q33" s="20">
        <v>85.41</v>
      </c>
    </row>
    <row r="34" spans="1:17" ht="25" customHeight="1" x14ac:dyDescent="0.2">
      <c r="A34" s="10">
        <v>15</v>
      </c>
      <c r="B34" s="20">
        <v>83.7</v>
      </c>
      <c r="C34" s="20">
        <v>102.36</v>
      </c>
      <c r="D34" s="20">
        <v>125.54</v>
      </c>
      <c r="E34" s="20">
        <v>90.58</v>
      </c>
      <c r="F34" s="20">
        <v>108.21</v>
      </c>
      <c r="G34" s="20">
        <v>137.88999999999999</v>
      </c>
      <c r="H34" s="20">
        <v>106.59</v>
      </c>
      <c r="I34" s="20">
        <v>100.42</v>
      </c>
      <c r="J34" s="20">
        <v>124.02</v>
      </c>
      <c r="K34" s="20">
        <v>104.88</v>
      </c>
      <c r="L34" s="20">
        <v>99.18</v>
      </c>
      <c r="M34" s="20">
        <v>91.25</v>
      </c>
      <c r="N34" s="20">
        <v>109.35</v>
      </c>
      <c r="O34" s="20">
        <v>103.74</v>
      </c>
      <c r="P34" s="20">
        <v>88.45</v>
      </c>
      <c r="Q34" s="20">
        <v>88.07</v>
      </c>
    </row>
    <row r="35" spans="1:17" ht="25" customHeight="1" x14ac:dyDescent="0.2">
      <c r="A35" s="10">
        <v>16</v>
      </c>
      <c r="B35" s="20">
        <v>86.21</v>
      </c>
      <c r="C35" s="20">
        <v>105.83</v>
      </c>
      <c r="D35" s="20">
        <v>130.66999999999999</v>
      </c>
      <c r="E35" s="20">
        <v>93.43</v>
      </c>
      <c r="F35" s="20">
        <v>112.58</v>
      </c>
      <c r="G35" s="20">
        <v>144.07</v>
      </c>
      <c r="H35" s="20">
        <v>110.82</v>
      </c>
      <c r="I35" s="20">
        <v>103.79</v>
      </c>
      <c r="J35" s="20">
        <v>129.44</v>
      </c>
      <c r="K35" s="20">
        <v>108.16</v>
      </c>
      <c r="L35" s="20">
        <v>102.36</v>
      </c>
      <c r="M35" s="20">
        <v>93.81</v>
      </c>
      <c r="N35" s="20">
        <v>112.81</v>
      </c>
      <c r="O35" s="20">
        <v>108.11</v>
      </c>
      <c r="P35" s="20">
        <v>90.44</v>
      </c>
      <c r="Q35" s="20">
        <v>90.73</v>
      </c>
    </row>
    <row r="36" spans="1:17" ht="25" customHeight="1" x14ac:dyDescent="0.2">
      <c r="A36" s="10">
        <v>17</v>
      </c>
      <c r="B36" s="20">
        <v>88.68</v>
      </c>
      <c r="C36" s="20">
        <v>109.3</v>
      </c>
      <c r="D36" s="20">
        <v>135.80000000000001</v>
      </c>
      <c r="E36" s="20">
        <v>96.33</v>
      </c>
      <c r="F36" s="20">
        <v>116.9</v>
      </c>
      <c r="G36" s="20">
        <v>150.24</v>
      </c>
      <c r="H36" s="20">
        <v>115.05</v>
      </c>
      <c r="I36" s="20">
        <v>107.11</v>
      </c>
      <c r="J36" s="20">
        <v>134.76</v>
      </c>
      <c r="K36" s="20">
        <v>111.44</v>
      </c>
      <c r="L36" s="20">
        <v>105.5</v>
      </c>
      <c r="M36" s="20">
        <v>96.38</v>
      </c>
      <c r="N36" s="20">
        <v>116.28</v>
      </c>
      <c r="O36" s="20">
        <v>112.43</v>
      </c>
      <c r="P36" s="20">
        <v>92.44</v>
      </c>
      <c r="Q36" s="20">
        <v>93.43</v>
      </c>
    </row>
    <row r="37" spans="1:17" ht="25" customHeight="1" x14ac:dyDescent="0.2">
      <c r="A37" s="10">
        <v>18</v>
      </c>
      <c r="B37" s="20">
        <v>91.15</v>
      </c>
      <c r="C37" s="20">
        <v>112.77</v>
      </c>
      <c r="D37" s="20">
        <v>140.93</v>
      </c>
      <c r="E37" s="20">
        <v>99.18</v>
      </c>
      <c r="F37" s="20">
        <v>121.22</v>
      </c>
      <c r="G37" s="20">
        <v>156.47</v>
      </c>
      <c r="H37" s="20">
        <v>119.32</v>
      </c>
      <c r="I37" s="20">
        <v>110.49</v>
      </c>
      <c r="J37" s="20">
        <v>140.08000000000001</v>
      </c>
      <c r="K37" s="20">
        <v>114.67</v>
      </c>
      <c r="L37" s="20">
        <v>108.68</v>
      </c>
      <c r="M37" s="20">
        <v>98.99</v>
      </c>
      <c r="N37" s="20">
        <v>119.75</v>
      </c>
      <c r="O37" s="20">
        <v>116.9</v>
      </c>
      <c r="P37" s="20">
        <v>94.43</v>
      </c>
      <c r="Q37" s="20">
        <v>96.09</v>
      </c>
    </row>
    <row r="38" spans="1:17" ht="25" customHeight="1" x14ac:dyDescent="0.2">
      <c r="A38" s="10">
        <v>19</v>
      </c>
      <c r="B38" s="20">
        <v>93.77</v>
      </c>
      <c r="C38" s="20">
        <v>116.23</v>
      </c>
      <c r="D38" s="20">
        <v>146.02000000000001</v>
      </c>
      <c r="E38" s="20">
        <v>102.17</v>
      </c>
      <c r="F38" s="20">
        <v>125.59</v>
      </c>
      <c r="G38" s="20">
        <v>162.63999999999999</v>
      </c>
      <c r="H38" s="20">
        <v>123.64</v>
      </c>
      <c r="I38" s="20">
        <v>113.86</v>
      </c>
      <c r="J38" s="20">
        <v>145.4</v>
      </c>
      <c r="K38" s="20">
        <v>117.94</v>
      </c>
      <c r="L38" s="20">
        <v>111.86</v>
      </c>
      <c r="M38" s="20">
        <v>101.56</v>
      </c>
      <c r="N38" s="20">
        <v>123.17</v>
      </c>
      <c r="O38" s="20">
        <v>121.22</v>
      </c>
      <c r="P38" s="20">
        <v>96.43</v>
      </c>
      <c r="Q38" s="20">
        <v>98.8</v>
      </c>
    </row>
    <row r="39" spans="1:17" ht="25" customHeight="1" x14ac:dyDescent="0.2">
      <c r="A39" s="10">
        <v>20</v>
      </c>
      <c r="B39" s="20">
        <v>96.24</v>
      </c>
      <c r="C39" s="20">
        <v>119.7</v>
      </c>
      <c r="D39" s="20">
        <v>151.15</v>
      </c>
      <c r="E39" s="20">
        <v>105.07</v>
      </c>
      <c r="F39" s="20">
        <v>129.91</v>
      </c>
      <c r="G39" s="20">
        <v>168.82</v>
      </c>
      <c r="H39" s="20">
        <v>127.92</v>
      </c>
      <c r="I39" s="20">
        <v>117.23</v>
      </c>
      <c r="J39" s="20">
        <v>150.72</v>
      </c>
      <c r="K39" s="20">
        <v>121.32</v>
      </c>
      <c r="L39" s="20">
        <v>115</v>
      </c>
      <c r="M39" s="20">
        <v>104.12</v>
      </c>
      <c r="N39" s="20">
        <v>126.64</v>
      </c>
      <c r="O39" s="20">
        <v>125.59</v>
      </c>
      <c r="P39" s="20">
        <v>98.33</v>
      </c>
      <c r="Q39" s="20">
        <v>101.46</v>
      </c>
    </row>
    <row r="40" spans="1:17" ht="25" customHeight="1" x14ac:dyDescent="0.2">
      <c r="A40" s="10">
        <v>21</v>
      </c>
      <c r="B40" s="20">
        <v>98.75</v>
      </c>
      <c r="C40" s="20">
        <v>123.12</v>
      </c>
      <c r="D40" s="20">
        <v>156.37</v>
      </c>
      <c r="E40" s="20">
        <v>107.92</v>
      </c>
      <c r="F40" s="20">
        <v>134.38</v>
      </c>
      <c r="G40" s="20">
        <v>174.99</v>
      </c>
      <c r="H40" s="20">
        <v>132.15</v>
      </c>
      <c r="I40" s="20">
        <v>120.56</v>
      </c>
      <c r="J40" s="20">
        <v>156.04</v>
      </c>
      <c r="K40" s="20">
        <v>124.59</v>
      </c>
      <c r="L40" s="20">
        <v>118.18</v>
      </c>
      <c r="M40" s="20">
        <v>106.59</v>
      </c>
      <c r="N40" s="20">
        <v>130.1</v>
      </c>
      <c r="O40" s="20">
        <v>129.91</v>
      </c>
      <c r="P40" s="20">
        <v>100.32</v>
      </c>
      <c r="Q40" s="20">
        <v>104.17</v>
      </c>
    </row>
    <row r="41" spans="1:17" ht="25" customHeight="1" x14ac:dyDescent="0.2">
      <c r="A41" s="10">
        <v>22</v>
      </c>
      <c r="B41" s="20">
        <v>101.22</v>
      </c>
      <c r="C41" s="20">
        <v>126.59</v>
      </c>
      <c r="D41" s="20">
        <v>161.5</v>
      </c>
      <c r="E41" s="20">
        <v>110.82</v>
      </c>
      <c r="F41" s="20">
        <v>138.69999999999999</v>
      </c>
      <c r="G41" s="20">
        <v>181.21</v>
      </c>
      <c r="H41" s="20">
        <v>136.37</v>
      </c>
      <c r="I41" s="20">
        <v>123.93</v>
      </c>
      <c r="J41" s="20">
        <v>161.44999999999999</v>
      </c>
      <c r="K41" s="20">
        <v>127.82</v>
      </c>
      <c r="L41" s="20">
        <v>121.36</v>
      </c>
      <c r="M41" s="20">
        <v>109.2</v>
      </c>
      <c r="N41" s="20">
        <v>133.57</v>
      </c>
      <c r="O41" s="20">
        <v>134.28</v>
      </c>
      <c r="P41" s="20">
        <v>102.32</v>
      </c>
      <c r="Q41" s="20">
        <v>106.83</v>
      </c>
    </row>
    <row r="42" spans="1:17" ht="25" customHeight="1" x14ac:dyDescent="0.2">
      <c r="A42" s="10">
        <v>23</v>
      </c>
      <c r="B42" s="20">
        <v>103.69</v>
      </c>
      <c r="C42" s="20">
        <v>130.06</v>
      </c>
      <c r="D42" s="20">
        <v>166.63</v>
      </c>
      <c r="E42" s="20">
        <v>113.67</v>
      </c>
      <c r="F42" s="20">
        <v>143.07</v>
      </c>
      <c r="G42" s="20">
        <v>187.39</v>
      </c>
      <c r="H42" s="20">
        <v>140.65</v>
      </c>
      <c r="I42" s="20">
        <v>127.4</v>
      </c>
      <c r="J42" s="20">
        <v>166.77</v>
      </c>
      <c r="K42" s="20">
        <v>131.1</v>
      </c>
      <c r="L42" s="20">
        <v>124.5</v>
      </c>
      <c r="M42" s="20">
        <v>111.77</v>
      </c>
      <c r="N42" s="20">
        <v>137.04</v>
      </c>
      <c r="O42" s="20">
        <v>138.69999999999999</v>
      </c>
      <c r="P42" s="20">
        <v>104.31</v>
      </c>
      <c r="Q42" s="20">
        <v>109.54</v>
      </c>
    </row>
    <row r="43" spans="1:17" ht="25" customHeight="1" x14ac:dyDescent="0.2">
      <c r="A43" s="10">
        <v>24</v>
      </c>
      <c r="B43" s="20">
        <v>106.21</v>
      </c>
      <c r="C43" s="20">
        <v>133.52000000000001</v>
      </c>
      <c r="D43" s="20">
        <v>171.76</v>
      </c>
      <c r="E43" s="20">
        <v>116.57</v>
      </c>
      <c r="F43" s="20">
        <v>147.38999999999999</v>
      </c>
      <c r="G43" s="20">
        <v>193.66</v>
      </c>
      <c r="H43" s="20">
        <v>144.97</v>
      </c>
      <c r="I43" s="20">
        <v>130.77000000000001</v>
      </c>
      <c r="J43" s="20">
        <v>172.05</v>
      </c>
      <c r="K43" s="20">
        <v>134.38</v>
      </c>
      <c r="L43" s="20">
        <v>127.68</v>
      </c>
      <c r="M43" s="20">
        <v>114.33</v>
      </c>
      <c r="N43" s="20">
        <v>140.51</v>
      </c>
      <c r="O43" s="20">
        <v>143.07</v>
      </c>
      <c r="P43" s="20">
        <v>106.31</v>
      </c>
      <c r="Q43" s="20">
        <v>112.2</v>
      </c>
    </row>
    <row r="44" spans="1:17" ht="25" customHeight="1" x14ac:dyDescent="0.2">
      <c r="A44" s="10">
        <v>25</v>
      </c>
      <c r="B44" s="20">
        <v>108.68</v>
      </c>
      <c r="C44" s="20">
        <v>136.99</v>
      </c>
      <c r="D44" s="20">
        <v>176.84</v>
      </c>
      <c r="E44" s="20">
        <v>119.42</v>
      </c>
      <c r="F44" s="20">
        <v>151.76</v>
      </c>
      <c r="G44" s="20">
        <v>199.83</v>
      </c>
      <c r="H44" s="20">
        <v>149.25</v>
      </c>
      <c r="I44" s="20">
        <v>134.13999999999999</v>
      </c>
      <c r="J44" s="20">
        <v>177.37</v>
      </c>
      <c r="K44" s="20">
        <v>137.66</v>
      </c>
      <c r="L44" s="20">
        <v>130.86000000000001</v>
      </c>
      <c r="M44" s="20">
        <v>116.9</v>
      </c>
      <c r="N44" s="20">
        <v>143.93</v>
      </c>
      <c r="O44" s="20">
        <v>147.38999999999999</v>
      </c>
      <c r="P44" s="20">
        <v>108.3</v>
      </c>
      <c r="Q44" s="20">
        <v>114.9</v>
      </c>
    </row>
    <row r="45" spans="1:17" ht="25" customHeight="1" x14ac:dyDescent="0.2">
      <c r="A45" s="10">
        <v>26</v>
      </c>
      <c r="B45" s="20">
        <v>111.15</v>
      </c>
      <c r="C45" s="20">
        <v>140.46</v>
      </c>
      <c r="D45" s="20">
        <v>181.97</v>
      </c>
      <c r="E45" s="20">
        <v>122.31</v>
      </c>
      <c r="F45" s="20">
        <v>156.18</v>
      </c>
      <c r="G45" s="20">
        <v>206.06</v>
      </c>
      <c r="H45" s="20">
        <v>153.47</v>
      </c>
      <c r="I45" s="20">
        <v>137.47</v>
      </c>
      <c r="J45" s="20">
        <v>182.69</v>
      </c>
      <c r="K45" s="20">
        <v>140.88999999999999</v>
      </c>
      <c r="L45" s="20">
        <v>134.13999999999999</v>
      </c>
      <c r="M45" s="20">
        <v>119.51</v>
      </c>
      <c r="N45" s="20">
        <v>147.38999999999999</v>
      </c>
      <c r="O45" s="20">
        <v>151.72</v>
      </c>
      <c r="P45" s="20">
        <v>110.3</v>
      </c>
      <c r="Q45" s="20">
        <v>117.66</v>
      </c>
    </row>
    <row r="46" spans="1:17" ht="25" customHeight="1" x14ac:dyDescent="0.2">
      <c r="A46" s="10">
        <v>27</v>
      </c>
      <c r="B46" s="20">
        <v>113.67</v>
      </c>
      <c r="C46" s="20">
        <v>143.88</v>
      </c>
      <c r="D46" s="20">
        <v>187.2</v>
      </c>
      <c r="E46" s="20">
        <v>125.21</v>
      </c>
      <c r="F46" s="20">
        <v>160.5</v>
      </c>
      <c r="G46" s="20">
        <v>212.23</v>
      </c>
      <c r="H46" s="20">
        <v>157.69999999999999</v>
      </c>
      <c r="I46" s="20">
        <v>140.84</v>
      </c>
      <c r="J46" s="20">
        <v>188.01</v>
      </c>
      <c r="K46" s="20">
        <v>144.16</v>
      </c>
      <c r="L46" s="20">
        <v>137.28</v>
      </c>
      <c r="M46" s="20">
        <v>122.08</v>
      </c>
      <c r="N46" s="20">
        <v>150.86000000000001</v>
      </c>
      <c r="O46" s="20">
        <v>156.09</v>
      </c>
      <c r="P46" s="20">
        <v>112.29</v>
      </c>
      <c r="Q46" s="20">
        <v>120.37</v>
      </c>
    </row>
    <row r="47" spans="1:17" ht="25" customHeight="1" x14ac:dyDescent="0.2">
      <c r="A47" s="10">
        <v>28</v>
      </c>
      <c r="B47" s="20">
        <v>116.14</v>
      </c>
      <c r="C47" s="20">
        <v>147.35</v>
      </c>
      <c r="D47" s="20">
        <v>192.33</v>
      </c>
      <c r="E47" s="20">
        <v>128.06</v>
      </c>
      <c r="F47" s="20">
        <v>164.87</v>
      </c>
      <c r="G47" s="20">
        <v>218.41</v>
      </c>
      <c r="H47" s="20">
        <v>161.97999999999999</v>
      </c>
      <c r="I47" s="20">
        <v>144.21</v>
      </c>
      <c r="J47" s="20">
        <v>193.42</v>
      </c>
      <c r="K47" s="20">
        <v>147.44</v>
      </c>
      <c r="L47" s="20">
        <v>140.46</v>
      </c>
      <c r="M47" s="20">
        <v>124.64</v>
      </c>
      <c r="N47" s="20">
        <v>154.33000000000001</v>
      </c>
      <c r="O47" s="20">
        <v>160.5</v>
      </c>
      <c r="P47" s="20">
        <v>114.29</v>
      </c>
      <c r="Q47" s="20">
        <v>123.03</v>
      </c>
    </row>
    <row r="48" spans="1:17" ht="25" customHeight="1" x14ac:dyDescent="0.2">
      <c r="A48" s="10">
        <v>29</v>
      </c>
      <c r="B48" s="20">
        <v>118.61</v>
      </c>
      <c r="C48" s="20">
        <v>150.91</v>
      </c>
      <c r="D48" s="20">
        <v>197.46</v>
      </c>
      <c r="E48" s="20">
        <v>130.96</v>
      </c>
      <c r="F48" s="20">
        <v>169.2</v>
      </c>
      <c r="G48" s="20">
        <v>224.58</v>
      </c>
      <c r="H48" s="20">
        <v>166.3</v>
      </c>
      <c r="I48" s="20">
        <v>147.58000000000001</v>
      </c>
      <c r="J48" s="20">
        <v>198.74</v>
      </c>
      <c r="K48" s="20">
        <v>150.72</v>
      </c>
      <c r="L48" s="20">
        <v>143.63999999999999</v>
      </c>
      <c r="M48" s="20">
        <v>127.21</v>
      </c>
      <c r="N48" s="20">
        <v>157.88999999999999</v>
      </c>
      <c r="O48" s="20">
        <v>164.87</v>
      </c>
      <c r="P48" s="20">
        <v>116.28</v>
      </c>
      <c r="Q48" s="20">
        <v>125.69</v>
      </c>
    </row>
    <row r="49" spans="1:17" ht="25" customHeight="1" x14ac:dyDescent="0.2">
      <c r="A49" s="10">
        <v>30</v>
      </c>
      <c r="B49" s="20">
        <v>121.13</v>
      </c>
      <c r="C49" s="20">
        <v>154.38</v>
      </c>
      <c r="D49" s="20">
        <v>202.54</v>
      </c>
      <c r="E49" s="20">
        <v>133.81</v>
      </c>
      <c r="F49" s="20">
        <v>173.57</v>
      </c>
      <c r="G49" s="20">
        <v>230.8</v>
      </c>
      <c r="H49" s="20">
        <v>170.57</v>
      </c>
      <c r="I49" s="20">
        <v>150.96</v>
      </c>
      <c r="J49" s="20">
        <v>204.06</v>
      </c>
      <c r="K49" s="20">
        <v>153.94999999999999</v>
      </c>
      <c r="L49" s="20">
        <v>146.78</v>
      </c>
      <c r="M49" s="20">
        <v>129.82</v>
      </c>
      <c r="N49" s="20">
        <v>161.36000000000001</v>
      </c>
      <c r="O49" s="20">
        <v>169.2</v>
      </c>
      <c r="P49" s="20">
        <v>118.28</v>
      </c>
      <c r="Q49" s="20">
        <v>128.38999999999999</v>
      </c>
    </row>
    <row r="50" spans="1:17" ht="25" customHeight="1" x14ac:dyDescent="0.2">
      <c r="A50" s="10">
        <v>31</v>
      </c>
      <c r="B50" s="20">
        <v>123.69</v>
      </c>
      <c r="C50" s="20">
        <v>157.84</v>
      </c>
      <c r="D50" s="20">
        <v>207.67</v>
      </c>
      <c r="E50" s="20">
        <v>136.71</v>
      </c>
      <c r="F50" s="20">
        <v>177.98</v>
      </c>
      <c r="G50" s="20">
        <v>236.98</v>
      </c>
      <c r="H50" s="20">
        <v>174.8</v>
      </c>
      <c r="I50" s="20">
        <v>154.28</v>
      </c>
      <c r="J50" s="20">
        <v>209.38</v>
      </c>
      <c r="K50" s="20">
        <v>157.22999999999999</v>
      </c>
      <c r="L50" s="20">
        <v>149.96</v>
      </c>
      <c r="M50" s="20">
        <v>132.38</v>
      </c>
      <c r="N50" s="20">
        <v>164.78</v>
      </c>
      <c r="O50" s="20">
        <v>173.57</v>
      </c>
      <c r="P50" s="20">
        <v>120.27</v>
      </c>
      <c r="Q50" s="20">
        <v>131.05000000000001</v>
      </c>
    </row>
    <row r="51" spans="1:17" ht="25" customHeight="1" x14ac:dyDescent="0.2">
      <c r="A51" s="10">
        <v>32</v>
      </c>
      <c r="B51" s="20">
        <v>126.21</v>
      </c>
      <c r="C51" s="20">
        <v>161.31</v>
      </c>
      <c r="D51" s="20">
        <v>212.9</v>
      </c>
      <c r="E51" s="20">
        <v>139.65</v>
      </c>
      <c r="F51" s="20">
        <v>182.35</v>
      </c>
      <c r="G51" s="20">
        <v>243.15</v>
      </c>
      <c r="H51" s="20">
        <v>179.03</v>
      </c>
      <c r="I51" s="20">
        <v>157.65</v>
      </c>
      <c r="J51" s="20">
        <v>214.7</v>
      </c>
      <c r="K51" s="20">
        <v>160.5</v>
      </c>
      <c r="L51" s="20">
        <v>153.13999999999999</v>
      </c>
      <c r="M51" s="20">
        <v>134.94999999999999</v>
      </c>
      <c r="N51" s="20">
        <v>168.25</v>
      </c>
      <c r="O51" s="20">
        <v>177.89</v>
      </c>
      <c r="P51" s="20">
        <v>122.27</v>
      </c>
      <c r="Q51" s="20">
        <v>133.76</v>
      </c>
    </row>
    <row r="52" spans="1:17" ht="25" customHeight="1" x14ac:dyDescent="0.2">
      <c r="A52" s="10">
        <v>33</v>
      </c>
      <c r="B52" s="20">
        <v>128.68</v>
      </c>
      <c r="C52" s="20">
        <v>164.73</v>
      </c>
      <c r="D52" s="20">
        <v>218.03</v>
      </c>
      <c r="E52" s="20">
        <v>142.55000000000001</v>
      </c>
      <c r="F52" s="20">
        <v>186.68</v>
      </c>
      <c r="G52" s="20">
        <v>249.33</v>
      </c>
      <c r="H52" s="20">
        <v>183.3</v>
      </c>
      <c r="I52" s="20">
        <v>161.03</v>
      </c>
      <c r="J52" s="20">
        <v>220.02</v>
      </c>
      <c r="K52" s="20">
        <v>163.78</v>
      </c>
      <c r="L52" s="20">
        <v>156.28</v>
      </c>
      <c r="M52" s="20">
        <v>137.56</v>
      </c>
      <c r="N52" s="20">
        <v>171.71</v>
      </c>
      <c r="O52" s="20">
        <v>182.35</v>
      </c>
      <c r="P52" s="20">
        <v>124.26</v>
      </c>
      <c r="Q52" s="20">
        <v>136.41999999999999</v>
      </c>
    </row>
    <row r="53" spans="1:17" ht="25" customHeight="1" x14ac:dyDescent="0.2">
      <c r="A53" s="10">
        <v>34</v>
      </c>
      <c r="B53" s="20">
        <v>131.15</v>
      </c>
      <c r="C53" s="20">
        <v>168.2</v>
      </c>
      <c r="D53" s="20">
        <v>223.16</v>
      </c>
      <c r="E53" s="20">
        <v>145.4</v>
      </c>
      <c r="F53" s="20">
        <v>191.05</v>
      </c>
      <c r="G53" s="20">
        <v>255.55</v>
      </c>
      <c r="H53" s="20">
        <v>187.63</v>
      </c>
      <c r="I53" s="20">
        <v>164.4</v>
      </c>
      <c r="J53" s="20">
        <v>225.44</v>
      </c>
      <c r="K53" s="20">
        <v>167.01</v>
      </c>
      <c r="L53" s="20">
        <v>159.46</v>
      </c>
      <c r="M53" s="20">
        <v>140.13</v>
      </c>
      <c r="N53" s="20">
        <v>175.18</v>
      </c>
      <c r="O53" s="20">
        <v>186.68</v>
      </c>
      <c r="P53" s="20">
        <v>126.26</v>
      </c>
      <c r="Q53" s="20">
        <v>139.13</v>
      </c>
    </row>
    <row r="54" spans="1:17" ht="25" customHeight="1" x14ac:dyDescent="0.2">
      <c r="A54" s="10">
        <v>35</v>
      </c>
      <c r="B54" s="20">
        <v>133.66999999999999</v>
      </c>
      <c r="C54" s="20">
        <v>171.67</v>
      </c>
      <c r="D54" s="20">
        <v>228.29</v>
      </c>
      <c r="E54" s="20">
        <v>148.30000000000001</v>
      </c>
      <c r="F54" s="20">
        <v>195.37</v>
      </c>
      <c r="G54" s="20">
        <v>261.73</v>
      </c>
      <c r="H54" s="20">
        <v>191.9</v>
      </c>
      <c r="I54" s="20">
        <v>167.77</v>
      </c>
      <c r="J54" s="20">
        <v>230.71</v>
      </c>
      <c r="K54" s="20">
        <v>170.38</v>
      </c>
      <c r="L54" s="20">
        <v>162.63999999999999</v>
      </c>
      <c r="M54" s="20">
        <v>142.69</v>
      </c>
      <c r="N54" s="20">
        <v>178.65</v>
      </c>
      <c r="O54" s="20">
        <v>191</v>
      </c>
      <c r="P54" s="20">
        <v>128.25</v>
      </c>
      <c r="Q54" s="20">
        <v>141.79</v>
      </c>
    </row>
    <row r="55" spans="1:17" ht="25" customHeight="1" x14ac:dyDescent="0.2">
      <c r="A55" s="10">
        <v>36</v>
      </c>
      <c r="B55" s="20">
        <v>136.13999999999999</v>
      </c>
      <c r="C55" s="20">
        <v>175.13</v>
      </c>
      <c r="D55" s="20">
        <v>233.37</v>
      </c>
      <c r="E55" s="20">
        <v>151.19</v>
      </c>
      <c r="F55" s="20">
        <v>199.83</v>
      </c>
      <c r="G55" s="20">
        <v>267.89999999999998</v>
      </c>
      <c r="H55" s="20">
        <v>196.13</v>
      </c>
      <c r="I55" s="20">
        <v>171.1</v>
      </c>
      <c r="J55" s="20">
        <v>236.03</v>
      </c>
      <c r="K55" s="20">
        <v>173.66</v>
      </c>
      <c r="L55" s="20">
        <v>165.78</v>
      </c>
      <c r="M55" s="20">
        <v>145.26</v>
      </c>
      <c r="N55" s="20">
        <v>182.12</v>
      </c>
      <c r="O55" s="20">
        <v>195.37</v>
      </c>
      <c r="P55" s="20">
        <v>130.25</v>
      </c>
      <c r="Q55" s="20">
        <v>144.5</v>
      </c>
    </row>
    <row r="56" spans="1:17" ht="25" customHeight="1" x14ac:dyDescent="0.2">
      <c r="A56" s="10">
        <v>37</v>
      </c>
      <c r="B56" s="20">
        <v>138.61000000000001</v>
      </c>
      <c r="C56" s="20">
        <v>178.6</v>
      </c>
      <c r="D56" s="20">
        <v>238.5</v>
      </c>
      <c r="E56" s="20">
        <v>154.04</v>
      </c>
      <c r="F56" s="20">
        <v>204.16</v>
      </c>
      <c r="G56" s="20">
        <v>274.08</v>
      </c>
      <c r="H56" s="20">
        <v>200.36</v>
      </c>
      <c r="I56" s="20">
        <v>174.47</v>
      </c>
      <c r="J56" s="20">
        <v>241.35</v>
      </c>
      <c r="K56" s="20">
        <v>176.94</v>
      </c>
      <c r="L56" s="20">
        <v>168.96</v>
      </c>
      <c r="M56" s="20">
        <v>147.87</v>
      </c>
      <c r="N56" s="20">
        <v>185.54</v>
      </c>
      <c r="O56" s="20">
        <v>199.69</v>
      </c>
      <c r="P56" s="20">
        <v>132.24</v>
      </c>
      <c r="Q56" s="20">
        <v>147.16</v>
      </c>
    </row>
    <row r="57" spans="1:17" ht="25" customHeight="1" x14ac:dyDescent="0.2">
      <c r="A57" s="10">
        <v>38</v>
      </c>
      <c r="B57" s="20">
        <v>141.12</v>
      </c>
      <c r="C57" s="20">
        <v>182.07</v>
      </c>
      <c r="D57" s="20">
        <v>243.72</v>
      </c>
      <c r="E57" s="20">
        <v>156.94</v>
      </c>
      <c r="F57" s="20">
        <v>208.48</v>
      </c>
      <c r="G57" s="20">
        <v>280.3</v>
      </c>
      <c r="H57" s="20">
        <v>204.63</v>
      </c>
      <c r="I57" s="20">
        <v>177.84</v>
      </c>
      <c r="J57" s="20">
        <v>246.67</v>
      </c>
      <c r="K57" s="20">
        <v>180.17</v>
      </c>
      <c r="L57" s="20">
        <v>172.14</v>
      </c>
      <c r="M57" s="20">
        <v>150.43</v>
      </c>
      <c r="N57" s="20">
        <v>189</v>
      </c>
      <c r="O57" s="20">
        <v>204.16</v>
      </c>
      <c r="P57" s="20">
        <v>134.24</v>
      </c>
      <c r="Q57" s="20">
        <v>149.96</v>
      </c>
    </row>
    <row r="58" spans="1:17" ht="25" customHeight="1" x14ac:dyDescent="0.2">
      <c r="A58" s="10">
        <v>39</v>
      </c>
      <c r="B58" s="20">
        <v>143.59</v>
      </c>
      <c r="C58" s="20">
        <v>185.54</v>
      </c>
      <c r="D58" s="20">
        <v>248.85</v>
      </c>
      <c r="E58" s="20">
        <v>159.79</v>
      </c>
      <c r="F58" s="20">
        <v>212.85</v>
      </c>
      <c r="G58" s="20">
        <v>286.57</v>
      </c>
      <c r="H58" s="20">
        <v>208.95</v>
      </c>
      <c r="I58" s="20">
        <v>181.31</v>
      </c>
      <c r="J58" s="20">
        <v>251.99</v>
      </c>
      <c r="K58" s="20">
        <v>183.45</v>
      </c>
      <c r="L58" s="20">
        <v>175.32</v>
      </c>
      <c r="M58" s="20">
        <v>153</v>
      </c>
      <c r="N58" s="20">
        <v>192.47</v>
      </c>
      <c r="O58" s="20">
        <v>208.48</v>
      </c>
      <c r="P58" s="20">
        <v>136.22999999999999</v>
      </c>
      <c r="Q58" s="20">
        <v>152.62</v>
      </c>
    </row>
    <row r="59" spans="1:17" ht="25" customHeight="1" x14ac:dyDescent="0.2">
      <c r="A59" s="10">
        <v>40</v>
      </c>
      <c r="B59" s="20">
        <v>146.11000000000001</v>
      </c>
      <c r="C59" s="20">
        <v>188.96</v>
      </c>
      <c r="D59" s="20">
        <v>253.98</v>
      </c>
      <c r="E59" s="20">
        <v>162.69</v>
      </c>
      <c r="F59" s="20">
        <v>217.17</v>
      </c>
      <c r="G59" s="20">
        <v>292.74</v>
      </c>
      <c r="H59" s="20">
        <v>213.23</v>
      </c>
      <c r="I59" s="20">
        <v>184.68</v>
      </c>
      <c r="J59" s="20">
        <v>257.39999999999998</v>
      </c>
      <c r="K59" s="20">
        <v>186.72</v>
      </c>
      <c r="L59" s="20">
        <v>178.46</v>
      </c>
      <c r="M59" s="20">
        <v>155.61000000000001</v>
      </c>
      <c r="N59" s="20">
        <v>195.94</v>
      </c>
      <c r="O59" s="20">
        <v>212.85</v>
      </c>
      <c r="P59" s="20">
        <v>138.22999999999999</v>
      </c>
      <c r="Q59" s="20">
        <v>155.33000000000001</v>
      </c>
    </row>
    <row r="60" spans="1:17" ht="25" customHeight="1" x14ac:dyDescent="0.2">
      <c r="A60" s="10">
        <v>41</v>
      </c>
      <c r="B60" s="20">
        <v>148.58000000000001</v>
      </c>
      <c r="C60" s="20">
        <v>192.42</v>
      </c>
      <c r="D60" s="20">
        <v>259.07</v>
      </c>
      <c r="E60" s="20">
        <v>165.54</v>
      </c>
      <c r="F60" s="20">
        <v>221.64</v>
      </c>
      <c r="G60" s="20">
        <v>298.92</v>
      </c>
      <c r="H60" s="20">
        <v>217.46</v>
      </c>
      <c r="I60" s="20">
        <v>188.01</v>
      </c>
      <c r="J60" s="20">
        <v>262.72000000000003</v>
      </c>
      <c r="K60" s="20">
        <v>190.19</v>
      </c>
      <c r="L60" s="20">
        <v>181.74</v>
      </c>
      <c r="M60" s="20">
        <v>158.18</v>
      </c>
      <c r="N60" s="20">
        <v>199.41</v>
      </c>
      <c r="O60" s="20">
        <v>217.17</v>
      </c>
      <c r="P60" s="20">
        <v>140.22</v>
      </c>
      <c r="Q60" s="20">
        <v>157.99</v>
      </c>
    </row>
    <row r="61" spans="1:17" ht="25" customHeight="1" x14ac:dyDescent="0.2">
      <c r="A61" s="10">
        <v>42</v>
      </c>
      <c r="B61" s="20">
        <v>151.15</v>
      </c>
      <c r="C61" s="20">
        <v>195.89</v>
      </c>
      <c r="D61" s="20">
        <v>264.2</v>
      </c>
      <c r="E61" s="20">
        <v>168.44</v>
      </c>
      <c r="F61" s="20">
        <v>225.96</v>
      </c>
      <c r="G61" s="20">
        <v>305.14</v>
      </c>
      <c r="H61" s="20">
        <v>221.68</v>
      </c>
      <c r="I61" s="20">
        <v>191.38</v>
      </c>
      <c r="J61" s="20">
        <v>268.04000000000002</v>
      </c>
      <c r="K61" s="20">
        <v>193.66</v>
      </c>
      <c r="L61" s="20">
        <v>184.92</v>
      </c>
      <c r="M61" s="20">
        <v>160.74</v>
      </c>
      <c r="N61" s="20">
        <v>202.87</v>
      </c>
      <c r="O61" s="20">
        <v>221.64</v>
      </c>
      <c r="P61" s="20">
        <v>142.22</v>
      </c>
      <c r="Q61" s="20">
        <v>160.69</v>
      </c>
    </row>
    <row r="62" spans="1:17" ht="25" customHeight="1" x14ac:dyDescent="0.2">
      <c r="A62" s="10">
        <v>43</v>
      </c>
      <c r="B62" s="20">
        <v>153.66</v>
      </c>
      <c r="C62" s="20">
        <v>199.36</v>
      </c>
      <c r="D62" s="20">
        <v>269.33</v>
      </c>
      <c r="E62" s="20">
        <v>171.29</v>
      </c>
      <c r="F62" s="20">
        <v>230.33</v>
      </c>
      <c r="G62" s="20">
        <v>311.32</v>
      </c>
      <c r="H62" s="20">
        <v>225.96</v>
      </c>
      <c r="I62" s="20">
        <v>194.75</v>
      </c>
      <c r="J62" s="20">
        <v>273.36</v>
      </c>
      <c r="K62" s="20">
        <v>197.13</v>
      </c>
      <c r="L62" s="20">
        <v>188.05</v>
      </c>
      <c r="M62" s="20">
        <v>163.31</v>
      </c>
      <c r="N62" s="20">
        <v>206.29</v>
      </c>
      <c r="O62" s="20">
        <v>225.96</v>
      </c>
      <c r="P62" s="20">
        <v>144.21</v>
      </c>
      <c r="Q62" s="20">
        <v>163.35</v>
      </c>
    </row>
    <row r="63" spans="1:17" ht="25" customHeight="1" x14ac:dyDescent="0.2">
      <c r="A63" s="10">
        <v>44</v>
      </c>
      <c r="B63" s="20">
        <v>156.13</v>
      </c>
      <c r="C63" s="20">
        <v>202.83</v>
      </c>
      <c r="D63" s="20">
        <v>274.55</v>
      </c>
      <c r="E63" s="20">
        <v>174.18</v>
      </c>
      <c r="F63" s="20">
        <v>234.65</v>
      </c>
      <c r="G63" s="20">
        <v>317.49</v>
      </c>
      <c r="H63" s="20">
        <v>230.28</v>
      </c>
      <c r="I63" s="20">
        <v>198.12</v>
      </c>
      <c r="J63" s="20">
        <v>278.68</v>
      </c>
      <c r="K63" s="20">
        <v>200.69</v>
      </c>
      <c r="L63" s="20">
        <v>191.24</v>
      </c>
      <c r="M63" s="20">
        <v>165.92</v>
      </c>
      <c r="N63" s="20">
        <v>209.76</v>
      </c>
      <c r="O63" s="20">
        <v>230.33</v>
      </c>
      <c r="P63" s="20">
        <v>146.21</v>
      </c>
      <c r="Q63" s="20">
        <v>166.01</v>
      </c>
    </row>
    <row r="64" spans="1:17" ht="25" customHeight="1" x14ac:dyDescent="0.2">
      <c r="A64" s="10">
        <v>45</v>
      </c>
      <c r="B64" s="20">
        <v>158.6</v>
      </c>
      <c r="C64" s="20">
        <v>206.29</v>
      </c>
      <c r="D64" s="20">
        <v>279.68</v>
      </c>
      <c r="E64" s="20">
        <v>177.08</v>
      </c>
      <c r="F64" s="20">
        <v>239.02</v>
      </c>
      <c r="G64" s="20">
        <v>323.67</v>
      </c>
      <c r="H64" s="20">
        <v>234.56</v>
      </c>
      <c r="I64" s="20">
        <v>201.5</v>
      </c>
      <c r="J64" s="20">
        <v>283.95999999999998</v>
      </c>
      <c r="K64" s="20">
        <v>204.16</v>
      </c>
      <c r="L64" s="20">
        <v>194.42</v>
      </c>
      <c r="M64" s="20">
        <v>168.48</v>
      </c>
      <c r="N64" s="20">
        <v>213.23</v>
      </c>
      <c r="O64" s="20">
        <v>234.65</v>
      </c>
      <c r="P64" s="20">
        <v>148.19999999999999</v>
      </c>
      <c r="Q64" s="20">
        <v>168.72</v>
      </c>
    </row>
    <row r="65" spans="1:17" ht="25" customHeight="1" x14ac:dyDescent="0.2">
      <c r="A65" s="10">
        <v>46</v>
      </c>
      <c r="B65" s="20">
        <v>161.12</v>
      </c>
      <c r="C65" s="20">
        <v>209.81</v>
      </c>
      <c r="D65" s="20">
        <v>284.81</v>
      </c>
      <c r="E65" s="20">
        <v>180.03</v>
      </c>
      <c r="F65" s="20">
        <v>243.44</v>
      </c>
      <c r="G65" s="20">
        <v>329.89</v>
      </c>
      <c r="H65" s="20">
        <v>238.78</v>
      </c>
      <c r="I65" s="20">
        <v>204.82</v>
      </c>
      <c r="J65" s="20">
        <v>289.37</v>
      </c>
      <c r="K65" s="20">
        <v>207.62</v>
      </c>
      <c r="L65" s="20">
        <v>197.55</v>
      </c>
      <c r="M65" s="20">
        <v>170.95</v>
      </c>
      <c r="N65" s="20">
        <v>216.7</v>
      </c>
      <c r="O65" s="20">
        <v>238.97</v>
      </c>
      <c r="P65" s="20">
        <v>150.19999999999999</v>
      </c>
      <c r="Q65" s="20">
        <v>171.38</v>
      </c>
    </row>
    <row r="66" spans="1:17" ht="25" customHeight="1" x14ac:dyDescent="0.2">
      <c r="A66" s="10">
        <v>47</v>
      </c>
      <c r="B66" s="20">
        <v>163.59</v>
      </c>
      <c r="C66" s="20">
        <v>213.28</v>
      </c>
      <c r="D66" s="20">
        <v>289.89</v>
      </c>
      <c r="E66" s="20">
        <v>182.92</v>
      </c>
      <c r="F66" s="20">
        <v>247.81</v>
      </c>
      <c r="G66" s="20">
        <v>336.06</v>
      </c>
      <c r="H66" s="20">
        <v>243.01</v>
      </c>
      <c r="I66" s="20">
        <v>208.19</v>
      </c>
      <c r="J66" s="20">
        <v>294.69</v>
      </c>
      <c r="K66" s="20">
        <v>211.09</v>
      </c>
      <c r="L66" s="20">
        <v>200.74</v>
      </c>
      <c r="M66" s="20">
        <v>173.57</v>
      </c>
      <c r="N66" s="20">
        <v>220.26</v>
      </c>
      <c r="O66" s="20">
        <v>243.44</v>
      </c>
      <c r="P66" s="20">
        <v>152.19</v>
      </c>
      <c r="Q66" s="20">
        <v>174.09</v>
      </c>
    </row>
    <row r="67" spans="1:17" ht="25" customHeight="1" x14ac:dyDescent="0.2">
      <c r="A67" s="10">
        <v>48</v>
      </c>
      <c r="B67" s="20">
        <v>166.11</v>
      </c>
      <c r="C67" s="20">
        <v>216.74</v>
      </c>
      <c r="D67" s="20">
        <v>295.02</v>
      </c>
      <c r="E67" s="20">
        <v>185.77</v>
      </c>
      <c r="F67" s="20">
        <v>252.13</v>
      </c>
      <c r="G67" s="20">
        <v>342.24</v>
      </c>
      <c r="H67" s="20">
        <v>247.29</v>
      </c>
      <c r="I67" s="20">
        <v>211.57</v>
      </c>
      <c r="J67" s="20">
        <v>300.01</v>
      </c>
      <c r="K67" s="20">
        <v>214.65</v>
      </c>
      <c r="L67" s="20">
        <v>203.92</v>
      </c>
      <c r="M67" s="20">
        <v>176.13</v>
      </c>
      <c r="N67" s="20">
        <v>223.73</v>
      </c>
      <c r="O67" s="20">
        <v>247.76</v>
      </c>
      <c r="P67" s="20">
        <v>154.19</v>
      </c>
      <c r="Q67" s="20">
        <v>176.75</v>
      </c>
    </row>
    <row r="68" spans="1:17" ht="25" customHeight="1" x14ac:dyDescent="0.2">
      <c r="A68" s="10">
        <v>49</v>
      </c>
      <c r="B68" s="20">
        <v>168.58</v>
      </c>
      <c r="C68" s="20">
        <v>220.21</v>
      </c>
      <c r="D68" s="20">
        <v>300.14999999999998</v>
      </c>
      <c r="E68" s="20">
        <v>188.67</v>
      </c>
      <c r="F68" s="20">
        <v>256.45</v>
      </c>
      <c r="G68" s="20">
        <v>348.41</v>
      </c>
      <c r="H68" s="20">
        <v>251.61</v>
      </c>
      <c r="I68" s="20">
        <v>214.94</v>
      </c>
      <c r="J68" s="20">
        <v>305.33</v>
      </c>
      <c r="K68" s="20">
        <v>218.12</v>
      </c>
      <c r="L68" s="20">
        <v>207.1</v>
      </c>
      <c r="M68" s="20">
        <v>178.7</v>
      </c>
      <c r="N68" s="20">
        <v>227.19</v>
      </c>
      <c r="O68" s="20">
        <v>252.13</v>
      </c>
      <c r="P68" s="20">
        <v>156.09</v>
      </c>
      <c r="Q68" s="20">
        <v>179.46</v>
      </c>
    </row>
    <row r="69" spans="1:17" ht="25" customHeight="1" x14ac:dyDescent="0.2">
      <c r="A69" s="10">
        <v>50</v>
      </c>
      <c r="B69" s="20">
        <v>171.05</v>
      </c>
      <c r="C69" s="20">
        <v>223.68</v>
      </c>
      <c r="D69" s="20">
        <v>305.38</v>
      </c>
      <c r="E69" s="20">
        <v>191.52</v>
      </c>
      <c r="F69" s="20">
        <v>260.82</v>
      </c>
      <c r="G69" s="20">
        <v>354.64</v>
      </c>
      <c r="H69" s="20">
        <v>255.88</v>
      </c>
      <c r="I69" s="20">
        <v>218.26</v>
      </c>
      <c r="J69" s="20">
        <v>310.64999999999998</v>
      </c>
      <c r="K69" s="20">
        <v>221.59</v>
      </c>
      <c r="L69" s="20">
        <v>210.24</v>
      </c>
      <c r="M69" s="20">
        <v>181.26</v>
      </c>
      <c r="N69" s="20">
        <v>230.61</v>
      </c>
      <c r="O69" s="20">
        <v>256.45</v>
      </c>
      <c r="P69" s="20">
        <v>158.08000000000001</v>
      </c>
      <c r="Q69" s="20">
        <v>182.12</v>
      </c>
    </row>
    <row r="70" spans="1:17" ht="25" customHeight="1" x14ac:dyDescent="0.2">
      <c r="A70" s="10">
        <v>51</v>
      </c>
      <c r="B70" s="20">
        <v>173.57</v>
      </c>
      <c r="C70" s="20">
        <v>227.15</v>
      </c>
      <c r="D70" s="20">
        <v>310.51</v>
      </c>
      <c r="E70" s="20">
        <v>194.42</v>
      </c>
      <c r="F70" s="20">
        <v>265.24</v>
      </c>
      <c r="G70" s="20">
        <v>360.81</v>
      </c>
      <c r="H70" s="20">
        <v>260.11</v>
      </c>
      <c r="I70" s="20">
        <v>221.64</v>
      </c>
      <c r="J70" s="20">
        <v>315.97000000000003</v>
      </c>
      <c r="K70" s="20">
        <v>225.06</v>
      </c>
      <c r="L70" s="20">
        <v>213.42</v>
      </c>
      <c r="M70" s="20">
        <v>183.87</v>
      </c>
      <c r="N70" s="20">
        <v>234.08</v>
      </c>
      <c r="O70" s="20">
        <v>260.82</v>
      </c>
      <c r="P70" s="20">
        <v>160.08000000000001</v>
      </c>
      <c r="Q70" s="20">
        <v>184.92</v>
      </c>
    </row>
    <row r="71" spans="1:17" ht="25" customHeight="1" x14ac:dyDescent="0.2">
      <c r="A71" s="10">
        <v>52</v>
      </c>
      <c r="B71" s="20">
        <v>176.04</v>
      </c>
      <c r="C71" s="20">
        <v>230.57</v>
      </c>
      <c r="D71" s="20">
        <v>315.58999999999997</v>
      </c>
      <c r="E71" s="20">
        <v>197.32</v>
      </c>
      <c r="F71" s="20">
        <v>269.61</v>
      </c>
      <c r="G71" s="20">
        <v>366.99</v>
      </c>
      <c r="H71" s="20">
        <v>264.39</v>
      </c>
      <c r="I71" s="20">
        <v>225.01</v>
      </c>
      <c r="J71" s="20">
        <v>321.29000000000002</v>
      </c>
      <c r="K71" s="20">
        <v>228.52</v>
      </c>
      <c r="L71" s="20">
        <v>216.6</v>
      </c>
      <c r="M71" s="20">
        <v>186.44</v>
      </c>
      <c r="N71" s="20">
        <v>237.55</v>
      </c>
      <c r="O71" s="20">
        <v>265.24</v>
      </c>
      <c r="P71" s="20">
        <v>162.07</v>
      </c>
      <c r="Q71" s="20">
        <v>187.58</v>
      </c>
    </row>
    <row r="72" spans="1:17" ht="25" customHeight="1" x14ac:dyDescent="0.2">
      <c r="A72" s="10">
        <v>53</v>
      </c>
      <c r="B72" s="20">
        <v>178.65</v>
      </c>
      <c r="C72" s="20">
        <v>234.03</v>
      </c>
      <c r="D72" s="20">
        <v>320.72000000000003</v>
      </c>
      <c r="E72" s="20">
        <v>200.17</v>
      </c>
      <c r="F72" s="20">
        <v>273.93</v>
      </c>
      <c r="G72" s="20">
        <v>373.26</v>
      </c>
      <c r="H72" s="20">
        <v>268.70999999999998</v>
      </c>
      <c r="I72" s="20">
        <v>228.38</v>
      </c>
      <c r="J72" s="20">
        <v>326.70999999999998</v>
      </c>
      <c r="K72" s="20">
        <v>232.09</v>
      </c>
      <c r="L72" s="20">
        <v>219.74</v>
      </c>
      <c r="M72" s="20">
        <v>189</v>
      </c>
      <c r="N72" s="20">
        <v>241.02</v>
      </c>
      <c r="O72" s="20">
        <v>269.61</v>
      </c>
      <c r="P72" s="20">
        <v>164.07</v>
      </c>
      <c r="Q72" s="20">
        <v>190.29</v>
      </c>
    </row>
    <row r="73" spans="1:17" ht="25" customHeight="1" x14ac:dyDescent="0.2">
      <c r="A73" s="10">
        <v>54</v>
      </c>
      <c r="B73" s="20">
        <v>181.12</v>
      </c>
      <c r="C73" s="20">
        <v>237.5</v>
      </c>
      <c r="D73" s="20">
        <v>325.85000000000002</v>
      </c>
      <c r="E73" s="20">
        <v>203.06</v>
      </c>
      <c r="F73" s="20">
        <v>278.3</v>
      </c>
      <c r="G73" s="20">
        <v>379.48</v>
      </c>
      <c r="H73" s="20">
        <v>272.94</v>
      </c>
      <c r="I73" s="20">
        <v>231.75</v>
      </c>
      <c r="J73" s="20">
        <v>332.03</v>
      </c>
      <c r="K73" s="20">
        <v>235.55</v>
      </c>
      <c r="L73" s="20">
        <v>222.92</v>
      </c>
      <c r="M73" s="20">
        <v>191.62</v>
      </c>
      <c r="N73" s="20">
        <v>244.48</v>
      </c>
      <c r="O73" s="20">
        <v>273.93</v>
      </c>
      <c r="P73" s="20">
        <v>166.06</v>
      </c>
      <c r="Q73" s="20">
        <v>192.95</v>
      </c>
    </row>
    <row r="74" spans="1:17" ht="25" customHeight="1" x14ac:dyDescent="0.2">
      <c r="A74" s="10">
        <v>55</v>
      </c>
      <c r="B74" s="20">
        <v>183.59</v>
      </c>
      <c r="C74" s="20">
        <v>240.97</v>
      </c>
      <c r="D74" s="20">
        <v>330.98</v>
      </c>
      <c r="E74" s="20">
        <v>205.91</v>
      </c>
      <c r="F74" s="20">
        <v>282.72000000000003</v>
      </c>
      <c r="G74" s="20">
        <v>385.65</v>
      </c>
      <c r="H74" s="20">
        <v>277.20999999999998</v>
      </c>
      <c r="I74" s="20">
        <v>235.22</v>
      </c>
      <c r="J74" s="20">
        <v>337.35</v>
      </c>
      <c r="K74" s="20">
        <v>239.02</v>
      </c>
      <c r="L74" s="20">
        <v>226.1</v>
      </c>
      <c r="M74" s="20">
        <v>194.18</v>
      </c>
      <c r="N74" s="20">
        <v>247.95</v>
      </c>
      <c r="O74" s="20">
        <v>278.3</v>
      </c>
      <c r="P74" s="20">
        <v>168.06</v>
      </c>
      <c r="Q74" s="20">
        <v>195.65</v>
      </c>
    </row>
    <row r="75" spans="1:17" ht="25" customHeight="1" x14ac:dyDescent="0.2">
      <c r="A75" s="10">
        <v>56</v>
      </c>
      <c r="B75" s="20">
        <v>186.11</v>
      </c>
      <c r="C75" s="20">
        <v>244.44</v>
      </c>
      <c r="D75" s="20">
        <v>336.21</v>
      </c>
      <c r="E75" s="20">
        <v>208.81</v>
      </c>
      <c r="F75" s="20">
        <v>287.08999999999997</v>
      </c>
      <c r="G75" s="20">
        <v>391.83</v>
      </c>
      <c r="H75" s="20">
        <v>281.44</v>
      </c>
      <c r="I75" s="20">
        <v>238.55</v>
      </c>
      <c r="J75" s="20">
        <v>342.62</v>
      </c>
      <c r="K75" s="20">
        <v>242.49</v>
      </c>
      <c r="L75" s="20">
        <v>229.38</v>
      </c>
      <c r="M75" s="20">
        <v>196.75</v>
      </c>
      <c r="N75" s="20">
        <v>251.37</v>
      </c>
      <c r="O75" s="20">
        <v>282.63</v>
      </c>
      <c r="P75" s="20">
        <v>170.05</v>
      </c>
      <c r="Q75" s="20">
        <v>198.31</v>
      </c>
    </row>
    <row r="76" spans="1:17" ht="25" customHeight="1" x14ac:dyDescent="0.2">
      <c r="A76" s="10">
        <v>57</v>
      </c>
      <c r="B76" s="20">
        <v>188.58</v>
      </c>
      <c r="C76" s="20">
        <v>247.9</v>
      </c>
      <c r="D76" s="20">
        <v>341.34</v>
      </c>
      <c r="E76" s="20">
        <v>211.66</v>
      </c>
      <c r="F76" s="20">
        <v>291.41000000000003</v>
      </c>
      <c r="G76" s="20">
        <v>398</v>
      </c>
      <c r="H76" s="20">
        <v>285.70999999999998</v>
      </c>
      <c r="I76" s="20">
        <v>241.92</v>
      </c>
      <c r="J76" s="20">
        <v>347.94</v>
      </c>
      <c r="K76" s="20">
        <v>246.05</v>
      </c>
      <c r="L76" s="20">
        <v>232.51</v>
      </c>
      <c r="M76" s="20">
        <v>199.36</v>
      </c>
      <c r="N76" s="20">
        <v>254.84</v>
      </c>
      <c r="O76" s="20">
        <v>287.08999999999997</v>
      </c>
      <c r="P76" s="20">
        <v>172.05</v>
      </c>
      <c r="Q76" s="20">
        <v>201.02</v>
      </c>
    </row>
    <row r="77" spans="1:17" ht="25" customHeight="1" x14ac:dyDescent="0.2">
      <c r="A77" s="10">
        <v>58</v>
      </c>
      <c r="B77" s="20">
        <v>191.05</v>
      </c>
      <c r="C77" s="20">
        <v>251.32</v>
      </c>
      <c r="D77" s="20">
        <v>346.42</v>
      </c>
      <c r="E77" s="20">
        <v>214.56</v>
      </c>
      <c r="F77" s="20">
        <v>295.74</v>
      </c>
      <c r="G77" s="20">
        <v>404.23</v>
      </c>
      <c r="H77" s="20">
        <v>290.04000000000002</v>
      </c>
      <c r="I77" s="20">
        <v>245.29</v>
      </c>
      <c r="J77" s="20">
        <v>353.26</v>
      </c>
      <c r="K77" s="20">
        <v>249.52</v>
      </c>
      <c r="L77" s="20">
        <v>235.7</v>
      </c>
      <c r="M77" s="20">
        <v>201.92</v>
      </c>
      <c r="N77" s="20">
        <v>258.31</v>
      </c>
      <c r="O77" s="20">
        <v>291.41000000000003</v>
      </c>
      <c r="P77" s="20">
        <v>174.04</v>
      </c>
      <c r="Q77" s="20">
        <v>203.68</v>
      </c>
    </row>
    <row r="78" spans="1:17" ht="25" customHeight="1" x14ac:dyDescent="0.2">
      <c r="A78" s="10">
        <v>59</v>
      </c>
      <c r="B78" s="20">
        <v>193.56</v>
      </c>
      <c r="C78" s="20">
        <v>254.79</v>
      </c>
      <c r="D78" s="20">
        <v>351.55</v>
      </c>
      <c r="E78" s="20">
        <v>217.5</v>
      </c>
      <c r="F78" s="20">
        <v>300.11</v>
      </c>
      <c r="G78" s="20">
        <v>410.4</v>
      </c>
      <c r="H78" s="20">
        <v>294.26</v>
      </c>
      <c r="I78" s="20">
        <v>248.66</v>
      </c>
      <c r="J78" s="20">
        <v>358.67</v>
      </c>
      <c r="K78" s="20">
        <v>252.99</v>
      </c>
      <c r="L78" s="20">
        <v>238.88</v>
      </c>
      <c r="M78" s="20">
        <v>204.49</v>
      </c>
      <c r="N78" s="20">
        <v>261.77</v>
      </c>
      <c r="O78" s="20">
        <v>295.74</v>
      </c>
      <c r="P78" s="20">
        <v>176.04</v>
      </c>
      <c r="Q78" s="20">
        <v>206.34</v>
      </c>
    </row>
    <row r="79" spans="1:17" ht="25" customHeight="1" x14ac:dyDescent="0.2">
      <c r="A79" s="10">
        <v>60</v>
      </c>
      <c r="B79" s="20">
        <v>196.03</v>
      </c>
      <c r="C79" s="20">
        <v>258.26</v>
      </c>
      <c r="D79" s="20">
        <v>356.68</v>
      </c>
      <c r="E79" s="20">
        <v>220.4</v>
      </c>
      <c r="F79" s="20">
        <v>304.52</v>
      </c>
      <c r="G79" s="20">
        <v>416.58</v>
      </c>
      <c r="H79" s="20">
        <v>298.54000000000002</v>
      </c>
      <c r="I79" s="20">
        <v>251.99</v>
      </c>
      <c r="J79" s="20">
        <v>363.99</v>
      </c>
      <c r="K79" s="20">
        <v>256.45</v>
      </c>
      <c r="L79" s="20">
        <v>242.01</v>
      </c>
      <c r="M79" s="20">
        <v>207.1</v>
      </c>
      <c r="N79" s="20">
        <v>265.24</v>
      </c>
      <c r="O79" s="20">
        <v>300.11</v>
      </c>
      <c r="P79" s="20">
        <v>178.03</v>
      </c>
      <c r="Q79" s="20">
        <v>209.05</v>
      </c>
    </row>
    <row r="80" spans="1:17" ht="25" customHeight="1" x14ac:dyDescent="0.2">
      <c r="A80" s="10">
        <v>61</v>
      </c>
      <c r="B80" s="20">
        <v>198.5</v>
      </c>
      <c r="C80" s="20">
        <v>261.73</v>
      </c>
      <c r="D80" s="20">
        <v>361.9</v>
      </c>
      <c r="E80" s="20">
        <v>223.3</v>
      </c>
      <c r="F80" s="20">
        <v>308.89</v>
      </c>
      <c r="G80" s="20">
        <v>422.75</v>
      </c>
      <c r="H80" s="20">
        <v>302.77</v>
      </c>
      <c r="I80" s="20">
        <v>255.36</v>
      </c>
      <c r="J80" s="20">
        <v>369.31</v>
      </c>
      <c r="K80" s="20">
        <v>259.92</v>
      </c>
      <c r="L80" s="20">
        <v>245.2</v>
      </c>
      <c r="M80" s="20">
        <v>209.67</v>
      </c>
      <c r="N80" s="20">
        <v>268.70999999999998</v>
      </c>
      <c r="O80" s="20">
        <v>304.43</v>
      </c>
      <c r="P80" s="20">
        <v>180.03</v>
      </c>
      <c r="Q80" s="20">
        <v>211.71</v>
      </c>
    </row>
    <row r="81" spans="1:17" ht="25" customHeight="1" x14ac:dyDescent="0.2">
      <c r="A81" s="10">
        <v>62</v>
      </c>
      <c r="B81" s="20">
        <v>201.02</v>
      </c>
      <c r="C81" s="20">
        <v>265.29000000000002</v>
      </c>
      <c r="D81" s="20">
        <v>367.03</v>
      </c>
      <c r="E81" s="20">
        <v>226.15</v>
      </c>
      <c r="F81" s="20">
        <v>313.22000000000003</v>
      </c>
      <c r="G81" s="20">
        <v>428.97</v>
      </c>
      <c r="H81" s="20">
        <v>307.04000000000002</v>
      </c>
      <c r="I81" s="20">
        <v>258.73</v>
      </c>
      <c r="J81" s="20">
        <v>374.63</v>
      </c>
      <c r="K81" s="20">
        <v>263.48</v>
      </c>
      <c r="L81" s="20">
        <v>248.38</v>
      </c>
      <c r="M81" s="20">
        <v>212.23</v>
      </c>
      <c r="N81" s="20">
        <v>272.13</v>
      </c>
      <c r="O81" s="20">
        <v>308.89</v>
      </c>
      <c r="P81" s="20">
        <v>182.02</v>
      </c>
      <c r="Q81" s="20">
        <v>214.42</v>
      </c>
    </row>
    <row r="82" spans="1:17" ht="25" customHeight="1" x14ac:dyDescent="0.2">
      <c r="A82" s="10">
        <v>63</v>
      </c>
      <c r="B82" s="20">
        <v>203.49</v>
      </c>
      <c r="C82" s="20">
        <v>268.76</v>
      </c>
      <c r="D82" s="20">
        <v>372.12</v>
      </c>
      <c r="E82" s="20">
        <v>229.05</v>
      </c>
      <c r="F82" s="20">
        <v>317.58999999999997</v>
      </c>
      <c r="G82" s="20">
        <v>435.15</v>
      </c>
      <c r="H82" s="20">
        <v>311.36</v>
      </c>
      <c r="I82" s="20">
        <v>262.11</v>
      </c>
      <c r="J82" s="20">
        <v>379.95</v>
      </c>
      <c r="K82" s="20">
        <v>266.95</v>
      </c>
      <c r="L82" s="20">
        <v>251.51</v>
      </c>
      <c r="M82" s="20">
        <v>214.8</v>
      </c>
      <c r="N82" s="20">
        <v>275.60000000000002</v>
      </c>
      <c r="O82" s="20">
        <v>313.22000000000003</v>
      </c>
      <c r="P82" s="20">
        <v>184.02</v>
      </c>
      <c r="Q82" s="20">
        <v>217.17</v>
      </c>
    </row>
    <row r="83" spans="1:17" ht="25" customHeight="1" x14ac:dyDescent="0.2">
      <c r="A83" s="10">
        <v>64</v>
      </c>
      <c r="B83" s="20">
        <v>206.1</v>
      </c>
      <c r="C83" s="20">
        <v>272.22000000000003</v>
      </c>
      <c r="D83" s="20">
        <v>377.25</v>
      </c>
      <c r="E83" s="20">
        <v>231.9</v>
      </c>
      <c r="F83" s="20">
        <v>321.91000000000003</v>
      </c>
      <c r="G83" s="20">
        <v>441.32</v>
      </c>
      <c r="H83" s="20">
        <v>315.64</v>
      </c>
      <c r="I83" s="20">
        <v>265.48</v>
      </c>
      <c r="J83" s="20">
        <v>385.27</v>
      </c>
      <c r="K83" s="20">
        <v>270.42</v>
      </c>
      <c r="L83" s="20">
        <v>254.7</v>
      </c>
      <c r="M83" s="20">
        <v>217.41</v>
      </c>
      <c r="N83" s="20">
        <v>279.16000000000003</v>
      </c>
      <c r="O83" s="20">
        <v>317.58999999999997</v>
      </c>
      <c r="P83" s="20">
        <v>186.01</v>
      </c>
      <c r="Q83" s="20">
        <v>219.88</v>
      </c>
    </row>
    <row r="84" spans="1:17" ht="25" customHeight="1" x14ac:dyDescent="0.2">
      <c r="A84" s="10">
        <v>65</v>
      </c>
      <c r="B84" s="20">
        <v>208.57</v>
      </c>
      <c r="C84" s="20">
        <v>275.64</v>
      </c>
      <c r="D84" s="20">
        <v>382.38</v>
      </c>
      <c r="E84" s="20">
        <v>234.79</v>
      </c>
      <c r="F84" s="20">
        <v>326.37</v>
      </c>
      <c r="G84" s="20">
        <v>447.5</v>
      </c>
      <c r="H84" s="20">
        <v>319.87</v>
      </c>
      <c r="I84" s="20">
        <v>268.8</v>
      </c>
      <c r="J84" s="20">
        <v>390.69</v>
      </c>
      <c r="K84" s="20">
        <v>273.89</v>
      </c>
      <c r="L84" s="20">
        <v>257.88</v>
      </c>
      <c r="M84" s="20">
        <v>219.97</v>
      </c>
      <c r="N84" s="20">
        <v>282.63</v>
      </c>
      <c r="O84" s="20">
        <v>321.91000000000003</v>
      </c>
      <c r="P84" s="20">
        <v>188.01</v>
      </c>
      <c r="Q84" s="20">
        <v>222.54</v>
      </c>
    </row>
    <row r="85" spans="1:17" ht="25" customHeight="1" x14ac:dyDescent="0.2">
      <c r="A85" s="10">
        <v>66</v>
      </c>
      <c r="B85" s="20">
        <v>211.04</v>
      </c>
      <c r="C85" s="20">
        <v>279.11</v>
      </c>
      <c r="D85" s="20">
        <v>387.51</v>
      </c>
      <c r="E85" s="20">
        <v>237.64</v>
      </c>
      <c r="F85" s="20">
        <v>330.7</v>
      </c>
      <c r="G85" s="20">
        <v>453.72</v>
      </c>
      <c r="H85" s="20">
        <v>324.08999999999997</v>
      </c>
      <c r="I85" s="20">
        <v>272.18</v>
      </c>
      <c r="J85" s="20">
        <v>396.01</v>
      </c>
      <c r="K85" s="20">
        <v>277.5</v>
      </c>
      <c r="L85" s="20">
        <v>261.01</v>
      </c>
      <c r="M85" s="20">
        <v>222.54</v>
      </c>
      <c r="N85" s="20">
        <v>286.08999999999997</v>
      </c>
      <c r="O85" s="20">
        <v>326.27999999999997</v>
      </c>
      <c r="P85" s="20">
        <v>190</v>
      </c>
      <c r="Q85" s="20">
        <v>225.25</v>
      </c>
    </row>
    <row r="86" spans="1:17" ht="25" customHeight="1" x14ac:dyDescent="0.2">
      <c r="A86" s="10">
        <v>67</v>
      </c>
      <c r="B86" s="20">
        <v>213.56</v>
      </c>
      <c r="C86" s="20">
        <v>282.58</v>
      </c>
      <c r="D86" s="20">
        <v>392.73</v>
      </c>
      <c r="E86" s="20">
        <v>240.54</v>
      </c>
      <c r="F86" s="20">
        <v>335.07</v>
      </c>
      <c r="G86" s="20">
        <v>459.99</v>
      </c>
      <c r="H86" s="20">
        <v>328.37</v>
      </c>
      <c r="I86" s="20">
        <v>275.55</v>
      </c>
      <c r="J86" s="20" t="s">
        <v>35</v>
      </c>
      <c r="K86" s="20" t="s">
        <v>35</v>
      </c>
      <c r="L86" s="20" t="s">
        <v>35</v>
      </c>
      <c r="M86" s="20" t="s">
        <v>35</v>
      </c>
      <c r="N86" s="20" t="s">
        <v>35</v>
      </c>
      <c r="O86" s="20" t="s">
        <v>35</v>
      </c>
      <c r="P86" s="20">
        <v>192</v>
      </c>
      <c r="Q86" s="20" t="s">
        <v>35</v>
      </c>
    </row>
    <row r="87" spans="1:17" ht="25" customHeight="1" x14ac:dyDescent="0.2">
      <c r="A87" s="10">
        <v>68</v>
      </c>
      <c r="B87" s="20">
        <v>216.03</v>
      </c>
      <c r="C87" s="20">
        <v>286.05</v>
      </c>
      <c r="D87" s="20">
        <v>397.86</v>
      </c>
      <c r="E87" s="20">
        <v>243.39</v>
      </c>
      <c r="F87" s="20">
        <v>339.39</v>
      </c>
      <c r="G87" s="20">
        <v>466.17</v>
      </c>
      <c r="H87" s="20">
        <v>332.69</v>
      </c>
      <c r="I87" s="20">
        <v>278.92</v>
      </c>
      <c r="J87" s="20" t="s">
        <v>35</v>
      </c>
      <c r="K87" s="20" t="s">
        <v>35</v>
      </c>
      <c r="L87" s="20" t="s">
        <v>35</v>
      </c>
      <c r="M87" s="20" t="s">
        <v>35</v>
      </c>
      <c r="N87" s="20" t="s">
        <v>35</v>
      </c>
      <c r="O87" s="20" t="s">
        <v>35</v>
      </c>
      <c r="P87" s="20">
        <v>193.99</v>
      </c>
      <c r="Q87" s="20" t="s">
        <v>35</v>
      </c>
    </row>
    <row r="88" spans="1:17" ht="25" customHeight="1" x14ac:dyDescent="0.2">
      <c r="A88" s="10">
        <v>69</v>
      </c>
      <c r="B88" s="20">
        <v>218.5</v>
      </c>
      <c r="C88" s="20">
        <v>289.51</v>
      </c>
      <c r="D88" s="20">
        <v>402.94</v>
      </c>
      <c r="E88" s="20">
        <v>246.29</v>
      </c>
      <c r="F88" s="20">
        <v>343.71</v>
      </c>
      <c r="G88" s="20">
        <v>472.39</v>
      </c>
      <c r="H88" s="20">
        <v>336.97</v>
      </c>
      <c r="I88" s="20">
        <v>282.29000000000002</v>
      </c>
      <c r="J88" s="20" t="s">
        <v>35</v>
      </c>
      <c r="K88" s="20" t="s">
        <v>35</v>
      </c>
      <c r="L88" s="20" t="s">
        <v>35</v>
      </c>
      <c r="M88" s="20" t="s">
        <v>35</v>
      </c>
      <c r="N88" s="20" t="s">
        <v>35</v>
      </c>
      <c r="O88" s="20" t="s">
        <v>35</v>
      </c>
      <c r="P88" s="20">
        <v>195.99</v>
      </c>
      <c r="Q88" s="20" t="s">
        <v>35</v>
      </c>
    </row>
    <row r="89" spans="1:17" ht="25" customHeight="1" x14ac:dyDescent="0.2">
      <c r="A89" s="10">
        <v>70</v>
      </c>
      <c r="B89" s="20">
        <v>221.02</v>
      </c>
      <c r="C89" s="20">
        <v>292.98</v>
      </c>
      <c r="D89" s="20">
        <v>408.07</v>
      </c>
      <c r="E89" s="20">
        <v>249.19</v>
      </c>
      <c r="F89" s="20">
        <v>348.18</v>
      </c>
      <c r="G89" s="20">
        <v>478.56</v>
      </c>
      <c r="H89" s="20">
        <v>341.19</v>
      </c>
      <c r="I89" s="20">
        <v>285.62</v>
      </c>
      <c r="J89" s="20" t="s">
        <v>35</v>
      </c>
      <c r="K89" s="20" t="s">
        <v>35</v>
      </c>
      <c r="L89" s="20" t="s">
        <v>35</v>
      </c>
      <c r="M89" s="20" t="s">
        <v>35</v>
      </c>
      <c r="N89" s="20" t="s">
        <v>35</v>
      </c>
      <c r="O89" s="20" t="s">
        <v>35</v>
      </c>
      <c r="P89" s="20">
        <v>197.98</v>
      </c>
      <c r="Q89" s="20" t="s">
        <v>35</v>
      </c>
    </row>
  </sheetData>
  <mergeCells count="14">
    <mergeCell ref="A13:Q13"/>
    <mergeCell ref="B14:Q14"/>
    <mergeCell ref="A1:Q1"/>
    <mergeCell ref="A2:Q2"/>
    <mergeCell ref="A3:Q3"/>
    <mergeCell ref="A9:Q9"/>
    <mergeCell ref="A4:Q4"/>
    <mergeCell ref="A5:Q5"/>
    <mergeCell ref="A6:Q6"/>
    <mergeCell ref="A7:Q7"/>
    <mergeCell ref="A8:Q8"/>
    <mergeCell ref="A10:Q10"/>
    <mergeCell ref="A11:Q11"/>
    <mergeCell ref="A12:Q12"/>
  </mergeCells>
  <phoneticPr fontId="21" type="noConversion"/>
  <conditionalFormatting sqref="B16:Q89">
    <cfRule type="colorScale" priority="4">
      <colorScale>
        <cfvo type="min"/>
        <cfvo type="max"/>
        <color rgb="FFFCFCFF"/>
        <color rgb="FFF8696B"/>
      </colorScale>
    </cfRule>
  </conditionalFormatting>
  <hyperlinks>
    <hyperlink ref="A7" location="'PMI Canada'!A1" display="Priority Mail International (Except Canada, see separate tab)" xr:uid="{00000000-0004-0000-0A00-000000000000}"/>
    <hyperlink ref="B7" location="'PMI Canada'!A1" display="'PMI Canada'!A1" xr:uid="{00000000-0004-0000-0A00-000001000000}"/>
    <hyperlink ref="C7" location="'PMI Canada'!A1" display="'PMI Canada'!A1" xr:uid="{00000000-0004-0000-0A00-000002000000}"/>
    <hyperlink ref="D7" location="'PMI Canada'!A1" display="'PMI Canada'!A1" xr:uid="{00000000-0004-0000-0A00-000003000000}"/>
    <hyperlink ref="E7" location="'PMI Canada'!A1" display="'PMI Canada'!A1" xr:uid="{00000000-0004-0000-0A00-000004000000}"/>
    <hyperlink ref="F7" location="'PMI Canada'!A1" display="'PMI Canada'!A1" xr:uid="{00000000-0004-0000-0A00-000005000000}"/>
    <hyperlink ref="G7" location="'PMI Canada'!A1" display="'PMI Canada'!A1" xr:uid="{00000000-0004-0000-0A00-000006000000}"/>
    <hyperlink ref="H7" location="'PMI Canada'!A1" display="'PMI Canada'!A1" xr:uid="{00000000-0004-0000-0A00-000007000000}"/>
    <hyperlink ref="I7" location="'PMI Canada'!A1" display="'PMI Canada'!A1" xr:uid="{00000000-0004-0000-0A00-000008000000}"/>
    <hyperlink ref="J7" location="'PMI Canada'!A1" display="'PMI Canada'!A1" xr:uid="{00000000-0004-0000-0A00-000009000000}"/>
    <hyperlink ref="K7" location="'PMI Canada'!A1" display="'PMI Canada'!A1" xr:uid="{00000000-0004-0000-0A00-00000A000000}"/>
    <hyperlink ref="L7" location="'PMI Canada'!A1" display="'PMI Canada'!A1" xr:uid="{00000000-0004-0000-0A00-00000B000000}"/>
    <hyperlink ref="M7" location="'PMI Canada'!A1" display="'PMI Canada'!A1" xr:uid="{00000000-0004-0000-0A00-00000C000000}"/>
    <hyperlink ref="N7" location="'PMI Canada'!A1" display="'PMI Canada'!A1" xr:uid="{00000000-0004-0000-0A00-00000D000000}"/>
    <hyperlink ref="O7" location="'PMI Canada'!A1" display="'PMI Canada'!A1" xr:uid="{00000000-0004-0000-0A00-00000E000000}"/>
    <hyperlink ref="P7" location="'PMI Canada'!A1" display="'PMI Canada'!A1" xr:uid="{00000000-0004-0000-0A00-00000F000000}"/>
    <hyperlink ref="Q7" location="'PMI Canada'!A1" display="'PMI Canada'!A1" xr:uid="{00000000-0004-0000-0A00-000010000000}"/>
    <hyperlink ref="A2" r:id="rId1" display="Get the cheapest shipping rates for all USPS services._x000d_Create a FREE account at www.pirateship.com" xr:uid="{00000000-0004-0000-0A00-000011000000}"/>
    <hyperlink ref="B14" location="'International Country Codes'!A1" display="See &quot;Country Codes&quot; tab below to determine which group each country is in" xr:uid="{DB58FB10-47FC-EF40-A4A8-E8390E591A21}"/>
  </hyperlinks>
  <printOptions horizontalCentered="1"/>
  <pageMargins left="0.5" right="0.5" top="0.25" bottom="0.5" header="0" footer="0.25"/>
  <pageSetup scale="39" fitToHeight="99" orientation="portrait" horizontalDpi="0" verticalDpi="0"/>
  <headerFoot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86"/>
  <sheetViews>
    <sheetView showGridLines="0" workbookViewId="0">
      <selection sqref="A1:R1"/>
    </sheetView>
  </sheetViews>
  <sheetFormatPr baseColWidth="10" defaultRowHeight="16" x14ac:dyDescent="0.2"/>
  <cols>
    <col min="1" max="1" width="28.1640625" style="2" customWidth="1"/>
    <col min="2" max="18" width="12.5" style="3" customWidth="1"/>
    <col min="19" max="16384" width="10.83203125" style="3"/>
  </cols>
  <sheetData>
    <row r="1" spans="1:18" ht="75" customHeight="1" x14ac:dyDescent="0.2">
      <c r="A1" s="56"/>
      <c r="B1" s="56"/>
      <c r="C1" s="56"/>
      <c r="D1" s="56"/>
      <c r="E1" s="56"/>
      <c r="F1" s="56"/>
      <c r="G1" s="56"/>
      <c r="H1" s="56"/>
      <c r="I1" s="56"/>
      <c r="J1" s="56"/>
      <c r="K1" s="56"/>
      <c r="L1" s="56"/>
      <c r="M1" s="56"/>
      <c r="N1" s="56"/>
      <c r="O1" s="56"/>
      <c r="P1" s="56"/>
      <c r="Q1" s="56"/>
      <c r="R1" s="56"/>
    </row>
    <row r="2" spans="1:18" ht="50" customHeight="1" x14ac:dyDescent="0.2">
      <c r="A2" s="56" t="s">
        <v>58</v>
      </c>
      <c r="B2" s="56"/>
      <c r="C2" s="56"/>
      <c r="D2" s="56"/>
      <c r="E2" s="56"/>
      <c r="F2" s="56"/>
      <c r="G2" s="56"/>
      <c r="H2" s="56"/>
      <c r="I2" s="56"/>
      <c r="J2" s="56"/>
      <c r="K2" s="56"/>
      <c r="L2" s="56"/>
      <c r="M2" s="56"/>
      <c r="N2" s="56"/>
      <c r="O2" s="56"/>
      <c r="P2" s="56"/>
      <c r="Q2" s="56"/>
      <c r="R2" s="56"/>
    </row>
    <row r="3" spans="1:18" ht="25" customHeight="1" x14ac:dyDescent="0.2">
      <c r="A3" s="52"/>
      <c r="B3" s="52"/>
      <c r="C3" s="52"/>
      <c r="D3" s="52"/>
      <c r="E3" s="52"/>
      <c r="F3" s="52"/>
      <c r="G3" s="52"/>
      <c r="H3" s="52"/>
      <c r="I3" s="52"/>
      <c r="J3" s="52"/>
      <c r="K3" s="52"/>
      <c r="L3" s="52"/>
      <c r="M3" s="52"/>
      <c r="N3" s="52"/>
      <c r="O3" s="52"/>
      <c r="P3" s="52"/>
      <c r="Q3" s="52"/>
      <c r="R3" s="52"/>
    </row>
    <row r="4" spans="1:18" ht="50" customHeight="1" x14ac:dyDescent="0.2">
      <c r="A4" s="62" t="s">
        <v>55</v>
      </c>
      <c r="B4" s="62"/>
      <c r="C4" s="62"/>
      <c r="D4" s="62"/>
      <c r="E4" s="62"/>
      <c r="F4" s="62"/>
      <c r="G4" s="62"/>
      <c r="H4" s="62"/>
      <c r="I4" s="62"/>
      <c r="J4" s="62"/>
      <c r="K4" s="78"/>
      <c r="L4" s="78"/>
      <c r="M4" s="78"/>
      <c r="N4" s="78"/>
      <c r="O4" s="78"/>
      <c r="P4" s="78"/>
      <c r="Q4" s="78"/>
      <c r="R4" s="78"/>
    </row>
    <row r="5" spans="1:18" ht="25" customHeight="1" x14ac:dyDescent="0.2">
      <c r="A5" s="63" t="s">
        <v>476</v>
      </c>
      <c r="B5" s="63"/>
      <c r="C5" s="63"/>
      <c r="D5" s="63"/>
      <c r="E5" s="63"/>
      <c r="F5" s="63"/>
      <c r="G5" s="63"/>
      <c r="H5" s="63"/>
      <c r="I5" s="63"/>
      <c r="J5" s="63"/>
      <c r="K5" s="63"/>
      <c r="L5" s="63"/>
      <c r="M5" s="63"/>
      <c r="N5" s="63"/>
      <c r="O5" s="63"/>
      <c r="P5" s="63"/>
      <c r="Q5" s="63"/>
      <c r="R5" s="63"/>
    </row>
    <row r="6" spans="1:18" ht="25" customHeight="1" x14ac:dyDescent="0.2">
      <c r="A6" s="52"/>
      <c r="B6" s="52"/>
      <c r="C6" s="52"/>
      <c r="D6" s="52"/>
      <c r="E6" s="52"/>
      <c r="F6" s="52"/>
      <c r="G6" s="52"/>
      <c r="H6" s="52"/>
      <c r="I6" s="52"/>
      <c r="J6" s="52"/>
      <c r="K6" s="52"/>
      <c r="L6" s="52"/>
      <c r="M6" s="52"/>
      <c r="N6" s="52"/>
      <c r="O6" s="52"/>
      <c r="P6" s="52"/>
      <c r="Q6" s="52"/>
      <c r="R6" s="52"/>
    </row>
    <row r="7" spans="1:18" ht="25" customHeight="1" x14ac:dyDescent="0.2">
      <c r="A7" s="66" t="s">
        <v>43</v>
      </c>
      <c r="B7" s="66"/>
      <c r="C7" s="66"/>
      <c r="D7" s="66"/>
      <c r="E7" s="66"/>
      <c r="F7" s="66"/>
      <c r="G7" s="66"/>
      <c r="H7" s="66"/>
      <c r="I7" s="66"/>
      <c r="J7" s="66"/>
      <c r="K7" s="66"/>
      <c r="L7" s="66"/>
      <c r="M7" s="66"/>
      <c r="N7" s="66"/>
      <c r="O7" s="66"/>
      <c r="P7" s="66"/>
      <c r="Q7" s="66"/>
      <c r="R7" s="66"/>
    </row>
    <row r="8" spans="1:18" ht="25" customHeight="1" x14ac:dyDescent="0.2">
      <c r="A8" s="66" t="s">
        <v>33</v>
      </c>
      <c r="B8" s="66"/>
      <c r="C8" s="66"/>
      <c r="D8" s="66"/>
      <c r="E8" s="66"/>
      <c r="F8" s="66"/>
      <c r="G8" s="66"/>
      <c r="H8" s="66"/>
      <c r="I8" s="66"/>
      <c r="J8" s="66"/>
      <c r="K8" s="66"/>
      <c r="L8" s="66"/>
      <c r="M8" s="66"/>
      <c r="N8" s="66"/>
      <c r="O8" s="66"/>
      <c r="P8" s="66"/>
      <c r="Q8" s="66"/>
      <c r="R8" s="66"/>
    </row>
    <row r="9" spans="1:18" ht="25" customHeight="1" x14ac:dyDescent="0.2">
      <c r="A9" s="52"/>
      <c r="B9" s="52"/>
      <c r="C9" s="52"/>
      <c r="D9" s="52"/>
      <c r="E9" s="52"/>
      <c r="F9" s="52"/>
      <c r="G9" s="52"/>
      <c r="H9" s="52"/>
      <c r="I9" s="52"/>
      <c r="J9" s="52"/>
      <c r="K9" s="52"/>
      <c r="L9" s="52"/>
      <c r="M9" s="52"/>
      <c r="N9" s="52"/>
      <c r="O9" s="52"/>
      <c r="P9" s="52"/>
      <c r="Q9" s="52"/>
      <c r="R9" s="52"/>
    </row>
    <row r="10" spans="1:18" ht="25" customHeight="1" x14ac:dyDescent="0.2">
      <c r="A10" s="64" t="s">
        <v>56</v>
      </c>
      <c r="B10" s="64"/>
      <c r="C10" s="64"/>
      <c r="D10" s="64"/>
      <c r="E10" s="64"/>
      <c r="F10" s="64"/>
      <c r="G10" s="64"/>
      <c r="H10" s="64"/>
      <c r="I10" s="64"/>
      <c r="J10" s="64"/>
      <c r="K10" s="64"/>
      <c r="L10" s="64"/>
      <c r="M10" s="64"/>
      <c r="N10" s="64"/>
      <c r="O10" s="64"/>
      <c r="P10" s="64"/>
      <c r="Q10" s="64"/>
      <c r="R10" s="64"/>
    </row>
    <row r="11" spans="1:18" ht="25" customHeight="1" x14ac:dyDescent="0.2">
      <c r="A11" s="65" t="s">
        <v>26</v>
      </c>
      <c r="B11" s="65"/>
      <c r="C11" s="65"/>
      <c r="D11" s="65"/>
      <c r="E11" s="65"/>
      <c r="F11" s="65"/>
      <c r="G11" s="65"/>
      <c r="H11" s="65"/>
      <c r="I11" s="65"/>
      <c r="J11" s="65"/>
      <c r="K11" s="65"/>
      <c r="L11" s="65"/>
      <c r="M11" s="65"/>
      <c r="N11" s="65"/>
      <c r="O11" s="65"/>
      <c r="P11" s="65"/>
      <c r="Q11" s="65"/>
      <c r="R11" s="65"/>
    </row>
    <row r="12" spans="1:18" ht="25" customHeight="1" x14ac:dyDescent="0.2">
      <c r="A12" s="69"/>
      <c r="B12" s="69"/>
      <c r="C12" s="69"/>
      <c r="D12" s="69"/>
      <c r="E12" s="69"/>
      <c r="F12" s="69"/>
      <c r="G12" s="69"/>
      <c r="H12" s="69"/>
      <c r="I12" s="69"/>
      <c r="J12" s="69"/>
      <c r="K12" s="69"/>
      <c r="L12" s="69"/>
      <c r="M12" s="69"/>
      <c r="N12" s="69"/>
      <c r="O12" s="69"/>
      <c r="P12" s="69"/>
      <c r="Q12" s="69"/>
      <c r="R12" s="69"/>
    </row>
    <row r="13" spans="1:18" ht="25" customHeight="1" x14ac:dyDescent="0.2">
      <c r="A13" s="10" t="s">
        <v>470</v>
      </c>
      <c r="B13" s="77" t="s">
        <v>489</v>
      </c>
      <c r="C13" s="77"/>
      <c r="D13" s="77"/>
      <c r="E13" s="77"/>
      <c r="F13" s="77"/>
      <c r="G13" s="77"/>
      <c r="H13" s="77"/>
      <c r="I13" s="77"/>
      <c r="J13" s="77"/>
      <c r="K13" s="77"/>
      <c r="L13" s="77"/>
      <c r="M13" s="77"/>
      <c r="N13" s="77"/>
      <c r="O13" s="77"/>
      <c r="P13" s="77"/>
      <c r="Q13" s="77"/>
      <c r="R13" s="77"/>
    </row>
    <row r="14" spans="1:18" s="2" customFormat="1" ht="25" customHeight="1" x14ac:dyDescent="0.2">
      <c r="A14" s="10" t="s">
        <v>34</v>
      </c>
      <c r="B14" s="10">
        <v>1</v>
      </c>
      <c r="C14" s="10">
        <v>2</v>
      </c>
      <c r="D14" s="10">
        <v>3</v>
      </c>
      <c r="E14" s="10">
        <v>4</v>
      </c>
      <c r="F14" s="10">
        <v>5</v>
      </c>
      <c r="G14" s="10">
        <v>6</v>
      </c>
      <c r="H14" s="10">
        <v>7</v>
      </c>
      <c r="I14" s="10">
        <v>8</v>
      </c>
      <c r="J14" s="10">
        <v>9</v>
      </c>
      <c r="K14" s="10">
        <v>10</v>
      </c>
      <c r="L14" s="10">
        <v>11</v>
      </c>
      <c r="M14" s="10">
        <v>12</v>
      </c>
      <c r="N14" s="10">
        <v>13</v>
      </c>
      <c r="O14" s="10">
        <v>14</v>
      </c>
      <c r="P14" s="10">
        <v>15</v>
      </c>
      <c r="Q14" s="10">
        <v>16</v>
      </c>
      <c r="R14" s="10">
        <v>17</v>
      </c>
    </row>
    <row r="15" spans="1:18" ht="25" customHeight="1" x14ac:dyDescent="0.2">
      <c r="A15" s="17" t="s">
        <v>17</v>
      </c>
      <c r="B15" s="20">
        <v>42.85</v>
      </c>
      <c r="C15" s="20">
        <v>56.75</v>
      </c>
      <c r="D15" s="20">
        <v>62.45</v>
      </c>
      <c r="E15" s="20">
        <v>60.95</v>
      </c>
      <c r="F15" s="20">
        <v>60.95</v>
      </c>
      <c r="G15" s="20">
        <v>65.95</v>
      </c>
      <c r="H15" s="20">
        <v>59.8</v>
      </c>
      <c r="I15" s="20">
        <v>61.75</v>
      </c>
      <c r="J15" s="20" t="s">
        <v>35</v>
      </c>
      <c r="K15" s="20" t="s">
        <v>35</v>
      </c>
      <c r="L15" s="20" t="s">
        <v>35</v>
      </c>
      <c r="M15" s="20" t="s">
        <v>35</v>
      </c>
      <c r="N15" s="20" t="s">
        <v>35</v>
      </c>
      <c r="O15" s="20" t="s">
        <v>35</v>
      </c>
      <c r="P15" s="20" t="s">
        <v>35</v>
      </c>
      <c r="Q15" s="20" t="s">
        <v>35</v>
      </c>
      <c r="R15" s="20" t="s">
        <v>35</v>
      </c>
    </row>
    <row r="16" spans="1:18" ht="25" customHeight="1" x14ac:dyDescent="0.2">
      <c r="A16" s="10">
        <v>0.5</v>
      </c>
      <c r="B16" s="20">
        <v>42.85</v>
      </c>
      <c r="C16" s="20">
        <v>54.48</v>
      </c>
      <c r="D16" s="20">
        <v>57.4</v>
      </c>
      <c r="E16" s="20">
        <v>66.41</v>
      </c>
      <c r="F16" s="20">
        <v>60.99</v>
      </c>
      <c r="G16" s="20">
        <v>60.99</v>
      </c>
      <c r="H16" s="20">
        <v>61.86</v>
      </c>
      <c r="I16" s="20">
        <v>58.74</v>
      </c>
      <c r="J16" s="20">
        <v>56.6</v>
      </c>
      <c r="K16" s="20">
        <v>65.959999999999994</v>
      </c>
      <c r="L16" s="20">
        <v>63.44</v>
      </c>
      <c r="M16" s="20">
        <v>62.38</v>
      </c>
      <c r="N16" s="20">
        <v>63.44</v>
      </c>
      <c r="O16" s="20">
        <v>62.45</v>
      </c>
      <c r="P16" s="20">
        <v>64.19</v>
      </c>
      <c r="Q16" s="20">
        <v>62.84</v>
      </c>
      <c r="R16" s="20">
        <v>63.5</v>
      </c>
    </row>
    <row r="17" spans="1:18" ht="25" customHeight="1" x14ac:dyDescent="0.2">
      <c r="A17" s="10">
        <v>1</v>
      </c>
      <c r="B17" s="20">
        <v>46.82</v>
      </c>
      <c r="C17" s="20">
        <v>56.7</v>
      </c>
      <c r="D17" s="20">
        <v>61.69</v>
      </c>
      <c r="E17" s="20">
        <v>67.78</v>
      </c>
      <c r="F17" s="20">
        <v>62.84</v>
      </c>
      <c r="G17" s="20">
        <v>64.86</v>
      </c>
      <c r="H17" s="20">
        <v>67.66</v>
      </c>
      <c r="I17" s="20">
        <v>64.209999999999994</v>
      </c>
      <c r="J17" s="20">
        <v>61.4</v>
      </c>
      <c r="K17" s="20">
        <v>68.83</v>
      </c>
      <c r="L17" s="20">
        <v>65.31</v>
      </c>
      <c r="M17" s="20">
        <v>69.48</v>
      </c>
      <c r="N17" s="20">
        <v>65.400000000000006</v>
      </c>
      <c r="O17" s="20">
        <v>64.31</v>
      </c>
      <c r="P17" s="20">
        <v>67.84</v>
      </c>
      <c r="Q17" s="20">
        <v>65</v>
      </c>
      <c r="R17" s="20">
        <v>65.37</v>
      </c>
    </row>
    <row r="18" spans="1:18" ht="25" customHeight="1" x14ac:dyDescent="0.2">
      <c r="A18" s="10">
        <v>2</v>
      </c>
      <c r="B18" s="20">
        <v>51.81</v>
      </c>
      <c r="C18" s="20">
        <v>60.78</v>
      </c>
      <c r="D18" s="20">
        <v>67.28</v>
      </c>
      <c r="E18" s="20">
        <v>73.16</v>
      </c>
      <c r="F18" s="20">
        <v>66.930000000000007</v>
      </c>
      <c r="G18" s="20">
        <v>69.650000000000006</v>
      </c>
      <c r="H18" s="20">
        <v>74.27</v>
      </c>
      <c r="I18" s="20">
        <v>69.47</v>
      </c>
      <c r="J18" s="20">
        <v>66.209999999999994</v>
      </c>
      <c r="K18" s="20">
        <v>75.12</v>
      </c>
      <c r="L18" s="20">
        <v>69.680000000000007</v>
      </c>
      <c r="M18" s="20">
        <v>74.87</v>
      </c>
      <c r="N18" s="20">
        <v>68.680000000000007</v>
      </c>
      <c r="O18" s="20">
        <v>70.5</v>
      </c>
      <c r="P18" s="20">
        <v>72.239999999999995</v>
      </c>
      <c r="Q18" s="20">
        <v>68.069999999999993</v>
      </c>
      <c r="R18" s="20">
        <v>68.239999999999995</v>
      </c>
    </row>
    <row r="19" spans="1:18" ht="25" customHeight="1" x14ac:dyDescent="0.2">
      <c r="A19" s="10">
        <v>3</v>
      </c>
      <c r="B19" s="20">
        <v>56.8</v>
      </c>
      <c r="C19" s="20">
        <v>64.86</v>
      </c>
      <c r="D19" s="20">
        <v>72.88</v>
      </c>
      <c r="E19" s="20">
        <v>78.55</v>
      </c>
      <c r="F19" s="20">
        <v>71.010000000000005</v>
      </c>
      <c r="G19" s="20">
        <v>74.44</v>
      </c>
      <c r="H19" s="20">
        <v>80.89</v>
      </c>
      <c r="I19" s="20">
        <v>74.739999999999995</v>
      </c>
      <c r="J19" s="20">
        <v>71.010000000000005</v>
      </c>
      <c r="K19" s="20">
        <v>81.42</v>
      </c>
      <c r="L19" s="20">
        <v>74.06</v>
      </c>
      <c r="M19" s="20">
        <v>80.260000000000005</v>
      </c>
      <c r="N19" s="20">
        <v>71.95</v>
      </c>
      <c r="O19" s="20">
        <v>76.709999999999994</v>
      </c>
      <c r="P19" s="20">
        <v>76.64</v>
      </c>
      <c r="Q19" s="20">
        <v>71.150000000000006</v>
      </c>
      <c r="R19" s="20">
        <v>71.11</v>
      </c>
    </row>
    <row r="20" spans="1:18" ht="25" customHeight="1" x14ac:dyDescent="0.2">
      <c r="A20" s="10">
        <v>4</v>
      </c>
      <c r="B20" s="20">
        <v>61.79</v>
      </c>
      <c r="C20" s="20">
        <v>68.94</v>
      </c>
      <c r="D20" s="20">
        <v>78.47</v>
      </c>
      <c r="E20" s="20">
        <v>83.93</v>
      </c>
      <c r="F20" s="20">
        <v>75.099999999999994</v>
      </c>
      <c r="G20" s="20">
        <v>79.22</v>
      </c>
      <c r="H20" s="20">
        <v>87.51</v>
      </c>
      <c r="I20" s="20">
        <v>80</v>
      </c>
      <c r="J20" s="20">
        <v>75.81</v>
      </c>
      <c r="K20" s="20">
        <v>87.72</v>
      </c>
      <c r="L20" s="20">
        <v>78.45</v>
      </c>
      <c r="M20" s="20">
        <v>85.65</v>
      </c>
      <c r="N20" s="20">
        <v>75.23</v>
      </c>
      <c r="O20" s="20">
        <v>82.91</v>
      </c>
      <c r="P20" s="20">
        <v>81.05</v>
      </c>
      <c r="Q20" s="20">
        <v>74.22</v>
      </c>
      <c r="R20" s="20">
        <v>73.98</v>
      </c>
    </row>
    <row r="21" spans="1:18" ht="25" customHeight="1" x14ac:dyDescent="0.2">
      <c r="A21" s="10">
        <v>5</v>
      </c>
      <c r="B21" s="20">
        <v>66.78</v>
      </c>
      <c r="C21" s="20">
        <v>73.03</v>
      </c>
      <c r="D21" s="20">
        <v>84.06</v>
      </c>
      <c r="E21" s="20">
        <v>89.33</v>
      </c>
      <c r="F21" s="20">
        <v>79.17</v>
      </c>
      <c r="G21" s="20">
        <v>84.01</v>
      </c>
      <c r="H21" s="20">
        <v>94.12</v>
      </c>
      <c r="I21" s="20">
        <v>85.27</v>
      </c>
      <c r="J21" s="20">
        <v>80.61</v>
      </c>
      <c r="K21" s="20">
        <v>94</v>
      </c>
      <c r="L21" s="20">
        <v>82.83</v>
      </c>
      <c r="M21" s="20">
        <v>91.03</v>
      </c>
      <c r="N21" s="20">
        <v>78.489999999999995</v>
      </c>
      <c r="O21" s="20">
        <v>89.1</v>
      </c>
      <c r="P21" s="20">
        <v>85.44</v>
      </c>
      <c r="Q21" s="20">
        <v>77.28</v>
      </c>
      <c r="R21" s="20">
        <v>76.86</v>
      </c>
    </row>
    <row r="22" spans="1:18" ht="25" customHeight="1" x14ac:dyDescent="0.2">
      <c r="A22" s="10">
        <v>6</v>
      </c>
      <c r="B22" s="20">
        <v>71.77</v>
      </c>
      <c r="C22" s="20">
        <v>75.900000000000006</v>
      </c>
      <c r="D22" s="20">
        <v>88.15</v>
      </c>
      <c r="E22" s="20">
        <v>94.71</v>
      </c>
      <c r="F22" s="20">
        <v>83.26</v>
      </c>
      <c r="G22" s="20">
        <v>88.9</v>
      </c>
      <c r="H22" s="20">
        <v>100.73</v>
      </c>
      <c r="I22" s="20">
        <v>90.44</v>
      </c>
      <c r="J22" s="20">
        <v>85.11</v>
      </c>
      <c r="K22" s="20">
        <v>100.5</v>
      </c>
      <c r="L22" s="20">
        <v>86.2</v>
      </c>
      <c r="M22" s="20">
        <v>96.12</v>
      </c>
      <c r="N22" s="20">
        <v>81.87</v>
      </c>
      <c r="O22" s="20">
        <v>94.96</v>
      </c>
      <c r="P22" s="20">
        <v>89.95</v>
      </c>
      <c r="Q22" s="20">
        <v>80.260000000000005</v>
      </c>
      <c r="R22" s="20">
        <v>79.66</v>
      </c>
    </row>
    <row r="23" spans="1:18" ht="25" customHeight="1" x14ac:dyDescent="0.2">
      <c r="A23" s="10">
        <v>7</v>
      </c>
      <c r="B23" s="20">
        <v>76.75</v>
      </c>
      <c r="C23" s="20">
        <v>78.77</v>
      </c>
      <c r="D23" s="20">
        <v>92.23</v>
      </c>
      <c r="E23" s="20">
        <v>100.1</v>
      </c>
      <c r="F23" s="20">
        <v>87.34</v>
      </c>
      <c r="G23" s="20">
        <v>93.79</v>
      </c>
      <c r="H23" s="20">
        <v>107.35</v>
      </c>
      <c r="I23" s="20">
        <v>95.6</v>
      </c>
      <c r="J23" s="20">
        <v>89.61</v>
      </c>
      <c r="K23" s="20">
        <v>107</v>
      </c>
      <c r="L23" s="20">
        <v>89.57</v>
      </c>
      <c r="M23" s="20">
        <v>101.21</v>
      </c>
      <c r="N23" s="20">
        <v>85.25</v>
      </c>
      <c r="O23" s="20">
        <v>101.23</v>
      </c>
      <c r="P23" s="20">
        <v>94.44</v>
      </c>
      <c r="Q23" s="20">
        <v>83.23</v>
      </c>
      <c r="R23" s="20">
        <v>82.52</v>
      </c>
    </row>
    <row r="24" spans="1:18" ht="25" customHeight="1" x14ac:dyDescent="0.2">
      <c r="A24" s="10">
        <v>8</v>
      </c>
      <c r="B24" s="20">
        <v>81.75</v>
      </c>
      <c r="C24" s="20">
        <v>81.64</v>
      </c>
      <c r="D24" s="20">
        <v>96.31</v>
      </c>
      <c r="E24" s="20">
        <v>105.48</v>
      </c>
      <c r="F24" s="20">
        <v>91.43</v>
      </c>
      <c r="G24" s="20">
        <v>98.68</v>
      </c>
      <c r="H24" s="20">
        <v>113.96</v>
      </c>
      <c r="I24" s="20">
        <v>100.77</v>
      </c>
      <c r="J24" s="20">
        <v>94.11</v>
      </c>
      <c r="K24" s="20">
        <v>113.49</v>
      </c>
      <c r="L24" s="20">
        <v>92.95</v>
      </c>
      <c r="M24" s="20">
        <v>106.29</v>
      </c>
      <c r="N24" s="20">
        <v>88.62</v>
      </c>
      <c r="O24" s="20">
        <v>107.49</v>
      </c>
      <c r="P24" s="20">
        <v>98.95</v>
      </c>
      <c r="Q24" s="20">
        <v>86.2</v>
      </c>
      <c r="R24" s="20">
        <v>85.39</v>
      </c>
    </row>
    <row r="25" spans="1:18" ht="25" customHeight="1" x14ac:dyDescent="0.2">
      <c r="A25" s="10">
        <v>9</v>
      </c>
      <c r="B25" s="20">
        <v>86.74</v>
      </c>
      <c r="C25" s="20">
        <v>84.52</v>
      </c>
      <c r="D25" s="20">
        <v>100.39</v>
      </c>
      <c r="E25" s="20">
        <v>110.88</v>
      </c>
      <c r="F25" s="20">
        <v>95.5</v>
      </c>
      <c r="G25" s="20">
        <v>103.56</v>
      </c>
      <c r="H25" s="20">
        <v>120.58</v>
      </c>
      <c r="I25" s="20">
        <v>105.93</v>
      </c>
      <c r="J25" s="20">
        <v>98.6</v>
      </c>
      <c r="K25" s="20">
        <v>119.98</v>
      </c>
      <c r="L25" s="20">
        <v>96.32</v>
      </c>
      <c r="M25" s="20">
        <v>111.37</v>
      </c>
      <c r="N25" s="20">
        <v>91.99</v>
      </c>
      <c r="O25" s="20">
        <v>113.76</v>
      </c>
      <c r="P25" s="20">
        <v>103.45</v>
      </c>
      <c r="Q25" s="20">
        <v>89.17</v>
      </c>
      <c r="R25" s="20">
        <v>88.27</v>
      </c>
    </row>
    <row r="26" spans="1:18" ht="25" customHeight="1" x14ac:dyDescent="0.2">
      <c r="A26" s="10">
        <v>10</v>
      </c>
      <c r="B26" s="20">
        <v>91.72</v>
      </c>
      <c r="C26" s="20">
        <v>87.39</v>
      </c>
      <c r="D26" s="20">
        <v>104.48</v>
      </c>
      <c r="E26" s="20">
        <v>116.26</v>
      </c>
      <c r="F26" s="20">
        <v>99.59</v>
      </c>
      <c r="G26" s="20">
        <v>108.46</v>
      </c>
      <c r="H26" s="20">
        <v>127.19</v>
      </c>
      <c r="I26" s="20">
        <v>111.1</v>
      </c>
      <c r="J26" s="20">
        <v>103.1</v>
      </c>
      <c r="K26" s="20">
        <v>126.48</v>
      </c>
      <c r="L26" s="20">
        <v>99.69</v>
      </c>
      <c r="M26" s="20">
        <v>116.46</v>
      </c>
      <c r="N26" s="20">
        <v>95.37</v>
      </c>
      <c r="O26" s="20">
        <v>120.04</v>
      </c>
      <c r="P26" s="20">
        <v>107.96</v>
      </c>
      <c r="Q26" s="20">
        <v>92.15</v>
      </c>
      <c r="R26" s="20">
        <v>91.14</v>
      </c>
    </row>
    <row r="27" spans="1:18" ht="25" customHeight="1" x14ac:dyDescent="0.2">
      <c r="A27" s="10">
        <v>11</v>
      </c>
      <c r="B27" s="20">
        <v>96.05</v>
      </c>
      <c r="C27" s="20">
        <v>90.26</v>
      </c>
      <c r="D27" s="20">
        <v>108.11</v>
      </c>
      <c r="E27" s="20">
        <v>121.59</v>
      </c>
      <c r="F27" s="20">
        <v>103.67</v>
      </c>
      <c r="G27" s="20">
        <v>113.45</v>
      </c>
      <c r="H27" s="20">
        <v>133.94</v>
      </c>
      <c r="I27" s="20">
        <v>115.71</v>
      </c>
      <c r="J27" s="20">
        <v>107.6</v>
      </c>
      <c r="K27" s="20">
        <v>133.07</v>
      </c>
      <c r="L27" s="20">
        <v>103.06</v>
      </c>
      <c r="M27" s="20">
        <v>120.74</v>
      </c>
      <c r="N27" s="20">
        <v>98.74</v>
      </c>
      <c r="O27" s="20">
        <v>126.71</v>
      </c>
      <c r="P27" s="20">
        <v>112.45</v>
      </c>
      <c r="Q27" s="20">
        <v>95.81</v>
      </c>
      <c r="R27" s="20">
        <v>94.61</v>
      </c>
    </row>
    <row r="28" spans="1:18" ht="25" customHeight="1" x14ac:dyDescent="0.2">
      <c r="A28" s="10">
        <v>12</v>
      </c>
      <c r="B28" s="20">
        <v>100.83</v>
      </c>
      <c r="C28" s="20">
        <v>93.13</v>
      </c>
      <c r="D28" s="20">
        <v>111.73</v>
      </c>
      <c r="E28" s="20">
        <v>126.94</v>
      </c>
      <c r="F28" s="20">
        <v>107.76</v>
      </c>
      <c r="G28" s="20">
        <v>118.35</v>
      </c>
      <c r="H28" s="20">
        <v>140.55000000000001</v>
      </c>
      <c r="I28" s="20">
        <v>120.86</v>
      </c>
      <c r="J28" s="20">
        <v>112.2</v>
      </c>
      <c r="K28" s="20">
        <v>139.68</v>
      </c>
      <c r="L28" s="20">
        <v>106.45</v>
      </c>
      <c r="M28" s="20">
        <v>125.02</v>
      </c>
      <c r="N28" s="20">
        <v>102.11</v>
      </c>
      <c r="O28" s="20">
        <v>133.37</v>
      </c>
      <c r="P28" s="20">
        <v>116.96</v>
      </c>
      <c r="Q28" s="20">
        <v>99.38</v>
      </c>
      <c r="R28" s="20">
        <v>98.08</v>
      </c>
    </row>
    <row r="29" spans="1:18" ht="25" customHeight="1" x14ac:dyDescent="0.2">
      <c r="A29" s="10">
        <v>13</v>
      </c>
      <c r="B29" s="20">
        <v>105.59</v>
      </c>
      <c r="C29" s="20">
        <v>96.01</v>
      </c>
      <c r="D29" s="20">
        <v>115.36</v>
      </c>
      <c r="E29" s="20">
        <v>132.27000000000001</v>
      </c>
      <c r="F29" s="20">
        <v>111.83</v>
      </c>
      <c r="G29" s="20">
        <v>123.23</v>
      </c>
      <c r="H29" s="20">
        <v>147.16999999999999</v>
      </c>
      <c r="I29" s="20">
        <v>125.99</v>
      </c>
      <c r="J29" s="20">
        <v>116.79</v>
      </c>
      <c r="K29" s="20">
        <v>146.27000000000001</v>
      </c>
      <c r="L29" s="20">
        <v>109.82</v>
      </c>
      <c r="M29" s="20">
        <v>129.30000000000001</v>
      </c>
      <c r="N29" s="20">
        <v>105.48</v>
      </c>
      <c r="O29" s="20">
        <v>140.05000000000001</v>
      </c>
      <c r="P29" s="20">
        <v>121.46</v>
      </c>
      <c r="Q29" s="20">
        <v>102.96</v>
      </c>
      <c r="R29" s="20">
        <v>101.56</v>
      </c>
    </row>
    <row r="30" spans="1:18" ht="25" customHeight="1" x14ac:dyDescent="0.2">
      <c r="A30" s="10">
        <v>14</v>
      </c>
      <c r="B30" s="20">
        <v>110.35</v>
      </c>
      <c r="C30" s="20">
        <v>98.89</v>
      </c>
      <c r="D30" s="20">
        <v>118.99</v>
      </c>
      <c r="E30" s="20">
        <v>137.61000000000001</v>
      </c>
      <c r="F30" s="20">
        <v>115.91</v>
      </c>
      <c r="G30" s="20">
        <v>128.13</v>
      </c>
      <c r="H30" s="20">
        <v>153.79</v>
      </c>
      <c r="I30" s="20">
        <v>131.13999999999999</v>
      </c>
      <c r="J30" s="20">
        <v>121.38</v>
      </c>
      <c r="K30" s="20">
        <v>152.86000000000001</v>
      </c>
      <c r="L30" s="20">
        <v>113.19</v>
      </c>
      <c r="M30" s="20">
        <v>133.58000000000001</v>
      </c>
      <c r="N30" s="20">
        <v>108.86</v>
      </c>
      <c r="O30" s="20">
        <v>146.72</v>
      </c>
      <c r="P30" s="20">
        <v>125.97</v>
      </c>
      <c r="Q30" s="20">
        <v>106.55</v>
      </c>
      <c r="R30" s="20">
        <v>105.04</v>
      </c>
    </row>
    <row r="31" spans="1:18" ht="25" customHeight="1" x14ac:dyDescent="0.2">
      <c r="A31" s="10">
        <v>15</v>
      </c>
      <c r="B31" s="20">
        <v>115.11</v>
      </c>
      <c r="C31" s="20">
        <v>101.75</v>
      </c>
      <c r="D31" s="20">
        <v>122.62</v>
      </c>
      <c r="E31" s="20">
        <v>142.94</v>
      </c>
      <c r="F31" s="20">
        <v>120</v>
      </c>
      <c r="G31" s="20">
        <v>133.03</v>
      </c>
      <c r="H31" s="20">
        <v>160.41999999999999</v>
      </c>
      <c r="I31" s="20">
        <v>136.27000000000001</v>
      </c>
      <c r="J31" s="20">
        <v>125.98</v>
      </c>
      <c r="K31" s="20">
        <v>159.46</v>
      </c>
      <c r="L31" s="20">
        <v>116.56</v>
      </c>
      <c r="M31" s="20">
        <v>137.86000000000001</v>
      </c>
      <c r="N31" s="20">
        <v>112.23</v>
      </c>
      <c r="O31" s="20">
        <v>153.38999999999999</v>
      </c>
      <c r="P31" s="20">
        <v>130.46</v>
      </c>
      <c r="Q31" s="20">
        <v>110.12</v>
      </c>
      <c r="R31" s="20">
        <v>108.5</v>
      </c>
    </row>
    <row r="32" spans="1:18" ht="25" customHeight="1" x14ac:dyDescent="0.2">
      <c r="A32" s="10">
        <v>16</v>
      </c>
      <c r="B32" s="20">
        <v>119.89</v>
      </c>
      <c r="C32" s="20">
        <v>104.53</v>
      </c>
      <c r="D32" s="20">
        <v>126.25</v>
      </c>
      <c r="E32" s="20">
        <v>148.28</v>
      </c>
      <c r="F32" s="20">
        <v>124.08</v>
      </c>
      <c r="G32" s="20">
        <v>137.91999999999999</v>
      </c>
      <c r="H32" s="20">
        <v>167.04</v>
      </c>
      <c r="I32" s="20">
        <v>141.41999999999999</v>
      </c>
      <c r="J32" s="20">
        <v>130.58000000000001</v>
      </c>
      <c r="K32" s="20">
        <v>166.06</v>
      </c>
      <c r="L32" s="20">
        <v>119.94</v>
      </c>
      <c r="M32" s="20">
        <v>142.13999999999999</v>
      </c>
      <c r="N32" s="20">
        <v>115.6</v>
      </c>
      <c r="O32" s="20">
        <v>160.06</v>
      </c>
      <c r="P32" s="20">
        <v>134.97</v>
      </c>
      <c r="Q32" s="20">
        <v>113.7</v>
      </c>
      <c r="R32" s="20">
        <v>111.98</v>
      </c>
    </row>
    <row r="33" spans="1:18" ht="25" customHeight="1" x14ac:dyDescent="0.2">
      <c r="A33" s="10">
        <v>17</v>
      </c>
      <c r="B33" s="20">
        <v>124.65</v>
      </c>
      <c r="C33" s="20">
        <v>107.3</v>
      </c>
      <c r="D33" s="20">
        <v>129.88</v>
      </c>
      <c r="E33" s="20">
        <v>153.62</v>
      </c>
      <c r="F33" s="20">
        <v>128.16</v>
      </c>
      <c r="G33" s="20">
        <v>142.81</v>
      </c>
      <c r="H33" s="20">
        <v>173.66</v>
      </c>
      <c r="I33" s="20">
        <v>146.56</v>
      </c>
      <c r="J33" s="20">
        <v>135.16999999999999</v>
      </c>
      <c r="K33" s="20">
        <v>172.65</v>
      </c>
      <c r="L33" s="20">
        <v>123.31</v>
      </c>
      <c r="M33" s="20">
        <v>146.41999999999999</v>
      </c>
      <c r="N33" s="20">
        <v>118.97</v>
      </c>
      <c r="O33" s="20">
        <v>166.73</v>
      </c>
      <c r="P33" s="20">
        <v>139.47</v>
      </c>
      <c r="Q33" s="20">
        <v>117.27</v>
      </c>
      <c r="R33" s="20">
        <v>115.46</v>
      </c>
    </row>
    <row r="34" spans="1:18" ht="25" customHeight="1" x14ac:dyDescent="0.2">
      <c r="A34" s="10">
        <v>18</v>
      </c>
      <c r="B34" s="20">
        <v>129.41</v>
      </c>
      <c r="C34" s="20">
        <v>110.07</v>
      </c>
      <c r="D34" s="20">
        <v>133.51</v>
      </c>
      <c r="E34" s="20">
        <v>158.96</v>
      </c>
      <c r="F34" s="20">
        <v>132.24</v>
      </c>
      <c r="G34" s="20">
        <v>147.69999999999999</v>
      </c>
      <c r="H34" s="20">
        <v>180.27</v>
      </c>
      <c r="I34" s="20">
        <v>151.69999999999999</v>
      </c>
      <c r="J34" s="20">
        <v>139.76</v>
      </c>
      <c r="K34" s="20">
        <v>179.25</v>
      </c>
      <c r="L34" s="20">
        <v>126.68</v>
      </c>
      <c r="M34" s="20">
        <v>150.69999999999999</v>
      </c>
      <c r="N34" s="20">
        <v>122.36</v>
      </c>
      <c r="O34" s="20">
        <v>173.41</v>
      </c>
      <c r="P34" s="20">
        <v>143.97999999999999</v>
      </c>
      <c r="Q34" s="20">
        <v>120.86</v>
      </c>
      <c r="R34" s="20">
        <v>118.93</v>
      </c>
    </row>
    <row r="35" spans="1:18" ht="25" customHeight="1" x14ac:dyDescent="0.2">
      <c r="A35" s="10">
        <v>19</v>
      </c>
      <c r="B35" s="20">
        <v>134.18</v>
      </c>
      <c r="C35" s="20">
        <v>112.84</v>
      </c>
      <c r="D35" s="20">
        <v>137.13</v>
      </c>
      <c r="E35" s="20">
        <v>164.29</v>
      </c>
      <c r="F35" s="20">
        <v>136.33000000000001</v>
      </c>
      <c r="G35" s="20">
        <v>152.6</v>
      </c>
      <c r="H35" s="20">
        <v>186.9</v>
      </c>
      <c r="I35" s="20">
        <v>156.84</v>
      </c>
      <c r="J35" s="20">
        <v>144.36000000000001</v>
      </c>
      <c r="K35" s="20">
        <v>185.84</v>
      </c>
      <c r="L35" s="20">
        <v>130.05000000000001</v>
      </c>
      <c r="M35" s="20">
        <v>154.97999999999999</v>
      </c>
      <c r="N35" s="20">
        <v>125.73</v>
      </c>
      <c r="O35" s="20">
        <v>180.08</v>
      </c>
      <c r="P35" s="20">
        <v>148.47</v>
      </c>
      <c r="Q35" s="20">
        <v>124.43</v>
      </c>
      <c r="R35" s="20">
        <v>122.4</v>
      </c>
    </row>
    <row r="36" spans="1:18" ht="25" customHeight="1" x14ac:dyDescent="0.2">
      <c r="A36" s="10">
        <v>20</v>
      </c>
      <c r="B36" s="20">
        <v>138.94999999999999</v>
      </c>
      <c r="C36" s="20">
        <v>115.62</v>
      </c>
      <c r="D36" s="20">
        <v>140.76</v>
      </c>
      <c r="E36" s="20">
        <v>169.63</v>
      </c>
      <c r="F36" s="20">
        <v>140.41</v>
      </c>
      <c r="G36" s="20">
        <v>157.49</v>
      </c>
      <c r="H36" s="20">
        <v>193.52</v>
      </c>
      <c r="I36" s="20">
        <v>161.97999999999999</v>
      </c>
      <c r="J36" s="20">
        <v>148.96</v>
      </c>
      <c r="K36" s="20">
        <v>192.44</v>
      </c>
      <c r="L36" s="20">
        <v>133.43</v>
      </c>
      <c r="M36" s="20">
        <v>159.25</v>
      </c>
      <c r="N36" s="20">
        <v>129.1</v>
      </c>
      <c r="O36" s="20">
        <v>186.74</v>
      </c>
      <c r="P36" s="20">
        <v>152.97999999999999</v>
      </c>
      <c r="Q36" s="20">
        <v>128.01</v>
      </c>
      <c r="R36" s="20">
        <v>125.88</v>
      </c>
    </row>
    <row r="37" spans="1:18" ht="25" customHeight="1" x14ac:dyDescent="0.2">
      <c r="A37" s="10">
        <v>21</v>
      </c>
      <c r="B37" s="20">
        <v>143.71</v>
      </c>
      <c r="C37" s="20">
        <v>118.39</v>
      </c>
      <c r="D37" s="20">
        <v>144.53</v>
      </c>
      <c r="E37" s="20">
        <v>174.96</v>
      </c>
      <c r="F37" s="20">
        <v>144.49</v>
      </c>
      <c r="G37" s="20">
        <v>162.38</v>
      </c>
      <c r="H37" s="20">
        <v>200.14</v>
      </c>
      <c r="I37" s="20">
        <v>167.12</v>
      </c>
      <c r="J37" s="20">
        <v>153.55000000000001</v>
      </c>
      <c r="K37" s="20">
        <v>199.22</v>
      </c>
      <c r="L37" s="20">
        <v>136.66999999999999</v>
      </c>
      <c r="M37" s="20">
        <v>163.54</v>
      </c>
      <c r="N37" s="20">
        <v>132.47</v>
      </c>
      <c r="O37" s="20">
        <v>192.72</v>
      </c>
      <c r="P37" s="20">
        <v>157.47999999999999</v>
      </c>
      <c r="Q37" s="20">
        <v>131.59</v>
      </c>
      <c r="R37" s="20">
        <v>129.35</v>
      </c>
    </row>
    <row r="38" spans="1:18" ht="25" customHeight="1" x14ac:dyDescent="0.2">
      <c r="A38" s="10">
        <v>22</v>
      </c>
      <c r="B38" s="20">
        <v>148.47</v>
      </c>
      <c r="C38" s="20">
        <v>121.16</v>
      </c>
      <c r="D38" s="20">
        <v>148.16</v>
      </c>
      <c r="E38" s="20">
        <v>180.31</v>
      </c>
      <c r="F38" s="20">
        <v>148.57</v>
      </c>
      <c r="G38" s="20">
        <v>167.28</v>
      </c>
      <c r="H38" s="20">
        <v>206.76</v>
      </c>
      <c r="I38" s="20">
        <v>172.26</v>
      </c>
      <c r="J38" s="20">
        <v>158.13999999999999</v>
      </c>
      <c r="K38" s="20">
        <v>205.82</v>
      </c>
      <c r="L38" s="20">
        <v>140.04</v>
      </c>
      <c r="M38" s="20">
        <v>167.82</v>
      </c>
      <c r="N38" s="20">
        <v>135.85</v>
      </c>
      <c r="O38" s="20">
        <v>198.69</v>
      </c>
      <c r="P38" s="20">
        <v>161.99</v>
      </c>
      <c r="Q38" s="20">
        <v>135.16999999999999</v>
      </c>
      <c r="R38" s="20">
        <v>132.83000000000001</v>
      </c>
    </row>
    <row r="39" spans="1:18" ht="25" customHeight="1" x14ac:dyDescent="0.2">
      <c r="A39" s="10">
        <v>23</v>
      </c>
      <c r="B39" s="20">
        <v>153.24</v>
      </c>
      <c r="C39" s="20">
        <v>123.92</v>
      </c>
      <c r="D39" s="20">
        <v>151.79</v>
      </c>
      <c r="E39" s="20">
        <v>185.64</v>
      </c>
      <c r="F39" s="20">
        <v>152.66</v>
      </c>
      <c r="G39" s="20">
        <v>172.17</v>
      </c>
      <c r="H39" s="20">
        <v>213.39</v>
      </c>
      <c r="I39" s="20">
        <v>177.4</v>
      </c>
      <c r="J39" s="20">
        <v>162.72999999999999</v>
      </c>
      <c r="K39" s="20">
        <v>212.42</v>
      </c>
      <c r="L39" s="20">
        <v>143.41</v>
      </c>
      <c r="M39" s="20">
        <v>172.1</v>
      </c>
      <c r="N39" s="20">
        <v>139.22</v>
      </c>
      <c r="O39" s="20">
        <v>204.65</v>
      </c>
      <c r="P39" s="20">
        <v>166.48</v>
      </c>
      <c r="Q39" s="20">
        <v>138.75</v>
      </c>
      <c r="R39" s="20">
        <v>136.29</v>
      </c>
    </row>
    <row r="40" spans="1:18" ht="25" customHeight="1" x14ac:dyDescent="0.2">
      <c r="A40" s="10">
        <v>24</v>
      </c>
      <c r="B40" s="20">
        <v>158.01</v>
      </c>
      <c r="C40" s="20">
        <v>126.7</v>
      </c>
      <c r="D40" s="20">
        <v>155.41999999999999</v>
      </c>
      <c r="E40" s="20">
        <v>190.98</v>
      </c>
      <c r="F40" s="20">
        <v>156.74</v>
      </c>
      <c r="G40" s="20">
        <v>177.07</v>
      </c>
      <c r="H40" s="20">
        <v>220</v>
      </c>
      <c r="I40" s="20">
        <v>182.55</v>
      </c>
      <c r="J40" s="20">
        <v>167.34</v>
      </c>
      <c r="K40" s="20">
        <v>219.03</v>
      </c>
      <c r="L40" s="20">
        <v>146.79</v>
      </c>
      <c r="M40" s="20">
        <v>176.37</v>
      </c>
      <c r="N40" s="20">
        <v>142.59</v>
      </c>
      <c r="O40" s="20">
        <v>210.62</v>
      </c>
      <c r="P40" s="20">
        <v>170.99</v>
      </c>
      <c r="Q40" s="20">
        <v>142.32</v>
      </c>
      <c r="R40" s="20">
        <v>139.77000000000001</v>
      </c>
    </row>
    <row r="41" spans="1:18" ht="25" customHeight="1" x14ac:dyDescent="0.2">
      <c r="A41" s="10">
        <v>25</v>
      </c>
      <c r="B41" s="20">
        <v>162.77000000000001</v>
      </c>
      <c r="C41" s="20">
        <v>129.47</v>
      </c>
      <c r="D41" s="20">
        <v>159.06</v>
      </c>
      <c r="E41" s="20">
        <v>196.31</v>
      </c>
      <c r="F41" s="20">
        <v>160.82</v>
      </c>
      <c r="G41" s="20">
        <v>181.95</v>
      </c>
      <c r="H41" s="20">
        <v>226.62</v>
      </c>
      <c r="I41" s="20">
        <v>187.68</v>
      </c>
      <c r="J41" s="20">
        <v>171.93</v>
      </c>
      <c r="K41" s="20">
        <v>225.63</v>
      </c>
      <c r="L41" s="20">
        <v>150.16</v>
      </c>
      <c r="M41" s="20">
        <v>180.66</v>
      </c>
      <c r="N41" s="20">
        <v>145.96</v>
      </c>
      <c r="O41" s="20">
        <v>216.6</v>
      </c>
      <c r="P41" s="20">
        <v>175.49</v>
      </c>
      <c r="Q41" s="20">
        <v>145.9</v>
      </c>
      <c r="R41" s="20">
        <v>143.25</v>
      </c>
    </row>
    <row r="42" spans="1:18" ht="25" customHeight="1" x14ac:dyDescent="0.2">
      <c r="A42" s="10">
        <v>26</v>
      </c>
      <c r="B42" s="20">
        <v>167.53</v>
      </c>
      <c r="C42" s="20">
        <v>132.24</v>
      </c>
      <c r="D42" s="20">
        <v>162.69</v>
      </c>
      <c r="E42" s="20">
        <v>201.65</v>
      </c>
      <c r="F42" s="20">
        <v>164.9</v>
      </c>
      <c r="G42" s="20">
        <v>186.85</v>
      </c>
      <c r="H42" s="20">
        <v>233.24</v>
      </c>
      <c r="I42" s="20">
        <v>192.83</v>
      </c>
      <c r="J42" s="20">
        <v>176.52</v>
      </c>
      <c r="K42" s="20">
        <v>232.23</v>
      </c>
      <c r="L42" s="20">
        <v>153.52000000000001</v>
      </c>
      <c r="M42" s="20">
        <v>184.94</v>
      </c>
      <c r="N42" s="20">
        <v>149.34</v>
      </c>
      <c r="O42" s="20">
        <v>222.56</v>
      </c>
      <c r="P42" s="20">
        <v>180</v>
      </c>
      <c r="Q42" s="20">
        <v>149.47999999999999</v>
      </c>
      <c r="R42" s="20">
        <v>146.72999999999999</v>
      </c>
    </row>
    <row r="43" spans="1:18" ht="25" customHeight="1" x14ac:dyDescent="0.2">
      <c r="A43" s="10">
        <v>27</v>
      </c>
      <c r="B43" s="20">
        <v>172.3</v>
      </c>
      <c r="C43" s="20">
        <v>135.01</v>
      </c>
      <c r="D43" s="20">
        <v>166.32</v>
      </c>
      <c r="E43" s="20">
        <v>206.99</v>
      </c>
      <c r="F43" s="20">
        <v>168.99</v>
      </c>
      <c r="G43" s="20">
        <v>191.74</v>
      </c>
      <c r="H43" s="20">
        <v>239.87</v>
      </c>
      <c r="I43" s="20">
        <v>197.96</v>
      </c>
      <c r="J43" s="20">
        <v>181.11</v>
      </c>
      <c r="K43" s="20">
        <v>238.83</v>
      </c>
      <c r="L43" s="20">
        <v>156.88999999999999</v>
      </c>
      <c r="M43" s="20">
        <v>189.22</v>
      </c>
      <c r="N43" s="20">
        <v>152.71</v>
      </c>
      <c r="O43" s="20">
        <v>228.53</v>
      </c>
      <c r="P43" s="20">
        <v>184.49</v>
      </c>
      <c r="Q43" s="20">
        <v>153.06</v>
      </c>
      <c r="R43" s="20">
        <v>150.19</v>
      </c>
    </row>
    <row r="44" spans="1:18" ht="25" customHeight="1" x14ac:dyDescent="0.2">
      <c r="A44" s="10">
        <v>28</v>
      </c>
      <c r="B44" s="20">
        <v>177.07</v>
      </c>
      <c r="C44" s="20">
        <v>137.79</v>
      </c>
      <c r="D44" s="20">
        <v>169.95</v>
      </c>
      <c r="E44" s="20">
        <v>212.33</v>
      </c>
      <c r="F44" s="20">
        <v>173.07</v>
      </c>
      <c r="G44" s="20">
        <v>196.64</v>
      </c>
      <c r="H44" s="20">
        <v>246.49</v>
      </c>
      <c r="I44" s="20">
        <v>203.11</v>
      </c>
      <c r="J44" s="20">
        <v>185.72</v>
      </c>
      <c r="K44" s="20">
        <v>245.44</v>
      </c>
      <c r="L44" s="20">
        <v>160.27000000000001</v>
      </c>
      <c r="M44" s="20">
        <v>193.49</v>
      </c>
      <c r="N44" s="20">
        <v>156.09</v>
      </c>
      <c r="O44" s="20">
        <v>234.5</v>
      </c>
      <c r="P44" s="20">
        <v>188.99</v>
      </c>
      <c r="Q44" s="20">
        <v>156.63999999999999</v>
      </c>
      <c r="R44" s="20">
        <v>153.66999999999999</v>
      </c>
    </row>
    <row r="45" spans="1:18" ht="25" customHeight="1" x14ac:dyDescent="0.2">
      <c r="A45" s="10">
        <v>29</v>
      </c>
      <c r="B45" s="20">
        <v>181.83</v>
      </c>
      <c r="C45" s="20">
        <v>140.56</v>
      </c>
      <c r="D45" s="20">
        <v>173.58</v>
      </c>
      <c r="E45" s="20">
        <v>217.66</v>
      </c>
      <c r="F45" s="20">
        <v>177.14</v>
      </c>
      <c r="G45" s="20">
        <v>201.53</v>
      </c>
      <c r="H45" s="20">
        <v>253.1</v>
      </c>
      <c r="I45" s="20">
        <v>208.24</v>
      </c>
      <c r="J45" s="20">
        <v>190.31</v>
      </c>
      <c r="K45" s="20">
        <v>252.04</v>
      </c>
      <c r="L45" s="20">
        <v>163.63999999999999</v>
      </c>
      <c r="M45" s="20">
        <v>197.77</v>
      </c>
      <c r="N45" s="20">
        <v>159.46</v>
      </c>
      <c r="O45" s="20">
        <v>240.47</v>
      </c>
      <c r="P45" s="20">
        <v>193.5</v>
      </c>
      <c r="Q45" s="20">
        <v>160.21</v>
      </c>
      <c r="R45" s="20">
        <v>157.15</v>
      </c>
    </row>
    <row r="46" spans="1:18" ht="25" customHeight="1" x14ac:dyDescent="0.2">
      <c r="A46" s="10">
        <v>30</v>
      </c>
      <c r="B46" s="20">
        <v>186.6</v>
      </c>
      <c r="C46" s="20">
        <v>143.33000000000001</v>
      </c>
      <c r="D46" s="20">
        <v>177.22</v>
      </c>
      <c r="E46" s="20">
        <v>223</v>
      </c>
      <c r="F46" s="20">
        <v>181.23</v>
      </c>
      <c r="G46" s="20">
        <v>206.42</v>
      </c>
      <c r="H46" s="20">
        <v>259.72000000000003</v>
      </c>
      <c r="I46" s="20">
        <v>213.39</v>
      </c>
      <c r="J46" s="20">
        <v>194.9</v>
      </c>
      <c r="K46" s="20">
        <v>258.64</v>
      </c>
      <c r="L46" s="20">
        <v>167</v>
      </c>
      <c r="M46" s="20">
        <v>202.06</v>
      </c>
      <c r="N46" s="20">
        <v>162.84</v>
      </c>
      <c r="O46" s="20">
        <v>246.44</v>
      </c>
      <c r="P46" s="20">
        <v>198</v>
      </c>
      <c r="Q46" s="20">
        <v>163.80000000000001</v>
      </c>
      <c r="R46" s="20">
        <v>160.62</v>
      </c>
    </row>
    <row r="47" spans="1:18" ht="25" customHeight="1" x14ac:dyDescent="0.2">
      <c r="A47" s="10">
        <v>31</v>
      </c>
      <c r="B47" s="20">
        <v>190.56</v>
      </c>
      <c r="C47" s="20">
        <v>145.69</v>
      </c>
      <c r="D47" s="20">
        <v>181.02</v>
      </c>
      <c r="E47" s="20">
        <v>228.33</v>
      </c>
      <c r="F47" s="20">
        <v>185.31</v>
      </c>
      <c r="G47" s="20">
        <v>211.32</v>
      </c>
      <c r="H47" s="20">
        <v>266.35000000000002</v>
      </c>
      <c r="I47" s="20">
        <v>218.52</v>
      </c>
      <c r="J47" s="20">
        <v>199.49</v>
      </c>
      <c r="K47" s="20">
        <v>265.24</v>
      </c>
      <c r="L47" s="20">
        <v>170.37</v>
      </c>
      <c r="M47" s="20">
        <v>206.34</v>
      </c>
      <c r="N47" s="20">
        <v>166.21</v>
      </c>
      <c r="O47" s="20">
        <v>252.41</v>
      </c>
      <c r="P47" s="20">
        <v>202.5</v>
      </c>
      <c r="Q47" s="20">
        <v>167.37</v>
      </c>
      <c r="R47" s="20">
        <v>164.09</v>
      </c>
    </row>
    <row r="48" spans="1:18" ht="25" customHeight="1" x14ac:dyDescent="0.2">
      <c r="A48" s="10">
        <v>32</v>
      </c>
      <c r="B48" s="20">
        <v>194.53</v>
      </c>
      <c r="C48" s="20">
        <v>148.46</v>
      </c>
      <c r="D48" s="20">
        <v>184.65</v>
      </c>
      <c r="E48" s="20">
        <v>233.68</v>
      </c>
      <c r="F48" s="20">
        <v>189.4</v>
      </c>
      <c r="G48" s="20">
        <v>216.21</v>
      </c>
      <c r="H48" s="20">
        <v>272.97000000000003</v>
      </c>
      <c r="I48" s="20">
        <v>223.67</v>
      </c>
      <c r="J48" s="20">
        <v>204.1</v>
      </c>
      <c r="K48" s="20">
        <v>271.85000000000002</v>
      </c>
      <c r="L48" s="20">
        <v>173.75</v>
      </c>
      <c r="M48" s="20">
        <v>210.61</v>
      </c>
      <c r="N48" s="20">
        <v>169.58</v>
      </c>
      <c r="O48" s="20">
        <v>258.37</v>
      </c>
      <c r="P48" s="20">
        <v>207</v>
      </c>
      <c r="Q48" s="20">
        <v>170.95</v>
      </c>
      <c r="R48" s="20">
        <v>167.56</v>
      </c>
    </row>
    <row r="49" spans="1:18" ht="25" customHeight="1" x14ac:dyDescent="0.2">
      <c r="A49" s="10">
        <v>33</v>
      </c>
      <c r="B49" s="20">
        <v>198.49</v>
      </c>
      <c r="C49" s="20">
        <v>151.22</v>
      </c>
      <c r="D49" s="20">
        <v>188.29</v>
      </c>
      <c r="E49" s="20">
        <v>239.01</v>
      </c>
      <c r="F49" s="20">
        <v>193.47</v>
      </c>
      <c r="G49" s="20">
        <v>221.1</v>
      </c>
      <c r="H49" s="20">
        <v>279.58999999999997</v>
      </c>
      <c r="I49" s="20">
        <v>228.8</v>
      </c>
      <c r="J49" s="20">
        <v>208.69</v>
      </c>
      <c r="K49" s="20">
        <v>278.45</v>
      </c>
      <c r="L49" s="20">
        <v>177.12</v>
      </c>
      <c r="M49" s="20">
        <v>214.89</v>
      </c>
      <c r="N49" s="20">
        <v>172.95</v>
      </c>
      <c r="O49" s="20">
        <v>264.35000000000002</v>
      </c>
      <c r="P49" s="20">
        <v>211.51</v>
      </c>
      <c r="Q49" s="20">
        <v>174.52</v>
      </c>
      <c r="R49" s="20">
        <v>171.04</v>
      </c>
    </row>
    <row r="50" spans="1:18" ht="25" customHeight="1" x14ac:dyDescent="0.2">
      <c r="A50" s="10">
        <v>34</v>
      </c>
      <c r="B50" s="20">
        <v>202.45</v>
      </c>
      <c r="C50" s="20">
        <v>153.97999999999999</v>
      </c>
      <c r="D50" s="20">
        <v>191.92</v>
      </c>
      <c r="E50" s="20">
        <v>244.35</v>
      </c>
      <c r="F50" s="20">
        <v>197.56</v>
      </c>
      <c r="G50" s="20">
        <v>225.99</v>
      </c>
      <c r="H50" s="20">
        <v>286.20999999999998</v>
      </c>
      <c r="I50" s="20">
        <v>233.95</v>
      </c>
      <c r="J50" s="20">
        <v>213.28</v>
      </c>
      <c r="K50" s="20">
        <v>285.05</v>
      </c>
      <c r="L50" s="20">
        <v>180.49</v>
      </c>
      <c r="M50" s="20">
        <v>219.18</v>
      </c>
      <c r="N50" s="20">
        <v>176.33</v>
      </c>
      <c r="O50" s="20">
        <v>270.31</v>
      </c>
      <c r="P50" s="20">
        <v>216.01</v>
      </c>
      <c r="Q50" s="20">
        <v>178.11</v>
      </c>
      <c r="R50" s="20">
        <v>174.52</v>
      </c>
    </row>
    <row r="51" spans="1:18" ht="25" customHeight="1" x14ac:dyDescent="0.2">
      <c r="A51" s="10">
        <v>35</v>
      </c>
      <c r="B51" s="20">
        <v>206.41</v>
      </c>
      <c r="C51" s="20">
        <v>156.74</v>
      </c>
      <c r="D51" s="20">
        <v>195.56</v>
      </c>
      <c r="E51" s="20">
        <v>249.68</v>
      </c>
      <c r="F51" s="20">
        <v>201.64</v>
      </c>
      <c r="G51" s="20">
        <v>230.89</v>
      </c>
      <c r="H51" s="20">
        <v>292.83</v>
      </c>
      <c r="I51" s="20">
        <v>239.09</v>
      </c>
      <c r="J51" s="20">
        <v>217.87</v>
      </c>
      <c r="K51" s="20">
        <v>291.64999999999998</v>
      </c>
      <c r="L51" s="20">
        <v>183.85</v>
      </c>
      <c r="M51" s="20">
        <v>223.46</v>
      </c>
      <c r="N51" s="20">
        <v>179.7</v>
      </c>
      <c r="O51" s="20">
        <v>276.27999999999997</v>
      </c>
      <c r="P51" s="20">
        <v>220.51</v>
      </c>
      <c r="Q51" s="20">
        <v>181.69</v>
      </c>
      <c r="R51" s="20">
        <v>177.98</v>
      </c>
    </row>
    <row r="52" spans="1:18" ht="25" customHeight="1" x14ac:dyDescent="0.2">
      <c r="A52" s="10">
        <v>36</v>
      </c>
      <c r="B52" s="20">
        <v>210.38</v>
      </c>
      <c r="C52" s="20">
        <v>159.51</v>
      </c>
      <c r="D52" s="20">
        <v>199.2</v>
      </c>
      <c r="E52" s="20">
        <v>255.03</v>
      </c>
      <c r="F52" s="20">
        <v>205.73</v>
      </c>
      <c r="G52" s="20">
        <v>235.79</v>
      </c>
      <c r="H52" s="20">
        <v>299.45</v>
      </c>
      <c r="I52" s="20">
        <v>244.23</v>
      </c>
      <c r="J52" s="20">
        <v>222.48</v>
      </c>
      <c r="K52" s="20">
        <v>298.26</v>
      </c>
      <c r="L52" s="20">
        <v>187.23</v>
      </c>
      <c r="M52" s="20">
        <v>227.73</v>
      </c>
      <c r="N52" s="20">
        <v>183.07</v>
      </c>
      <c r="O52" s="20">
        <v>282.25</v>
      </c>
      <c r="P52" s="20">
        <v>225.01</v>
      </c>
      <c r="Q52" s="20">
        <v>185.26</v>
      </c>
      <c r="R52" s="20">
        <v>181.46</v>
      </c>
    </row>
    <row r="53" spans="1:18" ht="25" customHeight="1" x14ac:dyDescent="0.2">
      <c r="A53" s="10">
        <v>37</v>
      </c>
      <c r="B53" s="20">
        <v>214.34</v>
      </c>
      <c r="C53" s="20">
        <v>162.28</v>
      </c>
      <c r="D53" s="20">
        <v>202.83</v>
      </c>
      <c r="E53" s="20">
        <v>260.36</v>
      </c>
      <c r="F53" s="20">
        <v>209.8</v>
      </c>
      <c r="G53" s="20">
        <v>240.67</v>
      </c>
      <c r="H53" s="20">
        <v>306.07</v>
      </c>
      <c r="I53" s="20">
        <v>249.37</v>
      </c>
      <c r="J53" s="20">
        <v>227.07</v>
      </c>
      <c r="K53" s="20">
        <v>304.86</v>
      </c>
      <c r="L53" s="20">
        <v>190.6</v>
      </c>
      <c r="M53" s="20">
        <v>232.01</v>
      </c>
      <c r="N53" s="20">
        <v>186.44</v>
      </c>
      <c r="O53" s="20">
        <v>288.22000000000003</v>
      </c>
      <c r="P53" s="20">
        <v>229.52</v>
      </c>
      <c r="Q53" s="20">
        <v>188.84</v>
      </c>
      <c r="R53" s="20">
        <v>184.94</v>
      </c>
    </row>
    <row r="54" spans="1:18" ht="25" customHeight="1" x14ac:dyDescent="0.2">
      <c r="A54" s="10">
        <v>38</v>
      </c>
      <c r="B54" s="20">
        <v>218.3</v>
      </c>
      <c r="C54" s="20">
        <v>165.04</v>
      </c>
      <c r="D54" s="20">
        <v>206.47</v>
      </c>
      <c r="E54" s="20">
        <v>265.7</v>
      </c>
      <c r="F54" s="20">
        <v>213.89</v>
      </c>
      <c r="G54" s="20">
        <v>245.57</v>
      </c>
      <c r="H54" s="20">
        <v>312.69</v>
      </c>
      <c r="I54" s="20">
        <v>254.51</v>
      </c>
      <c r="J54" s="20">
        <v>231.66</v>
      </c>
      <c r="K54" s="20">
        <v>311.45999999999998</v>
      </c>
      <c r="L54" s="20">
        <v>193.97</v>
      </c>
      <c r="M54" s="20">
        <v>236.3</v>
      </c>
      <c r="N54" s="20">
        <v>189.82</v>
      </c>
      <c r="O54" s="20">
        <v>294.19</v>
      </c>
      <c r="P54" s="20">
        <v>234.02</v>
      </c>
      <c r="Q54" s="20">
        <v>192.42</v>
      </c>
      <c r="R54" s="20">
        <v>188.42</v>
      </c>
    </row>
    <row r="55" spans="1:18" ht="25" customHeight="1" x14ac:dyDescent="0.2">
      <c r="A55" s="10">
        <v>39</v>
      </c>
      <c r="B55" s="20">
        <v>222.26</v>
      </c>
      <c r="C55" s="20">
        <v>167.8</v>
      </c>
      <c r="D55" s="20">
        <v>210.1</v>
      </c>
      <c r="E55" s="20">
        <v>271.02999999999997</v>
      </c>
      <c r="F55" s="20">
        <v>217.97</v>
      </c>
      <c r="G55" s="20">
        <v>250.46</v>
      </c>
      <c r="H55" s="20">
        <v>319.32</v>
      </c>
      <c r="I55" s="20">
        <v>259.64999999999998</v>
      </c>
      <c r="J55" s="20">
        <v>236.25</v>
      </c>
      <c r="K55" s="20">
        <v>318.06</v>
      </c>
      <c r="L55" s="20">
        <v>197.33</v>
      </c>
      <c r="M55" s="20">
        <v>240.58</v>
      </c>
      <c r="N55" s="20">
        <v>193.2</v>
      </c>
      <c r="O55" s="20">
        <v>300.16000000000003</v>
      </c>
      <c r="P55" s="20">
        <v>238.52</v>
      </c>
      <c r="Q55" s="20">
        <v>196</v>
      </c>
      <c r="R55" s="20">
        <v>191.88</v>
      </c>
    </row>
    <row r="56" spans="1:18" ht="25" customHeight="1" x14ac:dyDescent="0.2">
      <c r="A56" s="10">
        <v>40</v>
      </c>
      <c r="B56" s="20">
        <v>226.23</v>
      </c>
      <c r="C56" s="20">
        <v>170.57</v>
      </c>
      <c r="D56" s="20">
        <v>213.74</v>
      </c>
      <c r="E56" s="20">
        <v>276.37</v>
      </c>
      <c r="F56" s="20">
        <v>222.06</v>
      </c>
      <c r="G56" s="20">
        <v>255.36</v>
      </c>
      <c r="H56" s="20">
        <v>325.94</v>
      </c>
      <c r="I56" s="20">
        <v>264.79000000000002</v>
      </c>
      <c r="J56" s="20">
        <v>240.85</v>
      </c>
      <c r="K56" s="20">
        <v>324.67</v>
      </c>
      <c r="L56" s="20">
        <v>200.71</v>
      </c>
      <c r="M56" s="20">
        <v>244.85</v>
      </c>
      <c r="N56" s="20">
        <v>196.57</v>
      </c>
      <c r="O56" s="20">
        <v>306.12</v>
      </c>
      <c r="P56" s="20">
        <v>243.02</v>
      </c>
      <c r="Q56" s="20">
        <v>199.57</v>
      </c>
      <c r="R56" s="20">
        <v>195.36</v>
      </c>
    </row>
    <row r="57" spans="1:18" ht="25" customHeight="1" x14ac:dyDescent="0.2">
      <c r="A57" s="10">
        <v>41</v>
      </c>
      <c r="B57" s="20">
        <v>230.19</v>
      </c>
      <c r="C57" s="20">
        <v>173.5</v>
      </c>
      <c r="D57" s="20">
        <v>217.37</v>
      </c>
      <c r="E57" s="20">
        <v>281.70999999999998</v>
      </c>
      <c r="F57" s="20">
        <v>226.13</v>
      </c>
      <c r="G57" s="20">
        <v>260</v>
      </c>
      <c r="H57" s="20">
        <v>332.87</v>
      </c>
      <c r="I57" s="20">
        <v>269.67</v>
      </c>
      <c r="J57" s="20">
        <v>245.22</v>
      </c>
      <c r="K57" s="20">
        <v>331.58</v>
      </c>
      <c r="L57" s="20">
        <v>204.08</v>
      </c>
      <c r="M57" s="20">
        <v>249.13</v>
      </c>
      <c r="N57" s="20">
        <v>199.94</v>
      </c>
      <c r="O57" s="20">
        <v>312.10000000000002</v>
      </c>
      <c r="P57" s="20">
        <v>246.83</v>
      </c>
      <c r="Q57" s="20">
        <v>202.96</v>
      </c>
      <c r="R57" s="20">
        <v>198.65</v>
      </c>
    </row>
    <row r="58" spans="1:18" ht="25" customHeight="1" x14ac:dyDescent="0.2">
      <c r="A58" s="10">
        <v>42</v>
      </c>
      <c r="B58" s="20">
        <v>234.15</v>
      </c>
      <c r="C58" s="20">
        <v>176.26</v>
      </c>
      <c r="D58" s="20">
        <v>221.01</v>
      </c>
      <c r="E58" s="20">
        <v>287.05</v>
      </c>
      <c r="F58" s="20">
        <v>230.22</v>
      </c>
      <c r="G58" s="20">
        <v>264.89</v>
      </c>
      <c r="H58" s="20">
        <v>339.49</v>
      </c>
      <c r="I58" s="20">
        <v>274.82</v>
      </c>
      <c r="J58" s="20">
        <v>249.8</v>
      </c>
      <c r="K58" s="20">
        <v>338.18</v>
      </c>
      <c r="L58" s="20">
        <v>207.45</v>
      </c>
      <c r="M58" s="20">
        <v>253.41</v>
      </c>
      <c r="N58" s="20">
        <v>203.32</v>
      </c>
      <c r="O58" s="20">
        <v>318.07</v>
      </c>
      <c r="P58" s="20">
        <v>251.32</v>
      </c>
      <c r="Q58" s="20">
        <v>206.54</v>
      </c>
      <c r="R58" s="20">
        <v>202.12</v>
      </c>
    </row>
    <row r="59" spans="1:18" ht="25" customHeight="1" x14ac:dyDescent="0.2">
      <c r="A59" s="10">
        <v>43</v>
      </c>
      <c r="B59" s="20">
        <v>238.11</v>
      </c>
      <c r="C59" s="20">
        <v>179.02</v>
      </c>
      <c r="D59" s="20">
        <v>224.64</v>
      </c>
      <c r="E59" s="20">
        <v>292.38</v>
      </c>
      <c r="F59" s="20">
        <v>234.3</v>
      </c>
      <c r="G59" s="20">
        <v>269.77999999999997</v>
      </c>
      <c r="H59" s="20">
        <v>346.13</v>
      </c>
      <c r="I59" s="20">
        <v>279.95</v>
      </c>
      <c r="J59" s="20">
        <v>254.39</v>
      </c>
      <c r="K59" s="20">
        <v>344.79</v>
      </c>
      <c r="L59" s="20">
        <v>210.82</v>
      </c>
      <c r="M59" s="20">
        <v>257.7</v>
      </c>
      <c r="N59" s="20">
        <v>206.69</v>
      </c>
      <c r="O59" s="20">
        <v>324.02999999999997</v>
      </c>
      <c r="P59" s="20">
        <v>255.8</v>
      </c>
      <c r="Q59" s="20">
        <v>210.11</v>
      </c>
      <c r="R59" s="20">
        <v>205.58</v>
      </c>
    </row>
    <row r="60" spans="1:18" ht="25" customHeight="1" x14ac:dyDescent="0.2">
      <c r="A60" s="10">
        <v>44</v>
      </c>
      <c r="B60" s="20">
        <v>242.08</v>
      </c>
      <c r="C60" s="20">
        <v>181.8</v>
      </c>
      <c r="D60" s="20">
        <v>228.28</v>
      </c>
      <c r="E60" s="20">
        <v>297.72000000000003</v>
      </c>
      <c r="F60" s="20">
        <v>238.39</v>
      </c>
      <c r="G60" s="20">
        <v>274.67</v>
      </c>
      <c r="H60" s="20">
        <v>352.75</v>
      </c>
      <c r="I60" s="20">
        <v>285.08999999999997</v>
      </c>
      <c r="J60" s="20">
        <v>258.99</v>
      </c>
      <c r="K60" s="20">
        <v>351.41</v>
      </c>
      <c r="L60" s="20">
        <v>214.19</v>
      </c>
      <c r="M60" s="20">
        <v>261.97000000000003</v>
      </c>
      <c r="N60" s="20">
        <v>210.06</v>
      </c>
      <c r="O60" s="20">
        <v>330</v>
      </c>
      <c r="P60" s="20">
        <v>260.3</v>
      </c>
      <c r="Q60" s="20">
        <v>213.69</v>
      </c>
      <c r="R60" s="20">
        <v>209.06</v>
      </c>
    </row>
    <row r="61" spans="1:18" ht="25" customHeight="1" x14ac:dyDescent="0.2">
      <c r="A61" s="10">
        <v>45</v>
      </c>
      <c r="B61" s="20">
        <v>246.04</v>
      </c>
      <c r="C61" s="20">
        <v>184.56</v>
      </c>
      <c r="D61" s="20">
        <v>231.91</v>
      </c>
      <c r="E61" s="20">
        <v>303.05</v>
      </c>
      <c r="F61" s="20">
        <v>242.46</v>
      </c>
      <c r="G61" s="20">
        <v>279.55</v>
      </c>
      <c r="H61" s="20">
        <v>359.37</v>
      </c>
      <c r="I61" s="20">
        <v>290.22000000000003</v>
      </c>
      <c r="J61" s="20">
        <v>263.58</v>
      </c>
      <c r="K61" s="20">
        <v>358.01</v>
      </c>
      <c r="L61" s="20">
        <v>217.56</v>
      </c>
      <c r="M61" s="20">
        <v>266.25</v>
      </c>
      <c r="N61" s="20">
        <v>213.43</v>
      </c>
      <c r="O61" s="20">
        <v>335.98</v>
      </c>
      <c r="P61" s="20">
        <v>264.79000000000002</v>
      </c>
      <c r="Q61" s="20">
        <v>217.26</v>
      </c>
      <c r="R61" s="20">
        <v>212.53</v>
      </c>
    </row>
    <row r="62" spans="1:18" ht="25" customHeight="1" x14ac:dyDescent="0.2">
      <c r="A62" s="10">
        <v>46</v>
      </c>
      <c r="B62" s="20">
        <v>250</v>
      </c>
      <c r="C62" s="20">
        <v>187.33</v>
      </c>
      <c r="D62" s="20">
        <v>235.55</v>
      </c>
      <c r="E62" s="20">
        <v>308.39999999999998</v>
      </c>
      <c r="F62" s="20">
        <v>246.54</v>
      </c>
      <c r="G62" s="20">
        <v>284.44</v>
      </c>
      <c r="H62" s="20">
        <v>366</v>
      </c>
      <c r="I62" s="20">
        <v>295.36</v>
      </c>
      <c r="J62" s="20">
        <v>268.17</v>
      </c>
      <c r="K62" s="20">
        <v>364.62</v>
      </c>
      <c r="L62" s="20">
        <v>220.93</v>
      </c>
      <c r="M62" s="20">
        <v>270.52999999999997</v>
      </c>
      <c r="N62" s="20">
        <v>216.81</v>
      </c>
      <c r="O62" s="20">
        <v>341.94</v>
      </c>
      <c r="P62" s="20">
        <v>269.27999999999997</v>
      </c>
      <c r="Q62" s="20">
        <v>220.84</v>
      </c>
      <c r="R62" s="20">
        <v>216</v>
      </c>
    </row>
    <row r="63" spans="1:18" ht="25" customHeight="1" x14ac:dyDescent="0.2">
      <c r="A63" s="10">
        <v>47</v>
      </c>
      <c r="B63" s="20">
        <v>253.96</v>
      </c>
      <c r="C63" s="20">
        <v>190.09</v>
      </c>
      <c r="D63" s="20">
        <v>239.19</v>
      </c>
      <c r="E63" s="20">
        <v>313.73</v>
      </c>
      <c r="F63" s="20">
        <v>250.63</v>
      </c>
      <c r="G63" s="20">
        <v>289.33</v>
      </c>
      <c r="H63" s="20">
        <v>372.63</v>
      </c>
      <c r="I63" s="20">
        <v>300.49</v>
      </c>
      <c r="J63" s="20">
        <v>272.75</v>
      </c>
      <c r="K63" s="20">
        <v>371.22</v>
      </c>
      <c r="L63" s="20">
        <v>224.3</v>
      </c>
      <c r="M63" s="20">
        <v>274.82</v>
      </c>
      <c r="N63" s="20">
        <v>220.18</v>
      </c>
      <c r="O63" s="20">
        <v>347.91</v>
      </c>
      <c r="P63" s="20">
        <v>273.76</v>
      </c>
      <c r="Q63" s="20">
        <v>224.41</v>
      </c>
      <c r="R63" s="20">
        <v>219.47</v>
      </c>
    </row>
    <row r="64" spans="1:18" ht="25" customHeight="1" x14ac:dyDescent="0.2">
      <c r="A64" s="10">
        <v>48</v>
      </c>
      <c r="B64" s="20">
        <v>257.93</v>
      </c>
      <c r="C64" s="20">
        <v>192.87</v>
      </c>
      <c r="D64" s="20">
        <v>242.82</v>
      </c>
      <c r="E64" s="20">
        <v>319.07</v>
      </c>
      <c r="F64" s="20">
        <v>254.71</v>
      </c>
      <c r="G64" s="20">
        <v>294.23</v>
      </c>
      <c r="H64" s="20">
        <v>379.26</v>
      </c>
      <c r="I64" s="20">
        <v>305.63</v>
      </c>
      <c r="J64" s="20">
        <v>277.35000000000002</v>
      </c>
      <c r="K64" s="20">
        <v>377.84</v>
      </c>
      <c r="L64" s="20">
        <v>227.67</v>
      </c>
      <c r="M64" s="20">
        <v>279.08999999999997</v>
      </c>
      <c r="N64" s="20">
        <v>223.55</v>
      </c>
      <c r="O64" s="20">
        <v>353.88</v>
      </c>
      <c r="P64" s="20">
        <v>278.25</v>
      </c>
      <c r="Q64" s="20">
        <v>227.98</v>
      </c>
      <c r="R64" s="20">
        <v>222.94</v>
      </c>
    </row>
    <row r="65" spans="1:18" ht="25" customHeight="1" x14ac:dyDescent="0.2">
      <c r="A65" s="10">
        <v>49</v>
      </c>
      <c r="B65" s="20">
        <v>261.89</v>
      </c>
      <c r="C65" s="20">
        <v>195.63</v>
      </c>
      <c r="D65" s="20">
        <v>246.46</v>
      </c>
      <c r="E65" s="20">
        <v>324.39999999999998</v>
      </c>
      <c r="F65" s="20">
        <v>258.79000000000002</v>
      </c>
      <c r="G65" s="20">
        <v>299.11</v>
      </c>
      <c r="H65" s="20">
        <v>385.88</v>
      </c>
      <c r="I65" s="20">
        <v>310.76</v>
      </c>
      <c r="J65" s="20">
        <v>281.94</v>
      </c>
      <c r="K65" s="20">
        <v>384.44</v>
      </c>
      <c r="L65" s="20">
        <v>231.04</v>
      </c>
      <c r="M65" s="20">
        <v>283.37</v>
      </c>
      <c r="N65" s="20">
        <v>226.92</v>
      </c>
      <c r="O65" s="20">
        <v>359.85</v>
      </c>
      <c r="P65" s="20">
        <v>282.75</v>
      </c>
      <c r="Q65" s="20">
        <v>231.56</v>
      </c>
      <c r="R65" s="20">
        <v>226.41</v>
      </c>
    </row>
    <row r="66" spans="1:18" ht="25" customHeight="1" x14ac:dyDescent="0.2">
      <c r="A66" s="10">
        <v>50</v>
      </c>
      <c r="B66" s="20">
        <v>265.85000000000002</v>
      </c>
      <c r="C66" s="20">
        <v>198.39</v>
      </c>
      <c r="D66" s="20">
        <v>250.09</v>
      </c>
      <c r="E66" s="20">
        <v>329.74</v>
      </c>
      <c r="F66" s="20">
        <v>262.87</v>
      </c>
      <c r="G66" s="20">
        <v>304</v>
      </c>
      <c r="H66" s="20">
        <v>392.51</v>
      </c>
      <c r="I66" s="20">
        <v>315.89999999999998</v>
      </c>
      <c r="J66" s="20">
        <v>286.52999999999997</v>
      </c>
      <c r="K66" s="20">
        <v>391.05</v>
      </c>
      <c r="L66" s="20">
        <v>234.41</v>
      </c>
      <c r="M66" s="20">
        <v>287.64999999999998</v>
      </c>
      <c r="N66" s="20">
        <v>230.31</v>
      </c>
      <c r="O66" s="20">
        <v>365.82</v>
      </c>
      <c r="P66" s="20">
        <v>287.24</v>
      </c>
      <c r="Q66" s="20">
        <v>235.14</v>
      </c>
      <c r="R66" s="20">
        <v>229.89</v>
      </c>
    </row>
    <row r="67" spans="1:18" ht="25" customHeight="1" x14ac:dyDescent="0.2">
      <c r="A67" s="10">
        <v>51</v>
      </c>
      <c r="B67" s="20">
        <v>269.81</v>
      </c>
      <c r="C67" s="20">
        <v>200.78</v>
      </c>
      <c r="D67" s="20">
        <v>253.73</v>
      </c>
      <c r="E67" s="20">
        <v>333.5</v>
      </c>
      <c r="F67" s="20">
        <v>266.95999999999998</v>
      </c>
      <c r="G67" s="20">
        <v>308.60000000000002</v>
      </c>
      <c r="H67" s="20">
        <v>399.14</v>
      </c>
      <c r="I67" s="20">
        <v>321.02999999999997</v>
      </c>
      <c r="J67" s="20">
        <v>291.12</v>
      </c>
      <c r="K67" s="20">
        <v>397.66</v>
      </c>
      <c r="L67" s="20">
        <v>236.88</v>
      </c>
      <c r="M67" s="20">
        <v>291.66000000000003</v>
      </c>
      <c r="N67" s="20">
        <v>233.46</v>
      </c>
      <c r="O67" s="20">
        <v>371.79</v>
      </c>
      <c r="P67" s="20">
        <v>291.72000000000003</v>
      </c>
      <c r="Q67" s="20">
        <v>238.04</v>
      </c>
      <c r="R67" s="20">
        <v>233.35</v>
      </c>
    </row>
    <row r="68" spans="1:18" ht="25" customHeight="1" x14ac:dyDescent="0.2">
      <c r="A68" s="10">
        <v>52</v>
      </c>
      <c r="B68" s="20">
        <v>273.77999999999997</v>
      </c>
      <c r="C68" s="20">
        <v>203.55</v>
      </c>
      <c r="D68" s="20">
        <v>257.36</v>
      </c>
      <c r="E68" s="20">
        <v>338.81</v>
      </c>
      <c r="F68" s="20">
        <v>271.04000000000002</v>
      </c>
      <c r="G68" s="20">
        <v>313.48</v>
      </c>
      <c r="H68" s="20">
        <v>405.77</v>
      </c>
      <c r="I68" s="20">
        <v>326.17</v>
      </c>
      <c r="J68" s="20">
        <v>295.70999999999998</v>
      </c>
      <c r="K68" s="20">
        <v>404.27</v>
      </c>
      <c r="L68" s="20">
        <v>240.24</v>
      </c>
      <c r="M68" s="20">
        <v>295.93</v>
      </c>
      <c r="N68" s="20">
        <v>236.82</v>
      </c>
      <c r="O68" s="20">
        <v>377.75</v>
      </c>
      <c r="P68" s="20">
        <v>296.20999999999998</v>
      </c>
      <c r="Q68" s="20">
        <v>241.6</v>
      </c>
      <c r="R68" s="20">
        <v>236.82</v>
      </c>
    </row>
    <row r="69" spans="1:18" ht="25" customHeight="1" x14ac:dyDescent="0.2">
      <c r="A69" s="10">
        <v>53</v>
      </c>
      <c r="B69" s="20">
        <v>277.74</v>
      </c>
      <c r="C69" s="20">
        <v>206.31</v>
      </c>
      <c r="D69" s="20">
        <v>261</v>
      </c>
      <c r="E69" s="20">
        <v>344.12</v>
      </c>
      <c r="F69" s="20">
        <v>275.12</v>
      </c>
      <c r="G69" s="20">
        <v>318.36</v>
      </c>
      <c r="H69" s="20">
        <v>412.39</v>
      </c>
      <c r="I69" s="20">
        <v>331.3</v>
      </c>
      <c r="J69" s="20">
        <v>300.3</v>
      </c>
      <c r="K69" s="20">
        <v>410.88</v>
      </c>
      <c r="L69" s="20">
        <v>243.6</v>
      </c>
      <c r="M69" s="20">
        <v>300.20999999999998</v>
      </c>
      <c r="N69" s="20">
        <v>240.19</v>
      </c>
      <c r="O69" s="20">
        <v>383.73</v>
      </c>
      <c r="P69" s="20">
        <v>300.70999999999998</v>
      </c>
      <c r="Q69" s="20">
        <v>245.16</v>
      </c>
      <c r="R69" s="20">
        <v>240.3</v>
      </c>
    </row>
    <row r="70" spans="1:18" ht="25" customHeight="1" x14ac:dyDescent="0.2">
      <c r="A70" s="10">
        <v>54</v>
      </c>
      <c r="B70" s="20">
        <v>281.7</v>
      </c>
      <c r="C70" s="20">
        <v>209.06</v>
      </c>
      <c r="D70" s="20">
        <v>264.63</v>
      </c>
      <c r="E70" s="20">
        <v>349.44</v>
      </c>
      <c r="F70" s="20">
        <v>279.2</v>
      </c>
      <c r="G70" s="20">
        <v>323.25</v>
      </c>
      <c r="H70" s="20">
        <v>419.01</v>
      </c>
      <c r="I70" s="20">
        <v>336.44</v>
      </c>
      <c r="J70" s="20">
        <v>304.89</v>
      </c>
      <c r="K70" s="20">
        <v>417.48</v>
      </c>
      <c r="L70" s="20">
        <v>246.95</v>
      </c>
      <c r="M70" s="20">
        <v>304.48</v>
      </c>
      <c r="N70" s="20">
        <v>243.57</v>
      </c>
      <c r="O70" s="20">
        <v>389.7</v>
      </c>
      <c r="P70" s="20">
        <v>305.2</v>
      </c>
      <c r="Q70" s="20">
        <v>248.73</v>
      </c>
      <c r="R70" s="20">
        <v>243.77</v>
      </c>
    </row>
    <row r="71" spans="1:18" ht="25" customHeight="1" x14ac:dyDescent="0.2">
      <c r="A71" s="10">
        <v>55</v>
      </c>
      <c r="B71" s="20">
        <v>285.66000000000003</v>
      </c>
      <c r="C71" s="20">
        <v>211.82</v>
      </c>
      <c r="D71" s="20">
        <v>268.27</v>
      </c>
      <c r="E71" s="20">
        <v>354.74</v>
      </c>
      <c r="F71" s="20">
        <v>283.29000000000002</v>
      </c>
      <c r="G71" s="20">
        <v>328.13</v>
      </c>
      <c r="H71" s="20">
        <v>425.65</v>
      </c>
      <c r="I71" s="20">
        <v>341.57</v>
      </c>
      <c r="J71" s="20">
        <v>309.48</v>
      </c>
      <c r="K71" s="20">
        <v>424.09</v>
      </c>
      <c r="L71" s="20">
        <v>250.31</v>
      </c>
      <c r="M71" s="20">
        <v>308.76</v>
      </c>
      <c r="N71" s="20">
        <v>246.94</v>
      </c>
      <c r="O71" s="20">
        <v>395.66</v>
      </c>
      <c r="P71" s="20">
        <v>309.68</v>
      </c>
      <c r="Q71" s="20">
        <v>252.3</v>
      </c>
      <c r="R71" s="20">
        <v>247.23</v>
      </c>
    </row>
    <row r="72" spans="1:18" ht="25" customHeight="1" x14ac:dyDescent="0.2">
      <c r="A72" s="10">
        <v>56</v>
      </c>
      <c r="B72" s="20">
        <v>289.63</v>
      </c>
      <c r="C72" s="20">
        <v>214.59</v>
      </c>
      <c r="D72" s="20">
        <v>271.89999999999998</v>
      </c>
      <c r="E72" s="20">
        <v>360.06</v>
      </c>
      <c r="F72" s="20">
        <v>287.37</v>
      </c>
      <c r="G72" s="20">
        <v>333.02</v>
      </c>
      <c r="H72" s="20">
        <v>432.27</v>
      </c>
      <c r="I72" s="20">
        <v>346.72</v>
      </c>
      <c r="J72" s="20">
        <v>314.08</v>
      </c>
      <c r="K72" s="20">
        <v>430.7</v>
      </c>
      <c r="L72" s="20">
        <v>253.67</v>
      </c>
      <c r="M72" s="20">
        <v>313.02999999999997</v>
      </c>
      <c r="N72" s="20">
        <v>250.31</v>
      </c>
      <c r="O72" s="20">
        <v>401.63</v>
      </c>
      <c r="P72" s="20">
        <v>314.17</v>
      </c>
      <c r="Q72" s="20">
        <v>255.86</v>
      </c>
      <c r="R72" s="20">
        <v>250.71</v>
      </c>
    </row>
    <row r="73" spans="1:18" ht="25" customHeight="1" x14ac:dyDescent="0.2">
      <c r="A73" s="10">
        <v>57</v>
      </c>
      <c r="B73" s="20">
        <v>293.58999999999997</v>
      </c>
      <c r="C73" s="20">
        <v>217.35</v>
      </c>
      <c r="D73" s="20">
        <v>275.54000000000002</v>
      </c>
      <c r="E73" s="20">
        <v>365.37</v>
      </c>
      <c r="F73" s="20">
        <v>291.45</v>
      </c>
      <c r="G73" s="20">
        <v>337.9</v>
      </c>
      <c r="H73" s="20">
        <v>438.9</v>
      </c>
      <c r="I73" s="20">
        <v>351.85</v>
      </c>
      <c r="J73" s="20">
        <v>318.66000000000003</v>
      </c>
      <c r="K73" s="20">
        <v>437.31</v>
      </c>
      <c r="L73" s="20">
        <v>257.02999999999997</v>
      </c>
      <c r="M73" s="20">
        <v>317.31</v>
      </c>
      <c r="N73" s="20">
        <v>253.67</v>
      </c>
      <c r="O73" s="20">
        <v>407.61</v>
      </c>
      <c r="P73" s="20">
        <v>318.66000000000003</v>
      </c>
      <c r="Q73" s="20">
        <v>259.42</v>
      </c>
      <c r="R73" s="20">
        <v>254.18</v>
      </c>
    </row>
    <row r="74" spans="1:18" ht="25" customHeight="1" x14ac:dyDescent="0.2">
      <c r="A74" s="10">
        <v>58</v>
      </c>
      <c r="B74" s="20">
        <v>297.55</v>
      </c>
      <c r="C74" s="20">
        <v>220.11</v>
      </c>
      <c r="D74" s="20">
        <v>279.18</v>
      </c>
      <c r="E74" s="20">
        <v>370.68</v>
      </c>
      <c r="F74" s="20">
        <v>295.52999999999997</v>
      </c>
      <c r="G74" s="20">
        <v>342.78</v>
      </c>
      <c r="H74" s="20">
        <v>445.52</v>
      </c>
      <c r="I74" s="20">
        <v>356.99</v>
      </c>
      <c r="J74" s="20">
        <v>323.25</v>
      </c>
      <c r="K74" s="20">
        <v>443.92</v>
      </c>
      <c r="L74" s="20">
        <v>260.38</v>
      </c>
      <c r="M74" s="20">
        <v>321.58999999999997</v>
      </c>
      <c r="N74" s="20">
        <v>257.05</v>
      </c>
      <c r="O74" s="20">
        <v>413.57</v>
      </c>
      <c r="P74" s="20">
        <v>323.16000000000003</v>
      </c>
      <c r="Q74" s="20">
        <v>262.99</v>
      </c>
      <c r="R74" s="20">
        <v>257.64999999999998</v>
      </c>
    </row>
    <row r="75" spans="1:18" ht="25" customHeight="1" x14ac:dyDescent="0.2">
      <c r="A75" s="10">
        <v>59</v>
      </c>
      <c r="B75" s="20">
        <v>301.51</v>
      </c>
      <c r="C75" s="20">
        <v>222.87</v>
      </c>
      <c r="D75" s="20">
        <v>282.81</v>
      </c>
      <c r="E75" s="20">
        <v>375.99</v>
      </c>
      <c r="F75" s="20">
        <v>299.62</v>
      </c>
      <c r="G75" s="20">
        <v>347.67</v>
      </c>
      <c r="H75" s="20">
        <v>452.16</v>
      </c>
      <c r="I75" s="20">
        <v>362.12</v>
      </c>
      <c r="J75" s="20">
        <v>327.84</v>
      </c>
      <c r="K75" s="20">
        <v>450.52</v>
      </c>
      <c r="L75" s="20">
        <v>263.74</v>
      </c>
      <c r="M75" s="20">
        <v>325.86</v>
      </c>
      <c r="N75" s="20">
        <v>260.42</v>
      </c>
      <c r="O75" s="20">
        <v>419.54</v>
      </c>
      <c r="P75" s="20">
        <v>327.64</v>
      </c>
      <c r="Q75" s="20">
        <v>266.55</v>
      </c>
      <c r="R75" s="20">
        <v>261.12</v>
      </c>
    </row>
    <row r="76" spans="1:18" ht="25" customHeight="1" x14ac:dyDescent="0.2">
      <c r="A76" s="10">
        <v>60</v>
      </c>
      <c r="B76" s="20">
        <v>305.48</v>
      </c>
      <c r="C76" s="20">
        <v>225.64</v>
      </c>
      <c r="D76" s="20">
        <v>286.45</v>
      </c>
      <c r="E76" s="20">
        <v>381.31</v>
      </c>
      <c r="F76" s="20">
        <v>303.7</v>
      </c>
      <c r="G76" s="20">
        <v>352.56</v>
      </c>
      <c r="H76" s="20">
        <v>458.78</v>
      </c>
      <c r="I76" s="20">
        <v>367.26</v>
      </c>
      <c r="J76" s="20">
        <v>332.44</v>
      </c>
      <c r="K76" s="20">
        <v>457.14</v>
      </c>
      <c r="L76" s="20">
        <v>267.10000000000002</v>
      </c>
      <c r="M76" s="20">
        <v>330.13</v>
      </c>
      <c r="N76" s="20">
        <v>263.79000000000002</v>
      </c>
      <c r="O76" s="20">
        <v>425.5</v>
      </c>
      <c r="P76" s="20">
        <v>332.13</v>
      </c>
      <c r="Q76" s="20">
        <v>270.12</v>
      </c>
      <c r="R76" s="20">
        <v>264.58999999999997</v>
      </c>
    </row>
    <row r="77" spans="1:18" ht="25" customHeight="1" x14ac:dyDescent="0.2">
      <c r="A77" s="10">
        <v>61</v>
      </c>
      <c r="B77" s="20">
        <v>309.44</v>
      </c>
      <c r="C77" s="20">
        <v>227.96</v>
      </c>
      <c r="D77" s="20">
        <v>290.08</v>
      </c>
      <c r="E77" s="20">
        <v>386.62</v>
      </c>
      <c r="F77" s="20">
        <v>307.77</v>
      </c>
      <c r="G77" s="20">
        <v>357.43</v>
      </c>
      <c r="H77" s="20">
        <v>465.41</v>
      </c>
      <c r="I77" s="20">
        <v>372.39</v>
      </c>
      <c r="J77" s="20">
        <v>337.03</v>
      </c>
      <c r="K77" s="20">
        <v>463.74</v>
      </c>
      <c r="L77" s="20">
        <v>270.45999999999998</v>
      </c>
      <c r="M77" s="20">
        <v>334.41</v>
      </c>
      <c r="N77" s="20">
        <v>267.14999999999998</v>
      </c>
      <c r="O77" s="20">
        <v>431.48</v>
      </c>
      <c r="P77" s="20">
        <v>336.62</v>
      </c>
      <c r="Q77" s="20">
        <v>273.68</v>
      </c>
      <c r="R77" s="20">
        <v>267.81</v>
      </c>
    </row>
    <row r="78" spans="1:18" ht="25" customHeight="1" x14ac:dyDescent="0.2">
      <c r="A78" s="10">
        <v>62</v>
      </c>
      <c r="B78" s="20">
        <v>313.39999999999998</v>
      </c>
      <c r="C78" s="20">
        <v>230.72</v>
      </c>
      <c r="D78" s="20">
        <v>293.72000000000003</v>
      </c>
      <c r="E78" s="20">
        <v>391.93</v>
      </c>
      <c r="F78" s="20">
        <v>311.86</v>
      </c>
      <c r="G78" s="20">
        <v>362.32</v>
      </c>
      <c r="H78" s="20">
        <v>472.03</v>
      </c>
      <c r="I78" s="20">
        <v>377.53</v>
      </c>
      <c r="J78" s="20">
        <v>341.61</v>
      </c>
      <c r="K78" s="20">
        <v>470.35</v>
      </c>
      <c r="L78" s="20">
        <v>273.81</v>
      </c>
      <c r="M78" s="20">
        <v>338.69</v>
      </c>
      <c r="N78" s="20">
        <v>270.52999999999997</v>
      </c>
      <c r="O78" s="20">
        <v>437.45</v>
      </c>
      <c r="P78" s="20">
        <v>341.11</v>
      </c>
      <c r="Q78" s="20">
        <v>277.25</v>
      </c>
      <c r="R78" s="20">
        <v>271.27999999999997</v>
      </c>
    </row>
    <row r="79" spans="1:18" ht="25" customHeight="1" x14ac:dyDescent="0.2">
      <c r="A79" s="10">
        <v>63</v>
      </c>
      <c r="B79" s="20">
        <v>317.36</v>
      </c>
      <c r="C79" s="20">
        <v>233.47</v>
      </c>
      <c r="D79" s="20">
        <v>297.35000000000002</v>
      </c>
      <c r="E79" s="20">
        <v>397.24</v>
      </c>
      <c r="F79" s="20">
        <v>315.94</v>
      </c>
      <c r="G79" s="20">
        <v>367.21</v>
      </c>
      <c r="H79" s="20">
        <v>478.66</v>
      </c>
      <c r="I79" s="20">
        <v>382.66</v>
      </c>
      <c r="J79" s="20">
        <v>346.2</v>
      </c>
      <c r="K79" s="20">
        <v>476.95</v>
      </c>
      <c r="L79" s="20">
        <v>277.17</v>
      </c>
      <c r="M79" s="20">
        <v>342.97</v>
      </c>
      <c r="N79" s="20">
        <v>273.89999999999998</v>
      </c>
      <c r="O79" s="20">
        <v>443.41</v>
      </c>
      <c r="P79" s="20">
        <v>345.6</v>
      </c>
      <c r="Q79" s="20">
        <v>280.81</v>
      </c>
      <c r="R79" s="20">
        <v>274.74</v>
      </c>
    </row>
    <row r="80" spans="1:18" ht="25" customHeight="1" x14ac:dyDescent="0.2">
      <c r="A80" s="10">
        <v>64</v>
      </c>
      <c r="B80" s="20">
        <v>321.33</v>
      </c>
      <c r="C80" s="20">
        <v>236.24</v>
      </c>
      <c r="D80" s="20">
        <v>300.99</v>
      </c>
      <c r="E80" s="20">
        <v>402.56</v>
      </c>
      <c r="F80" s="20">
        <v>320.02999999999997</v>
      </c>
      <c r="G80" s="20">
        <v>372.09</v>
      </c>
      <c r="H80" s="20">
        <v>485.29</v>
      </c>
      <c r="I80" s="20">
        <v>387.8</v>
      </c>
      <c r="J80" s="20">
        <v>350.8</v>
      </c>
      <c r="K80" s="20">
        <v>483.57</v>
      </c>
      <c r="L80" s="20">
        <v>280.54000000000002</v>
      </c>
      <c r="M80" s="20">
        <v>347.24</v>
      </c>
      <c r="N80" s="20">
        <v>277.27</v>
      </c>
      <c r="O80" s="20">
        <v>449.38</v>
      </c>
      <c r="P80" s="20">
        <v>350.09</v>
      </c>
      <c r="Q80" s="20">
        <v>284.38</v>
      </c>
      <c r="R80" s="20">
        <v>278.20999999999998</v>
      </c>
    </row>
    <row r="81" spans="1:18" ht="25" customHeight="1" x14ac:dyDescent="0.2">
      <c r="A81" s="10">
        <v>65</v>
      </c>
      <c r="B81" s="20">
        <v>325.29000000000002</v>
      </c>
      <c r="C81" s="20">
        <v>238.99</v>
      </c>
      <c r="D81" s="20">
        <v>304.62</v>
      </c>
      <c r="E81" s="20">
        <v>407.86</v>
      </c>
      <c r="F81" s="20">
        <v>324.10000000000002</v>
      </c>
      <c r="G81" s="20">
        <v>376.97</v>
      </c>
      <c r="H81" s="20">
        <v>491.91</v>
      </c>
      <c r="I81" s="20">
        <v>392.93</v>
      </c>
      <c r="J81" s="20">
        <v>355.39</v>
      </c>
      <c r="K81" s="20">
        <v>490.18</v>
      </c>
      <c r="L81" s="20">
        <v>283.89</v>
      </c>
      <c r="M81" s="20">
        <v>351.51</v>
      </c>
      <c r="N81" s="20">
        <v>280.64</v>
      </c>
      <c r="O81" s="20">
        <v>455.36</v>
      </c>
      <c r="P81" s="20">
        <v>354.58</v>
      </c>
      <c r="Q81" s="20">
        <v>287.94</v>
      </c>
      <c r="R81" s="20">
        <v>281.68</v>
      </c>
    </row>
    <row r="82" spans="1:18" ht="25" customHeight="1" x14ac:dyDescent="0.2">
      <c r="A82" s="10">
        <v>66</v>
      </c>
      <c r="B82" s="20">
        <v>329.25</v>
      </c>
      <c r="C82" s="20">
        <v>241.74</v>
      </c>
      <c r="D82" s="20">
        <v>308.26</v>
      </c>
      <c r="E82" s="20">
        <v>413.18</v>
      </c>
      <c r="F82" s="20">
        <v>328.19</v>
      </c>
      <c r="G82" s="20">
        <v>381.85</v>
      </c>
      <c r="H82" s="20">
        <v>498.54</v>
      </c>
      <c r="I82" s="20">
        <v>398.07</v>
      </c>
      <c r="J82" s="20">
        <v>359.98</v>
      </c>
      <c r="K82" s="20">
        <v>496.78</v>
      </c>
      <c r="L82" s="20">
        <v>287.24</v>
      </c>
      <c r="M82" s="20">
        <v>355.79</v>
      </c>
      <c r="N82" s="20">
        <v>284.01</v>
      </c>
      <c r="O82" s="20">
        <v>461.32</v>
      </c>
      <c r="P82" s="20">
        <v>359.07</v>
      </c>
      <c r="Q82" s="20">
        <v>291.51</v>
      </c>
      <c r="R82" s="20">
        <v>285.14999999999998</v>
      </c>
    </row>
    <row r="83" spans="1:18" ht="25" customHeight="1" x14ac:dyDescent="0.2">
      <c r="A83" s="10">
        <v>67</v>
      </c>
      <c r="B83" s="20" t="s">
        <v>35</v>
      </c>
      <c r="C83" s="20">
        <v>244.5</v>
      </c>
      <c r="D83" s="20">
        <v>311.89</v>
      </c>
      <c r="E83" s="20">
        <v>418.49</v>
      </c>
      <c r="F83" s="20">
        <v>332.27</v>
      </c>
      <c r="G83" s="20">
        <v>386.74</v>
      </c>
      <c r="H83" s="20">
        <v>505.17</v>
      </c>
      <c r="I83" s="20">
        <v>403.2</v>
      </c>
      <c r="J83" s="20">
        <v>364.56</v>
      </c>
      <c r="K83" s="20" t="s">
        <v>35</v>
      </c>
      <c r="L83" s="20" t="s">
        <v>35</v>
      </c>
      <c r="M83" s="20" t="s">
        <v>35</v>
      </c>
      <c r="N83" s="20" t="s">
        <v>35</v>
      </c>
      <c r="O83" s="20" t="s">
        <v>35</v>
      </c>
      <c r="P83" s="20" t="s">
        <v>35</v>
      </c>
      <c r="Q83" s="20" t="s">
        <v>35</v>
      </c>
      <c r="R83" s="20" t="s">
        <v>35</v>
      </c>
    </row>
    <row r="84" spans="1:18" ht="25" customHeight="1" x14ac:dyDescent="0.2">
      <c r="A84" s="10">
        <v>68</v>
      </c>
      <c r="B84" s="20" t="s">
        <v>35</v>
      </c>
      <c r="C84" s="20">
        <v>247.26</v>
      </c>
      <c r="D84" s="20">
        <v>315.52999999999997</v>
      </c>
      <c r="E84" s="20">
        <v>423.8</v>
      </c>
      <c r="F84" s="20">
        <v>336.36</v>
      </c>
      <c r="G84" s="20">
        <v>391.63</v>
      </c>
      <c r="H84" s="20">
        <v>511.8</v>
      </c>
      <c r="I84" s="20">
        <v>408.34</v>
      </c>
      <c r="J84" s="20">
        <v>369.16</v>
      </c>
      <c r="K84" s="20" t="s">
        <v>35</v>
      </c>
      <c r="L84" s="20" t="s">
        <v>35</v>
      </c>
      <c r="M84" s="20" t="s">
        <v>35</v>
      </c>
      <c r="N84" s="20" t="s">
        <v>35</v>
      </c>
      <c r="O84" s="20" t="s">
        <v>35</v>
      </c>
      <c r="P84" s="20" t="s">
        <v>35</v>
      </c>
      <c r="Q84" s="20" t="s">
        <v>35</v>
      </c>
      <c r="R84" s="20" t="s">
        <v>35</v>
      </c>
    </row>
    <row r="85" spans="1:18" ht="25" customHeight="1" x14ac:dyDescent="0.2">
      <c r="A85" s="10">
        <v>69</v>
      </c>
      <c r="B85" s="20" t="s">
        <v>35</v>
      </c>
      <c r="C85" s="20">
        <v>250.01</v>
      </c>
      <c r="D85" s="20">
        <v>319.17</v>
      </c>
      <c r="E85" s="20">
        <v>429.11</v>
      </c>
      <c r="F85" s="20">
        <v>340.43</v>
      </c>
      <c r="G85" s="20">
        <v>396.5</v>
      </c>
      <c r="H85" s="20">
        <v>518.41999999999996</v>
      </c>
      <c r="I85" s="20">
        <v>413.47</v>
      </c>
      <c r="J85" s="20">
        <v>373.75</v>
      </c>
      <c r="K85" s="20" t="s">
        <v>35</v>
      </c>
      <c r="L85" s="20" t="s">
        <v>35</v>
      </c>
      <c r="M85" s="20" t="s">
        <v>35</v>
      </c>
      <c r="N85" s="20" t="s">
        <v>35</v>
      </c>
      <c r="O85" s="20" t="s">
        <v>35</v>
      </c>
      <c r="P85" s="20" t="s">
        <v>35</v>
      </c>
      <c r="Q85" s="20" t="s">
        <v>35</v>
      </c>
      <c r="R85" s="20" t="s">
        <v>35</v>
      </c>
    </row>
    <row r="86" spans="1:18" ht="25" customHeight="1" x14ac:dyDescent="0.2">
      <c r="A86" s="10">
        <v>70</v>
      </c>
      <c r="B86" s="20" t="s">
        <v>35</v>
      </c>
      <c r="C86" s="20">
        <v>252.77</v>
      </c>
      <c r="D86" s="20">
        <v>322.8</v>
      </c>
      <c r="E86" s="20">
        <v>434.43</v>
      </c>
      <c r="F86" s="20">
        <v>344.52</v>
      </c>
      <c r="G86" s="20">
        <v>401.39</v>
      </c>
      <c r="H86" s="20">
        <v>525.04999999999995</v>
      </c>
      <c r="I86" s="20">
        <v>418.62</v>
      </c>
      <c r="J86" s="20">
        <v>378.34</v>
      </c>
      <c r="K86" s="20" t="s">
        <v>35</v>
      </c>
      <c r="L86" s="20" t="s">
        <v>35</v>
      </c>
      <c r="M86" s="20" t="s">
        <v>35</v>
      </c>
      <c r="N86" s="20" t="s">
        <v>35</v>
      </c>
      <c r="O86" s="20" t="s">
        <v>35</v>
      </c>
      <c r="P86" s="20" t="s">
        <v>35</v>
      </c>
      <c r="Q86" s="20" t="s">
        <v>35</v>
      </c>
      <c r="R86" s="20" t="s">
        <v>35</v>
      </c>
    </row>
  </sheetData>
  <mergeCells count="13">
    <mergeCell ref="A1:R1"/>
    <mergeCell ref="A4:R4"/>
    <mergeCell ref="A5:R5"/>
    <mergeCell ref="A6:R6"/>
    <mergeCell ref="A7:R7"/>
    <mergeCell ref="B13:R13"/>
    <mergeCell ref="A2:R2"/>
    <mergeCell ref="A3:R3"/>
    <mergeCell ref="A8:R8"/>
    <mergeCell ref="A9:R9"/>
    <mergeCell ref="A10:R10"/>
    <mergeCell ref="A11:R11"/>
    <mergeCell ref="A12:R12"/>
  </mergeCells>
  <phoneticPr fontId="21" type="noConversion"/>
  <conditionalFormatting sqref="B15:R86">
    <cfRule type="colorScale" priority="13">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C00-000000000000}"/>
    <hyperlink ref="B13" location="'International Country Codes'!A1" display="See &quot;Country Codes&quot; tab below to determine which group each country is in" xr:uid="{2CF0B40F-1640-884B-915E-98F9CA8D900D}"/>
  </hyperlinks>
  <pageMargins left="0.5" right="0.5" top="0.25" bottom="0.5" header="0" footer="0.25"/>
  <pageSetup scale="37" fitToHeight="99" orientation="portrait" horizontalDpi="0" verticalDpi="0"/>
  <headerFoot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3DD8-2E0E-C44A-94C4-D42495164B2F}">
  <sheetPr>
    <pageSetUpPr fitToPage="1"/>
  </sheetPr>
  <dimension ref="A1:I16"/>
  <sheetViews>
    <sheetView showGridLines="0" workbookViewId="0">
      <selection sqref="A1:B1"/>
    </sheetView>
  </sheetViews>
  <sheetFormatPr baseColWidth="10" defaultRowHeight="25" customHeight="1" x14ac:dyDescent="0.2"/>
  <cols>
    <col min="1" max="1" width="56.1640625" style="3" customWidth="1"/>
    <col min="2" max="2" width="83.33203125" style="3" customWidth="1"/>
    <col min="3" max="16384" width="10.83203125" style="3"/>
  </cols>
  <sheetData>
    <row r="1" spans="1:9" ht="75" customHeight="1" x14ac:dyDescent="0.2">
      <c r="A1" s="56"/>
      <c r="B1" s="56"/>
      <c r="C1" s="8"/>
      <c r="D1" s="8"/>
      <c r="E1" s="8"/>
      <c r="F1" s="8"/>
      <c r="G1" s="8"/>
      <c r="H1" s="8"/>
    </row>
    <row r="2" spans="1:9" ht="50" customHeight="1" x14ac:dyDescent="0.2">
      <c r="A2" s="56" t="s">
        <v>58</v>
      </c>
      <c r="B2" s="56"/>
      <c r="C2" s="8"/>
      <c r="D2" s="8"/>
      <c r="E2" s="8"/>
      <c r="F2" s="8"/>
      <c r="G2" s="8"/>
      <c r="H2" s="8"/>
    </row>
    <row r="3" spans="1:9" ht="25" customHeight="1" x14ac:dyDescent="0.2">
      <c r="A3" s="63"/>
      <c r="B3" s="63"/>
      <c r="C3" s="8"/>
      <c r="D3" s="8"/>
      <c r="E3" s="8"/>
      <c r="F3" s="8"/>
      <c r="G3" s="8"/>
      <c r="H3" s="8"/>
      <c r="I3" s="8"/>
    </row>
    <row r="4" spans="1:9" ht="50" customHeight="1" x14ac:dyDescent="0.2">
      <c r="A4" s="62" t="s">
        <v>319</v>
      </c>
      <c r="B4" s="62"/>
    </row>
    <row r="5" spans="1:9" ht="25" customHeight="1" x14ac:dyDescent="0.2">
      <c r="A5" s="63" t="s">
        <v>479</v>
      </c>
      <c r="B5" s="63"/>
      <c r="C5" s="8"/>
      <c r="D5" s="8"/>
      <c r="E5" s="8"/>
      <c r="F5" s="8"/>
      <c r="G5" s="8"/>
      <c r="H5" s="8"/>
      <c r="I5" s="8"/>
    </row>
    <row r="6" spans="1:9" ht="25" customHeight="1" x14ac:dyDescent="0.2">
      <c r="A6" s="63"/>
      <c r="B6" s="63"/>
      <c r="C6" s="8"/>
      <c r="D6" s="8"/>
      <c r="E6" s="8"/>
      <c r="F6" s="8"/>
      <c r="G6" s="8"/>
      <c r="H6" s="8"/>
      <c r="I6" s="8"/>
    </row>
    <row r="7" spans="1:9" ht="25" customHeight="1" x14ac:dyDescent="0.2">
      <c r="A7" s="52" t="s">
        <v>330</v>
      </c>
      <c r="B7" s="52"/>
      <c r="C7" s="8"/>
      <c r="D7" s="8"/>
      <c r="E7" s="8"/>
      <c r="F7" s="8"/>
      <c r="G7" s="8"/>
      <c r="H7" s="8"/>
      <c r="I7" s="8"/>
    </row>
    <row r="8" spans="1:9" ht="25" customHeight="1" x14ac:dyDescent="0.2">
      <c r="A8" s="52" t="s">
        <v>318</v>
      </c>
      <c r="B8" s="52"/>
    </row>
    <row r="9" spans="1:9" ht="25" customHeight="1" x14ac:dyDescent="0.2">
      <c r="A9" s="80" t="s">
        <v>317</v>
      </c>
      <c r="B9" s="80"/>
    </row>
    <row r="10" spans="1:9" ht="25" customHeight="1" x14ac:dyDescent="0.2">
      <c r="A10" s="52"/>
      <c r="B10" s="52"/>
    </row>
    <row r="11" spans="1:9" ht="25" customHeight="1" x14ac:dyDescent="0.2">
      <c r="A11" s="52" t="s">
        <v>460</v>
      </c>
      <c r="B11" s="52"/>
    </row>
    <row r="12" spans="1:9" ht="25" customHeight="1" x14ac:dyDescent="0.2">
      <c r="A12" s="52" t="s">
        <v>459</v>
      </c>
      <c r="B12" s="52"/>
    </row>
    <row r="13" spans="1:9" ht="25" customHeight="1" x14ac:dyDescent="0.2">
      <c r="A13" s="52"/>
      <c r="B13" s="52"/>
    </row>
    <row r="14" spans="1:9" ht="25" customHeight="1" x14ac:dyDescent="0.2">
      <c r="A14" s="24" t="s">
        <v>65</v>
      </c>
      <c r="B14" s="24" t="s">
        <v>323</v>
      </c>
    </row>
    <row r="15" spans="1:9" ht="25" customHeight="1" x14ac:dyDescent="0.2">
      <c r="A15" s="40" t="s">
        <v>324</v>
      </c>
      <c r="B15" s="41" t="s">
        <v>328</v>
      </c>
    </row>
    <row r="16" spans="1:9" ht="25" customHeight="1" x14ac:dyDescent="0.2">
      <c r="A16" s="40" t="s">
        <v>325</v>
      </c>
      <c r="B16" s="41" t="s">
        <v>316</v>
      </c>
    </row>
  </sheetData>
  <mergeCells count="13">
    <mergeCell ref="A13:B13"/>
    <mergeCell ref="A11:B11"/>
    <mergeCell ref="A12:B12"/>
    <mergeCell ref="A10:B10"/>
    <mergeCell ref="A1:B1"/>
    <mergeCell ref="A9:B9"/>
    <mergeCell ref="A4:B4"/>
    <mergeCell ref="A5:B5"/>
    <mergeCell ref="A6:B6"/>
    <mergeCell ref="A7:B7"/>
    <mergeCell ref="A8:B8"/>
    <mergeCell ref="A2:B2"/>
    <mergeCell ref="A3:B3"/>
  </mergeCells>
  <hyperlinks>
    <hyperlink ref="A9" r:id="rId1" display="To file claims, simply contact Pirate Ship's customer support!" xr:uid="{F27ECC52-B561-4940-8790-271C772D1DA2}"/>
    <hyperlink ref="B9" r:id="rId2" display="http://www.pirateship.com/contact" xr:uid="{CCD999A2-1C81-7741-8661-1B09DE6726BE}"/>
    <hyperlink ref="A2" r:id="rId3" display="Get the cheapest shipping rates for all USPS services._x000d_Create a FREE account at www.pirateship.com" xr:uid="{85C74315-89C6-9745-A653-41395EB765F6}"/>
  </hyperlinks>
  <printOptions horizontalCentered="1"/>
  <pageMargins left="0.75" right="0.75" top="0.25" bottom="0.5" header="0" footer="0.25"/>
  <pageSetup scale="60" fitToHeight="99" orientation="portrait" horizontalDpi="0" verticalDpi="0"/>
  <headerFooter>
    <oddFooter>Page &amp;P of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18"/>
  <sheetViews>
    <sheetView showGridLines="0" workbookViewId="0">
      <selection sqref="A1:J1"/>
    </sheetView>
  </sheetViews>
  <sheetFormatPr baseColWidth="10" defaultRowHeight="25" customHeight="1" x14ac:dyDescent="0.2"/>
  <cols>
    <col min="1" max="1" width="25" style="3" customWidth="1"/>
    <col min="2" max="2" width="16.6640625" style="3" customWidth="1"/>
    <col min="3" max="10" width="12.5" style="3" customWidth="1"/>
    <col min="11" max="16384" width="10.83203125" style="3"/>
  </cols>
  <sheetData>
    <row r="1" spans="1:10" ht="75" customHeight="1" x14ac:dyDescent="0.2">
      <c r="A1" s="56"/>
      <c r="B1" s="56"/>
      <c r="C1" s="56"/>
      <c r="D1" s="56"/>
      <c r="E1" s="56"/>
      <c r="F1" s="56"/>
      <c r="G1" s="56"/>
      <c r="H1" s="56"/>
      <c r="I1" s="56"/>
      <c r="J1" s="56"/>
    </row>
    <row r="2" spans="1:10" ht="50" customHeight="1" x14ac:dyDescent="0.2">
      <c r="A2" s="56" t="s">
        <v>58</v>
      </c>
      <c r="B2" s="56"/>
      <c r="C2" s="56"/>
      <c r="D2" s="56"/>
      <c r="E2" s="56"/>
      <c r="F2" s="56"/>
      <c r="G2" s="56"/>
      <c r="H2" s="56"/>
      <c r="I2" s="56"/>
      <c r="J2" s="56"/>
    </row>
    <row r="3" spans="1:10" ht="25" customHeight="1" x14ac:dyDescent="0.2">
      <c r="A3" s="52"/>
      <c r="B3" s="52"/>
      <c r="C3" s="52"/>
      <c r="D3" s="52"/>
      <c r="E3" s="52"/>
      <c r="F3" s="52"/>
      <c r="G3" s="52"/>
      <c r="H3" s="52"/>
      <c r="I3" s="52"/>
      <c r="J3" s="52"/>
    </row>
    <row r="4" spans="1:10" ht="50" customHeight="1" x14ac:dyDescent="0.2">
      <c r="A4" s="62" t="s">
        <v>51</v>
      </c>
      <c r="B4" s="62"/>
      <c r="C4" s="62"/>
      <c r="D4" s="62"/>
      <c r="E4" s="62"/>
      <c r="F4" s="62"/>
      <c r="G4" s="62"/>
      <c r="H4" s="62"/>
      <c r="I4" s="62"/>
      <c r="J4" s="62"/>
    </row>
    <row r="5" spans="1:10" ht="50" customHeight="1" x14ac:dyDescent="0.2">
      <c r="A5" s="81" t="s">
        <v>492</v>
      </c>
      <c r="B5" s="81"/>
      <c r="C5" s="81"/>
      <c r="D5" s="81"/>
      <c r="E5" s="81"/>
      <c r="F5" s="81"/>
      <c r="G5" s="81"/>
      <c r="H5" s="81"/>
      <c r="I5" s="81"/>
      <c r="J5" s="81"/>
    </row>
    <row r="6" spans="1:10" ht="25" customHeight="1" x14ac:dyDescent="0.2">
      <c r="A6" s="63" t="s">
        <v>476</v>
      </c>
      <c r="B6" s="63"/>
      <c r="C6" s="63"/>
      <c r="D6" s="63"/>
      <c r="E6" s="63"/>
      <c r="F6" s="63"/>
      <c r="G6" s="63"/>
      <c r="H6" s="63"/>
      <c r="I6" s="63"/>
      <c r="J6" s="63"/>
    </row>
    <row r="7" spans="1:10" ht="25" customHeight="1" x14ac:dyDescent="0.2">
      <c r="A7" s="52"/>
      <c r="B7" s="52"/>
      <c r="C7" s="52"/>
      <c r="D7" s="52"/>
      <c r="E7" s="52"/>
      <c r="F7" s="52"/>
      <c r="G7" s="52"/>
      <c r="H7" s="52"/>
      <c r="I7" s="52"/>
      <c r="J7" s="52"/>
    </row>
    <row r="8" spans="1:10" ht="25" customHeight="1" x14ac:dyDescent="0.2">
      <c r="A8" s="52" t="s">
        <v>356</v>
      </c>
      <c r="B8" s="52"/>
      <c r="C8" s="52"/>
      <c r="D8" s="52"/>
      <c r="E8" s="52"/>
      <c r="F8" s="52"/>
      <c r="G8" s="52"/>
      <c r="H8" s="52"/>
      <c r="I8" s="52"/>
      <c r="J8" s="52"/>
    </row>
    <row r="9" spans="1:10" ht="25" customHeight="1" x14ac:dyDescent="0.2">
      <c r="A9" s="52"/>
      <c r="B9" s="52"/>
      <c r="C9" s="52"/>
      <c r="D9" s="52"/>
      <c r="E9" s="52"/>
      <c r="F9" s="52"/>
      <c r="G9" s="52"/>
      <c r="H9" s="52"/>
      <c r="I9" s="52"/>
      <c r="J9" s="52"/>
    </row>
    <row r="10" spans="1:10" ht="25" customHeight="1" x14ac:dyDescent="0.2">
      <c r="A10" s="64" t="s">
        <v>56</v>
      </c>
      <c r="B10" s="64"/>
      <c r="C10" s="64"/>
      <c r="D10" s="64"/>
      <c r="E10" s="64"/>
      <c r="F10" s="64"/>
      <c r="G10" s="64"/>
      <c r="H10" s="64"/>
      <c r="I10" s="64"/>
      <c r="J10" s="64"/>
    </row>
    <row r="11" spans="1:10" ht="25" customHeight="1" x14ac:dyDescent="0.2">
      <c r="A11" s="65" t="s">
        <v>26</v>
      </c>
      <c r="B11" s="65"/>
      <c r="C11" s="65"/>
      <c r="D11" s="65"/>
      <c r="E11" s="65"/>
      <c r="F11" s="65"/>
      <c r="G11" s="65"/>
      <c r="H11" s="65"/>
      <c r="I11" s="65"/>
      <c r="J11" s="65"/>
    </row>
    <row r="12" spans="1:10" ht="25" customHeight="1" thickBot="1" x14ac:dyDescent="0.25">
      <c r="A12" s="52"/>
      <c r="B12" s="52"/>
      <c r="C12" s="52"/>
      <c r="D12" s="52"/>
      <c r="E12" s="52"/>
      <c r="F12" s="52"/>
      <c r="G12" s="52"/>
      <c r="H12" s="52"/>
      <c r="I12" s="52"/>
      <c r="J12" s="52"/>
    </row>
    <row r="13" spans="1:10" ht="25" customHeight="1" x14ac:dyDescent="0.2">
      <c r="A13" s="17" t="s">
        <v>470</v>
      </c>
      <c r="B13" s="60" t="s">
        <v>339</v>
      </c>
      <c r="C13" s="1" t="s">
        <v>8</v>
      </c>
      <c r="D13" s="1" t="s">
        <v>9</v>
      </c>
      <c r="E13" s="1" t="s">
        <v>10</v>
      </c>
      <c r="F13" s="1" t="s">
        <v>11</v>
      </c>
      <c r="G13" s="1" t="s">
        <v>12</v>
      </c>
      <c r="H13" s="1" t="s">
        <v>13</v>
      </c>
      <c r="I13" s="1" t="s">
        <v>14</v>
      </c>
      <c r="J13" s="1" t="s">
        <v>15</v>
      </c>
    </row>
    <row r="14" spans="1:10" ht="25" customHeight="1" x14ac:dyDescent="0.2">
      <c r="A14" s="17" t="s">
        <v>16</v>
      </c>
      <c r="B14" s="61"/>
      <c r="C14" s="17" t="s">
        <v>25</v>
      </c>
      <c r="D14" s="17" t="s">
        <v>0</v>
      </c>
      <c r="E14" s="17" t="s">
        <v>1</v>
      </c>
      <c r="F14" s="17" t="s">
        <v>2</v>
      </c>
      <c r="G14" s="17" t="s">
        <v>3</v>
      </c>
      <c r="H14" s="17" t="s">
        <v>4</v>
      </c>
      <c r="I14" s="17" t="s">
        <v>5</v>
      </c>
      <c r="J14" s="17" t="s">
        <v>6</v>
      </c>
    </row>
    <row r="15" spans="1:10" ht="25" customHeight="1" x14ac:dyDescent="0.2">
      <c r="A15" s="26" t="s">
        <v>449</v>
      </c>
      <c r="B15" s="30">
        <f>SUMPRODUCT(C15:J15,Summary!$B$17:$I$17)/SUM(Summary!$B$17:$I$17)</f>
        <v>2.902973784270563</v>
      </c>
      <c r="C15" s="27">
        <v>2.74</v>
      </c>
      <c r="D15" s="18">
        <v>2.76</v>
      </c>
      <c r="E15" s="18">
        <v>2.78</v>
      </c>
      <c r="F15" s="18">
        <v>2.84</v>
      </c>
      <c r="G15" s="18">
        <v>2.93</v>
      </c>
      <c r="H15" s="18">
        <v>3.05</v>
      </c>
      <c r="I15" s="18">
        <v>3.18</v>
      </c>
      <c r="J15" s="18">
        <v>3.18</v>
      </c>
    </row>
    <row r="16" spans="1:10" ht="25" customHeight="1" x14ac:dyDescent="0.2">
      <c r="A16" s="26" t="s">
        <v>450</v>
      </c>
      <c r="B16" s="30">
        <f>SUMPRODUCT(C16:J16,Summary!$B$17:$I$17)/SUM(Summary!$B$17:$I$17)</f>
        <v>3.3755233139883938</v>
      </c>
      <c r="C16" s="27">
        <v>3.21</v>
      </c>
      <c r="D16" s="18">
        <v>3.23</v>
      </c>
      <c r="E16" s="18">
        <v>3.25</v>
      </c>
      <c r="F16" s="18">
        <v>3.31</v>
      </c>
      <c r="G16" s="18">
        <v>3.39</v>
      </c>
      <c r="H16" s="18">
        <v>3.52</v>
      </c>
      <c r="I16" s="18">
        <v>3.67</v>
      </c>
      <c r="J16" s="18">
        <v>3.67</v>
      </c>
    </row>
    <row r="17" spans="1:10" ht="25" customHeight="1" x14ac:dyDescent="0.2">
      <c r="A17" s="26" t="s">
        <v>451</v>
      </c>
      <c r="B17" s="30">
        <f>SUMPRODUCT(C17:J17,Summary!$B$17:$I$17)/SUM(Summary!$B$17:$I$17)</f>
        <v>4.1412387432459479</v>
      </c>
      <c r="C17" s="27">
        <v>3.93</v>
      </c>
      <c r="D17" s="18">
        <v>3.97</v>
      </c>
      <c r="E17" s="18">
        <v>4</v>
      </c>
      <c r="F17" s="18">
        <v>4.08</v>
      </c>
      <c r="G17" s="18">
        <v>4.18</v>
      </c>
      <c r="H17" s="18">
        <v>4.32</v>
      </c>
      <c r="I17" s="18">
        <v>4.46</v>
      </c>
      <c r="J17" s="18">
        <v>4.46</v>
      </c>
    </row>
    <row r="18" spans="1:10" ht="25" customHeight="1" thickBot="1" x14ac:dyDescent="0.25">
      <c r="A18" s="26" t="s">
        <v>452</v>
      </c>
      <c r="B18" s="31">
        <f>SUMPRODUCT(C18:J18,Summary!$B$17:$I$17)/SUM(Summary!$B$17:$I$17)</f>
        <v>5.3172403442065246</v>
      </c>
      <c r="C18" s="27">
        <v>5.04</v>
      </c>
      <c r="D18" s="18">
        <v>5.08</v>
      </c>
      <c r="E18" s="18">
        <v>5.12</v>
      </c>
      <c r="F18" s="18">
        <v>5.27</v>
      </c>
      <c r="G18" s="18">
        <v>5.4</v>
      </c>
      <c r="H18" s="18">
        <v>5.54</v>
      </c>
      <c r="I18" s="18">
        <v>5.7</v>
      </c>
      <c r="J18" s="18">
        <v>5.7</v>
      </c>
    </row>
  </sheetData>
  <mergeCells count="13">
    <mergeCell ref="B13:B14"/>
    <mergeCell ref="A1:J1"/>
    <mergeCell ref="A2:J2"/>
    <mergeCell ref="A3:J3"/>
    <mergeCell ref="A4:J4"/>
    <mergeCell ref="A6:J6"/>
    <mergeCell ref="A12:J12"/>
    <mergeCell ref="A7:J7"/>
    <mergeCell ref="A8:J8"/>
    <mergeCell ref="A9:J9"/>
    <mergeCell ref="A10:J10"/>
    <mergeCell ref="A11:J11"/>
    <mergeCell ref="A5:J5"/>
  </mergeCells>
  <phoneticPr fontId="21" type="noConversion"/>
  <conditionalFormatting sqref="C15:J18">
    <cfRule type="colorScale" priority="26">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000-000000000000}"/>
  </hyperlinks>
  <pageMargins left="0.5" right="0.5" top="0.25" bottom="0.5" header="0" footer="0.25"/>
  <pageSetup scale="63" fitToHeight="99" orientation="portrait" horizontalDpi="0" verticalDpi="0"/>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28"/>
  <sheetViews>
    <sheetView showGridLines="0" workbookViewId="0">
      <selection sqref="A1:J1"/>
    </sheetView>
  </sheetViews>
  <sheetFormatPr baseColWidth="10" defaultRowHeight="25" customHeight="1" x14ac:dyDescent="0.2"/>
  <cols>
    <col min="1" max="1" width="25" style="5" customWidth="1"/>
    <col min="2" max="2" width="16.6640625" style="5" customWidth="1"/>
    <col min="3" max="10" width="12.5" style="4" customWidth="1"/>
    <col min="11" max="16384" width="10.83203125" style="3"/>
  </cols>
  <sheetData>
    <row r="1" spans="1:10" ht="75" customHeight="1" x14ac:dyDescent="0.2">
      <c r="A1" s="56"/>
      <c r="B1" s="56"/>
      <c r="C1" s="56"/>
      <c r="D1" s="56"/>
      <c r="E1" s="56"/>
      <c r="F1" s="56"/>
      <c r="G1" s="56"/>
      <c r="H1" s="56"/>
      <c r="I1" s="56"/>
      <c r="J1" s="56"/>
    </row>
    <row r="2" spans="1:10" ht="50" customHeight="1" x14ac:dyDescent="0.2">
      <c r="A2" s="56" t="s">
        <v>58</v>
      </c>
      <c r="B2" s="56"/>
      <c r="C2" s="56"/>
      <c r="D2" s="56"/>
      <c r="E2" s="56"/>
      <c r="F2" s="56"/>
      <c r="G2" s="56"/>
      <c r="H2" s="56"/>
      <c r="I2" s="56"/>
      <c r="J2" s="56"/>
    </row>
    <row r="3" spans="1:10" ht="25" customHeight="1" x14ac:dyDescent="0.2">
      <c r="A3" s="63"/>
      <c r="B3" s="63"/>
      <c r="C3" s="63"/>
      <c r="D3" s="63"/>
      <c r="E3" s="63"/>
      <c r="F3" s="63"/>
      <c r="G3" s="63"/>
      <c r="H3" s="63"/>
      <c r="I3" s="63"/>
      <c r="J3" s="63"/>
    </row>
    <row r="4" spans="1:10" ht="50" customHeight="1" x14ac:dyDescent="0.2">
      <c r="A4" s="62" t="s">
        <v>49</v>
      </c>
      <c r="B4" s="62"/>
      <c r="C4" s="62"/>
      <c r="D4" s="62"/>
      <c r="E4" s="62"/>
      <c r="F4" s="62"/>
      <c r="G4" s="62"/>
      <c r="H4" s="62"/>
      <c r="I4" s="62"/>
      <c r="J4" s="62"/>
    </row>
    <row r="5" spans="1:10" ht="50" customHeight="1" x14ac:dyDescent="0.2">
      <c r="A5" s="81" t="s">
        <v>491</v>
      </c>
      <c r="B5" s="81"/>
      <c r="C5" s="81"/>
      <c r="D5" s="81"/>
      <c r="E5" s="81"/>
      <c r="F5" s="81"/>
      <c r="G5" s="81"/>
      <c r="H5" s="81"/>
      <c r="I5" s="81"/>
      <c r="J5" s="81"/>
    </row>
    <row r="6" spans="1:10" ht="25" customHeight="1" x14ac:dyDescent="0.2">
      <c r="A6" s="63" t="s">
        <v>476</v>
      </c>
      <c r="B6" s="63"/>
      <c r="C6" s="63"/>
      <c r="D6" s="63"/>
      <c r="E6" s="63"/>
      <c r="F6" s="63"/>
      <c r="G6" s="63"/>
      <c r="H6" s="63"/>
      <c r="I6" s="63"/>
      <c r="J6" s="63"/>
    </row>
    <row r="7" spans="1:10" ht="25" customHeight="1" x14ac:dyDescent="0.2">
      <c r="A7" s="63"/>
      <c r="B7" s="63"/>
      <c r="C7" s="63"/>
      <c r="D7" s="63"/>
      <c r="E7" s="63"/>
      <c r="F7" s="63"/>
      <c r="G7" s="63"/>
      <c r="H7" s="63"/>
      <c r="I7" s="63"/>
      <c r="J7" s="63"/>
    </row>
    <row r="8" spans="1:10" ht="25" customHeight="1" x14ac:dyDescent="0.2">
      <c r="A8" s="66" t="s">
        <v>485</v>
      </c>
      <c r="B8" s="66"/>
      <c r="C8" s="66"/>
      <c r="D8" s="66"/>
      <c r="E8" s="66"/>
      <c r="F8" s="66"/>
      <c r="G8" s="66"/>
      <c r="H8" s="66"/>
      <c r="I8" s="66"/>
      <c r="J8" s="66"/>
    </row>
    <row r="9" spans="1:10" ht="25" customHeight="1" x14ac:dyDescent="0.2">
      <c r="A9" s="66" t="s">
        <v>480</v>
      </c>
      <c r="B9" s="66"/>
      <c r="C9" s="66"/>
      <c r="D9" s="66"/>
      <c r="E9" s="66"/>
      <c r="F9" s="66"/>
      <c r="G9" s="66"/>
      <c r="H9" s="66"/>
      <c r="I9" s="66"/>
      <c r="J9" s="66"/>
    </row>
    <row r="10" spans="1:10" ht="25" customHeight="1" x14ac:dyDescent="0.2">
      <c r="A10" s="67" t="s">
        <v>329</v>
      </c>
      <c r="B10" s="67"/>
      <c r="C10" s="67"/>
      <c r="D10" s="67"/>
      <c r="E10" s="67"/>
      <c r="F10" s="67"/>
      <c r="G10" s="67"/>
      <c r="H10" s="67"/>
      <c r="I10" s="67"/>
      <c r="J10" s="67"/>
    </row>
    <row r="11" spans="1:10" ht="25" customHeight="1" x14ac:dyDescent="0.2">
      <c r="A11" s="69"/>
      <c r="B11" s="69"/>
      <c r="C11" s="69"/>
      <c r="D11" s="69"/>
      <c r="E11" s="69"/>
      <c r="F11" s="69"/>
      <c r="G11" s="69"/>
      <c r="H11" s="69"/>
      <c r="I11" s="69"/>
      <c r="J11" s="69"/>
    </row>
    <row r="12" spans="1:10" ht="25" customHeight="1" x14ac:dyDescent="0.2">
      <c r="A12" s="66" t="s">
        <v>369</v>
      </c>
      <c r="B12" s="66"/>
      <c r="C12" s="66"/>
      <c r="D12" s="66"/>
      <c r="E12" s="66"/>
      <c r="F12" s="66"/>
      <c r="G12" s="66"/>
      <c r="H12" s="66"/>
      <c r="I12" s="66"/>
      <c r="J12" s="66"/>
    </row>
    <row r="13" spans="1:10" ht="25" customHeight="1" x14ac:dyDescent="0.2">
      <c r="A13" s="66" t="s">
        <v>367</v>
      </c>
      <c r="B13" s="66"/>
      <c r="C13" s="66"/>
      <c r="D13" s="66"/>
      <c r="E13" s="66"/>
      <c r="F13" s="66"/>
      <c r="G13" s="66"/>
      <c r="H13" s="66"/>
      <c r="I13" s="66"/>
      <c r="J13" s="66"/>
    </row>
    <row r="14" spans="1:10" ht="25" customHeight="1" x14ac:dyDescent="0.2">
      <c r="A14" s="68" t="s">
        <v>368</v>
      </c>
      <c r="B14" s="68"/>
      <c r="C14" s="68"/>
      <c r="D14" s="68"/>
      <c r="E14" s="68"/>
      <c r="F14" s="68"/>
      <c r="G14" s="68"/>
      <c r="H14" s="68"/>
      <c r="I14" s="68"/>
      <c r="J14" s="68"/>
    </row>
    <row r="15" spans="1:10" ht="26" customHeight="1" x14ac:dyDescent="0.2">
      <c r="A15" s="69"/>
      <c r="B15" s="69"/>
      <c r="C15" s="69"/>
      <c r="D15" s="69"/>
      <c r="E15" s="69"/>
      <c r="F15" s="69"/>
      <c r="G15" s="69"/>
      <c r="H15" s="69"/>
      <c r="I15" s="69"/>
      <c r="J15" s="69"/>
    </row>
    <row r="16" spans="1:10" ht="25" customHeight="1" x14ac:dyDescent="0.2">
      <c r="A16" s="66" t="s">
        <v>327</v>
      </c>
      <c r="B16" s="66"/>
      <c r="C16" s="66"/>
      <c r="D16" s="66"/>
      <c r="E16" s="66"/>
      <c r="F16" s="66"/>
      <c r="G16" s="66"/>
      <c r="H16" s="66"/>
      <c r="I16" s="66"/>
      <c r="J16" s="66"/>
    </row>
    <row r="17" spans="1:10" ht="25" customHeight="1" x14ac:dyDescent="0.2">
      <c r="A17" s="70" t="s">
        <v>465</v>
      </c>
      <c r="B17" s="70"/>
      <c r="C17" s="70"/>
      <c r="D17" s="70"/>
      <c r="E17" s="70"/>
      <c r="F17" s="70"/>
      <c r="G17" s="70"/>
      <c r="H17" s="70"/>
      <c r="I17" s="70"/>
      <c r="J17" s="70"/>
    </row>
    <row r="18" spans="1:10" ht="26" customHeight="1" x14ac:dyDescent="0.2">
      <c r="A18" s="69"/>
      <c r="B18" s="69"/>
      <c r="C18" s="69"/>
      <c r="D18" s="69"/>
      <c r="E18" s="69"/>
      <c r="F18" s="69"/>
      <c r="G18" s="69"/>
      <c r="H18" s="69"/>
      <c r="I18" s="69"/>
      <c r="J18" s="69"/>
    </row>
    <row r="19" spans="1:10" ht="25" customHeight="1" x14ac:dyDescent="0.2">
      <c r="A19" s="64" t="s">
        <v>56</v>
      </c>
      <c r="B19" s="64"/>
      <c r="C19" s="64"/>
      <c r="D19" s="64"/>
      <c r="E19" s="64"/>
      <c r="F19" s="64"/>
      <c r="G19" s="64"/>
      <c r="H19" s="64"/>
      <c r="I19" s="64"/>
      <c r="J19" s="64"/>
    </row>
    <row r="20" spans="1:10" ht="25" customHeight="1" x14ac:dyDescent="0.2">
      <c r="A20" s="65" t="s">
        <v>24</v>
      </c>
      <c r="B20" s="65"/>
      <c r="C20" s="65"/>
      <c r="D20" s="65"/>
      <c r="E20" s="65"/>
      <c r="F20" s="65"/>
      <c r="G20" s="65"/>
      <c r="H20" s="65"/>
      <c r="I20" s="65"/>
      <c r="J20" s="65"/>
    </row>
    <row r="21" spans="1:10" ht="25" customHeight="1" thickBot="1" x14ac:dyDescent="0.25">
      <c r="A21" s="52"/>
      <c r="B21" s="52"/>
      <c r="C21" s="52"/>
      <c r="D21" s="52"/>
      <c r="E21" s="52"/>
      <c r="F21" s="52"/>
      <c r="G21" s="52"/>
      <c r="H21" s="52"/>
      <c r="I21" s="52"/>
      <c r="J21" s="52"/>
    </row>
    <row r="22" spans="1:10" s="2" customFormat="1" ht="25" customHeight="1" x14ac:dyDescent="0.2">
      <c r="A22" s="13" t="s">
        <v>470</v>
      </c>
      <c r="B22" s="60" t="s">
        <v>339</v>
      </c>
      <c r="C22" s="1" t="s">
        <v>8</v>
      </c>
      <c r="D22" s="1" t="s">
        <v>9</v>
      </c>
      <c r="E22" s="1" t="s">
        <v>10</v>
      </c>
      <c r="F22" s="1" t="s">
        <v>11</v>
      </c>
      <c r="G22" s="1" t="s">
        <v>12</v>
      </c>
      <c r="H22" s="1" t="s">
        <v>13</v>
      </c>
      <c r="I22" s="1" t="s">
        <v>14</v>
      </c>
      <c r="J22" s="1" t="s">
        <v>15</v>
      </c>
    </row>
    <row r="23" spans="1:10" s="2" customFormat="1" ht="25" customHeight="1" x14ac:dyDescent="0.2">
      <c r="A23" s="6" t="s">
        <v>7</v>
      </c>
      <c r="B23" s="61"/>
      <c r="C23" s="6" t="s">
        <v>25</v>
      </c>
      <c r="D23" s="6" t="s">
        <v>0</v>
      </c>
      <c r="E23" s="6" t="s">
        <v>1</v>
      </c>
      <c r="F23" s="6" t="s">
        <v>2</v>
      </c>
      <c r="G23" s="6" t="s">
        <v>3</v>
      </c>
      <c r="H23" s="6" t="s">
        <v>4</v>
      </c>
      <c r="I23" s="6" t="s">
        <v>5</v>
      </c>
      <c r="J23" s="6" t="s">
        <v>6</v>
      </c>
    </row>
    <row r="24" spans="1:10" ht="25" customHeight="1" x14ac:dyDescent="0.2">
      <c r="A24" s="7">
        <v>0.1</v>
      </c>
      <c r="B24" s="30">
        <f>SUMPRODUCT(C24:J24,Summary!$B$17:$I$17)/SUM(Summary!$B$17:$I$17)</f>
        <v>7.7779367620572346</v>
      </c>
      <c r="C24" s="18">
        <v>7.02</v>
      </c>
      <c r="D24" s="18">
        <v>7.35</v>
      </c>
      <c r="E24" s="18">
        <v>7.56</v>
      </c>
      <c r="F24" s="18">
        <v>7.8</v>
      </c>
      <c r="G24" s="18">
        <v>7.98</v>
      </c>
      <c r="H24" s="18">
        <v>8.15</v>
      </c>
      <c r="I24" s="18">
        <v>8.42</v>
      </c>
      <c r="J24" s="18">
        <v>11.4</v>
      </c>
    </row>
    <row r="25" spans="1:10" ht="25" customHeight="1" x14ac:dyDescent="0.2">
      <c r="A25" s="7">
        <v>0.2</v>
      </c>
      <c r="B25" s="30">
        <f>SUMPRODUCT(C25:J25,Summary!$B$17:$I$17)/SUM(Summary!$B$17:$I$17)</f>
        <v>8.579077446467883</v>
      </c>
      <c r="C25" s="18">
        <v>7.46</v>
      </c>
      <c r="D25" s="18">
        <v>7.8</v>
      </c>
      <c r="E25" s="18">
        <v>8.02</v>
      </c>
      <c r="F25" s="18">
        <v>8.7100000000000009</v>
      </c>
      <c r="G25" s="18">
        <v>9</v>
      </c>
      <c r="H25" s="18">
        <v>9.2200000000000006</v>
      </c>
      <c r="I25" s="18">
        <v>9.56</v>
      </c>
      <c r="J25" s="18">
        <v>13.15</v>
      </c>
    </row>
    <row r="26" spans="1:10" ht="25" customHeight="1" x14ac:dyDescent="0.2">
      <c r="A26" s="7">
        <v>0.3</v>
      </c>
      <c r="B26" s="30">
        <f>SUMPRODUCT(C26:J26,Summary!$B$17:$I$17)/SUM(Summary!$B$17:$I$17)</f>
        <v>9.9553011807084246</v>
      </c>
      <c r="C26" s="18">
        <v>8.0399999999999991</v>
      </c>
      <c r="D26" s="18">
        <v>8.26</v>
      </c>
      <c r="E26" s="18">
        <v>8.5500000000000007</v>
      </c>
      <c r="F26" s="18">
        <v>9.65</v>
      </c>
      <c r="G26" s="18">
        <v>10.98</v>
      </c>
      <c r="H26" s="18">
        <v>11.58</v>
      </c>
      <c r="I26" s="18">
        <v>12.29</v>
      </c>
      <c r="J26" s="18">
        <v>19.12</v>
      </c>
    </row>
    <row r="27" spans="1:10" ht="25" customHeight="1" x14ac:dyDescent="0.2">
      <c r="A27" s="7">
        <v>0.4</v>
      </c>
      <c r="B27" s="30">
        <f>SUMPRODUCT(C27:J27,Summary!$B$17:$I$17)/SUM(Summary!$B$17:$I$17)</f>
        <v>11.346329797878729</v>
      </c>
      <c r="C27" s="18">
        <v>8.2100000000000009</v>
      </c>
      <c r="D27" s="18">
        <v>8.57</v>
      </c>
      <c r="E27" s="18">
        <v>8.93</v>
      </c>
      <c r="F27" s="18">
        <v>10.31</v>
      </c>
      <c r="G27" s="18">
        <v>12.78</v>
      </c>
      <c r="H27" s="18">
        <v>14.02</v>
      </c>
      <c r="I27" s="18">
        <v>16.02</v>
      </c>
      <c r="J27" s="18">
        <v>24.28</v>
      </c>
    </row>
    <row r="28" spans="1:10" ht="25" customHeight="1" thickBot="1" x14ac:dyDescent="0.25">
      <c r="A28" s="7">
        <v>0.5</v>
      </c>
      <c r="B28" s="31">
        <f>SUMPRODUCT(C28:J28,Summary!$B$17:$I$17)/SUM(Summary!$B$17:$I$17)</f>
        <v>12.777208324995</v>
      </c>
      <c r="C28" s="18">
        <v>8.34</v>
      </c>
      <c r="D28" s="18">
        <v>8.84</v>
      </c>
      <c r="E28" s="18">
        <v>9.42</v>
      </c>
      <c r="F28" s="18">
        <v>11.15</v>
      </c>
      <c r="G28" s="18">
        <v>14.98</v>
      </c>
      <c r="H28" s="18">
        <v>16.89</v>
      </c>
      <c r="I28" s="18">
        <v>19.239999999999998</v>
      </c>
      <c r="J28" s="18">
        <v>29.88</v>
      </c>
    </row>
  </sheetData>
  <mergeCells count="22">
    <mergeCell ref="A1:J1"/>
    <mergeCell ref="A2:J2"/>
    <mergeCell ref="A3:J3"/>
    <mergeCell ref="A4:J4"/>
    <mergeCell ref="A6:J6"/>
    <mergeCell ref="A5:J5"/>
    <mergeCell ref="A7:J7"/>
    <mergeCell ref="A20:J20"/>
    <mergeCell ref="A21:J21"/>
    <mergeCell ref="A11:J11"/>
    <mergeCell ref="A12:J12"/>
    <mergeCell ref="A13:J13"/>
    <mergeCell ref="A15:J15"/>
    <mergeCell ref="A19:J19"/>
    <mergeCell ref="A16:J16"/>
    <mergeCell ref="A17:J17"/>
    <mergeCell ref="A18:J18"/>
    <mergeCell ref="B22:B23"/>
    <mergeCell ref="A8:J8"/>
    <mergeCell ref="A9:J9"/>
    <mergeCell ref="A10:J10"/>
    <mergeCell ref="A14:J14"/>
  </mergeCells>
  <phoneticPr fontId="21" type="noConversion"/>
  <conditionalFormatting sqref="C24:J28">
    <cfRule type="colorScale" priority="15">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100-000000000000}"/>
    <hyperlink ref="A10:J10" r:id="rId2" display="Learn more about Priority Mail Cubic here." xr:uid="{BB095DEF-59BB-D644-9958-0A2BA3DBF09F}"/>
    <hyperlink ref="A14:J14" r:id="rId3" display="For envelopes: Length + Width  = Lookup Cubic Tier (Maximum 18&quot; in any dimension)" xr:uid="{BDCC8569-5587-CA42-A1D2-8C077EF685A8}"/>
  </hyperlinks>
  <pageMargins left="0.5" right="0.5" top="0.25" bottom="0.5" header="0" footer="0.25"/>
  <pageSetup scale="63" fitToHeight="99" orientation="portrait" horizontalDpi="0" verticalDpi="0"/>
  <headerFooter>
    <oddFooter>Page &amp;P of &amp;N</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1"/>
  <sheetViews>
    <sheetView showGridLines="0" workbookViewId="0">
      <selection sqref="A1:B1"/>
    </sheetView>
  </sheetViews>
  <sheetFormatPr baseColWidth="10" defaultRowHeight="25" customHeight="1" x14ac:dyDescent="0.2"/>
  <cols>
    <col min="1" max="2" width="41.6640625" style="3" customWidth="1"/>
    <col min="3" max="16384" width="10.83203125" style="3"/>
  </cols>
  <sheetData>
    <row r="1" spans="1:6" ht="75" customHeight="1" x14ac:dyDescent="0.2">
      <c r="A1" s="56"/>
      <c r="B1" s="56"/>
      <c r="C1" s="8"/>
      <c r="D1" s="8"/>
      <c r="E1" s="8"/>
      <c r="F1" s="8"/>
    </row>
    <row r="2" spans="1:6" ht="50" customHeight="1" x14ac:dyDescent="0.2">
      <c r="A2" s="56" t="s">
        <v>58</v>
      </c>
      <c r="B2" s="56"/>
      <c r="C2" s="8"/>
      <c r="D2" s="8"/>
      <c r="E2" s="8"/>
      <c r="F2" s="8"/>
    </row>
    <row r="3" spans="1:6" ht="25" customHeight="1" x14ac:dyDescent="0.2">
      <c r="A3" s="52"/>
      <c r="B3" s="52"/>
    </row>
    <row r="4" spans="1:6" ht="50" customHeight="1" x14ac:dyDescent="0.2">
      <c r="A4" s="62" t="s">
        <v>48</v>
      </c>
      <c r="B4" s="62"/>
    </row>
    <row r="5" spans="1:6" ht="50" customHeight="1" x14ac:dyDescent="0.2">
      <c r="A5" s="81" t="s">
        <v>491</v>
      </c>
      <c r="B5" s="81"/>
    </row>
    <row r="6" spans="1:6" ht="25" customHeight="1" x14ac:dyDescent="0.2">
      <c r="A6" s="63" t="s">
        <v>476</v>
      </c>
      <c r="B6" s="63"/>
    </row>
    <row r="7" spans="1:6" ht="25" customHeight="1" x14ac:dyDescent="0.2">
      <c r="A7" s="52"/>
      <c r="B7" s="52"/>
    </row>
    <row r="8" spans="1:6" ht="25" customHeight="1" x14ac:dyDescent="0.2">
      <c r="A8" s="52" t="s">
        <v>357</v>
      </c>
      <c r="B8" s="52"/>
    </row>
    <row r="9" spans="1:6" ht="25" customHeight="1" x14ac:dyDescent="0.2">
      <c r="A9" s="52" t="s">
        <v>358</v>
      </c>
      <c r="B9" s="52"/>
    </row>
    <row r="10" spans="1:6" ht="25" customHeight="1" x14ac:dyDescent="0.2">
      <c r="A10" s="52" t="s">
        <v>27</v>
      </c>
      <c r="B10" s="52"/>
    </row>
    <row r="11" spans="1:6" ht="25" customHeight="1" x14ac:dyDescent="0.2">
      <c r="A11" s="52"/>
      <c r="B11" s="52"/>
    </row>
    <row r="12" spans="1:6" ht="25" customHeight="1" x14ac:dyDescent="0.2">
      <c r="A12" s="64" t="s">
        <v>56</v>
      </c>
      <c r="B12" s="64"/>
    </row>
    <row r="13" spans="1:6" ht="25" customHeight="1" x14ac:dyDescent="0.2">
      <c r="A13" s="65" t="s">
        <v>26</v>
      </c>
      <c r="B13" s="65"/>
    </row>
    <row r="14" spans="1:6" ht="25" customHeight="1" x14ac:dyDescent="0.2">
      <c r="A14" s="52"/>
      <c r="B14" s="52"/>
    </row>
    <row r="15" spans="1:6" s="2" customFormat="1" ht="25" customHeight="1" x14ac:dyDescent="0.2">
      <c r="A15" s="24" t="s">
        <v>28</v>
      </c>
      <c r="B15" s="24" t="s">
        <v>470</v>
      </c>
    </row>
    <row r="16" spans="1:6" ht="25" customHeight="1" x14ac:dyDescent="0.2">
      <c r="A16" s="36" t="s">
        <v>17</v>
      </c>
      <c r="B16" s="18">
        <v>7.15</v>
      </c>
    </row>
    <row r="17" spans="1:2" ht="25" customHeight="1" x14ac:dyDescent="0.2">
      <c r="A17" s="36" t="s">
        <v>18</v>
      </c>
      <c r="B17" s="18">
        <v>7.45</v>
      </c>
    </row>
    <row r="18" spans="1:2" ht="25" customHeight="1" x14ac:dyDescent="0.2">
      <c r="A18" s="36" t="s">
        <v>19</v>
      </c>
      <c r="B18" s="18">
        <v>7.75</v>
      </c>
    </row>
    <row r="19" spans="1:2" ht="25" customHeight="1" x14ac:dyDescent="0.2">
      <c r="A19" s="36" t="s">
        <v>20</v>
      </c>
      <c r="B19" s="18">
        <v>7.65</v>
      </c>
    </row>
    <row r="20" spans="1:2" ht="25" customHeight="1" x14ac:dyDescent="0.2">
      <c r="A20" s="36" t="s">
        <v>21</v>
      </c>
      <c r="B20" s="18">
        <v>13.2</v>
      </c>
    </row>
    <row r="21" spans="1:2" ht="25" customHeight="1" x14ac:dyDescent="0.2">
      <c r="A21" s="36" t="s">
        <v>22</v>
      </c>
      <c r="B21" s="18">
        <v>18.3</v>
      </c>
    </row>
  </sheetData>
  <mergeCells count="14">
    <mergeCell ref="A1:B1"/>
    <mergeCell ref="A2:B2"/>
    <mergeCell ref="A3:B3"/>
    <mergeCell ref="A7:B7"/>
    <mergeCell ref="A11:B11"/>
    <mergeCell ref="A5:B5"/>
    <mergeCell ref="A14:B14"/>
    <mergeCell ref="A6:B6"/>
    <mergeCell ref="A4:B4"/>
    <mergeCell ref="A8:B8"/>
    <mergeCell ref="A10:B10"/>
    <mergeCell ref="A12:B12"/>
    <mergeCell ref="A13:B13"/>
    <mergeCell ref="A9:B9"/>
  </mergeCells>
  <phoneticPr fontId="21" type="noConversion"/>
  <conditionalFormatting sqref="B16:B21">
    <cfRule type="colorScale" priority="3">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200-000000000000}"/>
  </hyperlinks>
  <printOptions horizontalCentered="1"/>
  <pageMargins left="2" right="2" top="0.25" bottom="0.5" header="0" footer="0.25"/>
  <pageSetup scale="64" fitToHeight="99" orientation="portrait" horizontalDpi="0" verticalDpi="0"/>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J86"/>
  <sheetViews>
    <sheetView showGridLines="0" workbookViewId="0">
      <selection sqref="A1:J1"/>
    </sheetView>
  </sheetViews>
  <sheetFormatPr baseColWidth="10" defaultRowHeight="25" customHeight="1" x14ac:dyDescent="0.2"/>
  <cols>
    <col min="1" max="1" width="25" style="5" customWidth="1"/>
    <col min="2" max="2" width="16.6640625" style="5" customWidth="1"/>
    <col min="3" max="10" width="12.5" style="9" customWidth="1"/>
    <col min="11" max="16384" width="10.83203125" style="3"/>
  </cols>
  <sheetData>
    <row r="1" spans="1:10" ht="75" customHeight="1" x14ac:dyDescent="0.2">
      <c r="A1" s="56"/>
      <c r="B1" s="56"/>
      <c r="C1" s="56"/>
      <c r="D1" s="56"/>
      <c r="E1" s="56"/>
      <c r="F1" s="56"/>
      <c r="G1" s="56"/>
      <c r="H1" s="56"/>
      <c r="I1" s="56"/>
      <c r="J1" s="56"/>
    </row>
    <row r="2" spans="1:10" ht="50" customHeight="1" x14ac:dyDescent="0.2">
      <c r="A2" s="56" t="s">
        <v>58</v>
      </c>
      <c r="B2" s="56"/>
      <c r="C2" s="56"/>
      <c r="D2" s="56"/>
      <c r="E2" s="56"/>
      <c r="F2" s="56"/>
      <c r="G2" s="56"/>
      <c r="H2" s="56"/>
      <c r="I2" s="56"/>
      <c r="J2" s="56"/>
    </row>
    <row r="3" spans="1:10" ht="25" customHeight="1" x14ac:dyDescent="0.2">
      <c r="A3" s="63"/>
      <c r="B3" s="63"/>
      <c r="C3" s="63"/>
      <c r="D3" s="63"/>
      <c r="E3" s="63"/>
      <c r="F3" s="63"/>
      <c r="G3" s="63"/>
      <c r="H3" s="63"/>
      <c r="I3" s="63"/>
      <c r="J3" s="63"/>
    </row>
    <row r="4" spans="1:10" ht="50" customHeight="1" x14ac:dyDescent="0.2">
      <c r="A4" s="62" t="s">
        <v>52</v>
      </c>
      <c r="B4" s="62"/>
      <c r="C4" s="62"/>
      <c r="D4" s="62"/>
      <c r="E4" s="62"/>
      <c r="F4" s="62"/>
      <c r="G4" s="62"/>
      <c r="H4" s="62"/>
      <c r="I4" s="62"/>
      <c r="J4" s="62"/>
    </row>
    <row r="5" spans="1:10" ht="50" customHeight="1" x14ac:dyDescent="0.2">
      <c r="A5" s="81" t="s">
        <v>491</v>
      </c>
      <c r="B5" s="81"/>
      <c r="C5" s="81"/>
      <c r="D5" s="81"/>
      <c r="E5" s="81"/>
      <c r="F5" s="81"/>
      <c r="G5" s="81"/>
      <c r="H5" s="81"/>
      <c r="I5" s="81"/>
      <c r="J5" s="81"/>
    </row>
    <row r="6" spans="1:10" ht="25" customHeight="1" x14ac:dyDescent="0.2">
      <c r="A6" s="63" t="s">
        <v>476</v>
      </c>
      <c r="B6" s="63"/>
      <c r="C6" s="63"/>
      <c r="D6" s="63"/>
      <c r="E6" s="63"/>
      <c r="F6" s="63"/>
      <c r="G6" s="63"/>
      <c r="H6" s="63"/>
      <c r="I6" s="63"/>
      <c r="J6" s="63"/>
    </row>
    <row r="7" spans="1:10" ht="25" customHeight="1" x14ac:dyDescent="0.2">
      <c r="A7" s="63"/>
      <c r="B7" s="63"/>
      <c r="C7" s="63"/>
      <c r="D7" s="63"/>
      <c r="E7" s="63"/>
      <c r="F7" s="63"/>
      <c r="G7" s="63"/>
      <c r="H7" s="63"/>
      <c r="I7" s="63"/>
      <c r="J7" s="63"/>
    </row>
    <row r="8" spans="1:10" ht="25" customHeight="1" x14ac:dyDescent="0.2">
      <c r="A8" s="66" t="s">
        <v>32</v>
      </c>
      <c r="B8" s="66"/>
      <c r="C8" s="66"/>
      <c r="D8" s="66"/>
      <c r="E8" s="66"/>
      <c r="F8" s="66"/>
      <c r="G8" s="66"/>
      <c r="H8" s="66"/>
      <c r="I8" s="66"/>
      <c r="J8" s="66"/>
    </row>
    <row r="9" spans="1:10" ht="25" customHeight="1" x14ac:dyDescent="0.2">
      <c r="A9" s="66" t="s">
        <v>359</v>
      </c>
      <c r="B9" s="66"/>
      <c r="C9" s="66"/>
      <c r="D9" s="66"/>
      <c r="E9" s="66"/>
      <c r="F9" s="66"/>
      <c r="G9" s="66"/>
      <c r="H9" s="66"/>
      <c r="I9" s="66"/>
      <c r="J9" s="66"/>
    </row>
    <row r="10" spans="1:10" ht="25" customHeight="1" x14ac:dyDescent="0.2">
      <c r="A10" s="66" t="s">
        <v>466</v>
      </c>
      <c r="B10" s="66"/>
      <c r="C10" s="66"/>
      <c r="D10" s="66"/>
      <c r="E10" s="66"/>
      <c r="F10" s="66"/>
      <c r="G10" s="66"/>
      <c r="H10" s="66"/>
      <c r="I10" s="66"/>
      <c r="J10" s="66"/>
    </row>
    <row r="11" spans="1:10" ht="25" customHeight="1" x14ac:dyDescent="0.2">
      <c r="A11" s="69"/>
      <c r="B11" s="69"/>
      <c r="C11" s="69"/>
      <c r="D11" s="69"/>
      <c r="E11" s="69"/>
      <c r="F11" s="69"/>
      <c r="G11" s="69"/>
      <c r="H11" s="69"/>
      <c r="I11" s="69"/>
      <c r="J11" s="69"/>
    </row>
    <row r="12" spans="1:10" ht="25" customHeight="1" x14ac:dyDescent="0.2">
      <c r="A12" s="64" t="s">
        <v>56</v>
      </c>
      <c r="B12" s="64"/>
      <c r="C12" s="64"/>
      <c r="D12" s="64"/>
      <c r="E12" s="64"/>
      <c r="F12" s="64"/>
      <c r="G12" s="64"/>
      <c r="H12" s="64"/>
      <c r="I12" s="64"/>
      <c r="J12" s="64"/>
    </row>
    <row r="13" spans="1:10" ht="25" customHeight="1" x14ac:dyDescent="0.2">
      <c r="A13" s="65" t="s">
        <v>24</v>
      </c>
      <c r="B13" s="65"/>
      <c r="C13" s="65"/>
      <c r="D13" s="65"/>
      <c r="E13" s="65"/>
      <c r="F13" s="65"/>
      <c r="G13" s="65"/>
      <c r="H13" s="65"/>
      <c r="I13" s="65"/>
      <c r="J13" s="65"/>
    </row>
    <row r="14" spans="1:10" ht="25" customHeight="1" thickBot="1" x14ac:dyDescent="0.25">
      <c r="A14" s="52"/>
      <c r="B14" s="52"/>
      <c r="C14" s="52"/>
      <c r="D14" s="52"/>
      <c r="E14" s="52"/>
      <c r="F14" s="52"/>
      <c r="G14" s="52"/>
      <c r="H14" s="52"/>
      <c r="I14" s="52"/>
      <c r="J14" s="52"/>
    </row>
    <row r="15" spans="1:10" s="2" customFormat="1" ht="25" customHeight="1" x14ac:dyDescent="0.2">
      <c r="A15" s="17" t="s">
        <v>470</v>
      </c>
      <c r="B15" s="60" t="s">
        <v>339</v>
      </c>
      <c r="C15" s="1" t="s">
        <v>8</v>
      </c>
      <c r="D15" s="1" t="s">
        <v>9</v>
      </c>
      <c r="E15" s="1" t="s">
        <v>10</v>
      </c>
      <c r="F15" s="1" t="s">
        <v>11</v>
      </c>
      <c r="G15" s="1" t="s">
        <v>12</v>
      </c>
      <c r="H15" s="1" t="s">
        <v>13</v>
      </c>
      <c r="I15" s="1" t="s">
        <v>14</v>
      </c>
      <c r="J15" s="1" t="s">
        <v>15</v>
      </c>
    </row>
    <row r="16" spans="1:10" s="2" customFormat="1" ht="25" customHeight="1" x14ac:dyDescent="0.2">
      <c r="A16" s="10" t="s">
        <v>30</v>
      </c>
      <c r="B16" s="61"/>
      <c r="C16" s="10" t="s">
        <v>25</v>
      </c>
      <c r="D16" s="10" t="s">
        <v>0</v>
      </c>
      <c r="E16" s="10" t="s">
        <v>1</v>
      </c>
      <c r="F16" s="10" t="s">
        <v>2</v>
      </c>
      <c r="G16" s="10" t="s">
        <v>3</v>
      </c>
      <c r="H16" s="10" t="s">
        <v>4</v>
      </c>
      <c r="I16" s="10" t="s">
        <v>5</v>
      </c>
      <c r="J16" s="10" t="s">
        <v>6</v>
      </c>
    </row>
    <row r="17" spans="1:10" ht="25" customHeight="1" x14ac:dyDescent="0.2">
      <c r="A17" s="7">
        <v>1</v>
      </c>
      <c r="B17" s="30">
        <f>SUMPRODUCT(C17:J17,Summary!$B$17:$I$17)/SUM(Summary!$B$17:$I$17)</f>
        <v>7.7779367620572346</v>
      </c>
      <c r="C17" s="18">
        <v>7.02</v>
      </c>
      <c r="D17" s="18">
        <v>7.35</v>
      </c>
      <c r="E17" s="18">
        <v>7.56</v>
      </c>
      <c r="F17" s="18">
        <v>7.8</v>
      </c>
      <c r="G17" s="18">
        <v>7.98</v>
      </c>
      <c r="H17" s="18">
        <v>8.15</v>
      </c>
      <c r="I17" s="18">
        <v>8.42</v>
      </c>
      <c r="J17" s="18">
        <v>11.4</v>
      </c>
    </row>
    <row r="18" spans="1:10" ht="25" customHeight="1" x14ac:dyDescent="0.2">
      <c r="A18" s="7">
        <v>2</v>
      </c>
      <c r="B18" s="30">
        <f>SUMPRODUCT(C18:J18,Summary!$B$17:$I$17)/SUM(Summary!$B$17:$I$17)</f>
        <v>9.185531318791277</v>
      </c>
      <c r="C18" s="18">
        <v>7.64</v>
      </c>
      <c r="D18" s="18">
        <v>7.84</v>
      </c>
      <c r="E18" s="18">
        <v>8.1199999999999992</v>
      </c>
      <c r="F18" s="18">
        <v>8.76</v>
      </c>
      <c r="G18" s="18">
        <v>9.99</v>
      </c>
      <c r="H18" s="18">
        <v>10.54</v>
      </c>
      <c r="I18" s="18">
        <v>11.19</v>
      </c>
      <c r="J18" s="18">
        <v>17.45</v>
      </c>
    </row>
    <row r="19" spans="1:10" ht="25" customHeight="1" x14ac:dyDescent="0.2">
      <c r="A19" s="7">
        <v>3</v>
      </c>
      <c r="B19" s="30">
        <f>SUMPRODUCT(C19:J19,Summary!$B$17:$I$17)/SUM(Summary!$B$17:$I$17)</f>
        <v>10.87115069041425</v>
      </c>
      <c r="C19" s="18">
        <v>7.84</v>
      </c>
      <c r="D19" s="18">
        <v>8.23</v>
      </c>
      <c r="E19" s="18">
        <v>8.59</v>
      </c>
      <c r="F19" s="18">
        <v>9.5399999999999991</v>
      </c>
      <c r="G19" s="18">
        <v>12.15</v>
      </c>
      <c r="H19" s="18">
        <v>13.49</v>
      </c>
      <c r="I19" s="18">
        <v>15.74</v>
      </c>
      <c r="J19" s="18">
        <v>23.67</v>
      </c>
    </row>
    <row r="20" spans="1:10" ht="25" customHeight="1" x14ac:dyDescent="0.2">
      <c r="A20" s="7">
        <v>4</v>
      </c>
      <c r="B20" s="30">
        <f>SUMPRODUCT(C20:J20,Summary!$B$17:$I$17)/SUM(Summary!$B$17:$I$17)</f>
        <v>12.077536521913148</v>
      </c>
      <c r="C20" s="18">
        <v>7.94</v>
      </c>
      <c r="D20" s="18">
        <v>8.4499999999999993</v>
      </c>
      <c r="E20" s="18">
        <v>9.07</v>
      </c>
      <c r="F20" s="18">
        <v>10.33</v>
      </c>
      <c r="G20" s="18">
        <v>14.16</v>
      </c>
      <c r="H20" s="18">
        <v>16.059999999999999</v>
      </c>
      <c r="I20" s="18">
        <v>18.14</v>
      </c>
      <c r="J20" s="18">
        <v>28.5</v>
      </c>
    </row>
    <row r="21" spans="1:10" ht="25" customHeight="1" x14ac:dyDescent="0.2">
      <c r="A21" s="7">
        <v>5</v>
      </c>
      <c r="B21" s="30">
        <f>SUMPRODUCT(C21:J21,Summary!$B$17:$I$17)/SUM(Summary!$B$17:$I$17)</f>
        <v>13.213526115669403</v>
      </c>
      <c r="C21" s="18">
        <v>8.0399999999999991</v>
      </c>
      <c r="D21" s="18">
        <v>8.5</v>
      </c>
      <c r="E21" s="18">
        <v>9.39</v>
      </c>
      <c r="F21" s="18">
        <v>10.64</v>
      </c>
      <c r="G21" s="18">
        <v>16.14</v>
      </c>
      <c r="H21" s="18">
        <v>18.46</v>
      </c>
      <c r="I21" s="18">
        <v>21.01</v>
      </c>
      <c r="J21" s="18">
        <v>33.17</v>
      </c>
    </row>
    <row r="22" spans="1:10" ht="25" customHeight="1" x14ac:dyDescent="0.2">
      <c r="A22" s="7">
        <v>6</v>
      </c>
      <c r="B22" s="30">
        <f>SUMPRODUCT(C22:J22,Summary!$B$17:$I$17)/SUM(Summary!$B$17:$I$17)</f>
        <v>15.202285371222736</v>
      </c>
      <c r="C22" s="18">
        <v>8.15</v>
      </c>
      <c r="D22" s="18">
        <v>8.5399999999999991</v>
      </c>
      <c r="E22" s="18">
        <v>9.5</v>
      </c>
      <c r="F22" s="18">
        <v>14.18</v>
      </c>
      <c r="G22" s="18">
        <v>18.47</v>
      </c>
      <c r="H22" s="18">
        <v>21.45</v>
      </c>
      <c r="I22" s="18">
        <v>24.52</v>
      </c>
      <c r="J22" s="18">
        <v>38.01</v>
      </c>
    </row>
    <row r="23" spans="1:10" ht="25" customHeight="1" x14ac:dyDescent="0.2">
      <c r="A23" s="7">
        <v>7</v>
      </c>
      <c r="B23" s="30">
        <f>SUMPRODUCT(C23:J23,Summary!$B$17:$I$17)/SUM(Summary!$B$17:$I$17)</f>
        <v>16.780060036021613</v>
      </c>
      <c r="C23" s="18">
        <v>8.39</v>
      </c>
      <c r="D23" s="18">
        <v>9.69</v>
      </c>
      <c r="E23" s="18">
        <v>9.74</v>
      </c>
      <c r="F23" s="18">
        <v>15.89</v>
      </c>
      <c r="G23" s="18">
        <v>20.46</v>
      </c>
      <c r="H23" s="18">
        <v>24.18</v>
      </c>
      <c r="I23" s="18">
        <v>27.55</v>
      </c>
      <c r="J23" s="18">
        <v>42.68</v>
      </c>
    </row>
    <row r="24" spans="1:10" ht="25" customHeight="1" x14ac:dyDescent="0.2">
      <c r="A24" s="7">
        <v>8</v>
      </c>
      <c r="B24" s="30">
        <f>SUMPRODUCT(C24:J24,Summary!$B$17:$I$17)/SUM(Summary!$B$17:$I$17)</f>
        <v>18.517984790874529</v>
      </c>
      <c r="C24" s="18">
        <v>8.4499999999999993</v>
      </c>
      <c r="D24" s="18">
        <v>10.17</v>
      </c>
      <c r="E24" s="18">
        <v>11.49</v>
      </c>
      <c r="F24" s="18">
        <v>17.350000000000001</v>
      </c>
      <c r="G24" s="18">
        <v>22.47</v>
      </c>
      <c r="H24" s="18">
        <v>26.63</v>
      </c>
      <c r="I24" s="18">
        <v>30.94</v>
      </c>
      <c r="J24" s="18">
        <v>47.91</v>
      </c>
    </row>
    <row r="25" spans="1:10" ht="25" customHeight="1" x14ac:dyDescent="0.2">
      <c r="A25" s="7">
        <v>9</v>
      </c>
      <c r="B25" s="30">
        <f>SUMPRODUCT(C25:J25,Summary!$B$17:$I$17)/SUM(Summary!$B$17:$I$17)</f>
        <v>20.105385231138687</v>
      </c>
      <c r="C25" s="18">
        <v>9.2799999999999994</v>
      </c>
      <c r="D25" s="18">
        <v>10.56</v>
      </c>
      <c r="E25" s="18">
        <v>11.97</v>
      </c>
      <c r="F25" s="18">
        <v>18.600000000000001</v>
      </c>
      <c r="G25" s="18">
        <v>24.45</v>
      </c>
      <c r="H25" s="18">
        <v>28.84</v>
      </c>
      <c r="I25" s="18">
        <v>34.4</v>
      </c>
      <c r="J25" s="18">
        <v>53.28</v>
      </c>
    </row>
    <row r="26" spans="1:10" ht="25" customHeight="1" x14ac:dyDescent="0.2">
      <c r="A26" s="7">
        <v>10</v>
      </c>
      <c r="B26" s="30">
        <f>SUMPRODUCT(C26:J26,Summary!$B$17:$I$17)/SUM(Summary!$B$17:$I$17)</f>
        <v>21.802317390434261</v>
      </c>
      <c r="C26" s="18">
        <v>9.76</v>
      </c>
      <c r="D26" s="18">
        <v>11.1</v>
      </c>
      <c r="E26" s="18">
        <v>12.16</v>
      </c>
      <c r="F26" s="18">
        <v>20.3</v>
      </c>
      <c r="G26" s="18">
        <v>26.67</v>
      </c>
      <c r="H26" s="18">
        <v>32.03</v>
      </c>
      <c r="I26" s="18">
        <v>37.78</v>
      </c>
      <c r="J26" s="18">
        <v>57.94</v>
      </c>
    </row>
    <row r="27" spans="1:10" ht="25" customHeight="1" x14ac:dyDescent="0.2">
      <c r="A27" s="7">
        <v>11</v>
      </c>
      <c r="B27" s="30">
        <f>SUMPRODUCT(C27:J27,Summary!$B$17:$I$17)/SUM(Summary!$B$17:$I$17)</f>
        <v>24.424274564738852</v>
      </c>
      <c r="C27" s="18">
        <v>11.3</v>
      </c>
      <c r="D27" s="18">
        <v>13.53</v>
      </c>
      <c r="E27" s="18">
        <v>14.5</v>
      </c>
      <c r="F27" s="18">
        <v>22.57</v>
      </c>
      <c r="G27" s="18">
        <v>29.15</v>
      </c>
      <c r="H27" s="18">
        <v>35.5</v>
      </c>
      <c r="I27" s="18">
        <v>41.67</v>
      </c>
      <c r="J27" s="18">
        <v>63.3</v>
      </c>
    </row>
    <row r="28" spans="1:10" ht="25" customHeight="1" x14ac:dyDescent="0.2">
      <c r="A28" s="7">
        <v>12</v>
      </c>
      <c r="B28" s="30">
        <f>SUMPRODUCT(C28:J28,Summary!$B$17:$I$17)/SUM(Summary!$B$17:$I$17)</f>
        <v>26.483594156493897</v>
      </c>
      <c r="C28" s="18">
        <v>12</v>
      </c>
      <c r="D28" s="18">
        <v>14.39</v>
      </c>
      <c r="E28" s="18">
        <v>16.89</v>
      </c>
      <c r="F28" s="18">
        <v>24.18</v>
      </c>
      <c r="G28" s="18">
        <v>31.81</v>
      </c>
      <c r="H28" s="18">
        <v>38.4</v>
      </c>
      <c r="I28" s="18">
        <v>44.73</v>
      </c>
      <c r="J28" s="18">
        <v>67.86</v>
      </c>
    </row>
    <row r="29" spans="1:10" ht="25" customHeight="1" x14ac:dyDescent="0.2">
      <c r="A29" s="7">
        <v>13</v>
      </c>
      <c r="B29" s="30">
        <f>SUMPRODUCT(C29:J29,Summary!$B$17:$I$17)/SUM(Summary!$B$17:$I$17)</f>
        <v>27.756059635781472</v>
      </c>
      <c r="C29" s="18">
        <v>12.62</v>
      </c>
      <c r="D29" s="18">
        <v>15.22</v>
      </c>
      <c r="E29" s="18">
        <v>17.68</v>
      </c>
      <c r="F29" s="18">
        <v>25.47</v>
      </c>
      <c r="G29" s="18">
        <v>34.14</v>
      </c>
      <c r="H29" s="18">
        <v>39.950000000000003</v>
      </c>
      <c r="I29" s="18">
        <v>46.31</v>
      </c>
      <c r="J29" s="18">
        <v>70.290000000000006</v>
      </c>
    </row>
    <row r="30" spans="1:10" ht="25" customHeight="1" x14ac:dyDescent="0.2">
      <c r="A30" s="7">
        <v>14</v>
      </c>
      <c r="B30" s="30">
        <f>SUMPRODUCT(C30:J30,Summary!$B$17:$I$17)/SUM(Summary!$B$17:$I$17)</f>
        <v>29.251158695217132</v>
      </c>
      <c r="C30" s="18">
        <v>13.27</v>
      </c>
      <c r="D30" s="18">
        <v>16.059999999999999</v>
      </c>
      <c r="E30" s="18">
        <v>18.62</v>
      </c>
      <c r="F30" s="18">
        <v>26.96</v>
      </c>
      <c r="G30" s="18">
        <v>36.06</v>
      </c>
      <c r="H30" s="18">
        <v>42.18</v>
      </c>
      <c r="I30" s="18">
        <v>48.61</v>
      </c>
      <c r="J30" s="18">
        <v>73.77</v>
      </c>
    </row>
    <row r="31" spans="1:10" ht="25" customHeight="1" x14ac:dyDescent="0.2">
      <c r="A31" s="7">
        <v>15</v>
      </c>
      <c r="B31" s="30">
        <f>SUMPRODUCT(C31:J31,Summary!$B$17:$I$17)/SUM(Summary!$B$17:$I$17)</f>
        <v>30.307002201320795</v>
      </c>
      <c r="C31" s="18">
        <v>13.79</v>
      </c>
      <c r="D31" s="18">
        <v>16.899999999999999</v>
      </c>
      <c r="E31" s="18">
        <v>19.53</v>
      </c>
      <c r="F31" s="18">
        <v>28.34</v>
      </c>
      <c r="G31" s="18">
        <v>37.450000000000003</v>
      </c>
      <c r="H31" s="18">
        <v>42.99</v>
      </c>
      <c r="I31" s="18">
        <v>49.88</v>
      </c>
      <c r="J31" s="18">
        <v>75.72</v>
      </c>
    </row>
    <row r="32" spans="1:10" ht="25" customHeight="1" x14ac:dyDescent="0.2">
      <c r="A32" s="7">
        <v>16</v>
      </c>
      <c r="B32" s="30">
        <f>SUMPRODUCT(C32:J32,Summary!$B$17:$I$17)/SUM(Summary!$B$17:$I$17)</f>
        <v>32.20819691815089</v>
      </c>
      <c r="C32" s="18">
        <v>14.39</v>
      </c>
      <c r="D32" s="18">
        <v>17.97</v>
      </c>
      <c r="E32" s="18">
        <v>20.78</v>
      </c>
      <c r="F32" s="18">
        <v>30.03</v>
      </c>
      <c r="G32" s="18">
        <v>39.950000000000003</v>
      </c>
      <c r="H32" s="18">
        <v>45.84</v>
      </c>
      <c r="I32" s="18">
        <v>53.13</v>
      </c>
      <c r="J32" s="18">
        <v>79.88</v>
      </c>
    </row>
    <row r="33" spans="1:10" ht="25" customHeight="1" x14ac:dyDescent="0.2">
      <c r="A33" s="7">
        <v>17</v>
      </c>
      <c r="B33" s="30">
        <f>SUMPRODUCT(C33:J33,Summary!$B$17:$I$17)/SUM(Summary!$B$17:$I$17)</f>
        <v>33.801386832099269</v>
      </c>
      <c r="C33" s="18">
        <v>14.85</v>
      </c>
      <c r="D33" s="18">
        <v>18.8</v>
      </c>
      <c r="E33" s="18">
        <v>21.77</v>
      </c>
      <c r="F33" s="18">
        <v>31.5</v>
      </c>
      <c r="G33" s="18">
        <v>41.98</v>
      </c>
      <c r="H33" s="18">
        <v>48.22</v>
      </c>
      <c r="I33" s="18">
        <v>55.95</v>
      </c>
      <c r="J33" s="18">
        <v>84.09</v>
      </c>
    </row>
    <row r="34" spans="1:10" ht="25" customHeight="1" x14ac:dyDescent="0.2">
      <c r="A34" s="7">
        <v>18</v>
      </c>
      <c r="B34" s="30">
        <f>SUMPRODUCT(C34:J34,Summary!$B$17:$I$17)/SUM(Summary!$B$17:$I$17)</f>
        <v>35.354444666800077</v>
      </c>
      <c r="C34" s="18">
        <v>15.14</v>
      </c>
      <c r="D34" s="18">
        <v>19.38</v>
      </c>
      <c r="E34" s="18">
        <v>22.75</v>
      </c>
      <c r="F34" s="18">
        <v>32.909999999999997</v>
      </c>
      <c r="G34" s="18">
        <v>44.2</v>
      </c>
      <c r="H34" s="18">
        <v>50.6</v>
      </c>
      <c r="I34" s="18">
        <v>58.75</v>
      </c>
      <c r="J34" s="18">
        <v>88.33</v>
      </c>
    </row>
    <row r="35" spans="1:10" ht="25" customHeight="1" x14ac:dyDescent="0.2">
      <c r="A35" s="7">
        <v>19</v>
      </c>
      <c r="B35" s="30">
        <f>SUMPRODUCT(C35:J35,Summary!$B$17:$I$17)/SUM(Summary!$B$17:$I$17)</f>
        <v>36.687400440264163</v>
      </c>
      <c r="C35" s="18">
        <v>15.49</v>
      </c>
      <c r="D35" s="18">
        <v>19.829999999999998</v>
      </c>
      <c r="E35" s="18">
        <v>23.27</v>
      </c>
      <c r="F35" s="18">
        <v>33.78</v>
      </c>
      <c r="G35" s="18">
        <v>46.18</v>
      </c>
      <c r="H35" s="18">
        <v>52.95</v>
      </c>
      <c r="I35" s="18">
        <v>61.54</v>
      </c>
      <c r="J35" s="18">
        <v>92.52</v>
      </c>
    </row>
    <row r="36" spans="1:10" ht="25" customHeight="1" x14ac:dyDescent="0.2">
      <c r="A36" s="7">
        <v>20</v>
      </c>
      <c r="B36" s="30">
        <f>SUMPRODUCT(C36:J36,Summary!$B$17:$I$17)/SUM(Summary!$B$17:$I$17)</f>
        <v>37.874336601961176</v>
      </c>
      <c r="C36" s="18">
        <v>16.100000000000001</v>
      </c>
      <c r="D36" s="18">
        <v>20.14</v>
      </c>
      <c r="E36" s="18">
        <v>23.74</v>
      </c>
      <c r="F36" s="18">
        <v>34.4</v>
      </c>
      <c r="G36" s="18">
        <v>47.38</v>
      </c>
      <c r="H36" s="18">
        <v>54.93</v>
      </c>
      <c r="I36" s="18">
        <v>64.39</v>
      </c>
      <c r="J36" s="18">
        <v>96.78</v>
      </c>
    </row>
    <row r="37" spans="1:10" ht="25" customHeight="1" x14ac:dyDescent="0.2">
      <c r="A37" s="7">
        <v>21</v>
      </c>
      <c r="B37" s="30">
        <f>SUMPRODUCT(C37:J37,Summary!$B$17:$I$17)/SUM(Summary!$B$17:$I$17)</f>
        <v>38.485211126676013</v>
      </c>
      <c r="C37" s="18">
        <v>16.809999999999999</v>
      </c>
      <c r="D37" s="18">
        <v>20.62</v>
      </c>
      <c r="E37" s="18">
        <v>24.29</v>
      </c>
      <c r="F37" s="18">
        <v>35.01</v>
      </c>
      <c r="G37" s="18">
        <v>47.75</v>
      </c>
      <c r="H37" s="18">
        <v>55.45</v>
      </c>
      <c r="I37" s="18">
        <v>65.22</v>
      </c>
      <c r="J37" s="18">
        <v>98.85</v>
      </c>
    </row>
    <row r="38" spans="1:10" ht="25" customHeight="1" x14ac:dyDescent="0.2">
      <c r="A38" s="7">
        <v>22</v>
      </c>
      <c r="B38" s="30">
        <f>SUMPRODUCT(C38:J38,Summary!$B$17:$I$17)/SUM(Summary!$B$17:$I$17)</f>
        <v>39.106253752251355</v>
      </c>
      <c r="C38" s="18">
        <v>17.34</v>
      </c>
      <c r="D38" s="18">
        <v>21.18</v>
      </c>
      <c r="E38" s="18">
        <v>25.1</v>
      </c>
      <c r="F38" s="18">
        <v>35.71</v>
      </c>
      <c r="G38" s="18">
        <v>48.08</v>
      </c>
      <c r="H38" s="18">
        <v>55.88</v>
      </c>
      <c r="I38" s="18">
        <v>65.97</v>
      </c>
      <c r="J38" s="18">
        <v>100</v>
      </c>
    </row>
    <row r="39" spans="1:10" ht="25" customHeight="1" x14ac:dyDescent="0.2">
      <c r="A39" s="7">
        <v>23</v>
      </c>
      <c r="B39" s="30">
        <f>SUMPRODUCT(C39:J39,Summary!$B$17:$I$17)/SUM(Summary!$B$17:$I$17)</f>
        <v>39.596453872323401</v>
      </c>
      <c r="C39" s="18">
        <v>17.86</v>
      </c>
      <c r="D39" s="18">
        <v>21.68</v>
      </c>
      <c r="E39" s="18">
        <v>25.7</v>
      </c>
      <c r="F39" s="18">
        <v>36.36</v>
      </c>
      <c r="G39" s="18">
        <v>48.34</v>
      </c>
      <c r="H39" s="18">
        <v>56.26</v>
      </c>
      <c r="I39" s="18">
        <v>66.36</v>
      </c>
      <c r="J39" s="18">
        <v>100.59</v>
      </c>
    </row>
    <row r="40" spans="1:10" ht="25" customHeight="1" x14ac:dyDescent="0.2">
      <c r="A40" s="7">
        <v>24</v>
      </c>
      <c r="B40" s="30">
        <f>SUMPRODUCT(C40:J40,Summary!$B$17:$I$17)/SUM(Summary!$B$17:$I$17)</f>
        <v>40.876035621372836</v>
      </c>
      <c r="C40" s="18">
        <v>18.59</v>
      </c>
      <c r="D40" s="18">
        <v>22.6</v>
      </c>
      <c r="E40" s="18">
        <v>27.16</v>
      </c>
      <c r="F40" s="18">
        <v>37.79</v>
      </c>
      <c r="G40" s="18">
        <v>49.36</v>
      </c>
      <c r="H40" s="18">
        <v>57.73</v>
      </c>
      <c r="I40" s="18">
        <v>67.98</v>
      </c>
      <c r="J40" s="18">
        <v>103.05</v>
      </c>
    </row>
    <row r="41" spans="1:10" ht="25" customHeight="1" x14ac:dyDescent="0.2">
      <c r="A41" s="7">
        <v>25</v>
      </c>
      <c r="B41" s="30">
        <f>SUMPRODUCT(C41:J41,Summary!$B$17:$I$17)/SUM(Summary!$B$17:$I$17)</f>
        <v>42.033708224934969</v>
      </c>
      <c r="C41" s="18">
        <v>19.3</v>
      </c>
      <c r="D41" s="18">
        <v>23.4</v>
      </c>
      <c r="E41" s="18">
        <v>28.88</v>
      </c>
      <c r="F41" s="18">
        <v>39.06</v>
      </c>
      <c r="G41" s="18">
        <v>50.09</v>
      </c>
      <c r="H41" s="18">
        <v>59.17</v>
      </c>
      <c r="I41" s="18">
        <v>69.16</v>
      </c>
      <c r="J41" s="18">
        <v>104.82</v>
      </c>
    </row>
    <row r="42" spans="1:10" ht="25" customHeight="1" x14ac:dyDescent="0.2">
      <c r="A42" s="7">
        <v>26</v>
      </c>
      <c r="B42" s="30">
        <f>SUMPRODUCT(C42:J42,Summary!$B$17:$I$17)/SUM(Summary!$B$17:$I$17)</f>
        <v>43.952621572943769</v>
      </c>
      <c r="C42" s="18">
        <v>20.47</v>
      </c>
      <c r="D42" s="18">
        <v>25.09</v>
      </c>
      <c r="E42" s="18">
        <v>31.9</v>
      </c>
      <c r="F42" s="18">
        <v>41.14</v>
      </c>
      <c r="G42" s="18">
        <v>51.31</v>
      </c>
      <c r="H42" s="18">
        <v>60.63</v>
      </c>
      <c r="I42" s="18">
        <v>71.33</v>
      </c>
      <c r="J42" s="18">
        <v>108.1</v>
      </c>
    </row>
    <row r="43" spans="1:10" ht="25" customHeight="1" x14ac:dyDescent="0.2">
      <c r="A43" s="7">
        <v>27</v>
      </c>
      <c r="B43" s="30">
        <f>SUMPRODUCT(C43:J43,Summary!$B$17:$I$17)/SUM(Summary!$B$17:$I$17)</f>
        <v>46.023830298178922</v>
      </c>
      <c r="C43" s="18">
        <v>21.69</v>
      </c>
      <c r="D43" s="18">
        <v>26.22</v>
      </c>
      <c r="E43" s="18">
        <v>33.840000000000003</v>
      </c>
      <c r="F43" s="18">
        <v>44.84</v>
      </c>
      <c r="G43" s="18">
        <v>52</v>
      </c>
      <c r="H43" s="18">
        <v>62.04</v>
      </c>
      <c r="I43" s="18">
        <v>74</v>
      </c>
      <c r="J43" s="18">
        <v>112.19</v>
      </c>
    </row>
    <row r="44" spans="1:10" ht="25" customHeight="1" x14ac:dyDescent="0.2">
      <c r="A44" s="7">
        <v>28</v>
      </c>
      <c r="B44" s="30">
        <f>SUMPRODUCT(C44:J44,Summary!$B$17:$I$17)/SUM(Summary!$B$17:$I$17)</f>
        <v>47.292555533319998</v>
      </c>
      <c r="C44" s="18">
        <v>22.35</v>
      </c>
      <c r="D44" s="18">
        <v>26.57</v>
      </c>
      <c r="E44" s="18">
        <v>34.799999999999997</v>
      </c>
      <c r="F44" s="18">
        <v>46.01</v>
      </c>
      <c r="G44" s="18">
        <v>52.71</v>
      </c>
      <c r="H44" s="18">
        <v>63.48</v>
      </c>
      <c r="I44" s="18">
        <v>76.78</v>
      </c>
      <c r="J44" s="18">
        <v>116.4</v>
      </c>
    </row>
    <row r="45" spans="1:10" ht="25" customHeight="1" x14ac:dyDescent="0.2">
      <c r="A45" s="7">
        <v>29</v>
      </c>
      <c r="B45" s="30">
        <f>SUMPRODUCT(C45:J45,Summary!$B$17:$I$17)/SUM(Summary!$B$17:$I$17)</f>
        <v>48.330282169301583</v>
      </c>
      <c r="C45" s="18">
        <v>23.04</v>
      </c>
      <c r="D45" s="18">
        <v>26.84</v>
      </c>
      <c r="E45" s="18">
        <v>35.74</v>
      </c>
      <c r="F45" s="18">
        <v>46.62</v>
      </c>
      <c r="G45" s="18">
        <v>53.59</v>
      </c>
      <c r="H45" s="18">
        <v>64.94</v>
      </c>
      <c r="I45" s="18">
        <v>78.849999999999994</v>
      </c>
      <c r="J45" s="18">
        <v>119.51</v>
      </c>
    </row>
    <row r="46" spans="1:10" ht="25" customHeight="1" x14ac:dyDescent="0.2">
      <c r="A46" s="7">
        <v>30</v>
      </c>
      <c r="B46" s="30">
        <f>SUMPRODUCT(C46:J46,Summary!$B$17:$I$17)/SUM(Summary!$B$17:$I$17)</f>
        <v>49.363548128877326</v>
      </c>
      <c r="C46" s="18">
        <v>23.72</v>
      </c>
      <c r="D46" s="18">
        <v>27.23</v>
      </c>
      <c r="E46" s="18">
        <v>36.58</v>
      </c>
      <c r="F46" s="18">
        <v>47.26</v>
      </c>
      <c r="G46" s="18">
        <v>55.09</v>
      </c>
      <c r="H46" s="18">
        <v>66.36</v>
      </c>
      <c r="I46" s="18">
        <v>80.540000000000006</v>
      </c>
      <c r="J46" s="18">
        <v>122.1</v>
      </c>
    </row>
    <row r="47" spans="1:10" ht="25" customHeight="1" x14ac:dyDescent="0.2">
      <c r="A47" s="7">
        <v>31</v>
      </c>
      <c r="B47" s="30">
        <f>SUMPRODUCT(C47:J47,Summary!$B$17:$I$17)/SUM(Summary!$B$17:$I$17)</f>
        <v>50.249239543726247</v>
      </c>
      <c r="C47" s="18">
        <v>24.39</v>
      </c>
      <c r="D47" s="18">
        <v>27.5</v>
      </c>
      <c r="E47" s="18">
        <v>37.15</v>
      </c>
      <c r="F47" s="18">
        <v>47.86</v>
      </c>
      <c r="G47" s="18">
        <v>55.89</v>
      </c>
      <c r="H47" s="18">
        <v>67.83</v>
      </c>
      <c r="I47" s="18">
        <v>82.19</v>
      </c>
      <c r="J47" s="18">
        <v>125.6</v>
      </c>
    </row>
    <row r="48" spans="1:10" ht="25" customHeight="1" x14ac:dyDescent="0.2">
      <c r="A48" s="7">
        <v>32</v>
      </c>
      <c r="B48" s="30">
        <f>SUMPRODUCT(C48:J48,Summary!$B$17:$I$17)/SUM(Summary!$B$17:$I$17)</f>
        <v>51.092549529717843</v>
      </c>
      <c r="C48" s="18">
        <v>24.67</v>
      </c>
      <c r="D48" s="18">
        <v>28.08</v>
      </c>
      <c r="E48" s="18">
        <v>37.770000000000003</v>
      </c>
      <c r="F48" s="18">
        <v>48.42</v>
      </c>
      <c r="G48" s="18">
        <v>56.62</v>
      </c>
      <c r="H48" s="18">
        <v>69.290000000000006</v>
      </c>
      <c r="I48" s="18">
        <v>83.87</v>
      </c>
      <c r="J48" s="18">
        <v>128.16</v>
      </c>
    </row>
    <row r="49" spans="1:10" ht="25" customHeight="1" x14ac:dyDescent="0.2">
      <c r="A49" s="7">
        <v>33</v>
      </c>
      <c r="B49" s="30">
        <f>SUMPRODUCT(C49:J49,Summary!$B$17:$I$17)/SUM(Summary!$B$17:$I$17)</f>
        <v>52.049511707024216</v>
      </c>
      <c r="C49" s="18">
        <v>25.05</v>
      </c>
      <c r="D49" s="18">
        <v>28.86</v>
      </c>
      <c r="E49" s="18">
        <v>38.71</v>
      </c>
      <c r="F49" s="18">
        <v>49.06</v>
      </c>
      <c r="G49" s="18">
        <v>57.72</v>
      </c>
      <c r="H49" s="18">
        <v>70.72</v>
      </c>
      <c r="I49" s="18">
        <v>85.41</v>
      </c>
      <c r="J49" s="18">
        <v>130.53</v>
      </c>
    </row>
    <row r="50" spans="1:10" ht="25" customHeight="1" x14ac:dyDescent="0.2">
      <c r="A50" s="7">
        <v>34</v>
      </c>
      <c r="B50" s="30">
        <f>SUMPRODUCT(C50:J50,Summary!$B$17:$I$17)/SUM(Summary!$B$17:$I$17)</f>
        <v>53.119391634980985</v>
      </c>
      <c r="C50" s="18">
        <v>25.28</v>
      </c>
      <c r="D50" s="18">
        <v>29.61</v>
      </c>
      <c r="E50" s="18">
        <v>39.69</v>
      </c>
      <c r="F50" s="18">
        <v>50.12</v>
      </c>
      <c r="G50" s="18">
        <v>59.09</v>
      </c>
      <c r="H50" s="18">
        <v>72.17</v>
      </c>
      <c r="I50" s="18">
        <v>87.01</v>
      </c>
      <c r="J50" s="18">
        <v>133</v>
      </c>
    </row>
    <row r="51" spans="1:10" ht="25" customHeight="1" x14ac:dyDescent="0.2">
      <c r="A51" s="7">
        <v>35</v>
      </c>
      <c r="B51" s="30">
        <f>SUMPRODUCT(C51:J51,Summary!$B$17:$I$17)/SUM(Summary!$B$17:$I$17)</f>
        <v>54.132653592155307</v>
      </c>
      <c r="C51" s="18">
        <v>25.56</v>
      </c>
      <c r="D51" s="18">
        <v>30.31</v>
      </c>
      <c r="E51" s="18">
        <v>40.26</v>
      </c>
      <c r="F51" s="18">
        <v>51.18</v>
      </c>
      <c r="G51" s="18">
        <v>60.67</v>
      </c>
      <c r="H51" s="18">
        <v>73.62</v>
      </c>
      <c r="I51" s="18">
        <v>88.51</v>
      </c>
      <c r="J51" s="18">
        <v>135.26</v>
      </c>
    </row>
    <row r="52" spans="1:10" ht="25" customHeight="1" x14ac:dyDescent="0.2">
      <c r="A52" s="7">
        <v>36</v>
      </c>
      <c r="B52" s="30">
        <f>SUMPRODUCT(C52:J52,Summary!$B$17:$I$17)/SUM(Summary!$B$17:$I$17)</f>
        <v>55.120030018010816</v>
      </c>
      <c r="C52" s="18">
        <v>25.88</v>
      </c>
      <c r="D52" s="18">
        <v>31.19</v>
      </c>
      <c r="E52" s="18">
        <v>40.79</v>
      </c>
      <c r="F52" s="18">
        <v>52.29</v>
      </c>
      <c r="G52" s="18">
        <v>62.2</v>
      </c>
      <c r="H52" s="18">
        <v>74.62</v>
      </c>
      <c r="I52" s="18">
        <v>90.01</v>
      </c>
      <c r="J52" s="18">
        <v>137.57</v>
      </c>
    </row>
    <row r="53" spans="1:10" ht="25" customHeight="1" x14ac:dyDescent="0.2">
      <c r="A53" s="7">
        <v>37</v>
      </c>
      <c r="B53" s="30">
        <f>SUMPRODUCT(C53:J53,Summary!$B$17:$I$17)/SUM(Summary!$B$17:$I$17)</f>
        <v>56.053458074844919</v>
      </c>
      <c r="C53" s="18">
        <v>26.15</v>
      </c>
      <c r="D53" s="18">
        <v>31.77</v>
      </c>
      <c r="E53" s="18">
        <v>41.38</v>
      </c>
      <c r="F53" s="18">
        <v>53.22</v>
      </c>
      <c r="G53" s="18">
        <v>63.83</v>
      </c>
      <c r="H53" s="18">
        <v>75.569999999999993</v>
      </c>
      <c r="I53" s="18">
        <v>91.49</v>
      </c>
      <c r="J53" s="18">
        <v>139.84</v>
      </c>
    </row>
    <row r="54" spans="1:10" ht="25" customHeight="1" x14ac:dyDescent="0.2">
      <c r="A54" s="7">
        <v>38</v>
      </c>
      <c r="B54" s="30">
        <f>SUMPRODUCT(C54:J54,Summary!$B$17:$I$17)/SUM(Summary!$B$17:$I$17)</f>
        <v>57.017958775265164</v>
      </c>
      <c r="C54" s="18">
        <v>26.41</v>
      </c>
      <c r="D54" s="18">
        <v>32.54</v>
      </c>
      <c r="E54" s="18">
        <v>41.9</v>
      </c>
      <c r="F54" s="18">
        <v>54.28</v>
      </c>
      <c r="G54" s="18">
        <v>65.599999999999994</v>
      </c>
      <c r="H54" s="18">
        <v>76.44</v>
      </c>
      <c r="I54" s="18">
        <v>92.94</v>
      </c>
      <c r="J54" s="18">
        <v>142.07</v>
      </c>
    </row>
    <row r="55" spans="1:10" ht="25" customHeight="1" x14ac:dyDescent="0.2">
      <c r="A55" s="7">
        <v>39</v>
      </c>
      <c r="B55" s="30">
        <f>SUMPRODUCT(C55:J55,Summary!$B$17:$I$17)/SUM(Summary!$B$17:$I$17)</f>
        <v>58.06772863718232</v>
      </c>
      <c r="C55" s="18">
        <v>26.66</v>
      </c>
      <c r="D55" s="18">
        <v>33.299999999999997</v>
      </c>
      <c r="E55" s="18">
        <v>42.38</v>
      </c>
      <c r="F55" s="18">
        <v>55.4</v>
      </c>
      <c r="G55" s="18">
        <v>67.150000000000006</v>
      </c>
      <c r="H55" s="18">
        <v>78.45</v>
      </c>
      <c r="I55" s="18">
        <v>94.38</v>
      </c>
      <c r="J55" s="18">
        <v>144.27000000000001</v>
      </c>
    </row>
    <row r="56" spans="1:10" ht="25" customHeight="1" x14ac:dyDescent="0.2">
      <c r="A56" s="7">
        <v>40</v>
      </c>
      <c r="B56" s="30">
        <f>SUMPRODUCT(C56:J56,Summary!$B$17:$I$17)/SUM(Summary!$B$17:$I$17)</f>
        <v>59.029975985591356</v>
      </c>
      <c r="C56" s="18">
        <v>26.94</v>
      </c>
      <c r="D56" s="18">
        <v>34</v>
      </c>
      <c r="E56" s="18">
        <v>42.93</v>
      </c>
      <c r="F56" s="18">
        <v>56.56</v>
      </c>
      <c r="G56" s="18">
        <v>68.23</v>
      </c>
      <c r="H56" s="18">
        <v>80.209999999999994</v>
      </c>
      <c r="I56" s="18">
        <v>95.67</v>
      </c>
      <c r="J56" s="18">
        <v>146.22</v>
      </c>
    </row>
    <row r="57" spans="1:10" ht="25" customHeight="1" x14ac:dyDescent="0.2">
      <c r="A57" s="7">
        <v>41</v>
      </c>
      <c r="B57" s="30">
        <f>SUMPRODUCT(C57:J57,Summary!$B$17:$I$17)/SUM(Summary!$B$17:$I$17)</f>
        <v>59.853656193716233</v>
      </c>
      <c r="C57" s="18">
        <v>27.23</v>
      </c>
      <c r="D57" s="18">
        <v>34.57</v>
      </c>
      <c r="E57" s="18">
        <v>43.39</v>
      </c>
      <c r="F57" s="18">
        <v>57.06</v>
      </c>
      <c r="G57" s="18">
        <v>69.38</v>
      </c>
      <c r="H57" s="18">
        <v>81.92</v>
      </c>
      <c r="I57" s="18">
        <v>97.05</v>
      </c>
      <c r="J57" s="18">
        <v>149.51</v>
      </c>
    </row>
    <row r="58" spans="1:10" ht="25" customHeight="1" x14ac:dyDescent="0.2">
      <c r="A58" s="7">
        <v>42</v>
      </c>
      <c r="B58" s="30">
        <f>SUMPRODUCT(C58:J58,Summary!$B$17:$I$17)/SUM(Summary!$B$17:$I$17)</f>
        <v>60.66465879527717</v>
      </c>
      <c r="C58" s="18">
        <v>27.43</v>
      </c>
      <c r="D58" s="18">
        <v>34.83</v>
      </c>
      <c r="E58" s="18">
        <v>43.77</v>
      </c>
      <c r="F58" s="18">
        <v>58.02</v>
      </c>
      <c r="G58" s="18">
        <v>70.599999999999994</v>
      </c>
      <c r="H58" s="18">
        <v>83.04</v>
      </c>
      <c r="I58" s="18">
        <v>98.38</v>
      </c>
      <c r="J58" s="18">
        <v>151.55000000000001</v>
      </c>
    </row>
    <row r="59" spans="1:10" ht="25" customHeight="1" x14ac:dyDescent="0.2">
      <c r="A59" s="7">
        <v>43</v>
      </c>
      <c r="B59" s="30">
        <f>SUMPRODUCT(C59:J59,Summary!$B$17:$I$17)/SUM(Summary!$B$17:$I$17)</f>
        <v>61.529803882329411</v>
      </c>
      <c r="C59" s="18">
        <v>27.75</v>
      </c>
      <c r="D59" s="18">
        <v>35.090000000000003</v>
      </c>
      <c r="E59" s="18">
        <v>44.16</v>
      </c>
      <c r="F59" s="18">
        <v>58.98</v>
      </c>
      <c r="G59" s="18">
        <v>72.290000000000006</v>
      </c>
      <c r="H59" s="18">
        <v>84.07</v>
      </c>
      <c r="I59" s="18">
        <v>99.64</v>
      </c>
      <c r="J59" s="18">
        <v>153.49</v>
      </c>
    </row>
    <row r="60" spans="1:10" ht="25" customHeight="1" x14ac:dyDescent="0.2">
      <c r="A60" s="7">
        <v>44</v>
      </c>
      <c r="B60" s="30">
        <f>SUMPRODUCT(C60:J60,Summary!$B$17:$I$17)/SUM(Summary!$B$17:$I$17)</f>
        <v>62.277460476285775</v>
      </c>
      <c r="C60" s="18">
        <v>27.94</v>
      </c>
      <c r="D60" s="18">
        <v>35.340000000000003</v>
      </c>
      <c r="E60" s="18">
        <v>44.54</v>
      </c>
      <c r="F60" s="18">
        <v>59.93</v>
      </c>
      <c r="G60" s="18">
        <v>73.44</v>
      </c>
      <c r="H60" s="18">
        <v>85.07</v>
      </c>
      <c r="I60" s="18">
        <v>100.76</v>
      </c>
      <c r="J60" s="18">
        <v>155.26</v>
      </c>
    </row>
    <row r="61" spans="1:10" ht="25" customHeight="1" x14ac:dyDescent="0.2">
      <c r="A61" s="7">
        <v>45</v>
      </c>
      <c r="B61" s="30">
        <f>SUMPRODUCT(C61:J61,Summary!$B$17:$I$17)/SUM(Summary!$B$17:$I$17)</f>
        <v>63.010914548729247</v>
      </c>
      <c r="C61" s="18">
        <v>28.12</v>
      </c>
      <c r="D61" s="18">
        <v>35.590000000000003</v>
      </c>
      <c r="E61" s="18">
        <v>44.94</v>
      </c>
      <c r="F61" s="18">
        <v>60.89</v>
      </c>
      <c r="G61" s="18">
        <v>74.25</v>
      </c>
      <c r="H61" s="18">
        <v>85.99</v>
      </c>
      <c r="I61" s="18">
        <v>102.04</v>
      </c>
      <c r="J61" s="18">
        <v>157.22</v>
      </c>
    </row>
    <row r="62" spans="1:10" ht="25" customHeight="1" x14ac:dyDescent="0.2">
      <c r="A62" s="7">
        <v>46</v>
      </c>
      <c r="B62" s="30">
        <f>SUMPRODUCT(C62:J62,Summary!$B$17:$I$17)/SUM(Summary!$B$17:$I$17)</f>
        <v>63.748375025015022</v>
      </c>
      <c r="C62" s="18">
        <v>28.37</v>
      </c>
      <c r="D62" s="18">
        <v>35.85</v>
      </c>
      <c r="E62" s="18">
        <v>45.33</v>
      </c>
      <c r="F62" s="18">
        <v>61.85</v>
      </c>
      <c r="G62" s="18">
        <v>75.08</v>
      </c>
      <c r="H62" s="18">
        <v>86.92</v>
      </c>
      <c r="I62" s="18">
        <v>103.27</v>
      </c>
      <c r="J62" s="18">
        <v>159.09</v>
      </c>
    </row>
    <row r="63" spans="1:10" ht="25" customHeight="1" x14ac:dyDescent="0.2">
      <c r="A63" s="7">
        <v>47</v>
      </c>
      <c r="B63" s="30">
        <f>SUMPRODUCT(C63:J63,Summary!$B$17:$I$17)/SUM(Summary!$B$17:$I$17)</f>
        <v>64.460304182509518</v>
      </c>
      <c r="C63" s="18">
        <v>28.58</v>
      </c>
      <c r="D63" s="18">
        <v>36.1</v>
      </c>
      <c r="E63" s="18">
        <v>45.71</v>
      </c>
      <c r="F63" s="18">
        <v>62.81</v>
      </c>
      <c r="G63" s="18">
        <v>75.86</v>
      </c>
      <c r="H63" s="18">
        <v>87.91</v>
      </c>
      <c r="I63" s="18">
        <v>104.41</v>
      </c>
      <c r="J63" s="18">
        <v>160.87</v>
      </c>
    </row>
    <row r="64" spans="1:10" ht="25" customHeight="1" x14ac:dyDescent="0.2">
      <c r="A64" s="7">
        <v>48</v>
      </c>
      <c r="B64" s="30">
        <f>SUMPRODUCT(C64:J64,Summary!$B$17:$I$17)/SUM(Summary!$B$17:$I$17)</f>
        <v>65.180816489893957</v>
      </c>
      <c r="C64" s="18">
        <v>28.82</v>
      </c>
      <c r="D64" s="18">
        <v>36.36</v>
      </c>
      <c r="E64" s="18">
        <v>46.1</v>
      </c>
      <c r="F64" s="18">
        <v>63.76</v>
      </c>
      <c r="G64" s="18">
        <v>76.84</v>
      </c>
      <c r="H64" s="18">
        <v>88.75</v>
      </c>
      <c r="I64" s="18">
        <v>105.52</v>
      </c>
      <c r="J64" s="18">
        <v>162.62</v>
      </c>
    </row>
    <row r="65" spans="1:10" ht="25" customHeight="1" x14ac:dyDescent="0.2">
      <c r="A65" s="7">
        <v>49</v>
      </c>
      <c r="B65" s="30">
        <f>SUMPRODUCT(C65:J65,Summary!$B$17:$I$17)/SUM(Summary!$B$17:$I$17)</f>
        <v>65.908218931358817</v>
      </c>
      <c r="C65" s="18">
        <v>29.04</v>
      </c>
      <c r="D65" s="18">
        <v>36.6</v>
      </c>
      <c r="E65" s="18">
        <v>46.49</v>
      </c>
      <c r="F65" s="18">
        <v>64.72</v>
      </c>
      <c r="G65" s="18">
        <v>77.89</v>
      </c>
      <c r="H65" s="18">
        <v>89.68</v>
      </c>
      <c r="I65" s="18">
        <v>106.59</v>
      </c>
      <c r="J65" s="18">
        <v>164.21</v>
      </c>
    </row>
    <row r="66" spans="1:10" ht="25" customHeight="1" x14ac:dyDescent="0.2">
      <c r="A66" s="7">
        <v>50</v>
      </c>
      <c r="B66" s="30">
        <f>SUMPRODUCT(C66:J66,Summary!$B$17:$I$17)/SUM(Summary!$B$17:$I$17)</f>
        <v>66.655741444866933</v>
      </c>
      <c r="C66" s="18">
        <v>29.16</v>
      </c>
      <c r="D66" s="18">
        <v>36.86</v>
      </c>
      <c r="E66" s="18">
        <v>46.88</v>
      </c>
      <c r="F66" s="18">
        <v>65.680000000000007</v>
      </c>
      <c r="G66" s="18">
        <v>78.98</v>
      </c>
      <c r="H66" s="18">
        <v>90.82</v>
      </c>
      <c r="I66" s="18">
        <v>107.71</v>
      </c>
      <c r="J66" s="18">
        <v>165.97</v>
      </c>
    </row>
    <row r="67" spans="1:10" ht="25" customHeight="1" x14ac:dyDescent="0.2">
      <c r="A67" s="7">
        <v>51</v>
      </c>
      <c r="B67" s="30">
        <f>SUMPRODUCT(C67:J67,Summary!$B$17:$I$17)/SUM(Summary!$B$17:$I$17)</f>
        <v>67.47383430058035</v>
      </c>
      <c r="C67" s="18">
        <v>29.59</v>
      </c>
      <c r="D67" s="18">
        <v>37.119999999999997</v>
      </c>
      <c r="E67" s="18">
        <v>47.25</v>
      </c>
      <c r="F67" s="18">
        <v>66.8</v>
      </c>
      <c r="G67" s="18">
        <v>80.06</v>
      </c>
      <c r="H67" s="18">
        <v>92.12</v>
      </c>
      <c r="I67" s="18">
        <v>108.71</v>
      </c>
      <c r="J67" s="18">
        <v>168.85</v>
      </c>
    </row>
    <row r="68" spans="1:10" ht="25" customHeight="1" x14ac:dyDescent="0.2">
      <c r="A68" s="7">
        <v>52</v>
      </c>
      <c r="B68" s="30">
        <f>SUMPRODUCT(C68:J68,Summary!$B$17:$I$17)/SUM(Summary!$B$17:$I$17)</f>
        <v>68.188951370822508</v>
      </c>
      <c r="C68" s="18">
        <v>30.03</v>
      </c>
      <c r="D68" s="18">
        <v>37.380000000000003</v>
      </c>
      <c r="E68" s="18">
        <v>47.64</v>
      </c>
      <c r="F68" s="18">
        <v>67.27</v>
      </c>
      <c r="G68" s="18">
        <v>80.84</v>
      </c>
      <c r="H68" s="18">
        <v>93.51</v>
      </c>
      <c r="I68" s="18">
        <v>110</v>
      </c>
      <c r="J68" s="18">
        <v>170.82</v>
      </c>
    </row>
    <row r="69" spans="1:10" ht="25" customHeight="1" x14ac:dyDescent="0.2">
      <c r="A69" s="7">
        <v>53</v>
      </c>
      <c r="B69" s="30">
        <f>SUMPRODUCT(C69:J69,Summary!$B$17:$I$17)/SUM(Summary!$B$17:$I$17)</f>
        <v>68.960110066039633</v>
      </c>
      <c r="C69" s="18">
        <v>30.59</v>
      </c>
      <c r="D69" s="18">
        <v>37.619999999999997</v>
      </c>
      <c r="E69" s="18">
        <v>48.03</v>
      </c>
      <c r="F69" s="18">
        <v>67.819999999999993</v>
      </c>
      <c r="G69" s="18">
        <v>81.52</v>
      </c>
      <c r="H69" s="18">
        <v>95.04</v>
      </c>
      <c r="I69" s="18">
        <v>111.4</v>
      </c>
      <c r="J69" s="18">
        <v>173.01</v>
      </c>
    </row>
    <row r="70" spans="1:10" ht="25" customHeight="1" x14ac:dyDescent="0.2">
      <c r="A70" s="7">
        <v>54</v>
      </c>
      <c r="B70" s="30">
        <f>SUMPRODUCT(C70:J70,Summary!$B$17:$I$17)/SUM(Summary!$B$17:$I$17)</f>
        <v>69.72311586952172</v>
      </c>
      <c r="C70" s="18">
        <v>31.03</v>
      </c>
      <c r="D70" s="18">
        <v>37.89</v>
      </c>
      <c r="E70" s="18">
        <v>48.41</v>
      </c>
      <c r="F70" s="18">
        <v>68.41</v>
      </c>
      <c r="G70" s="18">
        <v>82.1</v>
      </c>
      <c r="H70" s="18">
        <v>96.4</v>
      </c>
      <c r="I70" s="18">
        <v>112.96</v>
      </c>
      <c r="J70" s="18">
        <v>175.43</v>
      </c>
    </row>
    <row r="71" spans="1:10" ht="25" customHeight="1" x14ac:dyDescent="0.2">
      <c r="A71" s="7">
        <v>55</v>
      </c>
      <c r="B71" s="30">
        <f>SUMPRODUCT(C71:J71,Summary!$B$17:$I$17)/SUM(Summary!$B$17:$I$17)</f>
        <v>70.480894536722033</v>
      </c>
      <c r="C71" s="18">
        <v>31.52</v>
      </c>
      <c r="D71" s="18">
        <v>38.130000000000003</v>
      </c>
      <c r="E71" s="18">
        <v>48.8</v>
      </c>
      <c r="F71" s="18">
        <v>68.84</v>
      </c>
      <c r="G71" s="18">
        <v>82.78</v>
      </c>
      <c r="H71" s="18">
        <v>97.93</v>
      </c>
      <c r="I71" s="18">
        <v>114.48</v>
      </c>
      <c r="J71" s="18">
        <v>177.79</v>
      </c>
    </row>
    <row r="72" spans="1:10" ht="25" customHeight="1" x14ac:dyDescent="0.2">
      <c r="A72" s="7">
        <v>56</v>
      </c>
      <c r="B72" s="30">
        <f>SUMPRODUCT(C72:J72,Summary!$B$17:$I$17)/SUM(Summary!$B$17:$I$17)</f>
        <v>71.154304582749674</v>
      </c>
      <c r="C72" s="18">
        <v>31.95</v>
      </c>
      <c r="D72" s="18">
        <v>38.39</v>
      </c>
      <c r="E72" s="18">
        <v>49.19</v>
      </c>
      <c r="F72" s="18">
        <v>69.36</v>
      </c>
      <c r="G72" s="18">
        <v>83.33</v>
      </c>
      <c r="H72" s="18">
        <v>99.31</v>
      </c>
      <c r="I72" s="18">
        <v>115.65</v>
      </c>
      <c r="J72" s="18">
        <v>179.63</v>
      </c>
    </row>
    <row r="73" spans="1:10" ht="25" customHeight="1" x14ac:dyDescent="0.2">
      <c r="A73" s="7">
        <v>57</v>
      </c>
      <c r="B73" s="30">
        <f>SUMPRODUCT(C73:J73,Summary!$B$17:$I$17)/SUM(Summary!$B$17:$I$17)</f>
        <v>71.810612367420461</v>
      </c>
      <c r="C73" s="18">
        <v>32.46</v>
      </c>
      <c r="D73" s="18">
        <v>38.64</v>
      </c>
      <c r="E73" s="18">
        <v>49.58</v>
      </c>
      <c r="F73" s="18">
        <v>69.77</v>
      </c>
      <c r="G73" s="18">
        <v>83.96</v>
      </c>
      <c r="H73" s="18">
        <v>100.82</v>
      </c>
      <c r="I73" s="18">
        <v>116.67</v>
      </c>
      <c r="J73" s="18">
        <v>181.24</v>
      </c>
    </row>
    <row r="74" spans="1:10" ht="25" customHeight="1" x14ac:dyDescent="0.2">
      <c r="A74" s="7">
        <v>58</v>
      </c>
      <c r="B74" s="30">
        <f>SUMPRODUCT(C74:J74,Summary!$B$17:$I$17)/SUM(Summary!$B$17:$I$17)</f>
        <v>72.426375825495313</v>
      </c>
      <c r="C74" s="18">
        <v>32.950000000000003</v>
      </c>
      <c r="D74" s="18">
        <v>38.89</v>
      </c>
      <c r="E74" s="18">
        <v>49.96</v>
      </c>
      <c r="F74" s="18">
        <v>70.209999999999994</v>
      </c>
      <c r="G74" s="18">
        <v>84.46</v>
      </c>
      <c r="H74" s="18">
        <v>102.15</v>
      </c>
      <c r="I74" s="18">
        <v>117.64</v>
      </c>
      <c r="J74" s="18">
        <v>182.7</v>
      </c>
    </row>
    <row r="75" spans="1:10" ht="25" customHeight="1" x14ac:dyDescent="0.2">
      <c r="A75" s="7">
        <v>59</v>
      </c>
      <c r="B75" s="30">
        <f>SUMPRODUCT(C75:J75,Summary!$B$17:$I$17)/SUM(Summary!$B$17:$I$17)</f>
        <v>72.954290574344611</v>
      </c>
      <c r="C75" s="18">
        <v>33.42</v>
      </c>
      <c r="D75" s="18">
        <v>39.15</v>
      </c>
      <c r="E75" s="18">
        <v>50.34</v>
      </c>
      <c r="F75" s="18">
        <v>70.64</v>
      </c>
      <c r="G75" s="18">
        <v>84.94</v>
      </c>
      <c r="H75" s="18">
        <v>102.85</v>
      </c>
      <c r="I75" s="18">
        <v>118.5</v>
      </c>
      <c r="J75" s="18">
        <v>184.07</v>
      </c>
    </row>
    <row r="76" spans="1:10" ht="25" customHeight="1" x14ac:dyDescent="0.2">
      <c r="A76" s="7">
        <v>60</v>
      </c>
      <c r="B76" s="30">
        <f>SUMPRODUCT(C76:J76,Summary!$B$17:$I$17)/SUM(Summary!$B$17:$I$17)</f>
        <v>73.448433059835921</v>
      </c>
      <c r="C76" s="18">
        <v>33.840000000000003</v>
      </c>
      <c r="D76" s="18">
        <v>39.4</v>
      </c>
      <c r="E76" s="18">
        <v>50.73</v>
      </c>
      <c r="F76" s="18">
        <v>71.03</v>
      </c>
      <c r="G76" s="18">
        <v>85.36</v>
      </c>
      <c r="H76" s="18">
        <v>103.45</v>
      </c>
      <c r="I76" s="18">
        <v>119.35</v>
      </c>
      <c r="J76" s="18">
        <v>185.36</v>
      </c>
    </row>
    <row r="77" spans="1:10" ht="25" customHeight="1" x14ac:dyDescent="0.2">
      <c r="A77" s="7">
        <v>61</v>
      </c>
      <c r="B77" s="30">
        <f>SUMPRODUCT(C77:J77,Summary!$B$17:$I$17)/SUM(Summary!$B$17:$I$17)</f>
        <v>74.103814288573162</v>
      </c>
      <c r="C77" s="18">
        <v>34.39</v>
      </c>
      <c r="D77" s="18">
        <v>39.65</v>
      </c>
      <c r="E77" s="18">
        <v>51.12</v>
      </c>
      <c r="F77" s="18">
        <v>71.39</v>
      </c>
      <c r="G77" s="18">
        <v>85.84</v>
      </c>
      <c r="H77" s="18">
        <v>104.05</v>
      </c>
      <c r="I77" s="18">
        <v>120.95</v>
      </c>
      <c r="J77" s="18">
        <v>187.88</v>
      </c>
    </row>
    <row r="78" spans="1:10" ht="25" customHeight="1" x14ac:dyDescent="0.2">
      <c r="A78" s="7">
        <v>62</v>
      </c>
      <c r="B78" s="30">
        <f>SUMPRODUCT(C78:J78,Summary!$B$17:$I$17)/SUM(Summary!$B$17:$I$17)</f>
        <v>74.766345807484498</v>
      </c>
      <c r="C78" s="18">
        <v>34.81</v>
      </c>
      <c r="D78" s="18">
        <v>39.909999999999997</v>
      </c>
      <c r="E78" s="18">
        <v>51.5</v>
      </c>
      <c r="F78" s="18">
        <v>71.7</v>
      </c>
      <c r="G78" s="18">
        <v>86.24</v>
      </c>
      <c r="H78" s="18">
        <v>104.51</v>
      </c>
      <c r="I78" s="18">
        <v>122.88</v>
      </c>
      <c r="J78" s="18">
        <v>190.84</v>
      </c>
    </row>
    <row r="79" spans="1:10" ht="25" customHeight="1" x14ac:dyDescent="0.2">
      <c r="A79" s="7">
        <v>63</v>
      </c>
      <c r="B79" s="30">
        <f>SUMPRODUCT(C79:J79,Summary!$B$17:$I$17)/SUM(Summary!$B$17:$I$17)</f>
        <v>75.501370822493499</v>
      </c>
      <c r="C79" s="18">
        <v>35.44</v>
      </c>
      <c r="D79" s="18">
        <v>40.17</v>
      </c>
      <c r="E79" s="18">
        <v>51.9</v>
      </c>
      <c r="F79" s="18">
        <v>72.08</v>
      </c>
      <c r="G79" s="18">
        <v>86.73</v>
      </c>
      <c r="H79" s="18">
        <v>105.01</v>
      </c>
      <c r="I79" s="18">
        <v>124.85</v>
      </c>
      <c r="J79" s="18">
        <v>193.9</v>
      </c>
    </row>
    <row r="80" spans="1:10" ht="25" customHeight="1" x14ac:dyDescent="0.2">
      <c r="A80" s="7">
        <v>64</v>
      </c>
      <c r="B80" s="30">
        <f>SUMPRODUCT(C80:J80,Summary!$B$17:$I$17)/SUM(Summary!$B$17:$I$17)</f>
        <v>76.144372623574156</v>
      </c>
      <c r="C80" s="18">
        <v>35.75</v>
      </c>
      <c r="D80" s="18">
        <v>40.409999999999997</v>
      </c>
      <c r="E80" s="18">
        <v>52.28</v>
      </c>
      <c r="F80" s="18">
        <v>72.400000000000006</v>
      </c>
      <c r="G80" s="18">
        <v>87.12</v>
      </c>
      <c r="H80" s="18">
        <v>105.49</v>
      </c>
      <c r="I80" s="18">
        <v>126.76</v>
      </c>
      <c r="J80" s="18">
        <v>196.89</v>
      </c>
    </row>
    <row r="81" spans="1:10" ht="25" customHeight="1" x14ac:dyDescent="0.2">
      <c r="A81" s="7">
        <v>65</v>
      </c>
      <c r="B81" s="30">
        <f>SUMPRODUCT(C81:J81,Summary!$B$17:$I$17)/SUM(Summary!$B$17:$I$17)</f>
        <v>76.805501300780477</v>
      </c>
      <c r="C81" s="18">
        <v>36.270000000000003</v>
      </c>
      <c r="D81" s="18">
        <v>40.67</v>
      </c>
      <c r="E81" s="18">
        <v>52.68</v>
      </c>
      <c r="F81" s="18">
        <v>72.62</v>
      </c>
      <c r="G81" s="18">
        <v>87.37</v>
      </c>
      <c r="H81" s="18">
        <v>106.02</v>
      </c>
      <c r="I81" s="18">
        <v>128.74</v>
      </c>
      <c r="J81" s="18">
        <v>199.97</v>
      </c>
    </row>
    <row r="82" spans="1:10" ht="25" customHeight="1" x14ac:dyDescent="0.2">
      <c r="A82" s="7">
        <v>66</v>
      </c>
      <c r="B82" s="30">
        <f>SUMPRODUCT(C82:J82,Summary!$B$17:$I$17)/SUM(Summary!$B$17:$I$17)</f>
        <v>77.458433059835926</v>
      </c>
      <c r="C82" s="18">
        <v>36.74</v>
      </c>
      <c r="D82" s="18">
        <v>40.93</v>
      </c>
      <c r="E82" s="18">
        <v>53.05</v>
      </c>
      <c r="F82" s="18">
        <v>72.95</v>
      </c>
      <c r="G82" s="18">
        <v>87.81</v>
      </c>
      <c r="H82" s="18">
        <v>106.34</v>
      </c>
      <c r="I82" s="18">
        <v>130.61000000000001</v>
      </c>
      <c r="J82" s="18">
        <v>202.87</v>
      </c>
    </row>
    <row r="83" spans="1:10" ht="25" customHeight="1" x14ac:dyDescent="0.2">
      <c r="A83" s="7">
        <v>67</v>
      </c>
      <c r="B83" s="30">
        <f>SUMPRODUCT(C83:J83,Summary!$B$17:$I$17)/SUM(Summary!$B$17:$I$17)</f>
        <v>78.161492895737453</v>
      </c>
      <c r="C83" s="18">
        <v>37.29</v>
      </c>
      <c r="D83" s="18">
        <v>41.18</v>
      </c>
      <c r="E83" s="18">
        <v>53.95</v>
      </c>
      <c r="F83" s="18">
        <v>73.209999999999994</v>
      </c>
      <c r="G83" s="18">
        <v>88.09</v>
      </c>
      <c r="H83" s="18">
        <v>106.76</v>
      </c>
      <c r="I83" s="18">
        <v>132.35</v>
      </c>
      <c r="J83" s="18">
        <v>205.54</v>
      </c>
    </row>
    <row r="84" spans="1:10" ht="25" customHeight="1" x14ac:dyDescent="0.2">
      <c r="A84" s="7">
        <v>68</v>
      </c>
      <c r="B84" s="30">
        <f>SUMPRODUCT(C84:J84,Summary!$B$17:$I$17)/SUM(Summary!$B$17:$I$17)</f>
        <v>78.847046227736655</v>
      </c>
      <c r="C84" s="18">
        <v>37.729999999999997</v>
      </c>
      <c r="D84" s="18">
        <v>41.43</v>
      </c>
      <c r="E84" s="18">
        <v>54.63</v>
      </c>
      <c r="F84" s="18">
        <v>73.41</v>
      </c>
      <c r="G84" s="18">
        <v>89.2</v>
      </c>
      <c r="H84" s="18">
        <v>107.32</v>
      </c>
      <c r="I84" s="18">
        <v>133.75</v>
      </c>
      <c r="J84" s="18">
        <v>207.72</v>
      </c>
    </row>
    <row r="85" spans="1:10" ht="25" customHeight="1" x14ac:dyDescent="0.2">
      <c r="A85" s="7">
        <v>69</v>
      </c>
      <c r="B85" s="30">
        <f>SUMPRODUCT(C85:J85,Summary!$B$17:$I$17)/SUM(Summary!$B$17:$I$17)</f>
        <v>79.543051831098666</v>
      </c>
      <c r="C85" s="18">
        <v>38.24</v>
      </c>
      <c r="D85" s="18">
        <v>41.69</v>
      </c>
      <c r="E85" s="18">
        <v>55.33</v>
      </c>
      <c r="F85" s="18">
        <v>73.63</v>
      </c>
      <c r="G85" s="18">
        <v>90.27</v>
      </c>
      <c r="H85" s="18">
        <v>107.82</v>
      </c>
      <c r="I85" s="18">
        <v>135.16</v>
      </c>
      <c r="J85" s="18">
        <v>209.94</v>
      </c>
    </row>
    <row r="86" spans="1:10" ht="25" customHeight="1" thickBot="1" x14ac:dyDescent="0.25">
      <c r="A86" s="7">
        <v>70</v>
      </c>
      <c r="B86" s="31">
        <f>SUMPRODUCT(C86:J86,Summary!$B$17:$I$17)/SUM(Summary!$B$17:$I$17)</f>
        <v>80.252067240344218</v>
      </c>
      <c r="C86" s="18">
        <v>38.64</v>
      </c>
      <c r="D86" s="18">
        <v>41.94</v>
      </c>
      <c r="E86" s="18">
        <v>56.2</v>
      </c>
      <c r="F86" s="18">
        <v>73.86</v>
      </c>
      <c r="G86" s="18">
        <v>91.36</v>
      </c>
      <c r="H86" s="18">
        <v>108.21</v>
      </c>
      <c r="I86" s="18">
        <v>136.62</v>
      </c>
      <c r="J86" s="18">
        <v>212.19</v>
      </c>
    </row>
  </sheetData>
  <mergeCells count="15">
    <mergeCell ref="B15:B16"/>
    <mergeCell ref="A14:J14"/>
    <mergeCell ref="A1:J1"/>
    <mergeCell ref="A2:J2"/>
    <mergeCell ref="A3:J3"/>
    <mergeCell ref="A12:J12"/>
    <mergeCell ref="A13:J13"/>
    <mergeCell ref="A4:J4"/>
    <mergeCell ref="A6:J6"/>
    <mergeCell ref="A7:J7"/>
    <mergeCell ref="A8:J8"/>
    <mergeCell ref="A9:J9"/>
    <mergeCell ref="A11:J11"/>
    <mergeCell ref="A10:J10"/>
    <mergeCell ref="A5:J5"/>
  </mergeCells>
  <phoneticPr fontId="21" type="noConversion"/>
  <conditionalFormatting sqref="C17:J86">
    <cfRule type="colorScale" priority="28">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300-000000000000}"/>
  </hyperlinks>
  <pageMargins left="0.5" right="0.5" top="0.25" bottom="0.5" header="0" footer="0.25"/>
  <pageSetup scale="63" fitToHeight="190" orientation="portrait" horizontalDpi="0" verticalDpi="0"/>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J18"/>
  <sheetViews>
    <sheetView showGridLines="0" workbookViewId="0">
      <selection sqref="A1:J1"/>
    </sheetView>
  </sheetViews>
  <sheetFormatPr baseColWidth="10" defaultRowHeight="25" customHeight="1" x14ac:dyDescent="0.2"/>
  <cols>
    <col min="1" max="1" width="25" style="5" customWidth="1"/>
    <col min="2" max="2" width="16.6640625" style="5" customWidth="1"/>
    <col min="3" max="10" width="12.5" style="9" customWidth="1"/>
    <col min="11" max="16384" width="10.83203125" style="3"/>
  </cols>
  <sheetData>
    <row r="1" spans="1:10" ht="75" customHeight="1" x14ac:dyDescent="0.2">
      <c r="A1" s="56"/>
      <c r="B1" s="56"/>
      <c r="C1" s="56"/>
      <c r="D1" s="56"/>
      <c r="E1" s="56"/>
      <c r="F1" s="56"/>
      <c r="G1" s="56"/>
      <c r="H1" s="56"/>
      <c r="I1" s="56"/>
      <c r="J1" s="56"/>
    </row>
    <row r="2" spans="1:10" ht="50" customHeight="1" x14ac:dyDescent="0.2">
      <c r="A2" s="56" t="s">
        <v>58</v>
      </c>
      <c r="B2" s="56"/>
      <c r="C2" s="56"/>
      <c r="D2" s="56"/>
      <c r="E2" s="56"/>
      <c r="F2" s="56"/>
      <c r="G2" s="56"/>
      <c r="H2" s="56"/>
      <c r="I2" s="56"/>
      <c r="J2" s="56"/>
    </row>
    <row r="3" spans="1:10" ht="25" customHeight="1" x14ac:dyDescent="0.2">
      <c r="A3" s="63"/>
      <c r="B3" s="63"/>
      <c r="C3" s="63"/>
      <c r="D3" s="63"/>
      <c r="E3" s="63"/>
      <c r="F3" s="63"/>
      <c r="G3" s="63"/>
      <c r="H3" s="63"/>
      <c r="I3" s="63"/>
      <c r="J3" s="63"/>
    </row>
    <row r="4" spans="1:10" ht="50" customHeight="1" x14ac:dyDescent="0.2">
      <c r="A4" s="62" t="s">
        <v>47</v>
      </c>
      <c r="B4" s="62"/>
      <c r="C4" s="62"/>
      <c r="D4" s="62"/>
      <c r="E4" s="62"/>
      <c r="F4" s="62"/>
      <c r="G4" s="62"/>
      <c r="H4" s="62"/>
      <c r="I4" s="62"/>
      <c r="J4" s="62"/>
    </row>
    <row r="5" spans="1:10" ht="50" customHeight="1" x14ac:dyDescent="0.2">
      <c r="A5" s="81" t="s">
        <v>491</v>
      </c>
      <c r="B5" s="81"/>
      <c r="C5" s="81"/>
      <c r="D5" s="81"/>
      <c r="E5" s="81"/>
      <c r="F5" s="81"/>
      <c r="G5" s="81"/>
      <c r="H5" s="81"/>
      <c r="I5" s="81"/>
      <c r="J5" s="81"/>
    </row>
    <row r="6" spans="1:10" ht="25" customHeight="1" x14ac:dyDescent="0.2">
      <c r="A6" s="63" t="s">
        <v>476</v>
      </c>
      <c r="B6" s="63"/>
      <c r="C6" s="63"/>
      <c r="D6" s="63"/>
      <c r="E6" s="63"/>
      <c r="F6" s="63"/>
      <c r="G6" s="63"/>
      <c r="H6" s="63"/>
      <c r="I6" s="63"/>
      <c r="J6" s="63"/>
    </row>
    <row r="7" spans="1:10" ht="25" customHeight="1" x14ac:dyDescent="0.2">
      <c r="A7" s="63"/>
      <c r="B7" s="63"/>
      <c r="C7" s="63"/>
      <c r="D7" s="63"/>
      <c r="E7" s="63"/>
      <c r="F7" s="63"/>
      <c r="G7" s="63"/>
      <c r="H7" s="63"/>
      <c r="I7" s="63"/>
      <c r="J7" s="63"/>
    </row>
    <row r="8" spans="1:10" ht="25" customHeight="1" x14ac:dyDescent="0.2">
      <c r="A8" s="66" t="s">
        <v>62</v>
      </c>
      <c r="B8" s="66"/>
      <c r="C8" s="66"/>
      <c r="D8" s="66"/>
      <c r="E8" s="66"/>
      <c r="F8" s="66"/>
      <c r="G8" s="66"/>
      <c r="H8" s="66"/>
      <c r="I8" s="66"/>
      <c r="J8" s="66"/>
    </row>
    <row r="9" spans="1:10" ht="25" customHeight="1" x14ac:dyDescent="0.2">
      <c r="A9" s="70" t="s">
        <v>320</v>
      </c>
      <c r="B9" s="70"/>
      <c r="C9" s="70"/>
      <c r="D9" s="70"/>
      <c r="E9" s="70"/>
      <c r="F9" s="70"/>
      <c r="G9" s="70"/>
      <c r="H9" s="70"/>
      <c r="I9" s="70"/>
      <c r="J9" s="70"/>
    </row>
    <row r="10" spans="1:10" ht="25" customHeight="1" x14ac:dyDescent="0.2">
      <c r="A10" s="52" t="s">
        <v>27</v>
      </c>
      <c r="B10" s="52"/>
      <c r="C10" s="52"/>
      <c r="D10" s="52"/>
      <c r="E10" s="52"/>
      <c r="F10" s="52"/>
      <c r="G10" s="52"/>
      <c r="H10" s="52"/>
      <c r="I10" s="52"/>
      <c r="J10" s="52"/>
    </row>
    <row r="11" spans="1:10" ht="25" customHeight="1" x14ac:dyDescent="0.2">
      <c r="A11" s="69"/>
      <c r="B11" s="69"/>
      <c r="C11" s="69"/>
      <c r="D11" s="69"/>
      <c r="E11" s="69"/>
      <c r="F11" s="69"/>
      <c r="G11" s="69"/>
      <c r="H11" s="69"/>
      <c r="I11" s="69"/>
      <c r="J11" s="69"/>
    </row>
    <row r="12" spans="1:10" ht="25" customHeight="1" x14ac:dyDescent="0.2">
      <c r="A12" s="64" t="s">
        <v>56</v>
      </c>
      <c r="B12" s="64"/>
      <c r="C12" s="64"/>
      <c r="D12" s="64"/>
      <c r="E12" s="64"/>
      <c r="F12" s="64"/>
      <c r="G12" s="64"/>
      <c r="H12" s="64"/>
      <c r="I12" s="64"/>
      <c r="J12" s="64"/>
    </row>
    <row r="13" spans="1:10" ht="25" customHeight="1" x14ac:dyDescent="0.2">
      <c r="A13" s="65" t="s">
        <v>24</v>
      </c>
      <c r="B13" s="65"/>
      <c r="C13" s="65"/>
      <c r="D13" s="65"/>
      <c r="E13" s="65"/>
      <c r="F13" s="65"/>
      <c r="G13" s="65"/>
      <c r="H13" s="65"/>
      <c r="I13" s="65"/>
      <c r="J13" s="65"/>
    </row>
    <row r="14" spans="1:10" ht="25" customHeight="1" thickBot="1" x14ac:dyDescent="0.25">
      <c r="A14" s="52"/>
      <c r="B14" s="52"/>
      <c r="C14" s="52"/>
      <c r="D14" s="52"/>
      <c r="E14" s="52"/>
      <c r="F14" s="52"/>
      <c r="G14" s="52"/>
      <c r="H14" s="52"/>
      <c r="I14" s="52"/>
      <c r="J14" s="52"/>
    </row>
    <row r="15" spans="1:10" ht="25" customHeight="1" x14ac:dyDescent="0.2">
      <c r="A15" s="17" t="s">
        <v>470</v>
      </c>
      <c r="B15" s="60" t="s">
        <v>339</v>
      </c>
      <c r="C15" s="1" t="s">
        <v>8</v>
      </c>
      <c r="D15" s="1" t="s">
        <v>9</v>
      </c>
      <c r="E15" s="1" t="s">
        <v>10</v>
      </c>
      <c r="F15" s="1" t="s">
        <v>11</v>
      </c>
      <c r="G15" s="1" t="s">
        <v>12</v>
      </c>
      <c r="H15" s="1" t="s">
        <v>13</v>
      </c>
      <c r="I15" s="1" t="s">
        <v>14</v>
      </c>
      <c r="J15" s="1" t="s">
        <v>15</v>
      </c>
    </row>
    <row r="16" spans="1:10" ht="25" customHeight="1" x14ac:dyDescent="0.2">
      <c r="A16" s="17" t="s">
        <v>40</v>
      </c>
      <c r="B16" s="61"/>
      <c r="C16" s="17" t="s">
        <v>25</v>
      </c>
      <c r="D16" s="17" t="s">
        <v>0</v>
      </c>
      <c r="E16" s="17" t="s">
        <v>1</v>
      </c>
      <c r="F16" s="17" t="s">
        <v>2</v>
      </c>
      <c r="G16" s="17" t="s">
        <v>3</v>
      </c>
      <c r="H16" s="17" t="s">
        <v>4</v>
      </c>
      <c r="I16" s="17" t="s">
        <v>5</v>
      </c>
      <c r="J16" s="17" t="s">
        <v>6</v>
      </c>
    </row>
    <row r="17" spans="1:10" ht="25" customHeight="1" x14ac:dyDescent="0.2">
      <c r="A17" s="7" t="s">
        <v>38</v>
      </c>
      <c r="B17" s="30">
        <f>SUMPRODUCT(C17:J17,Summary!$B$17:$I$17)/SUM(Summary!$B$17:$I$17)</f>
        <v>9.5227396437862737</v>
      </c>
      <c r="C17" s="18">
        <v>7.68</v>
      </c>
      <c r="D17" s="18">
        <v>7.92</v>
      </c>
      <c r="E17" s="18">
        <v>8.2100000000000009</v>
      </c>
      <c r="F17" s="18">
        <v>8.92</v>
      </c>
      <c r="G17" s="18">
        <v>10.42</v>
      </c>
      <c r="H17" s="18">
        <v>11.13</v>
      </c>
      <c r="I17" s="18">
        <v>12.1</v>
      </c>
      <c r="J17" s="18">
        <v>18.690000000000001</v>
      </c>
    </row>
    <row r="18" spans="1:10" ht="25" customHeight="1" thickBot="1" x14ac:dyDescent="0.25">
      <c r="A18" s="7" t="s">
        <v>39</v>
      </c>
      <c r="B18" s="31">
        <f>SUMPRODUCT(C18:J18,Summary!$B$17:$I$17)/SUM(Summary!$B$17:$I$17)</f>
        <v>13.712959775865521</v>
      </c>
      <c r="C18" s="18">
        <v>8.07</v>
      </c>
      <c r="D18" s="18">
        <v>8.51</v>
      </c>
      <c r="E18" s="18">
        <v>9.42</v>
      </c>
      <c r="F18" s="18">
        <v>11.53</v>
      </c>
      <c r="G18" s="18">
        <v>16.72</v>
      </c>
      <c r="H18" s="18">
        <v>19.21</v>
      </c>
      <c r="I18" s="18">
        <v>21.89</v>
      </c>
      <c r="J18" s="18">
        <v>34.380000000000003</v>
      </c>
    </row>
  </sheetData>
  <mergeCells count="15">
    <mergeCell ref="B15:B16"/>
    <mergeCell ref="A14:J14"/>
    <mergeCell ref="A1:J1"/>
    <mergeCell ref="A2:J2"/>
    <mergeCell ref="A3:J3"/>
    <mergeCell ref="A12:J12"/>
    <mergeCell ref="A13:J13"/>
    <mergeCell ref="A10:J10"/>
    <mergeCell ref="A4:J4"/>
    <mergeCell ref="A6:J6"/>
    <mergeCell ref="A7:J7"/>
    <mergeCell ref="A8:J8"/>
    <mergeCell ref="A9:J9"/>
    <mergeCell ref="A11:J11"/>
    <mergeCell ref="A5:J5"/>
  </mergeCells>
  <phoneticPr fontId="21" type="noConversion"/>
  <conditionalFormatting sqref="C17:J17">
    <cfRule type="colorScale" priority="8">
      <colorScale>
        <cfvo type="min"/>
        <cfvo type="max"/>
        <color rgb="FFFCFCFF"/>
        <color rgb="FFF8696B"/>
      </colorScale>
    </cfRule>
  </conditionalFormatting>
  <conditionalFormatting sqref="C18:J18">
    <cfRule type="colorScale" priority="7">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400-000000000000}"/>
  </hyperlinks>
  <pageMargins left="0.5" right="0.5" top="0.25" bottom="0.5" header="0" footer="0.25"/>
  <pageSetup scale="63" fitToHeight="99" orientation="portrait" horizontalDpi="0" verticalDpi="0"/>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2071B-5A79-A049-AF54-7F3F0D63C1BF}">
  <sheetPr>
    <tabColor rgb="FFFFFF00"/>
    <pageSetUpPr fitToPage="1"/>
  </sheetPr>
  <dimension ref="A1:K110"/>
  <sheetViews>
    <sheetView showGridLines="0" workbookViewId="0">
      <selection sqref="A1:J1"/>
    </sheetView>
  </sheetViews>
  <sheetFormatPr baseColWidth="10" defaultRowHeight="25" customHeight="1" x14ac:dyDescent="0.2"/>
  <cols>
    <col min="1" max="1" width="26.6640625" style="5" customWidth="1"/>
    <col min="2" max="2" width="16.6640625" style="5" customWidth="1"/>
    <col min="3" max="10" width="12.5" style="33" customWidth="1"/>
    <col min="11" max="16384" width="10.83203125" style="3"/>
  </cols>
  <sheetData>
    <row r="1" spans="1:11" ht="75" customHeight="1" x14ac:dyDescent="0.2">
      <c r="A1" s="56"/>
      <c r="B1" s="56"/>
      <c r="C1" s="56"/>
      <c r="D1" s="56"/>
      <c r="E1" s="56"/>
      <c r="F1" s="56"/>
      <c r="G1" s="56"/>
      <c r="H1" s="56"/>
      <c r="I1" s="56"/>
      <c r="J1" s="56"/>
    </row>
    <row r="2" spans="1:11" ht="50" customHeight="1" x14ac:dyDescent="0.2">
      <c r="A2" s="56" t="s">
        <v>58</v>
      </c>
      <c r="B2" s="56"/>
      <c r="C2" s="56"/>
      <c r="D2" s="56"/>
      <c r="E2" s="56"/>
      <c r="F2" s="56"/>
      <c r="G2" s="56"/>
      <c r="H2" s="56"/>
      <c r="I2" s="56"/>
      <c r="J2" s="56"/>
    </row>
    <row r="3" spans="1:11" ht="25" customHeight="1" x14ac:dyDescent="0.2">
      <c r="A3" s="63"/>
      <c r="B3" s="63"/>
      <c r="C3" s="63"/>
      <c r="D3" s="63"/>
      <c r="E3" s="63"/>
      <c r="F3" s="63"/>
      <c r="G3" s="63"/>
      <c r="H3" s="63"/>
      <c r="I3" s="63"/>
      <c r="J3" s="63"/>
    </row>
    <row r="4" spans="1:11" ht="50" customHeight="1" x14ac:dyDescent="0.2">
      <c r="A4" s="62" t="s">
        <v>360</v>
      </c>
      <c r="B4" s="62"/>
      <c r="C4" s="62"/>
      <c r="D4" s="62"/>
      <c r="E4" s="62"/>
      <c r="F4" s="62"/>
      <c r="G4" s="62"/>
      <c r="H4" s="62"/>
      <c r="I4" s="62"/>
      <c r="J4" s="62"/>
    </row>
    <row r="5" spans="1:11" ht="50" customHeight="1" x14ac:dyDescent="0.2">
      <c r="A5" s="81" t="s">
        <v>491</v>
      </c>
      <c r="B5" s="81"/>
      <c r="C5" s="81"/>
      <c r="D5" s="81"/>
      <c r="E5" s="81"/>
      <c r="F5" s="81"/>
      <c r="G5" s="81"/>
      <c r="H5" s="81"/>
      <c r="I5" s="81"/>
      <c r="J5" s="81"/>
    </row>
    <row r="6" spans="1:11" ht="25" customHeight="1" x14ac:dyDescent="0.2">
      <c r="A6" s="63" t="s">
        <v>476</v>
      </c>
      <c r="B6" s="63"/>
      <c r="C6" s="63"/>
      <c r="D6" s="63"/>
      <c r="E6" s="63"/>
      <c r="F6" s="63"/>
      <c r="G6" s="63"/>
      <c r="H6" s="63"/>
      <c r="I6" s="63"/>
      <c r="J6" s="63"/>
    </row>
    <row r="7" spans="1:11" ht="25" customHeight="1" x14ac:dyDescent="0.2">
      <c r="A7" s="63"/>
      <c r="B7" s="63"/>
      <c r="C7" s="63"/>
      <c r="D7" s="63"/>
      <c r="E7" s="63"/>
      <c r="F7" s="63"/>
      <c r="G7" s="63"/>
      <c r="H7" s="63"/>
      <c r="I7" s="63"/>
      <c r="J7" s="63"/>
    </row>
    <row r="8" spans="1:11" ht="25" customHeight="1" x14ac:dyDescent="0.2">
      <c r="A8" s="52" t="s">
        <v>361</v>
      </c>
      <c r="B8" s="52"/>
      <c r="C8" s="52"/>
      <c r="D8" s="52"/>
      <c r="E8" s="52"/>
      <c r="F8" s="52"/>
      <c r="G8" s="52"/>
      <c r="H8" s="52"/>
      <c r="I8" s="52"/>
      <c r="J8" s="52"/>
    </row>
    <row r="9" spans="1:11" ht="25" customHeight="1" x14ac:dyDescent="0.2">
      <c r="A9" s="52"/>
      <c r="B9" s="52"/>
      <c r="C9" s="52"/>
      <c r="D9" s="52"/>
      <c r="E9" s="52"/>
      <c r="F9" s="52"/>
      <c r="G9" s="52"/>
      <c r="H9" s="52"/>
      <c r="I9" s="52"/>
      <c r="J9" s="52"/>
    </row>
    <row r="10" spans="1:11" ht="25" customHeight="1" x14ac:dyDescent="0.2">
      <c r="A10" s="64" t="s">
        <v>453</v>
      </c>
      <c r="B10" s="64"/>
      <c r="C10" s="64"/>
      <c r="D10" s="64"/>
      <c r="E10" s="64"/>
      <c r="F10" s="64"/>
      <c r="G10" s="64"/>
      <c r="H10" s="64"/>
      <c r="I10" s="64"/>
      <c r="J10" s="64"/>
    </row>
    <row r="11" spans="1:11" ht="25" customHeight="1" x14ac:dyDescent="0.2">
      <c r="A11" s="52" t="s">
        <v>362</v>
      </c>
      <c r="B11" s="52"/>
      <c r="C11" s="52"/>
      <c r="D11" s="52"/>
      <c r="E11" s="52"/>
      <c r="F11" s="52"/>
      <c r="G11" s="52"/>
      <c r="H11" s="52"/>
      <c r="I11" s="52"/>
      <c r="J11" s="52"/>
    </row>
    <row r="12" spans="1:11" ht="25" customHeight="1" x14ac:dyDescent="0.2">
      <c r="A12" s="66" t="s">
        <v>369</v>
      </c>
      <c r="B12" s="66"/>
      <c r="C12" s="66"/>
      <c r="D12" s="66"/>
      <c r="E12" s="66"/>
      <c r="F12" s="66"/>
      <c r="G12" s="66"/>
      <c r="H12" s="66"/>
      <c r="I12" s="66"/>
      <c r="J12" s="66"/>
      <c r="K12" s="25"/>
    </row>
    <row r="13" spans="1:11" ht="25" customHeight="1" x14ac:dyDescent="0.2">
      <c r="A13" s="66" t="s">
        <v>370</v>
      </c>
      <c r="B13" s="66"/>
      <c r="C13" s="66"/>
      <c r="D13" s="66"/>
      <c r="E13" s="66"/>
      <c r="F13" s="66"/>
      <c r="G13" s="66"/>
      <c r="H13" s="66"/>
      <c r="I13" s="66"/>
      <c r="J13" s="66"/>
      <c r="K13" s="25"/>
    </row>
    <row r="14" spans="1:11" ht="25" customHeight="1" x14ac:dyDescent="0.2">
      <c r="A14" s="71" t="s">
        <v>468</v>
      </c>
      <c r="B14" s="71"/>
      <c r="C14" s="71"/>
      <c r="D14" s="71"/>
      <c r="E14" s="71"/>
      <c r="F14" s="71"/>
      <c r="G14" s="71"/>
      <c r="H14" s="71"/>
      <c r="I14" s="71"/>
      <c r="J14" s="71"/>
      <c r="K14" s="35"/>
    </row>
    <row r="15" spans="1:11" ht="25" customHeight="1" x14ac:dyDescent="0.2">
      <c r="A15" s="52"/>
      <c r="B15" s="52"/>
      <c r="C15" s="52"/>
      <c r="D15" s="52"/>
      <c r="E15" s="52"/>
      <c r="F15" s="52"/>
      <c r="G15" s="52"/>
      <c r="H15" s="52"/>
      <c r="I15" s="52"/>
      <c r="J15" s="52"/>
    </row>
    <row r="16" spans="1:11" ht="25" customHeight="1" x14ac:dyDescent="0.2">
      <c r="A16" s="64" t="s">
        <v>363</v>
      </c>
      <c r="B16" s="64"/>
      <c r="C16" s="64"/>
      <c r="D16" s="64"/>
      <c r="E16" s="64"/>
      <c r="F16" s="64"/>
      <c r="G16" s="64"/>
      <c r="H16" s="64"/>
      <c r="I16" s="64"/>
      <c r="J16" s="64"/>
    </row>
    <row r="17" spans="1:10" ht="25" customHeight="1" x14ac:dyDescent="0.2">
      <c r="A17" s="52" t="s">
        <v>364</v>
      </c>
      <c r="B17" s="52"/>
      <c r="C17" s="52"/>
      <c r="D17" s="52"/>
      <c r="E17" s="52"/>
      <c r="F17" s="52"/>
      <c r="G17" s="52"/>
      <c r="H17" s="52"/>
      <c r="I17" s="52"/>
      <c r="J17" s="52"/>
    </row>
    <row r="18" spans="1:10" ht="25" customHeight="1" x14ac:dyDescent="0.2">
      <c r="A18" s="52" t="s">
        <v>365</v>
      </c>
      <c r="B18" s="52"/>
      <c r="C18" s="52"/>
      <c r="D18" s="52"/>
      <c r="E18" s="52"/>
      <c r="F18" s="52"/>
      <c r="G18" s="52"/>
      <c r="H18" s="52"/>
      <c r="I18" s="52"/>
      <c r="J18" s="52"/>
    </row>
    <row r="19" spans="1:10" ht="25" customHeight="1" x14ac:dyDescent="0.2">
      <c r="A19" s="52" t="s">
        <v>366</v>
      </c>
      <c r="B19" s="52"/>
      <c r="C19" s="52"/>
      <c r="D19" s="52"/>
      <c r="E19" s="52"/>
      <c r="F19" s="52"/>
      <c r="G19" s="52"/>
      <c r="H19" s="52"/>
      <c r="I19" s="52"/>
      <c r="J19" s="52"/>
    </row>
    <row r="20" spans="1:10" ht="25" customHeight="1" x14ac:dyDescent="0.2">
      <c r="A20" s="52"/>
      <c r="B20" s="52"/>
      <c r="C20" s="52"/>
      <c r="D20" s="52"/>
      <c r="E20" s="52"/>
      <c r="F20" s="52"/>
      <c r="G20" s="52"/>
      <c r="H20" s="52"/>
      <c r="I20" s="52"/>
      <c r="J20" s="52"/>
    </row>
    <row r="21" spans="1:10" ht="25" customHeight="1" x14ac:dyDescent="0.2">
      <c r="A21" s="52" t="s">
        <v>371</v>
      </c>
      <c r="B21" s="52"/>
      <c r="C21" s="52"/>
      <c r="D21" s="52"/>
      <c r="E21" s="52"/>
      <c r="F21" s="52"/>
      <c r="G21" s="52"/>
      <c r="H21" s="52"/>
      <c r="I21" s="52"/>
      <c r="J21" s="52"/>
    </row>
    <row r="22" spans="1:10" ht="25" customHeight="1" x14ac:dyDescent="0.2">
      <c r="A22" s="69"/>
      <c r="B22" s="69"/>
      <c r="C22" s="69"/>
      <c r="D22" s="69"/>
      <c r="E22" s="69"/>
      <c r="F22" s="69"/>
      <c r="G22" s="69"/>
      <c r="H22" s="69"/>
      <c r="I22" s="69"/>
      <c r="J22" s="69"/>
    </row>
    <row r="23" spans="1:10" ht="25" customHeight="1" x14ac:dyDescent="0.2">
      <c r="A23" s="64" t="s">
        <v>56</v>
      </c>
      <c r="B23" s="64"/>
      <c r="C23" s="64"/>
      <c r="D23" s="64"/>
      <c r="E23" s="64"/>
      <c r="F23" s="64"/>
      <c r="G23" s="64"/>
      <c r="H23" s="64"/>
      <c r="I23" s="64"/>
      <c r="J23" s="64"/>
    </row>
    <row r="24" spans="1:10" ht="25" customHeight="1" x14ac:dyDescent="0.2">
      <c r="A24" s="65" t="s">
        <v>24</v>
      </c>
      <c r="B24" s="65"/>
      <c r="C24" s="65"/>
      <c r="D24" s="65"/>
      <c r="E24" s="65"/>
      <c r="F24" s="65"/>
      <c r="G24" s="65"/>
      <c r="H24" s="65"/>
      <c r="I24" s="65"/>
      <c r="J24" s="65"/>
    </row>
    <row r="25" spans="1:10" ht="25" customHeight="1" thickBot="1" x14ac:dyDescent="0.25">
      <c r="A25" s="52"/>
      <c r="B25" s="52"/>
      <c r="C25" s="52"/>
      <c r="D25" s="52"/>
      <c r="E25" s="52"/>
      <c r="F25" s="52"/>
      <c r="G25" s="52"/>
      <c r="H25" s="52"/>
      <c r="I25" s="52"/>
      <c r="J25" s="52"/>
    </row>
    <row r="26" spans="1:10" ht="25" customHeight="1" x14ac:dyDescent="0.2">
      <c r="A26" s="34" t="s">
        <v>470</v>
      </c>
      <c r="B26" s="60" t="s">
        <v>339</v>
      </c>
      <c r="C26" s="1" t="s">
        <v>8</v>
      </c>
      <c r="D26" s="1" t="s">
        <v>9</v>
      </c>
      <c r="E26" s="1" t="s">
        <v>10</v>
      </c>
      <c r="F26" s="1" t="s">
        <v>11</v>
      </c>
      <c r="G26" s="1" t="s">
        <v>12</v>
      </c>
      <c r="H26" s="1" t="s">
        <v>13</v>
      </c>
      <c r="I26" s="1" t="s">
        <v>14</v>
      </c>
      <c r="J26" s="1" t="s">
        <v>15</v>
      </c>
    </row>
    <row r="27" spans="1:10" ht="25" customHeight="1" x14ac:dyDescent="0.2">
      <c r="A27" s="34"/>
      <c r="B27" s="61"/>
      <c r="C27" s="34" t="s">
        <v>25</v>
      </c>
      <c r="D27" s="34" t="s">
        <v>0</v>
      </c>
      <c r="E27" s="34" t="s">
        <v>1</v>
      </c>
      <c r="F27" s="34" t="s">
        <v>2</v>
      </c>
      <c r="G27" s="34" t="s">
        <v>3</v>
      </c>
      <c r="H27" s="34" t="s">
        <v>4</v>
      </c>
      <c r="I27" s="34" t="s">
        <v>5</v>
      </c>
      <c r="J27" s="34" t="s">
        <v>6</v>
      </c>
    </row>
    <row r="28" spans="1:10" ht="25" customHeight="1" x14ac:dyDescent="0.2">
      <c r="A28" s="7" t="s">
        <v>17</v>
      </c>
      <c r="B28" s="30">
        <f>SUMPRODUCT(C28:J28,Summary!$B$17:$I$17)/SUM(Summary!$B$17:$I$17)</f>
        <v>7.1500000000000021</v>
      </c>
      <c r="C28" s="18">
        <v>7.15</v>
      </c>
      <c r="D28" s="18">
        <v>7.15</v>
      </c>
      <c r="E28" s="18">
        <v>7.15</v>
      </c>
      <c r="F28" s="18">
        <v>7.15</v>
      </c>
      <c r="G28" s="18">
        <v>7.15</v>
      </c>
      <c r="H28" s="18">
        <v>7.15</v>
      </c>
      <c r="I28" s="18">
        <v>7.15</v>
      </c>
      <c r="J28" s="18">
        <v>7.15</v>
      </c>
    </row>
    <row r="29" spans="1:10" ht="25" customHeight="1" x14ac:dyDescent="0.2">
      <c r="A29" s="7" t="s">
        <v>18</v>
      </c>
      <c r="B29" s="30">
        <f>SUMPRODUCT(C29:J29,Summary!$B$17:$I$17)/SUM(Summary!$B$17:$I$17)</f>
        <v>7.450000000000002</v>
      </c>
      <c r="C29" s="18">
        <v>7.45</v>
      </c>
      <c r="D29" s="18">
        <v>7.45</v>
      </c>
      <c r="E29" s="18">
        <v>7.45</v>
      </c>
      <c r="F29" s="18">
        <v>7.45</v>
      </c>
      <c r="G29" s="18">
        <v>7.45</v>
      </c>
      <c r="H29" s="18">
        <v>7.45</v>
      </c>
      <c r="I29" s="18">
        <v>7.45</v>
      </c>
      <c r="J29" s="18">
        <v>7.45</v>
      </c>
    </row>
    <row r="30" spans="1:10" ht="25" customHeight="1" x14ac:dyDescent="0.2">
      <c r="A30" s="7" t="s">
        <v>19</v>
      </c>
      <c r="B30" s="30">
        <f>SUMPRODUCT(C30:J30,Summary!$B$17:$I$17)/SUM(Summary!$B$17:$I$17)</f>
        <v>7.7500000000000018</v>
      </c>
      <c r="C30" s="18">
        <v>7.75</v>
      </c>
      <c r="D30" s="18">
        <v>7.75</v>
      </c>
      <c r="E30" s="18">
        <v>7.75</v>
      </c>
      <c r="F30" s="18">
        <v>7.75</v>
      </c>
      <c r="G30" s="18">
        <v>7.75</v>
      </c>
      <c r="H30" s="18">
        <v>7.75</v>
      </c>
      <c r="I30" s="18">
        <v>7.75</v>
      </c>
      <c r="J30" s="18">
        <v>7.75</v>
      </c>
    </row>
    <row r="31" spans="1:10" ht="25" customHeight="1" x14ac:dyDescent="0.2">
      <c r="A31" s="7" t="s">
        <v>20</v>
      </c>
      <c r="B31" s="30">
        <f>SUMPRODUCT(C31:J31,Summary!$B$17:$I$17)/SUM(Summary!$B$17:$I$17)</f>
        <v>7.6500000000000012</v>
      </c>
      <c r="C31" s="18">
        <v>7.65</v>
      </c>
      <c r="D31" s="18">
        <v>7.65</v>
      </c>
      <c r="E31" s="18">
        <v>7.65</v>
      </c>
      <c r="F31" s="18">
        <v>7.65</v>
      </c>
      <c r="G31" s="18">
        <v>7.65</v>
      </c>
      <c r="H31" s="18">
        <v>7.65</v>
      </c>
      <c r="I31" s="18">
        <v>7.65</v>
      </c>
      <c r="J31" s="18">
        <v>7.65</v>
      </c>
    </row>
    <row r="32" spans="1:10" ht="25" customHeight="1" x14ac:dyDescent="0.2">
      <c r="A32" s="7" t="s">
        <v>21</v>
      </c>
      <c r="B32" s="30">
        <f>SUMPRODUCT(C32:J32,Summary!$B$17:$I$17)/SUM(Summary!$B$17:$I$17)</f>
        <v>13.200000000000003</v>
      </c>
      <c r="C32" s="18">
        <v>13.2</v>
      </c>
      <c r="D32" s="18">
        <v>13.2</v>
      </c>
      <c r="E32" s="18">
        <v>13.2</v>
      </c>
      <c r="F32" s="18">
        <v>13.2</v>
      </c>
      <c r="G32" s="18">
        <v>13.2</v>
      </c>
      <c r="H32" s="18">
        <v>13.2</v>
      </c>
      <c r="I32" s="18">
        <v>13.2</v>
      </c>
      <c r="J32" s="18">
        <v>13.2</v>
      </c>
    </row>
    <row r="33" spans="1:10" ht="25" customHeight="1" x14ac:dyDescent="0.2">
      <c r="A33" s="7" t="s">
        <v>22</v>
      </c>
      <c r="B33" s="30">
        <f>SUMPRODUCT(C33:J33,Summary!$B$17:$I$17)/SUM(Summary!$B$17:$I$17)</f>
        <v>18.300000000000004</v>
      </c>
      <c r="C33" s="18">
        <v>18.3</v>
      </c>
      <c r="D33" s="18">
        <v>18.3</v>
      </c>
      <c r="E33" s="18">
        <v>18.3</v>
      </c>
      <c r="F33" s="18">
        <v>18.3</v>
      </c>
      <c r="G33" s="18">
        <v>18.3</v>
      </c>
      <c r="H33" s="18">
        <v>18.3</v>
      </c>
      <c r="I33" s="18">
        <v>18.3</v>
      </c>
      <c r="J33" s="18">
        <v>18.3</v>
      </c>
    </row>
    <row r="34" spans="1:10" ht="25" customHeight="1" x14ac:dyDescent="0.2">
      <c r="A34" s="7" t="s">
        <v>372</v>
      </c>
      <c r="B34" s="30">
        <f>SUMPRODUCT(C34:J34,Summary!$B$17:$I$17)/SUM(Summary!$B$17:$I$17)</f>
        <v>9.5227396437862737</v>
      </c>
      <c r="C34" s="18">
        <v>7.68</v>
      </c>
      <c r="D34" s="18">
        <v>7.92</v>
      </c>
      <c r="E34" s="18">
        <v>8.2100000000000009</v>
      </c>
      <c r="F34" s="18">
        <v>8.92</v>
      </c>
      <c r="G34" s="18">
        <v>10.42</v>
      </c>
      <c r="H34" s="18">
        <v>11.13</v>
      </c>
      <c r="I34" s="18">
        <v>12.1</v>
      </c>
      <c r="J34" s="18">
        <v>18.690000000000001</v>
      </c>
    </row>
    <row r="35" spans="1:10" ht="25" customHeight="1" x14ac:dyDescent="0.2">
      <c r="A35" s="7" t="s">
        <v>373</v>
      </c>
      <c r="B35" s="30">
        <f>SUMPRODUCT(C35:J35,Summary!$B$17:$I$17)/SUM(Summary!$B$17:$I$17)</f>
        <v>13.712959775865521</v>
      </c>
      <c r="C35" s="18">
        <v>8.07</v>
      </c>
      <c r="D35" s="18">
        <v>8.51</v>
      </c>
      <c r="E35" s="18">
        <v>9.42</v>
      </c>
      <c r="F35" s="18">
        <v>11.53</v>
      </c>
      <c r="G35" s="18">
        <v>16.72</v>
      </c>
      <c r="H35" s="18">
        <v>19.21</v>
      </c>
      <c r="I35" s="18">
        <v>21.89</v>
      </c>
      <c r="J35" s="18">
        <v>34.380000000000003</v>
      </c>
    </row>
    <row r="36" spans="1:10" ht="25" customHeight="1" x14ac:dyDescent="0.2">
      <c r="A36" s="7" t="s">
        <v>374</v>
      </c>
      <c r="B36" s="30">
        <f>SUMPRODUCT(C36:J36,Summary!$B$17:$I$17)/SUM(Summary!$B$17:$I$17)</f>
        <v>7.7779367620572346</v>
      </c>
      <c r="C36" s="18">
        <v>7.02</v>
      </c>
      <c r="D36" s="18">
        <v>7.35</v>
      </c>
      <c r="E36" s="18">
        <v>7.56</v>
      </c>
      <c r="F36" s="18">
        <v>7.8</v>
      </c>
      <c r="G36" s="18">
        <v>7.98</v>
      </c>
      <c r="H36" s="18">
        <v>8.15</v>
      </c>
      <c r="I36" s="18">
        <v>8.42</v>
      </c>
      <c r="J36" s="18">
        <v>11.4</v>
      </c>
    </row>
    <row r="37" spans="1:10" ht="25" customHeight="1" x14ac:dyDescent="0.2">
      <c r="A37" s="7" t="s">
        <v>375</v>
      </c>
      <c r="B37" s="30">
        <f>SUMPRODUCT(C37:J37,Summary!$B$17:$I$17)/SUM(Summary!$B$17:$I$17)</f>
        <v>8.579077446467883</v>
      </c>
      <c r="C37" s="18">
        <v>7.46</v>
      </c>
      <c r="D37" s="18">
        <v>7.8</v>
      </c>
      <c r="E37" s="18">
        <v>8.02</v>
      </c>
      <c r="F37" s="18">
        <v>8.7100000000000009</v>
      </c>
      <c r="G37" s="18">
        <v>9</v>
      </c>
      <c r="H37" s="18">
        <v>9.2200000000000006</v>
      </c>
      <c r="I37" s="18">
        <v>9.56</v>
      </c>
      <c r="J37" s="18">
        <v>13.15</v>
      </c>
    </row>
    <row r="38" spans="1:10" ht="25" customHeight="1" x14ac:dyDescent="0.2">
      <c r="A38" s="7" t="s">
        <v>376</v>
      </c>
      <c r="B38" s="30">
        <f>SUMPRODUCT(C38:J38,Summary!$B$17:$I$17)/SUM(Summary!$B$17:$I$17)</f>
        <v>9.9553011807084246</v>
      </c>
      <c r="C38" s="18">
        <v>8.0399999999999991</v>
      </c>
      <c r="D38" s="18">
        <v>8.26</v>
      </c>
      <c r="E38" s="18">
        <v>8.5500000000000007</v>
      </c>
      <c r="F38" s="18">
        <v>9.65</v>
      </c>
      <c r="G38" s="18">
        <v>10.98</v>
      </c>
      <c r="H38" s="18">
        <v>11.58</v>
      </c>
      <c r="I38" s="18">
        <v>12.29</v>
      </c>
      <c r="J38" s="18">
        <v>19.12</v>
      </c>
    </row>
    <row r="39" spans="1:10" ht="25" customHeight="1" x14ac:dyDescent="0.2">
      <c r="A39" s="7" t="s">
        <v>377</v>
      </c>
      <c r="B39" s="30">
        <f>SUMPRODUCT(C39:J39,Summary!$B$17:$I$17)/SUM(Summary!$B$17:$I$17)</f>
        <v>11.346329797878729</v>
      </c>
      <c r="C39" s="18">
        <v>8.2100000000000009</v>
      </c>
      <c r="D39" s="18">
        <v>8.57</v>
      </c>
      <c r="E39" s="18">
        <v>8.93</v>
      </c>
      <c r="F39" s="18">
        <v>10.31</v>
      </c>
      <c r="G39" s="18">
        <v>12.78</v>
      </c>
      <c r="H39" s="18">
        <v>14.02</v>
      </c>
      <c r="I39" s="18">
        <v>16.02</v>
      </c>
      <c r="J39" s="18">
        <v>24.28</v>
      </c>
    </row>
    <row r="40" spans="1:10" ht="25" customHeight="1" x14ac:dyDescent="0.2">
      <c r="A40" s="7" t="s">
        <v>378</v>
      </c>
      <c r="B40" s="30">
        <f>SUMPRODUCT(C40:J40,Summary!$B$17:$I$17)/SUM(Summary!$B$17:$I$17)</f>
        <v>12.777208324995</v>
      </c>
      <c r="C40" s="18">
        <v>8.34</v>
      </c>
      <c r="D40" s="18">
        <v>8.84</v>
      </c>
      <c r="E40" s="18">
        <v>9.42</v>
      </c>
      <c r="F40" s="18">
        <v>11.15</v>
      </c>
      <c r="G40" s="18">
        <v>14.98</v>
      </c>
      <c r="H40" s="18">
        <v>16.89</v>
      </c>
      <c r="I40" s="18">
        <v>19.239999999999998</v>
      </c>
      <c r="J40" s="18">
        <v>29.88</v>
      </c>
    </row>
    <row r="41" spans="1:10" ht="25" customHeight="1" x14ac:dyDescent="0.2">
      <c r="A41" s="7" t="s">
        <v>379</v>
      </c>
      <c r="B41" s="30">
        <f>SUMPRODUCT(C41:J41,Summary!$B$17:$I$17)/SUM(Summary!$B$17:$I$17)</f>
        <v>7.7779367620572346</v>
      </c>
      <c r="C41" s="18">
        <v>7.02</v>
      </c>
      <c r="D41" s="18">
        <v>7.35</v>
      </c>
      <c r="E41" s="18">
        <v>7.56</v>
      </c>
      <c r="F41" s="18">
        <v>7.8</v>
      </c>
      <c r="G41" s="18">
        <v>7.98</v>
      </c>
      <c r="H41" s="18">
        <v>8.15</v>
      </c>
      <c r="I41" s="18">
        <v>8.42</v>
      </c>
      <c r="J41" s="18">
        <v>11.4</v>
      </c>
    </row>
    <row r="42" spans="1:10" ht="25" customHeight="1" x14ac:dyDescent="0.2">
      <c r="A42" s="7" t="s">
        <v>380</v>
      </c>
      <c r="B42" s="30">
        <f>SUMPRODUCT(C42:J42,Summary!$B$17:$I$17)/SUM(Summary!$B$17:$I$17)</f>
        <v>9.185531318791277</v>
      </c>
      <c r="C42" s="18">
        <v>7.64</v>
      </c>
      <c r="D42" s="18">
        <v>7.84</v>
      </c>
      <c r="E42" s="18">
        <v>8.1199999999999992</v>
      </c>
      <c r="F42" s="18">
        <v>8.76</v>
      </c>
      <c r="G42" s="18">
        <v>9.99</v>
      </c>
      <c r="H42" s="18">
        <v>10.54</v>
      </c>
      <c r="I42" s="18">
        <v>11.19</v>
      </c>
      <c r="J42" s="18">
        <v>17.45</v>
      </c>
    </row>
    <row r="43" spans="1:10" ht="25" customHeight="1" x14ac:dyDescent="0.2">
      <c r="A43" s="7" t="s">
        <v>381</v>
      </c>
      <c r="B43" s="30">
        <f>SUMPRODUCT(C43:J43,Summary!$B$17:$I$17)/SUM(Summary!$B$17:$I$17)</f>
        <v>10.87115069041425</v>
      </c>
      <c r="C43" s="18">
        <v>7.84</v>
      </c>
      <c r="D43" s="18">
        <v>8.23</v>
      </c>
      <c r="E43" s="18">
        <v>8.59</v>
      </c>
      <c r="F43" s="18">
        <v>9.5399999999999991</v>
      </c>
      <c r="G43" s="18">
        <v>12.15</v>
      </c>
      <c r="H43" s="18">
        <v>13.49</v>
      </c>
      <c r="I43" s="18">
        <v>15.74</v>
      </c>
      <c r="J43" s="18">
        <v>23.67</v>
      </c>
    </row>
    <row r="44" spans="1:10" ht="25" customHeight="1" x14ac:dyDescent="0.2">
      <c r="A44" s="7" t="s">
        <v>382</v>
      </c>
      <c r="B44" s="30">
        <f>SUMPRODUCT(C44:J44,Summary!$B$17:$I$17)/SUM(Summary!$B$17:$I$17)</f>
        <v>12.077536521913148</v>
      </c>
      <c r="C44" s="18">
        <v>7.94</v>
      </c>
      <c r="D44" s="18">
        <v>8.4499999999999993</v>
      </c>
      <c r="E44" s="18">
        <v>9.07</v>
      </c>
      <c r="F44" s="18">
        <v>10.33</v>
      </c>
      <c r="G44" s="18">
        <v>14.16</v>
      </c>
      <c r="H44" s="18">
        <v>16.059999999999999</v>
      </c>
      <c r="I44" s="18">
        <v>18.14</v>
      </c>
      <c r="J44" s="18">
        <v>28.5</v>
      </c>
    </row>
    <row r="45" spans="1:10" ht="25" customHeight="1" x14ac:dyDescent="0.2">
      <c r="A45" s="7" t="s">
        <v>383</v>
      </c>
      <c r="B45" s="30">
        <f>SUMPRODUCT(C45:J45,Summary!$B$17:$I$17)/SUM(Summary!$B$17:$I$17)</f>
        <v>13.213526115669403</v>
      </c>
      <c r="C45" s="18">
        <v>8.0399999999999991</v>
      </c>
      <c r="D45" s="18">
        <v>8.5</v>
      </c>
      <c r="E45" s="18">
        <v>9.39</v>
      </c>
      <c r="F45" s="18">
        <v>10.64</v>
      </c>
      <c r="G45" s="18">
        <v>16.14</v>
      </c>
      <c r="H45" s="18">
        <v>18.46</v>
      </c>
      <c r="I45" s="18">
        <v>21.01</v>
      </c>
      <c r="J45" s="18">
        <v>33.17</v>
      </c>
    </row>
    <row r="46" spans="1:10" ht="25" customHeight="1" x14ac:dyDescent="0.2">
      <c r="A46" s="7" t="s">
        <v>384</v>
      </c>
      <c r="B46" s="30">
        <f>SUMPRODUCT(C46:J46,Summary!$B$17:$I$17)/SUM(Summary!$B$17:$I$17)</f>
        <v>15.202285371222736</v>
      </c>
      <c r="C46" s="18">
        <v>8.15</v>
      </c>
      <c r="D46" s="18">
        <v>8.5399999999999991</v>
      </c>
      <c r="E46" s="18">
        <v>9.5</v>
      </c>
      <c r="F46" s="18">
        <v>14.18</v>
      </c>
      <c r="G46" s="18">
        <v>18.47</v>
      </c>
      <c r="H46" s="18">
        <v>21.45</v>
      </c>
      <c r="I46" s="18">
        <v>24.52</v>
      </c>
      <c r="J46" s="18">
        <v>38.01</v>
      </c>
    </row>
    <row r="47" spans="1:10" ht="25" customHeight="1" x14ac:dyDescent="0.2">
      <c r="A47" s="7" t="s">
        <v>385</v>
      </c>
      <c r="B47" s="30">
        <f>SUMPRODUCT(C47:J47,Summary!$B$17:$I$17)/SUM(Summary!$B$17:$I$17)</f>
        <v>16.780060036021613</v>
      </c>
      <c r="C47" s="18">
        <v>8.39</v>
      </c>
      <c r="D47" s="18">
        <v>9.69</v>
      </c>
      <c r="E47" s="18">
        <v>9.74</v>
      </c>
      <c r="F47" s="18">
        <v>15.89</v>
      </c>
      <c r="G47" s="18">
        <v>20.46</v>
      </c>
      <c r="H47" s="18">
        <v>24.18</v>
      </c>
      <c r="I47" s="18">
        <v>27.55</v>
      </c>
      <c r="J47" s="18">
        <v>42.68</v>
      </c>
    </row>
    <row r="48" spans="1:10" ht="25" customHeight="1" x14ac:dyDescent="0.2">
      <c r="A48" s="7" t="s">
        <v>386</v>
      </c>
      <c r="B48" s="30">
        <f>SUMPRODUCT(C48:J48,Summary!$B$17:$I$17)/SUM(Summary!$B$17:$I$17)</f>
        <v>18.517984790874529</v>
      </c>
      <c r="C48" s="18">
        <v>8.4499999999999993</v>
      </c>
      <c r="D48" s="18">
        <v>10.17</v>
      </c>
      <c r="E48" s="18">
        <v>11.49</v>
      </c>
      <c r="F48" s="18">
        <v>17.350000000000001</v>
      </c>
      <c r="G48" s="18">
        <v>22.47</v>
      </c>
      <c r="H48" s="18">
        <v>26.63</v>
      </c>
      <c r="I48" s="18">
        <v>30.94</v>
      </c>
      <c r="J48" s="18">
        <v>47.91</v>
      </c>
    </row>
    <row r="49" spans="1:10" ht="25" customHeight="1" x14ac:dyDescent="0.2">
      <c r="A49" s="7" t="s">
        <v>387</v>
      </c>
      <c r="B49" s="30">
        <f>SUMPRODUCT(C49:J49,Summary!$B$17:$I$17)/SUM(Summary!$B$17:$I$17)</f>
        <v>20.105385231138687</v>
      </c>
      <c r="C49" s="18">
        <v>9.2799999999999994</v>
      </c>
      <c r="D49" s="18">
        <v>10.56</v>
      </c>
      <c r="E49" s="18">
        <v>11.97</v>
      </c>
      <c r="F49" s="18">
        <v>18.600000000000001</v>
      </c>
      <c r="G49" s="18">
        <v>24.45</v>
      </c>
      <c r="H49" s="18">
        <v>28.84</v>
      </c>
      <c r="I49" s="18">
        <v>34.4</v>
      </c>
      <c r="J49" s="18">
        <v>53.28</v>
      </c>
    </row>
    <row r="50" spans="1:10" ht="25" customHeight="1" x14ac:dyDescent="0.2">
      <c r="A50" s="7" t="s">
        <v>388</v>
      </c>
      <c r="B50" s="30">
        <f>SUMPRODUCT(C50:J50,Summary!$B$17:$I$17)/SUM(Summary!$B$17:$I$17)</f>
        <v>21.802317390434261</v>
      </c>
      <c r="C50" s="18">
        <v>9.76</v>
      </c>
      <c r="D50" s="18">
        <v>11.1</v>
      </c>
      <c r="E50" s="18">
        <v>12.16</v>
      </c>
      <c r="F50" s="18">
        <v>20.3</v>
      </c>
      <c r="G50" s="18">
        <v>26.67</v>
      </c>
      <c r="H50" s="18">
        <v>32.03</v>
      </c>
      <c r="I50" s="18">
        <v>37.78</v>
      </c>
      <c r="J50" s="18">
        <v>57.94</v>
      </c>
    </row>
    <row r="51" spans="1:10" ht="25" customHeight="1" x14ac:dyDescent="0.2">
      <c r="A51" s="7" t="s">
        <v>389</v>
      </c>
      <c r="B51" s="30">
        <f>SUMPRODUCT(C51:J51,Summary!$B$17:$I$17)/SUM(Summary!$B$17:$I$17)</f>
        <v>24.424274564738852</v>
      </c>
      <c r="C51" s="18">
        <v>11.3</v>
      </c>
      <c r="D51" s="18">
        <v>13.53</v>
      </c>
      <c r="E51" s="18">
        <v>14.5</v>
      </c>
      <c r="F51" s="18">
        <v>22.57</v>
      </c>
      <c r="G51" s="18">
        <v>29.15</v>
      </c>
      <c r="H51" s="18">
        <v>35.5</v>
      </c>
      <c r="I51" s="18">
        <v>41.67</v>
      </c>
      <c r="J51" s="18">
        <v>63.3</v>
      </c>
    </row>
    <row r="52" spans="1:10" ht="25" customHeight="1" x14ac:dyDescent="0.2">
      <c r="A52" s="7" t="s">
        <v>390</v>
      </c>
      <c r="B52" s="30">
        <f>SUMPRODUCT(C52:J52,Summary!$B$17:$I$17)/SUM(Summary!$B$17:$I$17)</f>
        <v>26.483594156493897</v>
      </c>
      <c r="C52" s="18">
        <v>12</v>
      </c>
      <c r="D52" s="18">
        <v>14.39</v>
      </c>
      <c r="E52" s="18">
        <v>16.89</v>
      </c>
      <c r="F52" s="18">
        <v>24.18</v>
      </c>
      <c r="G52" s="18">
        <v>31.81</v>
      </c>
      <c r="H52" s="18">
        <v>38.4</v>
      </c>
      <c r="I52" s="18">
        <v>44.73</v>
      </c>
      <c r="J52" s="18">
        <v>67.86</v>
      </c>
    </row>
    <row r="53" spans="1:10" ht="25" customHeight="1" x14ac:dyDescent="0.2">
      <c r="A53" s="7" t="s">
        <v>391</v>
      </c>
      <c r="B53" s="30">
        <f>SUMPRODUCT(C53:J53,Summary!$B$17:$I$17)/SUM(Summary!$B$17:$I$17)</f>
        <v>27.756059635781472</v>
      </c>
      <c r="C53" s="18">
        <v>12.62</v>
      </c>
      <c r="D53" s="18">
        <v>15.22</v>
      </c>
      <c r="E53" s="18">
        <v>17.68</v>
      </c>
      <c r="F53" s="18">
        <v>25.47</v>
      </c>
      <c r="G53" s="18">
        <v>34.14</v>
      </c>
      <c r="H53" s="18">
        <v>39.950000000000003</v>
      </c>
      <c r="I53" s="18">
        <v>46.31</v>
      </c>
      <c r="J53" s="18">
        <v>70.290000000000006</v>
      </c>
    </row>
    <row r="54" spans="1:10" ht="25" customHeight="1" x14ac:dyDescent="0.2">
      <c r="A54" s="7" t="s">
        <v>392</v>
      </c>
      <c r="B54" s="30">
        <f>SUMPRODUCT(C54:J54,Summary!$B$17:$I$17)/SUM(Summary!$B$17:$I$17)</f>
        <v>29.251158695217132</v>
      </c>
      <c r="C54" s="18">
        <v>13.27</v>
      </c>
      <c r="D54" s="18">
        <v>16.059999999999999</v>
      </c>
      <c r="E54" s="18">
        <v>18.62</v>
      </c>
      <c r="F54" s="18">
        <v>26.96</v>
      </c>
      <c r="G54" s="18">
        <v>36.06</v>
      </c>
      <c r="H54" s="18">
        <v>42.18</v>
      </c>
      <c r="I54" s="18">
        <v>48.61</v>
      </c>
      <c r="J54" s="18">
        <v>73.77</v>
      </c>
    </row>
    <row r="55" spans="1:10" ht="25" customHeight="1" x14ac:dyDescent="0.2">
      <c r="A55" s="7" t="s">
        <v>393</v>
      </c>
      <c r="B55" s="30">
        <f>SUMPRODUCT(C55:J55,Summary!$B$17:$I$17)/SUM(Summary!$B$17:$I$17)</f>
        <v>30.307002201320795</v>
      </c>
      <c r="C55" s="18">
        <v>13.79</v>
      </c>
      <c r="D55" s="18">
        <v>16.899999999999999</v>
      </c>
      <c r="E55" s="18">
        <v>19.53</v>
      </c>
      <c r="F55" s="18">
        <v>28.34</v>
      </c>
      <c r="G55" s="18">
        <v>37.450000000000003</v>
      </c>
      <c r="H55" s="18">
        <v>42.99</v>
      </c>
      <c r="I55" s="18">
        <v>49.88</v>
      </c>
      <c r="J55" s="18">
        <v>75.72</v>
      </c>
    </row>
    <row r="56" spans="1:10" ht="25" customHeight="1" x14ac:dyDescent="0.2">
      <c r="A56" s="7" t="s">
        <v>394</v>
      </c>
      <c r="B56" s="30">
        <f>SUMPRODUCT(C56:J56,Summary!$B$17:$I$17)/SUM(Summary!$B$17:$I$17)</f>
        <v>32.20819691815089</v>
      </c>
      <c r="C56" s="18">
        <v>14.39</v>
      </c>
      <c r="D56" s="18">
        <v>17.97</v>
      </c>
      <c r="E56" s="18">
        <v>20.78</v>
      </c>
      <c r="F56" s="18">
        <v>30.03</v>
      </c>
      <c r="G56" s="18">
        <v>39.950000000000003</v>
      </c>
      <c r="H56" s="18">
        <v>45.84</v>
      </c>
      <c r="I56" s="18">
        <v>53.13</v>
      </c>
      <c r="J56" s="18">
        <v>79.88</v>
      </c>
    </row>
    <row r="57" spans="1:10" ht="25" customHeight="1" x14ac:dyDescent="0.2">
      <c r="A57" s="7" t="s">
        <v>395</v>
      </c>
      <c r="B57" s="30">
        <f>SUMPRODUCT(C57:J57,Summary!$B$17:$I$17)/SUM(Summary!$B$17:$I$17)</f>
        <v>33.801386832099269</v>
      </c>
      <c r="C57" s="18">
        <v>14.85</v>
      </c>
      <c r="D57" s="18">
        <v>18.8</v>
      </c>
      <c r="E57" s="18">
        <v>21.77</v>
      </c>
      <c r="F57" s="18">
        <v>31.5</v>
      </c>
      <c r="G57" s="18">
        <v>41.98</v>
      </c>
      <c r="H57" s="18">
        <v>48.22</v>
      </c>
      <c r="I57" s="18">
        <v>55.95</v>
      </c>
      <c r="J57" s="18">
        <v>84.09</v>
      </c>
    </row>
    <row r="58" spans="1:10" ht="25" customHeight="1" x14ac:dyDescent="0.2">
      <c r="A58" s="7" t="s">
        <v>396</v>
      </c>
      <c r="B58" s="30">
        <f>SUMPRODUCT(C58:J58,Summary!$B$17:$I$17)/SUM(Summary!$B$17:$I$17)</f>
        <v>35.354444666800077</v>
      </c>
      <c r="C58" s="18">
        <v>15.14</v>
      </c>
      <c r="D58" s="18">
        <v>19.38</v>
      </c>
      <c r="E58" s="18">
        <v>22.75</v>
      </c>
      <c r="F58" s="18">
        <v>32.909999999999997</v>
      </c>
      <c r="G58" s="18">
        <v>44.2</v>
      </c>
      <c r="H58" s="18">
        <v>50.6</v>
      </c>
      <c r="I58" s="18">
        <v>58.75</v>
      </c>
      <c r="J58" s="18">
        <v>88.33</v>
      </c>
    </row>
    <row r="59" spans="1:10" ht="25" customHeight="1" x14ac:dyDescent="0.2">
      <c r="A59" s="7" t="s">
        <v>397</v>
      </c>
      <c r="B59" s="30">
        <f>SUMPRODUCT(C59:J59,Summary!$B$17:$I$17)/SUM(Summary!$B$17:$I$17)</f>
        <v>36.687400440264163</v>
      </c>
      <c r="C59" s="18">
        <v>15.49</v>
      </c>
      <c r="D59" s="18">
        <v>19.829999999999998</v>
      </c>
      <c r="E59" s="18">
        <v>23.27</v>
      </c>
      <c r="F59" s="18">
        <v>33.78</v>
      </c>
      <c r="G59" s="18">
        <v>46.18</v>
      </c>
      <c r="H59" s="18">
        <v>52.95</v>
      </c>
      <c r="I59" s="18">
        <v>61.54</v>
      </c>
      <c r="J59" s="18">
        <v>92.52</v>
      </c>
    </row>
    <row r="60" spans="1:10" ht="25" customHeight="1" x14ac:dyDescent="0.2">
      <c r="A60" s="7" t="s">
        <v>398</v>
      </c>
      <c r="B60" s="30">
        <f>SUMPRODUCT(C60:J60,Summary!$B$17:$I$17)/SUM(Summary!$B$17:$I$17)</f>
        <v>37.874336601961176</v>
      </c>
      <c r="C60" s="18">
        <v>16.100000000000001</v>
      </c>
      <c r="D60" s="18">
        <v>20.14</v>
      </c>
      <c r="E60" s="18">
        <v>23.74</v>
      </c>
      <c r="F60" s="18">
        <v>34.4</v>
      </c>
      <c r="G60" s="18">
        <v>47.38</v>
      </c>
      <c r="H60" s="18">
        <v>54.93</v>
      </c>
      <c r="I60" s="18">
        <v>64.39</v>
      </c>
      <c r="J60" s="18">
        <v>96.78</v>
      </c>
    </row>
    <row r="61" spans="1:10" ht="25" customHeight="1" x14ac:dyDescent="0.2">
      <c r="A61" s="7" t="s">
        <v>399</v>
      </c>
      <c r="B61" s="30">
        <f>SUMPRODUCT(C61:J61,Summary!$B$17:$I$17)/SUM(Summary!$B$17:$I$17)</f>
        <v>38.485211126676013</v>
      </c>
      <c r="C61" s="18">
        <v>16.809999999999999</v>
      </c>
      <c r="D61" s="18">
        <v>20.62</v>
      </c>
      <c r="E61" s="18">
        <v>24.29</v>
      </c>
      <c r="F61" s="18">
        <v>35.01</v>
      </c>
      <c r="G61" s="18">
        <v>47.75</v>
      </c>
      <c r="H61" s="18">
        <v>55.45</v>
      </c>
      <c r="I61" s="18">
        <v>65.22</v>
      </c>
      <c r="J61" s="18">
        <v>98.85</v>
      </c>
    </row>
    <row r="62" spans="1:10" ht="25" customHeight="1" x14ac:dyDescent="0.2">
      <c r="A62" s="7" t="s">
        <v>400</v>
      </c>
      <c r="B62" s="30">
        <f>SUMPRODUCT(C62:J62,Summary!$B$17:$I$17)/SUM(Summary!$B$17:$I$17)</f>
        <v>39.106253752251355</v>
      </c>
      <c r="C62" s="18">
        <v>17.34</v>
      </c>
      <c r="D62" s="18">
        <v>21.18</v>
      </c>
      <c r="E62" s="18">
        <v>25.1</v>
      </c>
      <c r="F62" s="18">
        <v>35.71</v>
      </c>
      <c r="G62" s="18">
        <v>48.08</v>
      </c>
      <c r="H62" s="18">
        <v>55.88</v>
      </c>
      <c r="I62" s="18">
        <v>65.97</v>
      </c>
      <c r="J62" s="18">
        <v>100</v>
      </c>
    </row>
    <row r="63" spans="1:10" ht="25" customHeight="1" x14ac:dyDescent="0.2">
      <c r="A63" s="7" t="s">
        <v>401</v>
      </c>
      <c r="B63" s="30">
        <f>SUMPRODUCT(C63:J63,Summary!$B$17:$I$17)/SUM(Summary!$B$17:$I$17)</f>
        <v>39.596453872323401</v>
      </c>
      <c r="C63" s="18">
        <v>17.86</v>
      </c>
      <c r="D63" s="18">
        <v>21.68</v>
      </c>
      <c r="E63" s="18">
        <v>25.7</v>
      </c>
      <c r="F63" s="18">
        <v>36.36</v>
      </c>
      <c r="G63" s="18">
        <v>48.34</v>
      </c>
      <c r="H63" s="18">
        <v>56.26</v>
      </c>
      <c r="I63" s="18">
        <v>66.36</v>
      </c>
      <c r="J63" s="18">
        <v>100.59</v>
      </c>
    </row>
    <row r="64" spans="1:10" ht="25" customHeight="1" x14ac:dyDescent="0.2">
      <c r="A64" s="7" t="s">
        <v>402</v>
      </c>
      <c r="B64" s="30">
        <f>SUMPRODUCT(C64:J64,Summary!$B$17:$I$17)/SUM(Summary!$B$17:$I$17)</f>
        <v>40.876035621372836</v>
      </c>
      <c r="C64" s="18">
        <v>18.59</v>
      </c>
      <c r="D64" s="18">
        <v>22.6</v>
      </c>
      <c r="E64" s="18">
        <v>27.16</v>
      </c>
      <c r="F64" s="18">
        <v>37.79</v>
      </c>
      <c r="G64" s="18">
        <v>49.36</v>
      </c>
      <c r="H64" s="18">
        <v>57.73</v>
      </c>
      <c r="I64" s="18">
        <v>67.98</v>
      </c>
      <c r="J64" s="18">
        <v>103.05</v>
      </c>
    </row>
    <row r="65" spans="1:10" ht="25" customHeight="1" x14ac:dyDescent="0.2">
      <c r="A65" s="7" t="s">
        <v>403</v>
      </c>
      <c r="B65" s="30">
        <f>SUMPRODUCT(C65:J65,Summary!$B$17:$I$17)/SUM(Summary!$B$17:$I$17)</f>
        <v>42.033708224934969</v>
      </c>
      <c r="C65" s="18">
        <v>19.3</v>
      </c>
      <c r="D65" s="18">
        <v>23.4</v>
      </c>
      <c r="E65" s="18">
        <v>28.88</v>
      </c>
      <c r="F65" s="18">
        <v>39.06</v>
      </c>
      <c r="G65" s="18">
        <v>50.09</v>
      </c>
      <c r="H65" s="18">
        <v>59.17</v>
      </c>
      <c r="I65" s="18">
        <v>69.16</v>
      </c>
      <c r="J65" s="18">
        <v>104.82</v>
      </c>
    </row>
    <row r="66" spans="1:10" ht="25" customHeight="1" x14ac:dyDescent="0.2">
      <c r="A66" s="7" t="s">
        <v>404</v>
      </c>
      <c r="B66" s="30">
        <f>SUMPRODUCT(C66:J66,Summary!$B$17:$I$17)/SUM(Summary!$B$17:$I$17)</f>
        <v>43.952621572943769</v>
      </c>
      <c r="C66" s="18">
        <v>20.47</v>
      </c>
      <c r="D66" s="18">
        <v>25.09</v>
      </c>
      <c r="E66" s="18">
        <v>31.9</v>
      </c>
      <c r="F66" s="18">
        <v>41.14</v>
      </c>
      <c r="G66" s="18">
        <v>51.31</v>
      </c>
      <c r="H66" s="18">
        <v>60.63</v>
      </c>
      <c r="I66" s="18">
        <v>71.33</v>
      </c>
      <c r="J66" s="18">
        <v>108.1</v>
      </c>
    </row>
    <row r="67" spans="1:10" ht="25" customHeight="1" x14ac:dyDescent="0.2">
      <c r="A67" s="7" t="s">
        <v>405</v>
      </c>
      <c r="B67" s="30">
        <f>SUMPRODUCT(C67:J67,Summary!$B$17:$I$17)/SUM(Summary!$B$17:$I$17)</f>
        <v>46.023830298178922</v>
      </c>
      <c r="C67" s="18">
        <v>21.69</v>
      </c>
      <c r="D67" s="18">
        <v>26.22</v>
      </c>
      <c r="E67" s="18">
        <v>33.840000000000003</v>
      </c>
      <c r="F67" s="18">
        <v>44.84</v>
      </c>
      <c r="G67" s="18">
        <v>52</v>
      </c>
      <c r="H67" s="18">
        <v>62.04</v>
      </c>
      <c r="I67" s="18">
        <v>74</v>
      </c>
      <c r="J67" s="18">
        <v>112.19</v>
      </c>
    </row>
    <row r="68" spans="1:10" ht="25" customHeight="1" x14ac:dyDescent="0.2">
      <c r="A68" s="7" t="s">
        <v>406</v>
      </c>
      <c r="B68" s="30">
        <f>SUMPRODUCT(C68:J68,Summary!$B$17:$I$17)/SUM(Summary!$B$17:$I$17)</f>
        <v>47.292555533319998</v>
      </c>
      <c r="C68" s="18">
        <v>22.35</v>
      </c>
      <c r="D68" s="18">
        <v>26.57</v>
      </c>
      <c r="E68" s="18">
        <v>34.799999999999997</v>
      </c>
      <c r="F68" s="18">
        <v>46.01</v>
      </c>
      <c r="G68" s="18">
        <v>52.71</v>
      </c>
      <c r="H68" s="18">
        <v>63.48</v>
      </c>
      <c r="I68" s="18">
        <v>76.78</v>
      </c>
      <c r="J68" s="18">
        <v>116.4</v>
      </c>
    </row>
    <row r="69" spans="1:10" ht="25" customHeight="1" x14ac:dyDescent="0.2">
      <c r="A69" s="7" t="s">
        <v>407</v>
      </c>
      <c r="B69" s="30">
        <f>SUMPRODUCT(C69:J69,Summary!$B$17:$I$17)/SUM(Summary!$B$17:$I$17)</f>
        <v>48.330282169301583</v>
      </c>
      <c r="C69" s="18">
        <v>23.04</v>
      </c>
      <c r="D69" s="18">
        <v>26.84</v>
      </c>
      <c r="E69" s="18">
        <v>35.74</v>
      </c>
      <c r="F69" s="18">
        <v>46.62</v>
      </c>
      <c r="G69" s="18">
        <v>53.59</v>
      </c>
      <c r="H69" s="18">
        <v>64.94</v>
      </c>
      <c r="I69" s="18">
        <v>78.849999999999994</v>
      </c>
      <c r="J69" s="18">
        <v>119.51</v>
      </c>
    </row>
    <row r="70" spans="1:10" ht="25" customHeight="1" x14ac:dyDescent="0.2">
      <c r="A70" s="7" t="s">
        <v>408</v>
      </c>
      <c r="B70" s="30">
        <f>SUMPRODUCT(C70:J70,Summary!$B$17:$I$17)/SUM(Summary!$B$17:$I$17)</f>
        <v>49.363548128877326</v>
      </c>
      <c r="C70" s="18">
        <v>23.72</v>
      </c>
      <c r="D70" s="18">
        <v>27.23</v>
      </c>
      <c r="E70" s="18">
        <v>36.58</v>
      </c>
      <c r="F70" s="18">
        <v>47.26</v>
      </c>
      <c r="G70" s="18">
        <v>55.09</v>
      </c>
      <c r="H70" s="18">
        <v>66.36</v>
      </c>
      <c r="I70" s="18">
        <v>80.540000000000006</v>
      </c>
      <c r="J70" s="18">
        <v>122.1</v>
      </c>
    </row>
    <row r="71" spans="1:10" ht="25" customHeight="1" x14ac:dyDescent="0.2">
      <c r="A71" s="7" t="s">
        <v>409</v>
      </c>
      <c r="B71" s="30">
        <f>SUMPRODUCT(C71:J71,Summary!$B$17:$I$17)/SUM(Summary!$B$17:$I$17)</f>
        <v>50.249239543726247</v>
      </c>
      <c r="C71" s="18">
        <v>24.39</v>
      </c>
      <c r="D71" s="18">
        <v>27.5</v>
      </c>
      <c r="E71" s="18">
        <v>37.15</v>
      </c>
      <c r="F71" s="18">
        <v>47.86</v>
      </c>
      <c r="G71" s="18">
        <v>55.89</v>
      </c>
      <c r="H71" s="18">
        <v>67.83</v>
      </c>
      <c r="I71" s="18">
        <v>82.19</v>
      </c>
      <c r="J71" s="18">
        <v>125.6</v>
      </c>
    </row>
    <row r="72" spans="1:10" ht="25" customHeight="1" x14ac:dyDescent="0.2">
      <c r="A72" s="7" t="s">
        <v>410</v>
      </c>
      <c r="B72" s="30">
        <f>SUMPRODUCT(C72:J72,Summary!$B$17:$I$17)/SUM(Summary!$B$17:$I$17)</f>
        <v>51.092549529717843</v>
      </c>
      <c r="C72" s="18">
        <v>24.67</v>
      </c>
      <c r="D72" s="18">
        <v>28.08</v>
      </c>
      <c r="E72" s="18">
        <v>37.770000000000003</v>
      </c>
      <c r="F72" s="18">
        <v>48.42</v>
      </c>
      <c r="G72" s="18">
        <v>56.62</v>
      </c>
      <c r="H72" s="18">
        <v>69.290000000000006</v>
      </c>
      <c r="I72" s="18">
        <v>83.87</v>
      </c>
      <c r="J72" s="18">
        <v>128.16</v>
      </c>
    </row>
    <row r="73" spans="1:10" ht="25" customHeight="1" x14ac:dyDescent="0.2">
      <c r="A73" s="7" t="s">
        <v>411</v>
      </c>
      <c r="B73" s="30">
        <f>SUMPRODUCT(C73:J73,Summary!$B$17:$I$17)/SUM(Summary!$B$17:$I$17)</f>
        <v>52.049511707024216</v>
      </c>
      <c r="C73" s="18">
        <v>25.05</v>
      </c>
      <c r="D73" s="18">
        <v>28.86</v>
      </c>
      <c r="E73" s="18">
        <v>38.71</v>
      </c>
      <c r="F73" s="18">
        <v>49.06</v>
      </c>
      <c r="G73" s="18">
        <v>57.72</v>
      </c>
      <c r="H73" s="18">
        <v>70.72</v>
      </c>
      <c r="I73" s="18">
        <v>85.41</v>
      </c>
      <c r="J73" s="18">
        <v>130.53</v>
      </c>
    </row>
    <row r="74" spans="1:10" ht="25" customHeight="1" x14ac:dyDescent="0.2">
      <c r="A74" s="7" t="s">
        <v>412</v>
      </c>
      <c r="B74" s="30">
        <f>SUMPRODUCT(C74:J74,Summary!$B$17:$I$17)/SUM(Summary!$B$17:$I$17)</f>
        <v>53.119391634980985</v>
      </c>
      <c r="C74" s="18">
        <v>25.28</v>
      </c>
      <c r="D74" s="18">
        <v>29.61</v>
      </c>
      <c r="E74" s="18">
        <v>39.69</v>
      </c>
      <c r="F74" s="18">
        <v>50.12</v>
      </c>
      <c r="G74" s="18">
        <v>59.09</v>
      </c>
      <c r="H74" s="18">
        <v>72.17</v>
      </c>
      <c r="I74" s="18">
        <v>87.01</v>
      </c>
      <c r="J74" s="18">
        <v>133</v>
      </c>
    </row>
    <row r="75" spans="1:10" ht="25" customHeight="1" x14ac:dyDescent="0.2">
      <c r="A75" s="7" t="s">
        <v>413</v>
      </c>
      <c r="B75" s="30">
        <f>SUMPRODUCT(C75:J75,Summary!$B$17:$I$17)/SUM(Summary!$B$17:$I$17)</f>
        <v>54.132653592155307</v>
      </c>
      <c r="C75" s="18">
        <v>25.56</v>
      </c>
      <c r="D75" s="18">
        <v>30.31</v>
      </c>
      <c r="E75" s="18">
        <v>40.26</v>
      </c>
      <c r="F75" s="18">
        <v>51.18</v>
      </c>
      <c r="G75" s="18">
        <v>60.67</v>
      </c>
      <c r="H75" s="18">
        <v>73.62</v>
      </c>
      <c r="I75" s="18">
        <v>88.51</v>
      </c>
      <c r="J75" s="18">
        <v>135.26</v>
      </c>
    </row>
    <row r="76" spans="1:10" ht="25" customHeight="1" x14ac:dyDescent="0.2">
      <c r="A76" s="7" t="s">
        <v>414</v>
      </c>
      <c r="B76" s="30">
        <f>SUMPRODUCT(C76:J76,Summary!$B$17:$I$17)/SUM(Summary!$B$17:$I$17)</f>
        <v>55.120030018010816</v>
      </c>
      <c r="C76" s="18">
        <v>25.88</v>
      </c>
      <c r="D76" s="18">
        <v>31.19</v>
      </c>
      <c r="E76" s="18">
        <v>40.79</v>
      </c>
      <c r="F76" s="18">
        <v>52.29</v>
      </c>
      <c r="G76" s="18">
        <v>62.2</v>
      </c>
      <c r="H76" s="18">
        <v>74.62</v>
      </c>
      <c r="I76" s="18">
        <v>90.01</v>
      </c>
      <c r="J76" s="18">
        <v>137.57</v>
      </c>
    </row>
    <row r="77" spans="1:10" ht="25" customHeight="1" x14ac:dyDescent="0.2">
      <c r="A77" s="7" t="s">
        <v>415</v>
      </c>
      <c r="B77" s="30">
        <f>SUMPRODUCT(C77:J77,Summary!$B$17:$I$17)/SUM(Summary!$B$17:$I$17)</f>
        <v>56.053458074844919</v>
      </c>
      <c r="C77" s="18">
        <v>26.15</v>
      </c>
      <c r="D77" s="18">
        <v>31.77</v>
      </c>
      <c r="E77" s="18">
        <v>41.38</v>
      </c>
      <c r="F77" s="18">
        <v>53.22</v>
      </c>
      <c r="G77" s="18">
        <v>63.83</v>
      </c>
      <c r="H77" s="18">
        <v>75.569999999999993</v>
      </c>
      <c r="I77" s="18">
        <v>91.49</v>
      </c>
      <c r="J77" s="18">
        <v>139.84</v>
      </c>
    </row>
    <row r="78" spans="1:10" ht="25" customHeight="1" x14ac:dyDescent="0.2">
      <c r="A78" s="7" t="s">
        <v>416</v>
      </c>
      <c r="B78" s="30">
        <f>SUMPRODUCT(C78:J78,Summary!$B$17:$I$17)/SUM(Summary!$B$17:$I$17)</f>
        <v>57.017958775265164</v>
      </c>
      <c r="C78" s="18">
        <v>26.41</v>
      </c>
      <c r="D78" s="18">
        <v>32.54</v>
      </c>
      <c r="E78" s="18">
        <v>41.9</v>
      </c>
      <c r="F78" s="18">
        <v>54.28</v>
      </c>
      <c r="G78" s="18">
        <v>65.599999999999994</v>
      </c>
      <c r="H78" s="18">
        <v>76.44</v>
      </c>
      <c r="I78" s="18">
        <v>92.94</v>
      </c>
      <c r="J78" s="18">
        <v>142.07</v>
      </c>
    </row>
    <row r="79" spans="1:10" ht="25" customHeight="1" x14ac:dyDescent="0.2">
      <c r="A79" s="7" t="s">
        <v>417</v>
      </c>
      <c r="B79" s="30">
        <f>SUMPRODUCT(C79:J79,Summary!$B$17:$I$17)/SUM(Summary!$B$17:$I$17)</f>
        <v>58.06772863718232</v>
      </c>
      <c r="C79" s="18">
        <v>26.66</v>
      </c>
      <c r="D79" s="18">
        <v>33.299999999999997</v>
      </c>
      <c r="E79" s="18">
        <v>42.38</v>
      </c>
      <c r="F79" s="18">
        <v>55.4</v>
      </c>
      <c r="G79" s="18">
        <v>67.150000000000006</v>
      </c>
      <c r="H79" s="18">
        <v>78.45</v>
      </c>
      <c r="I79" s="18">
        <v>94.38</v>
      </c>
      <c r="J79" s="18">
        <v>144.27000000000001</v>
      </c>
    </row>
    <row r="80" spans="1:10" ht="25" customHeight="1" x14ac:dyDescent="0.2">
      <c r="A80" s="7" t="s">
        <v>418</v>
      </c>
      <c r="B80" s="30">
        <f>SUMPRODUCT(C80:J80,Summary!$B$17:$I$17)/SUM(Summary!$B$17:$I$17)</f>
        <v>59.029975985591356</v>
      </c>
      <c r="C80" s="18">
        <v>26.94</v>
      </c>
      <c r="D80" s="18">
        <v>34</v>
      </c>
      <c r="E80" s="18">
        <v>42.93</v>
      </c>
      <c r="F80" s="18">
        <v>56.56</v>
      </c>
      <c r="G80" s="18">
        <v>68.23</v>
      </c>
      <c r="H80" s="18">
        <v>80.209999999999994</v>
      </c>
      <c r="I80" s="18">
        <v>95.67</v>
      </c>
      <c r="J80" s="18">
        <v>146.22</v>
      </c>
    </row>
    <row r="81" spans="1:10" ht="25" customHeight="1" x14ac:dyDescent="0.2">
      <c r="A81" s="7" t="s">
        <v>419</v>
      </c>
      <c r="B81" s="30">
        <f>SUMPRODUCT(C81:J81,Summary!$B$17:$I$17)/SUM(Summary!$B$17:$I$17)</f>
        <v>59.853656193716233</v>
      </c>
      <c r="C81" s="18">
        <v>27.23</v>
      </c>
      <c r="D81" s="18">
        <v>34.57</v>
      </c>
      <c r="E81" s="18">
        <v>43.39</v>
      </c>
      <c r="F81" s="18">
        <v>57.06</v>
      </c>
      <c r="G81" s="18">
        <v>69.38</v>
      </c>
      <c r="H81" s="18">
        <v>81.92</v>
      </c>
      <c r="I81" s="18">
        <v>97.05</v>
      </c>
      <c r="J81" s="18">
        <v>149.51</v>
      </c>
    </row>
    <row r="82" spans="1:10" ht="25" customHeight="1" x14ac:dyDescent="0.2">
      <c r="A82" s="7" t="s">
        <v>420</v>
      </c>
      <c r="B82" s="30">
        <f>SUMPRODUCT(C82:J82,Summary!$B$17:$I$17)/SUM(Summary!$B$17:$I$17)</f>
        <v>60.66465879527717</v>
      </c>
      <c r="C82" s="18">
        <v>27.43</v>
      </c>
      <c r="D82" s="18">
        <v>34.83</v>
      </c>
      <c r="E82" s="18">
        <v>43.77</v>
      </c>
      <c r="F82" s="18">
        <v>58.02</v>
      </c>
      <c r="G82" s="18">
        <v>70.599999999999994</v>
      </c>
      <c r="H82" s="18">
        <v>83.04</v>
      </c>
      <c r="I82" s="18">
        <v>98.38</v>
      </c>
      <c r="J82" s="18">
        <v>151.55000000000001</v>
      </c>
    </row>
    <row r="83" spans="1:10" ht="25" customHeight="1" x14ac:dyDescent="0.2">
      <c r="A83" s="7" t="s">
        <v>421</v>
      </c>
      <c r="B83" s="30">
        <f>SUMPRODUCT(C83:J83,Summary!$B$17:$I$17)/SUM(Summary!$B$17:$I$17)</f>
        <v>61.529803882329411</v>
      </c>
      <c r="C83" s="18">
        <v>27.75</v>
      </c>
      <c r="D83" s="18">
        <v>35.090000000000003</v>
      </c>
      <c r="E83" s="18">
        <v>44.16</v>
      </c>
      <c r="F83" s="18">
        <v>58.98</v>
      </c>
      <c r="G83" s="18">
        <v>72.290000000000006</v>
      </c>
      <c r="H83" s="18">
        <v>84.07</v>
      </c>
      <c r="I83" s="18">
        <v>99.64</v>
      </c>
      <c r="J83" s="18">
        <v>153.49</v>
      </c>
    </row>
    <row r="84" spans="1:10" ht="25" customHeight="1" x14ac:dyDescent="0.2">
      <c r="A84" s="7" t="s">
        <v>422</v>
      </c>
      <c r="B84" s="30">
        <f>SUMPRODUCT(C84:J84,Summary!$B$17:$I$17)/SUM(Summary!$B$17:$I$17)</f>
        <v>62.277460476285775</v>
      </c>
      <c r="C84" s="18">
        <v>27.94</v>
      </c>
      <c r="D84" s="18">
        <v>35.340000000000003</v>
      </c>
      <c r="E84" s="18">
        <v>44.54</v>
      </c>
      <c r="F84" s="18">
        <v>59.93</v>
      </c>
      <c r="G84" s="18">
        <v>73.44</v>
      </c>
      <c r="H84" s="18">
        <v>85.07</v>
      </c>
      <c r="I84" s="18">
        <v>100.76</v>
      </c>
      <c r="J84" s="18">
        <v>155.26</v>
      </c>
    </row>
    <row r="85" spans="1:10" ht="25" customHeight="1" x14ac:dyDescent="0.2">
      <c r="A85" s="7" t="s">
        <v>423</v>
      </c>
      <c r="B85" s="30">
        <f>SUMPRODUCT(C85:J85,Summary!$B$17:$I$17)/SUM(Summary!$B$17:$I$17)</f>
        <v>63.010914548729247</v>
      </c>
      <c r="C85" s="18">
        <v>28.12</v>
      </c>
      <c r="D85" s="18">
        <v>35.590000000000003</v>
      </c>
      <c r="E85" s="18">
        <v>44.94</v>
      </c>
      <c r="F85" s="18">
        <v>60.89</v>
      </c>
      <c r="G85" s="18">
        <v>74.25</v>
      </c>
      <c r="H85" s="18">
        <v>85.99</v>
      </c>
      <c r="I85" s="18">
        <v>102.04</v>
      </c>
      <c r="J85" s="18">
        <v>157.22</v>
      </c>
    </row>
    <row r="86" spans="1:10" ht="25" customHeight="1" x14ac:dyDescent="0.2">
      <c r="A86" s="7" t="s">
        <v>424</v>
      </c>
      <c r="B86" s="30">
        <f>SUMPRODUCT(C86:J86,Summary!$B$17:$I$17)/SUM(Summary!$B$17:$I$17)</f>
        <v>63.748375025015022</v>
      </c>
      <c r="C86" s="18">
        <v>28.37</v>
      </c>
      <c r="D86" s="18">
        <v>35.85</v>
      </c>
      <c r="E86" s="18">
        <v>45.33</v>
      </c>
      <c r="F86" s="18">
        <v>61.85</v>
      </c>
      <c r="G86" s="18">
        <v>75.08</v>
      </c>
      <c r="H86" s="18">
        <v>86.92</v>
      </c>
      <c r="I86" s="18">
        <v>103.27</v>
      </c>
      <c r="J86" s="18">
        <v>159.09</v>
      </c>
    </row>
    <row r="87" spans="1:10" ht="25" customHeight="1" x14ac:dyDescent="0.2">
      <c r="A87" s="7" t="s">
        <v>425</v>
      </c>
      <c r="B87" s="30">
        <f>SUMPRODUCT(C87:J87,Summary!$B$17:$I$17)/SUM(Summary!$B$17:$I$17)</f>
        <v>64.460304182509518</v>
      </c>
      <c r="C87" s="18">
        <v>28.58</v>
      </c>
      <c r="D87" s="18">
        <v>36.1</v>
      </c>
      <c r="E87" s="18">
        <v>45.71</v>
      </c>
      <c r="F87" s="18">
        <v>62.81</v>
      </c>
      <c r="G87" s="18">
        <v>75.86</v>
      </c>
      <c r="H87" s="18">
        <v>87.91</v>
      </c>
      <c r="I87" s="18">
        <v>104.41</v>
      </c>
      <c r="J87" s="18">
        <v>160.87</v>
      </c>
    </row>
    <row r="88" spans="1:10" ht="25" customHeight="1" x14ac:dyDescent="0.2">
      <c r="A88" s="7" t="s">
        <v>426</v>
      </c>
      <c r="B88" s="30">
        <f>SUMPRODUCT(C88:J88,Summary!$B$17:$I$17)/SUM(Summary!$B$17:$I$17)</f>
        <v>65.180816489893957</v>
      </c>
      <c r="C88" s="18">
        <v>28.82</v>
      </c>
      <c r="D88" s="18">
        <v>36.36</v>
      </c>
      <c r="E88" s="18">
        <v>46.1</v>
      </c>
      <c r="F88" s="18">
        <v>63.76</v>
      </c>
      <c r="G88" s="18">
        <v>76.84</v>
      </c>
      <c r="H88" s="18">
        <v>88.75</v>
      </c>
      <c r="I88" s="18">
        <v>105.52</v>
      </c>
      <c r="J88" s="18">
        <v>162.62</v>
      </c>
    </row>
    <row r="89" spans="1:10" ht="25" customHeight="1" x14ac:dyDescent="0.2">
      <c r="A89" s="7" t="s">
        <v>427</v>
      </c>
      <c r="B89" s="30">
        <f>SUMPRODUCT(C89:J89,Summary!$B$17:$I$17)/SUM(Summary!$B$17:$I$17)</f>
        <v>65.908218931358817</v>
      </c>
      <c r="C89" s="18">
        <v>29.04</v>
      </c>
      <c r="D89" s="18">
        <v>36.6</v>
      </c>
      <c r="E89" s="18">
        <v>46.49</v>
      </c>
      <c r="F89" s="18">
        <v>64.72</v>
      </c>
      <c r="G89" s="18">
        <v>77.89</v>
      </c>
      <c r="H89" s="18">
        <v>89.68</v>
      </c>
      <c r="I89" s="18">
        <v>106.59</v>
      </c>
      <c r="J89" s="18">
        <v>164.21</v>
      </c>
    </row>
    <row r="90" spans="1:10" ht="25" customHeight="1" x14ac:dyDescent="0.2">
      <c r="A90" s="7" t="s">
        <v>428</v>
      </c>
      <c r="B90" s="30">
        <f>SUMPRODUCT(C90:J90,Summary!$B$17:$I$17)/SUM(Summary!$B$17:$I$17)</f>
        <v>66.655741444866933</v>
      </c>
      <c r="C90" s="18">
        <v>29.16</v>
      </c>
      <c r="D90" s="18">
        <v>36.86</v>
      </c>
      <c r="E90" s="18">
        <v>46.88</v>
      </c>
      <c r="F90" s="18">
        <v>65.680000000000007</v>
      </c>
      <c r="G90" s="18">
        <v>78.98</v>
      </c>
      <c r="H90" s="18">
        <v>90.82</v>
      </c>
      <c r="I90" s="18">
        <v>107.71</v>
      </c>
      <c r="J90" s="18">
        <v>165.97</v>
      </c>
    </row>
    <row r="91" spans="1:10" ht="25" customHeight="1" x14ac:dyDescent="0.2">
      <c r="A91" s="7" t="s">
        <v>429</v>
      </c>
      <c r="B91" s="30">
        <f>SUMPRODUCT(C91:J91,Summary!$B$17:$I$17)/SUM(Summary!$B$17:$I$17)</f>
        <v>67.47383430058035</v>
      </c>
      <c r="C91" s="18">
        <v>29.59</v>
      </c>
      <c r="D91" s="18">
        <v>37.119999999999997</v>
      </c>
      <c r="E91" s="18">
        <v>47.25</v>
      </c>
      <c r="F91" s="18">
        <v>66.8</v>
      </c>
      <c r="G91" s="18">
        <v>80.06</v>
      </c>
      <c r="H91" s="18">
        <v>92.12</v>
      </c>
      <c r="I91" s="18">
        <v>108.71</v>
      </c>
      <c r="J91" s="18">
        <v>168.85</v>
      </c>
    </row>
    <row r="92" spans="1:10" ht="25" customHeight="1" x14ac:dyDescent="0.2">
      <c r="A92" s="7" t="s">
        <v>430</v>
      </c>
      <c r="B92" s="30">
        <f>SUMPRODUCT(C92:J92,Summary!$B$17:$I$17)/SUM(Summary!$B$17:$I$17)</f>
        <v>68.188951370822508</v>
      </c>
      <c r="C92" s="18">
        <v>30.03</v>
      </c>
      <c r="D92" s="18">
        <v>37.380000000000003</v>
      </c>
      <c r="E92" s="18">
        <v>47.64</v>
      </c>
      <c r="F92" s="18">
        <v>67.27</v>
      </c>
      <c r="G92" s="18">
        <v>80.84</v>
      </c>
      <c r="H92" s="18">
        <v>93.51</v>
      </c>
      <c r="I92" s="18">
        <v>110</v>
      </c>
      <c r="J92" s="18">
        <v>170.82</v>
      </c>
    </row>
    <row r="93" spans="1:10" ht="25" customHeight="1" x14ac:dyDescent="0.2">
      <c r="A93" s="7" t="s">
        <v>431</v>
      </c>
      <c r="B93" s="30">
        <f>SUMPRODUCT(C93:J93,Summary!$B$17:$I$17)/SUM(Summary!$B$17:$I$17)</f>
        <v>68.960110066039633</v>
      </c>
      <c r="C93" s="18">
        <v>30.59</v>
      </c>
      <c r="D93" s="18">
        <v>37.619999999999997</v>
      </c>
      <c r="E93" s="18">
        <v>48.03</v>
      </c>
      <c r="F93" s="18">
        <v>67.819999999999993</v>
      </c>
      <c r="G93" s="18">
        <v>81.52</v>
      </c>
      <c r="H93" s="18">
        <v>95.04</v>
      </c>
      <c r="I93" s="18">
        <v>111.4</v>
      </c>
      <c r="J93" s="18">
        <v>173.01</v>
      </c>
    </row>
    <row r="94" spans="1:10" ht="25" customHeight="1" x14ac:dyDescent="0.2">
      <c r="A94" s="7" t="s">
        <v>432</v>
      </c>
      <c r="B94" s="30">
        <f>SUMPRODUCT(C94:J94,Summary!$B$17:$I$17)/SUM(Summary!$B$17:$I$17)</f>
        <v>69.72311586952172</v>
      </c>
      <c r="C94" s="18">
        <v>31.03</v>
      </c>
      <c r="D94" s="18">
        <v>37.89</v>
      </c>
      <c r="E94" s="18">
        <v>48.41</v>
      </c>
      <c r="F94" s="18">
        <v>68.41</v>
      </c>
      <c r="G94" s="18">
        <v>82.1</v>
      </c>
      <c r="H94" s="18">
        <v>96.4</v>
      </c>
      <c r="I94" s="18">
        <v>112.96</v>
      </c>
      <c r="J94" s="18">
        <v>175.43</v>
      </c>
    </row>
    <row r="95" spans="1:10" ht="25" customHeight="1" x14ac:dyDescent="0.2">
      <c r="A95" s="7" t="s">
        <v>433</v>
      </c>
      <c r="B95" s="30">
        <f>SUMPRODUCT(C95:J95,Summary!$B$17:$I$17)/SUM(Summary!$B$17:$I$17)</f>
        <v>70.480894536722033</v>
      </c>
      <c r="C95" s="18">
        <v>31.52</v>
      </c>
      <c r="D95" s="18">
        <v>38.130000000000003</v>
      </c>
      <c r="E95" s="18">
        <v>48.8</v>
      </c>
      <c r="F95" s="18">
        <v>68.84</v>
      </c>
      <c r="G95" s="18">
        <v>82.78</v>
      </c>
      <c r="H95" s="18">
        <v>97.93</v>
      </c>
      <c r="I95" s="18">
        <v>114.48</v>
      </c>
      <c r="J95" s="18">
        <v>177.79</v>
      </c>
    </row>
    <row r="96" spans="1:10" ht="25" customHeight="1" x14ac:dyDescent="0.2">
      <c r="A96" s="7" t="s">
        <v>434</v>
      </c>
      <c r="B96" s="30">
        <f>SUMPRODUCT(C96:J96,Summary!$B$17:$I$17)/SUM(Summary!$B$17:$I$17)</f>
        <v>71.154304582749674</v>
      </c>
      <c r="C96" s="18">
        <v>31.95</v>
      </c>
      <c r="D96" s="18">
        <v>38.39</v>
      </c>
      <c r="E96" s="18">
        <v>49.19</v>
      </c>
      <c r="F96" s="18">
        <v>69.36</v>
      </c>
      <c r="G96" s="18">
        <v>83.33</v>
      </c>
      <c r="H96" s="18">
        <v>99.31</v>
      </c>
      <c r="I96" s="18">
        <v>115.65</v>
      </c>
      <c r="J96" s="18">
        <v>179.63</v>
      </c>
    </row>
    <row r="97" spans="1:10" ht="25" customHeight="1" x14ac:dyDescent="0.2">
      <c r="A97" s="7" t="s">
        <v>435</v>
      </c>
      <c r="B97" s="30">
        <f>SUMPRODUCT(C97:J97,Summary!$B$17:$I$17)/SUM(Summary!$B$17:$I$17)</f>
        <v>71.810612367420461</v>
      </c>
      <c r="C97" s="18">
        <v>32.46</v>
      </c>
      <c r="D97" s="18">
        <v>38.64</v>
      </c>
      <c r="E97" s="18">
        <v>49.58</v>
      </c>
      <c r="F97" s="18">
        <v>69.77</v>
      </c>
      <c r="G97" s="18">
        <v>83.96</v>
      </c>
      <c r="H97" s="18">
        <v>100.82</v>
      </c>
      <c r="I97" s="18">
        <v>116.67</v>
      </c>
      <c r="J97" s="18">
        <v>181.24</v>
      </c>
    </row>
    <row r="98" spans="1:10" ht="25" customHeight="1" x14ac:dyDescent="0.2">
      <c r="A98" s="7" t="s">
        <v>436</v>
      </c>
      <c r="B98" s="30">
        <f>SUMPRODUCT(C98:J98,Summary!$B$17:$I$17)/SUM(Summary!$B$17:$I$17)</f>
        <v>72.426375825495313</v>
      </c>
      <c r="C98" s="18">
        <v>32.950000000000003</v>
      </c>
      <c r="D98" s="18">
        <v>38.89</v>
      </c>
      <c r="E98" s="18">
        <v>49.96</v>
      </c>
      <c r="F98" s="18">
        <v>70.209999999999994</v>
      </c>
      <c r="G98" s="18">
        <v>84.46</v>
      </c>
      <c r="H98" s="18">
        <v>102.15</v>
      </c>
      <c r="I98" s="18">
        <v>117.64</v>
      </c>
      <c r="J98" s="18">
        <v>182.7</v>
      </c>
    </row>
    <row r="99" spans="1:10" ht="25" customHeight="1" x14ac:dyDescent="0.2">
      <c r="A99" s="7" t="s">
        <v>437</v>
      </c>
      <c r="B99" s="30">
        <f>SUMPRODUCT(C99:J99,Summary!$B$17:$I$17)/SUM(Summary!$B$17:$I$17)</f>
        <v>72.954290574344611</v>
      </c>
      <c r="C99" s="18">
        <v>33.42</v>
      </c>
      <c r="D99" s="18">
        <v>39.15</v>
      </c>
      <c r="E99" s="18">
        <v>50.34</v>
      </c>
      <c r="F99" s="18">
        <v>70.64</v>
      </c>
      <c r="G99" s="18">
        <v>84.94</v>
      </c>
      <c r="H99" s="18">
        <v>102.85</v>
      </c>
      <c r="I99" s="18">
        <v>118.5</v>
      </c>
      <c r="J99" s="18">
        <v>184.07</v>
      </c>
    </row>
    <row r="100" spans="1:10" ht="25" customHeight="1" x14ac:dyDescent="0.2">
      <c r="A100" s="7" t="s">
        <v>438</v>
      </c>
      <c r="B100" s="30">
        <f>SUMPRODUCT(C100:J100,Summary!$B$17:$I$17)/SUM(Summary!$B$17:$I$17)</f>
        <v>73.448433059835921</v>
      </c>
      <c r="C100" s="18">
        <v>33.840000000000003</v>
      </c>
      <c r="D100" s="18">
        <v>39.4</v>
      </c>
      <c r="E100" s="18">
        <v>50.73</v>
      </c>
      <c r="F100" s="18">
        <v>71.03</v>
      </c>
      <c r="G100" s="18">
        <v>85.36</v>
      </c>
      <c r="H100" s="18">
        <v>103.45</v>
      </c>
      <c r="I100" s="18">
        <v>119.35</v>
      </c>
      <c r="J100" s="18">
        <v>185.36</v>
      </c>
    </row>
    <row r="101" spans="1:10" ht="25" customHeight="1" x14ac:dyDescent="0.2">
      <c r="A101" s="7" t="s">
        <v>439</v>
      </c>
      <c r="B101" s="30">
        <f>SUMPRODUCT(C101:J101,Summary!$B$17:$I$17)/SUM(Summary!$B$17:$I$17)</f>
        <v>74.103814288573162</v>
      </c>
      <c r="C101" s="18">
        <v>34.39</v>
      </c>
      <c r="D101" s="18">
        <v>39.65</v>
      </c>
      <c r="E101" s="18">
        <v>51.12</v>
      </c>
      <c r="F101" s="18">
        <v>71.39</v>
      </c>
      <c r="G101" s="18">
        <v>85.84</v>
      </c>
      <c r="H101" s="18">
        <v>104.05</v>
      </c>
      <c r="I101" s="18">
        <v>120.95</v>
      </c>
      <c r="J101" s="18">
        <v>187.88</v>
      </c>
    </row>
    <row r="102" spans="1:10" ht="25" customHeight="1" x14ac:dyDescent="0.2">
      <c r="A102" s="7" t="s">
        <v>440</v>
      </c>
      <c r="B102" s="30">
        <f>SUMPRODUCT(C102:J102,Summary!$B$17:$I$17)/SUM(Summary!$B$17:$I$17)</f>
        <v>74.766345807484498</v>
      </c>
      <c r="C102" s="18">
        <v>34.81</v>
      </c>
      <c r="D102" s="18">
        <v>39.909999999999997</v>
      </c>
      <c r="E102" s="18">
        <v>51.5</v>
      </c>
      <c r="F102" s="18">
        <v>71.7</v>
      </c>
      <c r="G102" s="18">
        <v>86.24</v>
      </c>
      <c r="H102" s="18">
        <v>104.51</v>
      </c>
      <c r="I102" s="18">
        <v>122.88</v>
      </c>
      <c r="J102" s="18">
        <v>190.84</v>
      </c>
    </row>
    <row r="103" spans="1:10" ht="25" customHeight="1" x14ac:dyDescent="0.2">
      <c r="A103" s="7" t="s">
        <v>441</v>
      </c>
      <c r="B103" s="30">
        <f>SUMPRODUCT(C103:J103,Summary!$B$17:$I$17)/SUM(Summary!$B$17:$I$17)</f>
        <v>75.501370822493499</v>
      </c>
      <c r="C103" s="18">
        <v>35.44</v>
      </c>
      <c r="D103" s="18">
        <v>40.17</v>
      </c>
      <c r="E103" s="18">
        <v>51.9</v>
      </c>
      <c r="F103" s="18">
        <v>72.08</v>
      </c>
      <c r="G103" s="18">
        <v>86.73</v>
      </c>
      <c r="H103" s="18">
        <v>105.01</v>
      </c>
      <c r="I103" s="18">
        <v>124.85</v>
      </c>
      <c r="J103" s="18">
        <v>193.9</v>
      </c>
    </row>
    <row r="104" spans="1:10" ht="25" customHeight="1" x14ac:dyDescent="0.2">
      <c r="A104" s="7" t="s">
        <v>442</v>
      </c>
      <c r="B104" s="30">
        <f>SUMPRODUCT(C104:J104,Summary!$B$17:$I$17)/SUM(Summary!$B$17:$I$17)</f>
        <v>76.144372623574156</v>
      </c>
      <c r="C104" s="18">
        <v>35.75</v>
      </c>
      <c r="D104" s="18">
        <v>40.409999999999997</v>
      </c>
      <c r="E104" s="18">
        <v>52.28</v>
      </c>
      <c r="F104" s="18">
        <v>72.400000000000006</v>
      </c>
      <c r="G104" s="18">
        <v>87.12</v>
      </c>
      <c r="H104" s="18">
        <v>105.49</v>
      </c>
      <c r="I104" s="18">
        <v>126.76</v>
      </c>
      <c r="J104" s="18">
        <v>196.89</v>
      </c>
    </row>
    <row r="105" spans="1:10" ht="25" customHeight="1" x14ac:dyDescent="0.2">
      <c r="A105" s="7" t="s">
        <v>443</v>
      </c>
      <c r="B105" s="30">
        <f>SUMPRODUCT(C105:J105,Summary!$B$17:$I$17)/SUM(Summary!$B$17:$I$17)</f>
        <v>76.805501300780477</v>
      </c>
      <c r="C105" s="18">
        <v>36.270000000000003</v>
      </c>
      <c r="D105" s="18">
        <v>40.67</v>
      </c>
      <c r="E105" s="18">
        <v>52.68</v>
      </c>
      <c r="F105" s="18">
        <v>72.62</v>
      </c>
      <c r="G105" s="18">
        <v>87.37</v>
      </c>
      <c r="H105" s="18">
        <v>106.02</v>
      </c>
      <c r="I105" s="18">
        <v>128.74</v>
      </c>
      <c r="J105" s="18">
        <v>199.97</v>
      </c>
    </row>
    <row r="106" spans="1:10" ht="25" customHeight="1" x14ac:dyDescent="0.2">
      <c r="A106" s="7" t="s">
        <v>444</v>
      </c>
      <c r="B106" s="30">
        <f>SUMPRODUCT(C106:J106,Summary!$B$17:$I$17)/SUM(Summary!$B$17:$I$17)</f>
        <v>77.458433059835926</v>
      </c>
      <c r="C106" s="18">
        <v>36.74</v>
      </c>
      <c r="D106" s="18">
        <v>40.93</v>
      </c>
      <c r="E106" s="18">
        <v>53.05</v>
      </c>
      <c r="F106" s="18">
        <v>72.95</v>
      </c>
      <c r="G106" s="18">
        <v>87.81</v>
      </c>
      <c r="H106" s="18">
        <v>106.34</v>
      </c>
      <c r="I106" s="18">
        <v>130.61000000000001</v>
      </c>
      <c r="J106" s="18">
        <v>202.87</v>
      </c>
    </row>
    <row r="107" spans="1:10" ht="25" customHeight="1" x14ac:dyDescent="0.2">
      <c r="A107" s="7" t="s">
        <v>445</v>
      </c>
      <c r="B107" s="30">
        <f>SUMPRODUCT(C107:J107,Summary!$B$17:$I$17)/SUM(Summary!$B$17:$I$17)</f>
        <v>78.161492895737453</v>
      </c>
      <c r="C107" s="18">
        <v>37.29</v>
      </c>
      <c r="D107" s="18">
        <v>41.18</v>
      </c>
      <c r="E107" s="18">
        <v>53.95</v>
      </c>
      <c r="F107" s="18">
        <v>73.209999999999994</v>
      </c>
      <c r="G107" s="18">
        <v>88.09</v>
      </c>
      <c r="H107" s="18">
        <v>106.76</v>
      </c>
      <c r="I107" s="18">
        <v>132.35</v>
      </c>
      <c r="J107" s="18">
        <v>205.54</v>
      </c>
    </row>
    <row r="108" spans="1:10" ht="25" customHeight="1" x14ac:dyDescent="0.2">
      <c r="A108" s="7" t="s">
        <v>446</v>
      </c>
      <c r="B108" s="30">
        <f>SUMPRODUCT(C108:J108,Summary!$B$17:$I$17)/SUM(Summary!$B$17:$I$17)</f>
        <v>78.847046227736655</v>
      </c>
      <c r="C108" s="18">
        <v>37.729999999999997</v>
      </c>
      <c r="D108" s="18">
        <v>41.43</v>
      </c>
      <c r="E108" s="18">
        <v>54.63</v>
      </c>
      <c r="F108" s="18">
        <v>73.41</v>
      </c>
      <c r="G108" s="18">
        <v>89.2</v>
      </c>
      <c r="H108" s="18">
        <v>107.32</v>
      </c>
      <c r="I108" s="18">
        <v>133.75</v>
      </c>
      <c r="J108" s="18">
        <v>207.72</v>
      </c>
    </row>
    <row r="109" spans="1:10" ht="25" customHeight="1" x14ac:dyDescent="0.2">
      <c r="A109" s="7" t="s">
        <v>447</v>
      </c>
      <c r="B109" s="30">
        <f>SUMPRODUCT(C109:J109,Summary!$B$17:$I$17)/SUM(Summary!$B$17:$I$17)</f>
        <v>79.543051831098666</v>
      </c>
      <c r="C109" s="18">
        <v>38.24</v>
      </c>
      <c r="D109" s="18">
        <v>41.69</v>
      </c>
      <c r="E109" s="18">
        <v>55.33</v>
      </c>
      <c r="F109" s="18">
        <v>73.63</v>
      </c>
      <c r="G109" s="18">
        <v>90.27</v>
      </c>
      <c r="H109" s="18">
        <v>107.82</v>
      </c>
      <c r="I109" s="18">
        <v>135.16</v>
      </c>
      <c r="J109" s="18">
        <v>209.94</v>
      </c>
    </row>
    <row r="110" spans="1:10" ht="25" customHeight="1" thickBot="1" x14ac:dyDescent="0.25">
      <c r="A110" s="7" t="s">
        <v>448</v>
      </c>
      <c r="B110" s="31">
        <f>SUMPRODUCT(C110:J110,Summary!$B$17:$I$17)/SUM(Summary!$B$17:$I$17)</f>
        <v>80.252067240344218</v>
      </c>
      <c r="C110" s="18">
        <v>38.64</v>
      </c>
      <c r="D110" s="18">
        <v>41.94</v>
      </c>
      <c r="E110" s="18">
        <v>56.2</v>
      </c>
      <c r="F110" s="18">
        <v>73.86</v>
      </c>
      <c r="G110" s="18">
        <v>91.36</v>
      </c>
      <c r="H110" s="18">
        <v>108.21</v>
      </c>
      <c r="I110" s="18">
        <v>136.62</v>
      </c>
      <c r="J110" s="18">
        <v>212.19</v>
      </c>
    </row>
  </sheetData>
  <mergeCells count="26">
    <mergeCell ref="A7:J7"/>
    <mergeCell ref="A1:J1"/>
    <mergeCell ref="A2:J2"/>
    <mergeCell ref="A3:J3"/>
    <mergeCell ref="A4:J4"/>
    <mergeCell ref="A6:J6"/>
    <mergeCell ref="A5:J5"/>
    <mergeCell ref="A8:J8"/>
    <mergeCell ref="A9:J9"/>
    <mergeCell ref="A10:J10"/>
    <mergeCell ref="A22:J22"/>
    <mergeCell ref="A23:J23"/>
    <mergeCell ref="A21:J21"/>
    <mergeCell ref="A14:J14"/>
    <mergeCell ref="B26:B27"/>
    <mergeCell ref="A25:J25"/>
    <mergeCell ref="A11:J11"/>
    <mergeCell ref="A12:J12"/>
    <mergeCell ref="A13:J13"/>
    <mergeCell ref="A15:J15"/>
    <mergeCell ref="A16:J16"/>
    <mergeCell ref="A17:J17"/>
    <mergeCell ref="A18:J18"/>
    <mergeCell ref="A19:J19"/>
    <mergeCell ref="A20:J20"/>
    <mergeCell ref="A24:J24"/>
  </mergeCells>
  <conditionalFormatting sqref="C28:J110">
    <cfRule type="colorScale" priority="29">
      <colorScale>
        <cfvo type="min"/>
        <cfvo type="max"/>
        <color rgb="FFFCFCFF"/>
        <color rgb="FFF8696B"/>
      </colorScale>
    </cfRule>
  </conditionalFormatting>
  <hyperlinks>
    <hyperlink ref="A2" r:id="rId1" display="Get the cheapest shipping rates for all USPS services._x000d_Create a FREE account at www.pirateship.com" xr:uid="{A443731C-D976-6541-92C5-6DD5CE256065}"/>
    <hyperlink ref="A14:J14" r:id="rId2" display="For envelopes: Length + Width = Lookup Cubic Tier" xr:uid="{4C46C2BF-E777-4C42-87CA-8658B91E4029}"/>
  </hyperlinks>
  <pageMargins left="0.5" right="0.5" top="0.25" bottom="0.5" header="0" footer="0.25"/>
  <pageSetup scale="62" fitToHeight="99" orientation="portrait" horizontalDpi="0" verticalDpi="0"/>
  <headerFooter>
    <oddFooter>Page &amp;P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J87"/>
  <sheetViews>
    <sheetView showGridLines="0" workbookViewId="0">
      <selection sqref="A1:J1"/>
    </sheetView>
  </sheetViews>
  <sheetFormatPr baseColWidth="10" defaultRowHeight="25" customHeight="1" x14ac:dyDescent="0.2"/>
  <cols>
    <col min="1" max="1" width="25" style="5" customWidth="1"/>
    <col min="2" max="2" width="16.6640625" style="5" customWidth="1"/>
    <col min="3" max="10" width="12.5" style="9" customWidth="1"/>
    <col min="11" max="16384" width="10.83203125" style="3"/>
  </cols>
  <sheetData>
    <row r="1" spans="1:10" ht="75" customHeight="1" x14ac:dyDescent="0.2">
      <c r="A1" s="56"/>
      <c r="B1" s="56"/>
      <c r="C1" s="56"/>
      <c r="D1" s="56"/>
      <c r="E1" s="56"/>
      <c r="F1" s="56"/>
      <c r="G1" s="56"/>
      <c r="H1" s="56"/>
      <c r="I1" s="56"/>
      <c r="J1" s="56"/>
    </row>
    <row r="2" spans="1:10" ht="50" customHeight="1" x14ac:dyDescent="0.2">
      <c r="A2" s="56" t="s">
        <v>58</v>
      </c>
      <c r="B2" s="56"/>
      <c r="C2" s="56"/>
      <c r="D2" s="56"/>
      <c r="E2" s="56"/>
      <c r="F2" s="56"/>
      <c r="G2" s="56"/>
      <c r="H2" s="56"/>
      <c r="I2" s="56"/>
      <c r="J2" s="56"/>
    </row>
    <row r="3" spans="1:10" ht="25" customHeight="1" x14ac:dyDescent="0.2">
      <c r="A3" s="63"/>
      <c r="B3" s="63"/>
      <c r="C3" s="63"/>
      <c r="D3" s="63"/>
      <c r="E3" s="63"/>
      <c r="F3" s="63"/>
      <c r="G3" s="63"/>
      <c r="H3" s="63"/>
      <c r="I3" s="63"/>
      <c r="J3" s="63"/>
    </row>
    <row r="4" spans="1:10" ht="50" customHeight="1" x14ac:dyDescent="0.2">
      <c r="A4" s="62" t="s">
        <v>53</v>
      </c>
      <c r="B4" s="62"/>
      <c r="C4" s="62"/>
      <c r="D4" s="62"/>
      <c r="E4" s="62"/>
      <c r="F4" s="62"/>
      <c r="G4" s="62"/>
      <c r="H4" s="62"/>
      <c r="I4" s="62"/>
      <c r="J4" s="62"/>
    </row>
    <row r="5" spans="1:10" ht="50" customHeight="1" x14ac:dyDescent="0.2">
      <c r="A5" s="81" t="s">
        <v>491</v>
      </c>
      <c r="B5" s="81"/>
      <c r="C5" s="81"/>
      <c r="D5" s="81"/>
      <c r="E5" s="81"/>
      <c r="F5" s="81"/>
      <c r="G5" s="81"/>
      <c r="H5" s="81"/>
      <c r="I5" s="81"/>
      <c r="J5" s="81"/>
    </row>
    <row r="6" spans="1:10" ht="25" customHeight="1" x14ac:dyDescent="0.2">
      <c r="A6" s="63" t="s">
        <v>476</v>
      </c>
      <c r="B6" s="63"/>
      <c r="C6" s="63"/>
      <c r="D6" s="63"/>
      <c r="E6" s="63"/>
      <c r="F6" s="63"/>
      <c r="G6" s="63"/>
      <c r="H6" s="63"/>
      <c r="I6" s="63"/>
      <c r="J6" s="63"/>
    </row>
    <row r="7" spans="1:10" ht="25" customHeight="1" x14ac:dyDescent="0.2">
      <c r="A7" s="63"/>
      <c r="B7" s="63"/>
      <c r="C7" s="63"/>
      <c r="D7" s="63"/>
      <c r="E7" s="63"/>
      <c r="F7" s="63"/>
      <c r="G7" s="63"/>
      <c r="H7" s="63"/>
      <c r="I7" s="63"/>
      <c r="J7" s="63"/>
    </row>
    <row r="8" spans="1:10" ht="25" customHeight="1" x14ac:dyDescent="0.2">
      <c r="A8" s="52" t="s">
        <v>482</v>
      </c>
      <c r="B8" s="52"/>
      <c r="C8" s="52"/>
      <c r="D8" s="52"/>
      <c r="E8" s="52"/>
      <c r="F8" s="52"/>
      <c r="G8" s="52"/>
      <c r="H8" s="52"/>
      <c r="I8" s="52"/>
      <c r="J8" s="52"/>
    </row>
    <row r="9" spans="1:10" ht="25" customHeight="1" x14ac:dyDescent="0.2">
      <c r="A9" s="66" t="s">
        <v>467</v>
      </c>
      <c r="B9" s="66"/>
      <c r="C9" s="66"/>
      <c r="D9" s="66"/>
      <c r="E9" s="66"/>
      <c r="F9" s="66"/>
      <c r="G9" s="66"/>
      <c r="H9" s="66"/>
      <c r="I9" s="66"/>
      <c r="J9" s="66"/>
    </row>
    <row r="10" spans="1:10" ht="25" customHeight="1" x14ac:dyDescent="0.2">
      <c r="A10" s="66" t="s">
        <v>466</v>
      </c>
      <c r="B10" s="66"/>
      <c r="C10" s="66"/>
      <c r="D10" s="66"/>
      <c r="E10" s="66"/>
      <c r="F10" s="66"/>
      <c r="G10" s="66"/>
      <c r="H10" s="66"/>
      <c r="I10" s="66"/>
      <c r="J10" s="66"/>
    </row>
    <row r="11" spans="1:10" ht="25" customHeight="1" x14ac:dyDescent="0.2">
      <c r="A11" s="69"/>
      <c r="B11" s="69"/>
      <c r="C11" s="69"/>
      <c r="D11" s="69"/>
      <c r="E11" s="69"/>
      <c r="F11" s="69"/>
      <c r="G11" s="69"/>
      <c r="H11" s="69"/>
      <c r="I11" s="69"/>
      <c r="J11" s="69"/>
    </row>
    <row r="12" spans="1:10" ht="25" customHeight="1" x14ac:dyDescent="0.2">
      <c r="A12" s="64" t="s">
        <v>56</v>
      </c>
      <c r="B12" s="64"/>
      <c r="C12" s="64"/>
      <c r="D12" s="64"/>
      <c r="E12" s="64"/>
      <c r="F12" s="64"/>
      <c r="G12" s="64"/>
      <c r="H12" s="64"/>
      <c r="I12" s="64"/>
      <c r="J12" s="64"/>
    </row>
    <row r="13" spans="1:10" ht="25" customHeight="1" x14ac:dyDescent="0.2">
      <c r="A13" s="65" t="s">
        <v>24</v>
      </c>
      <c r="B13" s="65"/>
      <c r="C13" s="65"/>
      <c r="D13" s="65"/>
      <c r="E13" s="65"/>
      <c r="F13" s="65"/>
      <c r="G13" s="65"/>
      <c r="H13" s="65"/>
      <c r="I13" s="65"/>
      <c r="J13" s="65"/>
    </row>
    <row r="14" spans="1:10" ht="25" customHeight="1" thickBot="1" x14ac:dyDescent="0.25">
      <c r="A14" s="69"/>
      <c r="B14" s="69"/>
      <c r="C14" s="69"/>
      <c r="D14" s="69"/>
      <c r="E14" s="69"/>
      <c r="F14" s="69"/>
      <c r="G14" s="69"/>
      <c r="H14" s="69"/>
      <c r="I14" s="69"/>
      <c r="J14" s="69"/>
    </row>
    <row r="15" spans="1:10" s="2" customFormat="1" ht="25" customHeight="1" x14ac:dyDescent="0.2">
      <c r="A15" s="17" t="s">
        <v>470</v>
      </c>
      <c r="B15" s="60" t="s">
        <v>339</v>
      </c>
      <c r="C15" s="1" t="s">
        <v>8</v>
      </c>
      <c r="D15" s="1" t="s">
        <v>9</v>
      </c>
      <c r="E15" s="1" t="s">
        <v>10</v>
      </c>
      <c r="F15" s="1" t="s">
        <v>11</v>
      </c>
      <c r="G15" s="1" t="s">
        <v>12</v>
      </c>
      <c r="H15" s="1" t="s">
        <v>13</v>
      </c>
      <c r="I15" s="1" t="s">
        <v>14</v>
      </c>
      <c r="J15" s="1" t="s">
        <v>15</v>
      </c>
    </row>
    <row r="16" spans="1:10" s="2" customFormat="1" ht="25" customHeight="1" x14ac:dyDescent="0.2">
      <c r="A16" s="10" t="s">
        <v>30</v>
      </c>
      <c r="B16" s="61"/>
      <c r="C16" s="10" t="s">
        <v>25</v>
      </c>
      <c r="D16" s="10" t="s">
        <v>0</v>
      </c>
      <c r="E16" s="10" t="s">
        <v>1</v>
      </c>
      <c r="F16" s="10" t="s">
        <v>2</v>
      </c>
      <c r="G16" s="10" t="s">
        <v>3</v>
      </c>
      <c r="H16" s="10" t="s">
        <v>4</v>
      </c>
      <c r="I16" s="10" t="s">
        <v>5</v>
      </c>
      <c r="J16" s="10" t="s">
        <v>6</v>
      </c>
    </row>
    <row r="17" spans="1:10" ht="25" customHeight="1" x14ac:dyDescent="0.2">
      <c r="A17" s="7">
        <v>1</v>
      </c>
      <c r="B17" s="30">
        <f>SUMPRODUCT(C17:J17,Summary!$B$17:$I$17)/SUM(Summary!$B$17:$I$17)</f>
        <v>7.6028697218331009</v>
      </c>
      <c r="C17" s="18">
        <v>6.92</v>
      </c>
      <c r="D17" s="18">
        <v>7.25</v>
      </c>
      <c r="E17" s="18">
        <v>7.46</v>
      </c>
      <c r="F17" s="18">
        <v>7.65</v>
      </c>
      <c r="G17" s="18">
        <v>7.78</v>
      </c>
      <c r="H17" s="18">
        <v>7.9</v>
      </c>
      <c r="I17" s="18">
        <v>8.1199999999999992</v>
      </c>
      <c r="J17" s="18">
        <v>8.1199999999999992</v>
      </c>
    </row>
    <row r="18" spans="1:10" ht="25" customHeight="1" x14ac:dyDescent="0.2">
      <c r="A18" s="7">
        <v>2</v>
      </c>
      <c r="B18" s="30">
        <f>SUMPRODUCT(C18:J18,Summary!$B$17:$I$17)/SUM(Summary!$B$17:$I$17)</f>
        <v>9.0091514908945385</v>
      </c>
      <c r="C18" s="18">
        <v>7.54</v>
      </c>
      <c r="D18" s="18">
        <v>7.74</v>
      </c>
      <c r="E18" s="18">
        <v>8.02</v>
      </c>
      <c r="F18" s="18">
        <v>8.61</v>
      </c>
      <c r="G18" s="18">
        <v>9.7899999999999991</v>
      </c>
      <c r="H18" s="18">
        <v>10.29</v>
      </c>
      <c r="I18" s="18">
        <v>10.89</v>
      </c>
      <c r="J18" s="18">
        <v>10.89</v>
      </c>
    </row>
    <row r="19" spans="1:10" ht="25" customHeight="1" x14ac:dyDescent="0.2">
      <c r="A19" s="7">
        <v>3</v>
      </c>
      <c r="B19" s="30">
        <f>SUMPRODUCT(C19:J19,Summary!$B$17:$I$17)/SUM(Summary!$B$17:$I$17)</f>
        <v>10.663714228537126</v>
      </c>
      <c r="C19" s="18">
        <v>7.74</v>
      </c>
      <c r="D19" s="18">
        <v>8.1300000000000008</v>
      </c>
      <c r="E19" s="18">
        <v>8.49</v>
      </c>
      <c r="F19" s="18">
        <v>9.34</v>
      </c>
      <c r="G19" s="18">
        <v>11.9</v>
      </c>
      <c r="H19" s="18">
        <v>13.19</v>
      </c>
      <c r="I19" s="18">
        <v>15.39</v>
      </c>
      <c r="J19" s="18">
        <v>15.39</v>
      </c>
    </row>
    <row r="20" spans="1:10" ht="25" customHeight="1" x14ac:dyDescent="0.2">
      <c r="A20" s="7">
        <v>4</v>
      </c>
      <c r="B20" s="30">
        <f>SUMPRODUCT(C20:J20,Summary!$B$17:$I$17)/SUM(Summary!$B$17:$I$17)</f>
        <v>11.869127476485893</v>
      </c>
      <c r="C20" s="18">
        <v>7.84</v>
      </c>
      <c r="D20" s="18">
        <v>8.35</v>
      </c>
      <c r="E20" s="18">
        <v>8.9700000000000006</v>
      </c>
      <c r="F20" s="18">
        <v>10.130000000000001</v>
      </c>
      <c r="G20" s="18">
        <v>13.91</v>
      </c>
      <c r="H20" s="18">
        <v>15.76</v>
      </c>
      <c r="I20" s="18">
        <v>17.79</v>
      </c>
      <c r="J20" s="18">
        <v>17.79</v>
      </c>
    </row>
    <row r="21" spans="1:10" ht="25" customHeight="1" x14ac:dyDescent="0.2">
      <c r="A21" s="7">
        <v>5</v>
      </c>
      <c r="B21" s="30">
        <f>SUMPRODUCT(C21:J21,Summary!$B$17:$I$17)/SUM(Summary!$B$17:$I$17)</f>
        <v>13.004396637982792</v>
      </c>
      <c r="C21" s="18">
        <v>7.94</v>
      </c>
      <c r="D21" s="18">
        <v>8.4</v>
      </c>
      <c r="E21" s="18">
        <v>9.2899999999999991</v>
      </c>
      <c r="F21" s="18">
        <v>10.44</v>
      </c>
      <c r="G21" s="18">
        <v>15.89</v>
      </c>
      <c r="H21" s="18">
        <v>18.16</v>
      </c>
      <c r="I21" s="18">
        <v>20.66</v>
      </c>
      <c r="J21" s="18">
        <v>20.66</v>
      </c>
    </row>
    <row r="22" spans="1:10" ht="25" customHeight="1" x14ac:dyDescent="0.2">
      <c r="A22" s="7">
        <v>6</v>
      </c>
      <c r="B22" s="30">
        <f>SUMPRODUCT(C22:J22,Summary!$B$17:$I$17)/SUM(Summary!$B$17:$I$17)</f>
        <v>14.992623574144488</v>
      </c>
      <c r="C22" s="18">
        <v>8.0500000000000007</v>
      </c>
      <c r="D22" s="18">
        <v>8.44</v>
      </c>
      <c r="E22" s="18">
        <v>9.4</v>
      </c>
      <c r="F22" s="18">
        <v>13.98</v>
      </c>
      <c r="G22" s="18">
        <v>18.22</v>
      </c>
      <c r="H22" s="18">
        <v>21.15</v>
      </c>
      <c r="I22" s="18">
        <v>24.17</v>
      </c>
      <c r="J22" s="18">
        <v>24.17</v>
      </c>
    </row>
    <row r="23" spans="1:10" ht="25" customHeight="1" x14ac:dyDescent="0.2">
      <c r="A23" s="7">
        <v>7</v>
      </c>
      <c r="B23" s="30">
        <f>SUMPRODUCT(C23:J23,Summary!$B$17:$I$17)/SUM(Summary!$B$17:$I$17)</f>
        <v>16.569741845107067</v>
      </c>
      <c r="C23" s="18">
        <v>8.2899999999999991</v>
      </c>
      <c r="D23" s="18">
        <v>9.59</v>
      </c>
      <c r="E23" s="18">
        <v>9.64</v>
      </c>
      <c r="F23" s="18">
        <v>15.69</v>
      </c>
      <c r="G23" s="18">
        <v>20.21</v>
      </c>
      <c r="H23" s="18">
        <v>23.88</v>
      </c>
      <c r="I23" s="18">
        <v>27.2</v>
      </c>
      <c r="J23" s="18">
        <v>27.2</v>
      </c>
    </row>
    <row r="24" spans="1:10" ht="25" customHeight="1" x14ac:dyDescent="0.2">
      <c r="A24" s="7">
        <v>8</v>
      </c>
      <c r="B24" s="30">
        <f>SUMPRODUCT(C24:J24,Summary!$B$17:$I$17)/SUM(Summary!$B$17:$I$17)</f>
        <v>18.306930158094861</v>
      </c>
      <c r="C24" s="18">
        <v>8.35</v>
      </c>
      <c r="D24" s="18">
        <v>10.07</v>
      </c>
      <c r="E24" s="18">
        <v>11.39</v>
      </c>
      <c r="F24" s="18">
        <v>17.149999999999999</v>
      </c>
      <c r="G24" s="18">
        <v>22.22</v>
      </c>
      <c r="H24" s="18">
        <v>26.33</v>
      </c>
      <c r="I24" s="18">
        <v>30.59</v>
      </c>
      <c r="J24" s="18">
        <v>30.59</v>
      </c>
    </row>
    <row r="25" spans="1:10" ht="25" customHeight="1" x14ac:dyDescent="0.2">
      <c r="A25" s="7">
        <v>9</v>
      </c>
      <c r="B25" s="30">
        <f>SUMPRODUCT(C25:J25,Summary!$B$17:$I$17)/SUM(Summary!$B$17:$I$17)</f>
        <v>19.893566139683813</v>
      </c>
      <c r="C25" s="18">
        <v>9.18</v>
      </c>
      <c r="D25" s="18">
        <v>10.46</v>
      </c>
      <c r="E25" s="18">
        <v>11.87</v>
      </c>
      <c r="F25" s="18">
        <v>18.399999999999999</v>
      </c>
      <c r="G25" s="18">
        <v>24.2</v>
      </c>
      <c r="H25" s="18">
        <v>28.54</v>
      </c>
      <c r="I25" s="18">
        <v>34.049999999999997</v>
      </c>
      <c r="J25" s="18">
        <v>34.049999999999997</v>
      </c>
    </row>
    <row r="26" spans="1:10" ht="25" customHeight="1" x14ac:dyDescent="0.2">
      <c r="A26" s="7">
        <v>10</v>
      </c>
      <c r="B26" s="30">
        <f>SUMPRODUCT(C26:J26,Summary!$B$17:$I$17)/SUM(Summary!$B$17:$I$17)</f>
        <v>21.589985991594961</v>
      </c>
      <c r="C26" s="18">
        <v>9.66</v>
      </c>
      <c r="D26" s="18">
        <v>11</v>
      </c>
      <c r="E26" s="18">
        <v>12.06</v>
      </c>
      <c r="F26" s="18">
        <v>20.100000000000001</v>
      </c>
      <c r="G26" s="18">
        <v>26.42</v>
      </c>
      <c r="H26" s="18">
        <v>31.73</v>
      </c>
      <c r="I26" s="18">
        <v>37.43</v>
      </c>
      <c r="J26" s="18">
        <v>37.43</v>
      </c>
    </row>
    <row r="27" spans="1:10" ht="25" customHeight="1" x14ac:dyDescent="0.2">
      <c r="A27" s="7">
        <v>11</v>
      </c>
      <c r="B27" s="30">
        <f>SUMPRODUCT(C27:J27,Summary!$B$17:$I$17)/SUM(Summary!$B$17:$I$17)</f>
        <v>24.211354812887738</v>
      </c>
      <c r="C27" s="18">
        <v>11.2</v>
      </c>
      <c r="D27" s="18">
        <v>13.43</v>
      </c>
      <c r="E27" s="18">
        <v>14.4</v>
      </c>
      <c r="F27" s="18">
        <v>22.37</v>
      </c>
      <c r="G27" s="18">
        <v>28.9</v>
      </c>
      <c r="H27" s="18">
        <v>35.200000000000003</v>
      </c>
      <c r="I27" s="18">
        <v>41.32</v>
      </c>
      <c r="J27" s="18">
        <v>41.32</v>
      </c>
    </row>
    <row r="28" spans="1:10" ht="25" customHeight="1" x14ac:dyDescent="0.2">
      <c r="A28" s="7">
        <v>12</v>
      </c>
      <c r="B28" s="30">
        <f>SUMPRODUCT(C28:J28,Summary!$B$17:$I$17)/SUM(Summary!$B$17:$I$17)</f>
        <v>26.270074044426657</v>
      </c>
      <c r="C28" s="18">
        <v>11.9</v>
      </c>
      <c r="D28" s="18">
        <v>14.29</v>
      </c>
      <c r="E28" s="18">
        <v>16.79</v>
      </c>
      <c r="F28" s="18">
        <v>23.98</v>
      </c>
      <c r="G28" s="18">
        <v>31.56</v>
      </c>
      <c r="H28" s="18">
        <v>38.1</v>
      </c>
      <c r="I28" s="18">
        <v>44.38</v>
      </c>
      <c r="J28" s="18">
        <v>44.38</v>
      </c>
    </row>
    <row r="29" spans="1:10" ht="25" customHeight="1" x14ac:dyDescent="0.2">
      <c r="A29" s="7">
        <v>13</v>
      </c>
      <c r="B29" s="30">
        <f>SUMPRODUCT(C29:J29,Summary!$B$17:$I$17)/SUM(Summary!$B$17:$I$17)</f>
        <v>27.542199319591759</v>
      </c>
      <c r="C29" s="18">
        <v>12.52</v>
      </c>
      <c r="D29" s="18">
        <v>15.12</v>
      </c>
      <c r="E29" s="18">
        <v>17.579999999999998</v>
      </c>
      <c r="F29" s="18">
        <v>25.27</v>
      </c>
      <c r="G29" s="18">
        <v>33.89</v>
      </c>
      <c r="H29" s="18">
        <v>39.65</v>
      </c>
      <c r="I29" s="18">
        <v>45.96</v>
      </c>
      <c r="J29" s="18">
        <v>45.96</v>
      </c>
    </row>
    <row r="30" spans="1:10" ht="25" customHeight="1" x14ac:dyDescent="0.2">
      <c r="A30" s="7">
        <v>14</v>
      </c>
      <c r="B30" s="30">
        <f>SUMPRODUCT(C30:J30,Summary!$B$17:$I$17)/SUM(Summary!$B$17:$I$17)</f>
        <v>29.0368260956574</v>
      </c>
      <c r="C30" s="18">
        <v>13.17</v>
      </c>
      <c r="D30" s="18">
        <v>15.96</v>
      </c>
      <c r="E30" s="18">
        <v>18.52</v>
      </c>
      <c r="F30" s="18">
        <v>26.76</v>
      </c>
      <c r="G30" s="18">
        <v>35.81</v>
      </c>
      <c r="H30" s="18">
        <v>41.88</v>
      </c>
      <c r="I30" s="18">
        <v>48.26</v>
      </c>
      <c r="J30" s="18">
        <v>48.26</v>
      </c>
    </row>
    <row r="31" spans="1:10" ht="25" customHeight="1" x14ac:dyDescent="0.2">
      <c r="A31" s="7">
        <v>15</v>
      </c>
      <c r="B31" s="30">
        <f>SUMPRODUCT(C31:J31,Summary!$B$17:$I$17)/SUM(Summary!$B$17:$I$17)</f>
        <v>30.092397438463085</v>
      </c>
      <c r="C31" s="18">
        <v>13.69</v>
      </c>
      <c r="D31" s="18">
        <v>16.8</v>
      </c>
      <c r="E31" s="18">
        <v>19.43</v>
      </c>
      <c r="F31" s="18">
        <v>28.14</v>
      </c>
      <c r="G31" s="18">
        <v>37.200000000000003</v>
      </c>
      <c r="H31" s="18">
        <v>42.69</v>
      </c>
      <c r="I31" s="18">
        <v>49.53</v>
      </c>
      <c r="J31" s="18">
        <v>49.53</v>
      </c>
    </row>
    <row r="32" spans="1:10" ht="25" customHeight="1" x14ac:dyDescent="0.2">
      <c r="A32" s="7">
        <v>16</v>
      </c>
      <c r="B32" s="30">
        <f>SUMPRODUCT(C32:J32,Summary!$B$17:$I$17)/SUM(Summary!$B$17:$I$17)</f>
        <v>31.993227936762061</v>
      </c>
      <c r="C32" s="18">
        <v>14.29</v>
      </c>
      <c r="D32" s="18">
        <v>17.87</v>
      </c>
      <c r="E32" s="18">
        <v>20.68</v>
      </c>
      <c r="F32" s="18">
        <v>29.83</v>
      </c>
      <c r="G32" s="18">
        <v>39.700000000000003</v>
      </c>
      <c r="H32" s="18">
        <v>45.54</v>
      </c>
      <c r="I32" s="18">
        <v>52.78</v>
      </c>
      <c r="J32" s="18">
        <v>52.78</v>
      </c>
    </row>
    <row r="33" spans="1:10" ht="25" customHeight="1" x14ac:dyDescent="0.2">
      <c r="A33" s="7">
        <v>17</v>
      </c>
      <c r="B33" s="30">
        <f>SUMPRODUCT(C33:J33,Summary!$B$17:$I$17)/SUM(Summary!$B$17:$I$17)</f>
        <v>33.58586151691015</v>
      </c>
      <c r="C33" s="18">
        <v>14.75</v>
      </c>
      <c r="D33" s="18">
        <v>18.7</v>
      </c>
      <c r="E33" s="18">
        <v>21.67</v>
      </c>
      <c r="F33" s="18">
        <v>31.3</v>
      </c>
      <c r="G33" s="18">
        <v>41.73</v>
      </c>
      <c r="H33" s="18">
        <v>47.92</v>
      </c>
      <c r="I33" s="18">
        <v>55.6</v>
      </c>
      <c r="J33" s="18">
        <v>55.6</v>
      </c>
    </row>
    <row r="34" spans="1:10" ht="25" customHeight="1" x14ac:dyDescent="0.2">
      <c r="A34" s="7">
        <v>18</v>
      </c>
      <c r="B34" s="30">
        <f>SUMPRODUCT(C34:J34,Summary!$B$17:$I$17)/SUM(Summary!$B$17:$I$17)</f>
        <v>35.138343005803485</v>
      </c>
      <c r="C34" s="18">
        <v>15.04</v>
      </c>
      <c r="D34" s="18">
        <v>19.28</v>
      </c>
      <c r="E34" s="18">
        <v>22.65</v>
      </c>
      <c r="F34" s="18">
        <v>32.71</v>
      </c>
      <c r="G34" s="18">
        <v>43.95</v>
      </c>
      <c r="H34" s="18">
        <v>50.3</v>
      </c>
      <c r="I34" s="18">
        <v>58.4</v>
      </c>
      <c r="J34" s="18">
        <v>58.4</v>
      </c>
    </row>
    <row r="35" spans="1:10" ht="25" customHeight="1" x14ac:dyDescent="0.2">
      <c r="A35" s="7">
        <v>19</v>
      </c>
      <c r="B35" s="30">
        <f>SUMPRODUCT(C35:J35,Summary!$B$17:$I$17)/SUM(Summary!$B$17:$I$17)</f>
        <v>36.453952371422858</v>
      </c>
      <c r="C35" s="18">
        <v>15.39</v>
      </c>
      <c r="D35" s="18">
        <v>19.73</v>
      </c>
      <c r="E35" s="18">
        <v>23.17</v>
      </c>
      <c r="F35" s="18">
        <v>33.58</v>
      </c>
      <c r="G35" s="18">
        <v>45.93</v>
      </c>
      <c r="H35" s="18">
        <v>52.65</v>
      </c>
      <c r="I35" s="18">
        <v>61.1</v>
      </c>
      <c r="J35" s="18">
        <v>61.1</v>
      </c>
    </row>
    <row r="36" spans="1:10" ht="25" customHeight="1" x14ac:dyDescent="0.2">
      <c r="A36" s="7">
        <v>20</v>
      </c>
      <c r="B36" s="30">
        <f>SUMPRODUCT(C36:J36,Summary!$B$17:$I$17)/SUM(Summary!$B$17:$I$17)</f>
        <v>37.657110266159698</v>
      </c>
      <c r="C36" s="18">
        <v>16</v>
      </c>
      <c r="D36" s="18">
        <v>20.04</v>
      </c>
      <c r="E36" s="18">
        <v>23.64</v>
      </c>
      <c r="F36" s="18">
        <v>34.200000000000003</v>
      </c>
      <c r="G36" s="18">
        <v>47.13</v>
      </c>
      <c r="H36" s="18">
        <v>54.63</v>
      </c>
      <c r="I36" s="18">
        <v>64.040000000000006</v>
      </c>
      <c r="J36" s="18">
        <v>64.040000000000006</v>
      </c>
    </row>
    <row r="37" spans="1:10" ht="25" customHeight="1" x14ac:dyDescent="0.2">
      <c r="A37" s="7">
        <v>21</v>
      </c>
      <c r="B37" s="30">
        <f>SUMPRODUCT(C37:J37,Summary!$B$17:$I$17)/SUM(Summary!$B$17:$I$17)</f>
        <v>38.267488493095868</v>
      </c>
      <c r="C37" s="18">
        <v>16.71</v>
      </c>
      <c r="D37" s="18">
        <v>20.52</v>
      </c>
      <c r="E37" s="18">
        <v>24.19</v>
      </c>
      <c r="F37" s="18">
        <v>34.81</v>
      </c>
      <c r="G37" s="18">
        <v>47.5</v>
      </c>
      <c r="H37" s="18">
        <v>55.15</v>
      </c>
      <c r="I37" s="18">
        <v>64.87</v>
      </c>
      <c r="J37" s="18">
        <v>64.87</v>
      </c>
    </row>
    <row r="38" spans="1:10" ht="25" customHeight="1" x14ac:dyDescent="0.2">
      <c r="A38" s="7">
        <v>22</v>
      </c>
      <c r="B38" s="30">
        <f>SUMPRODUCT(C38:J38,Summary!$B$17:$I$17)/SUM(Summary!$B$17:$I$17)</f>
        <v>38.888371022613583</v>
      </c>
      <c r="C38" s="18">
        <v>17.239999999999998</v>
      </c>
      <c r="D38" s="18">
        <v>21.08</v>
      </c>
      <c r="E38" s="18">
        <v>25</v>
      </c>
      <c r="F38" s="18">
        <v>35.51</v>
      </c>
      <c r="G38" s="18">
        <v>47.83</v>
      </c>
      <c r="H38" s="18">
        <v>55.58</v>
      </c>
      <c r="I38" s="18">
        <v>65.62</v>
      </c>
      <c r="J38" s="18">
        <v>65.62</v>
      </c>
    </row>
    <row r="39" spans="1:10" ht="25" customHeight="1" x14ac:dyDescent="0.2">
      <c r="A39" s="7">
        <v>23</v>
      </c>
      <c r="B39" s="30">
        <f>SUMPRODUCT(C39:J39,Summary!$B$17:$I$17)/SUM(Summary!$B$17:$I$17)</f>
        <v>39.378491094656809</v>
      </c>
      <c r="C39" s="18">
        <v>17.760000000000002</v>
      </c>
      <c r="D39" s="18">
        <v>21.58</v>
      </c>
      <c r="E39" s="18">
        <v>25.6</v>
      </c>
      <c r="F39" s="18">
        <v>36.159999999999997</v>
      </c>
      <c r="G39" s="18">
        <v>48.09</v>
      </c>
      <c r="H39" s="18">
        <v>55.96</v>
      </c>
      <c r="I39" s="18">
        <v>66.010000000000005</v>
      </c>
      <c r="J39" s="18">
        <v>66.010000000000005</v>
      </c>
    </row>
    <row r="40" spans="1:10" ht="25" customHeight="1" x14ac:dyDescent="0.2">
      <c r="A40" s="7">
        <v>24</v>
      </c>
      <c r="B40" s="30">
        <f>SUMPRODUCT(C40:J40,Summary!$B$17:$I$17)/SUM(Summary!$B$17:$I$17)</f>
        <v>40.657736641985196</v>
      </c>
      <c r="C40" s="18">
        <v>18.489999999999998</v>
      </c>
      <c r="D40" s="18">
        <v>22.5</v>
      </c>
      <c r="E40" s="18">
        <v>27.06</v>
      </c>
      <c r="F40" s="18">
        <v>37.590000000000003</v>
      </c>
      <c r="G40" s="18">
        <v>49.11</v>
      </c>
      <c r="H40" s="18">
        <v>57.43</v>
      </c>
      <c r="I40" s="18">
        <v>67.63</v>
      </c>
      <c r="J40" s="18">
        <v>67.63</v>
      </c>
    </row>
    <row r="41" spans="1:10" ht="25" customHeight="1" x14ac:dyDescent="0.2">
      <c r="A41" s="7">
        <v>25</v>
      </c>
      <c r="B41" s="30">
        <f>SUMPRODUCT(C41:J41,Summary!$B$17:$I$17)/SUM(Summary!$B$17:$I$17)</f>
        <v>41.815173103862321</v>
      </c>
      <c r="C41" s="18">
        <v>19.2</v>
      </c>
      <c r="D41" s="18">
        <v>23.3</v>
      </c>
      <c r="E41" s="18">
        <v>28.78</v>
      </c>
      <c r="F41" s="18">
        <v>38.86</v>
      </c>
      <c r="G41" s="18">
        <v>49.84</v>
      </c>
      <c r="H41" s="18">
        <v>58.87</v>
      </c>
      <c r="I41" s="18">
        <v>68.81</v>
      </c>
      <c r="J41" s="18">
        <v>68.81</v>
      </c>
    </row>
    <row r="42" spans="1:10" ht="25" customHeight="1" x14ac:dyDescent="0.2">
      <c r="A42" s="7">
        <v>26</v>
      </c>
      <c r="B42" s="30">
        <f>SUMPRODUCT(C42:J42,Summary!$B$17:$I$17)/SUM(Summary!$B$17:$I$17)</f>
        <v>43.73364218531119</v>
      </c>
      <c r="C42" s="18">
        <v>20.37</v>
      </c>
      <c r="D42" s="18">
        <v>24.99</v>
      </c>
      <c r="E42" s="18">
        <v>31.8</v>
      </c>
      <c r="F42" s="18">
        <v>40.94</v>
      </c>
      <c r="G42" s="18">
        <v>51.06</v>
      </c>
      <c r="H42" s="18">
        <v>60.33</v>
      </c>
      <c r="I42" s="18">
        <v>70.98</v>
      </c>
      <c r="J42" s="18">
        <v>70.98</v>
      </c>
    </row>
    <row r="43" spans="1:10" ht="25" customHeight="1" x14ac:dyDescent="0.2">
      <c r="A43" s="7">
        <v>27</v>
      </c>
      <c r="B43" s="30">
        <f>SUMPRODUCT(C43:J43,Summary!$B$17:$I$17)/SUM(Summary!$B$17:$I$17)</f>
        <v>45.804282569541733</v>
      </c>
      <c r="C43" s="18">
        <v>21.59</v>
      </c>
      <c r="D43" s="18">
        <v>26.12</v>
      </c>
      <c r="E43" s="18">
        <v>33.74</v>
      </c>
      <c r="F43" s="18">
        <v>44.64</v>
      </c>
      <c r="G43" s="18">
        <v>51.75</v>
      </c>
      <c r="H43" s="18">
        <v>61.74</v>
      </c>
      <c r="I43" s="18">
        <v>73.650000000000006</v>
      </c>
      <c r="J43" s="18">
        <v>73.650000000000006</v>
      </c>
    </row>
    <row r="44" spans="1:10" ht="25" customHeight="1" x14ac:dyDescent="0.2">
      <c r="A44" s="7">
        <v>28</v>
      </c>
      <c r="B44" s="30">
        <f>SUMPRODUCT(C44:J44,Summary!$B$17:$I$17)/SUM(Summary!$B$17:$I$17)</f>
        <v>47.072435461276775</v>
      </c>
      <c r="C44" s="18">
        <v>22.25</v>
      </c>
      <c r="D44" s="18">
        <v>26.47</v>
      </c>
      <c r="E44" s="18">
        <v>34.700000000000003</v>
      </c>
      <c r="F44" s="18">
        <v>45.81</v>
      </c>
      <c r="G44" s="18">
        <v>52.46</v>
      </c>
      <c r="H44" s="18">
        <v>63.18</v>
      </c>
      <c r="I44" s="18">
        <v>76.430000000000007</v>
      </c>
      <c r="J44" s="18">
        <v>76.430000000000007</v>
      </c>
    </row>
    <row r="45" spans="1:10" ht="25" customHeight="1" x14ac:dyDescent="0.2">
      <c r="A45" s="7">
        <v>29</v>
      </c>
      <c r="B45" s="30">
        <f>SUMPRODUCT(C45:J45,Summary!$B$17:$I$17)/SUM(Summary!$B$17:$I$17)</f>
        <v>48.109745847508513</v>
      </c>
      <c r="C45" s="18">
        <v>22.94</v>
      </c>
      <c r="D45" s="18">
        <v>26.74</v>
      </c>
      <c r="E45" s="18">
        <v>35.64</v>
      </c>
      <c r="F45" s="18">
        <v>46.42</v>
      </c>
      <c r="G45" s="18">
        <v>53.34</v>
      </c>
      <c r="H45" s="18">
        <v>64.64</v>
      </c>
      <c r="I45" s="18">
        <v>78.5</v>
      </c>
      <c r="J45" s="18">
        <v>78.5</v>
      </c>
    </row>
    <row r="46" spans="1:10" ht="25" customHeight="1" x14ac:dyDescent="0.2">
      <c r="A46" s="7">
        <v>30</v>
      </c>
      <c r="B46" s="30">
        <f>SUMPRODUCT(C46:J46,Summary!$B$17:$I$17)/SUM(Summary!$B$17:$I$17)</f>
        <v>49.142651590954586</v>
      </c>
      <c r="C46" s="18">
        <v>23.62</v>
      </c>
      <c r="D46" s="18">
        <v>27.13</v>
      </c>
      <c r="E46" s="18">
        <v>36.479999999999997</v>
      </c>
      <c r="F46" s="18">
        <v>47.06</v>
      </c>
      <c r="G46" s="18">
        <v>54.84</v>
      </c>
      <c r="H46" s="18">
        <v>66.06</v>
      </c>
      <c r="I46" s="18">
        <v>80.19</v>
      </c>
      <c r="J46" s="18">
        <v>80.19</v>
      </c>
    </row>
    <row r="47" spans="1:10" ht="25" customHeight="1" x14ac:dyDescent="0.2">
      <c r="A47" s="7">
        <v>31</v>
      </c>
      <c r="B47" s="30">
        <f>SUMPRODUCT(C47:J47,Summary!$B$17:$I$17)/SUM(Summary!$B$17:$I$17)</f>
        <v>50.027602561536931</v>
      </c>
      <c r="C47" s="18">
        <v>24.29</v>
      </c>
      <c r="D47" s="18">
        <v>27.4</v>
      </c>
      <c r="E47" s="18">
        <v>37.049999999999997</v>
      </c>
      <c r="F47" s="18">
        <v>47.66</v>
      </c>
      <c r="G47" s="18">
        <v>55.64</v>
      </c>
      <c r="H47" s="18">
        <v>67.53</v>
      </c>
      <c r="I47" s="18">
        <v>81.84</v>
      </c>
      <c r="J47" s="18">
        <v>81.84</v>
      </c>
    </row>
    <row r="48" spans="1:10" ht="25" customHeight="1" x14ac:dyDescent="0.2">
      <c r="A48" s="7">
        <v>32</v>
      </c>
      <c r="B48" s="30">
        <f>SUMPRODUCT(C48:J48,Summary!$B$17:$I$17)/SUM(Summary!$B$17:$I$17)</f>
        <v>50.870560336201727</v>
      </c>
      <c r="C48" s="18">
        <v>24.57</v>
      </c>
      <c r="D48" s="18">
        <v>27.98</v>
      </c>
      <c r="E48" s="18">
        <v>37.67</v>
      </c>
      <c r="F48" s="18">
        <v>48.22</v>
      </c>
      <c r="G48" s="18">
        <v>56.37</v>
      </c>
      <c r="H48" s="18">
        <v>68.989999999999995</v>
      </c>
      <c r="I48" s="18">
        <v>83.52</v>
      </c>
      <c r="J48" s="18">
        <v>83.52</v>
      </c>
    </row>
    <row r="49" spans="1:10" ht="25" customHeight="1" x14ac:dyDescent="0.2">
      <c r="A49" s="7">
        <v>33</v>
      </c>
      <c r="B49" s="30">
        <f>SUMPRODUCT(C49:J49,Summary!$B$17:$I$17)/SUM(Summary!$B$17:$I$17)</f>
        <v>51.827190314188528</v>
      </c>
      <c r="C49" s="18">
        <v>24.95</v>
      </c>
      <c r="D49" s="18">
        <v>28.76</v>
      </c>
      <c r="E49" s="18">
        <v>38.61</v>
      </c>
      <c r="F49" s="18">
        <v>48.86</v>
      </c>
      <c r="G49" s="18">
        <v>57.47</v>
      </c>
      <c r="H49" s="18">
        <v>70.42</v>
      </c>
      <c r="I49" s="18">
        <v>85.06</v>
      </c>
      <c r="J49" s="18">
        <v>85.06</v>
      </c>
    </row>
    <row r="50" spans="1:10" ht="25" customHeight="1" x14ac:dyDescent="0.2">
      <c r="A50" s="7">
        <v>34</v>
      </c>
      <c r="B50" s="30">
        <f>SUMPRODUCT(C50:J50,Summary!$B$17:$I$17)/SUM(Summary!$B$17:$I$17)</f>
        <v>52.896722033219937</v>
      </c>
      <c r="C50" s="18">
        <v>25.18</v>
      </c>
      <c r="D50" s="18">
        <v>29.51</v>
      </c>
      <c r="E50" s="18">
        <v>39.590000000000003</v>
      </c>
      <c r="F50" s="18">
        <v>49.92</v>
      </c>
      <c r="G50" s="18">
        <v>58.84</v>
      </c>
      <c r="H50" s="18">
        <v>71.87</v>
      </c>
      <c r="I50" s="18">
        <v>86.66</v>
      </c>
      <c r="J50" s="18">
        <v>86.66</v>
      </c>
    </row>
    <row r="51" spans="1:10" ht="25" customHeight="1" x14ac:dyDescent="0.2">
      <c r="A51" s="7">
        <v>35</v>
      </c>
      <c r="B51" s="30">
        <f>SUMPRODUCT(C51:J51,Summary!$B$17:$I$17)/SUM(Summary!$B$17:$I$17)</f>
        <v>53.909679807884729</v>
      </c>
      <c r="C51" s="18">
        <v>25.46</v>
      </c>
      <c r="D51" s="18">
        <v>30.21</v>
      </c>
      <c r="E51" s="18">
        <v>40.159999999999997</v>
      </c>
      <c r="F51" s="18">
        <v>50.98</v>
      </c>
      <c r="G51" s="18">
        <v>60.42</v>
      </c>
      <c r="H51" s="18">
        <v>73.319999999999993</v>
      </c>
      <c r="I51" s="18">
        <v>88.16</v>
      </c>
      <c r="J51" s="18">
        <v>88.16</v>
      </c>
    </row>
    <row r="52" spans="1:10" ht="25" customHeight="1" x14ac:dyDescent="0.2">
      <c r="A52" s="7">
        <v>36</v>
      </c>
      <c r="B52" s="30">
        <f>SUMPRODUCT(C52:J52,Summary!$B$17:$I$17)/SUM(Summary!$B$17:$I$17)</f>
        <v>54.896732039223537</v>
      </c>
      <c r="C52" s="18">
        <v>25.78</v>
      </c>
      <c r="D52" s="18">
        <v>31.09</v>
      </c>
      <c r="E52" s="18">
        <v>40.69</v>
      </c>
      <c r="F52" s="18">
        <v>52.09</v>
      </c>
      <c r="G52" s="18">
        <v>61.95</v>
      </c>
      <c r="H52" s="18">
        <v>74.319999999999993</v>
      </c>
      <c r="I52" s="18">
        <v>89.66</v>
      </c>
      <c r="J52" s="18">
        <v>89.66</v>
      </c>
    </row>
    <row r="53" spans="1:10" ht="25" customHeight="1" x14ac:dyDescent="0.2">
      <c r="A53" s="7">
        <v>37</v>
      </c>
      <c r="B53" s="30">
        <f>SUMPRODUCT(C53:J53,Summary!$B$17:$I$17)/SUM(Summary!$B$17:$I$17)</f>
        <v>55.829843906343818</v>
      </c>
      <c r="C53" s="18">
        <v>26.05</v>
      </c>
      <c r="D53" s="18">
        <v>31.67</v>
      </c>
      <c r="E53" s="18">
        <v>41.28</v>
      </c>
      <c r="F53" s="18">
        <v>53.02</v>
      </c>
      <c r="G53" s="18">
        <v>63.58</v>
      </c>
      <c r="H53" s="18">
        <v>75.27</v>
      </c>
      <c r="I53" s="18">
        <v>91.14</v>
      </c>
      <c r="J53" s="18">
        <v>91.14</v>
      </c>
    </row>
    <row r="54" spans="1:10" ht="25" customHeight="1" x14ac:dyDescent="0.2">
      <c r="A54" s="7">
        <v>38</v>
      </c>
      <c r="B54" s="30">
        <f>SUMPRODUCT(C54:J54,Summary!$B$17:$I$17)/SUM(Summary!$B$17:$I$17)</f>
        <v>56.794032419451682</v>
      </c>
      <c r="C54" s="18">
        <v>26.31</v>
      </c>
      <c r="D54" s="18">
        <v>32.44</v>
      </c>
      <c r="E54" s="18">
        <v>41.8</v>
      </c>
      <c r="F54" s="18">
        <v>54.08</v>
      </c>
      <c r="G54" s="18">
        <v>65.349999999999994</v>
      </c>
      <c r="H54" s="18">
        <v>76.14</v>
      </c>
      <c r="I54" s="18">
        <v>92.59</v>
      </c>
      <c r="J54" s="18">
        <v>92.59</v>
      </c>
    </row>
    <row r="55" spans="1:10" ht="25" customHeight="1" x14ac:dyDescent="0.2">
      <c r="A55" s="7">
        <v>39</v>
      </c>
      <c r="B55" s="30">
        <f>SUMPRODUCT(C55:J55,Summary!$B$17:$I$17)/SUM(Summary!$B$17:$I$17)</f>
        <v>57.843498098859328</v>
      </c>
      <c r="C55" s="18">
        <v>26.56</v>
      </c>
      <c r="D55" s="18">
        <v>33.200000000000003</v>
      </c>
      <c r="E55" s="18">
        <v>42.28</v>
      </c>
      <c r="F55" s="18">
        <v>55.2</v>
      </c>
      <c r="G55" s="18">
        <v>66.900000000000006</v>
      </c>
      <c r="H55" s="18">
        <v>78.150000000000006</v>
      </c>
      <c r="I55" s="18">
        <v>94.03</v>
      </c>
      <c r="J55" s="18">
        <v>94.03</v>
      </c>
    </row>
    <row r="56" spans="1:10" ht="25" customHeight="1" x14ac:dyDescent="0.2">
      <c r="A56" s="7">
        <v>40</v>
      </c>
      <c r="B56" s="30">
        <f>SUMPRODUCT(C56:J56,Summary!$B$17:$I$17)/SUM(Summary!$B$17:$I$17)</f>
        <v>58.805481288773265</v>
      </c>
      <c r="C56" s="18">
        <v>26.84</v>
      </c>
      <c r="D56" s="18">
        <v>33.9</v>
      </c>
      <c r="E56" s="18">
        <v>42.83</v>
      </c>
      <c r="F56" s="18">
        <v>56.36</v>
      </c>
      <c r="G56" s="18">
        <v>67.98</v>
      </c>
      <c r="H56" s="18">
        <v>79.91</v>
      </c>
      <c r="I56" s="18">
        <v>95.32</v>
      </c>
      <c r="J56" s="18">
        <v>95.32</v>
      </c>
    </row>
    <row r="57" spans="1:10" ht="25" customHeight="1" x14ac:dyDescent="0.2">
      <c r="A57" s="7">
        <v>41</v>
      </c>
      <c r="B57" s="30">
        <f>SUMPRODUCT(C57:J57,Summary!$B$17:$I$17)/SUM(Summary!$B$17:$I$17)</f>
        <v>59.628397038222943</v>
      </c>
      <c r="C57" s="18">
        <v>27.13</v>
      </c>
      <c r="D57" s="18">
        <v>34.47</v>
      </c>
      <c r="E57" s="18">
        <v>43.29</v>
      </c>
      <c r="F57" s="18">
        <v>56.86</v>
      </c>
      <c r="G57" s="18">
        <v>69.13</v>
      </c>
      <c r="H57" s="18">
        <v>81.62</v>
      </c>
      <c r="I57" s="18">
        <v>96.7</v>
      </c>
      <c r="J57" s="18">
        <v>96.7</v>
      </c>
    </row>
    <row r="58" spans="1:10" ht="25" customHeight="1" x14ac:dyDescent="0.2">
      <c r="A58" s="7">
        <v>42</v>
      </c>
      <c r="B58" s="30">
        <f>SUMPRODUCT(C58:J58,Summary!$B$17:$I$17)/SUM(Summary!$B$17:$I$17)</f>
        <v>60.439115469281582</v>
      </c>
      <c r="C58" s="18">
        <v>27.33</v>
      </c>
      <c r="D58" s="18">
        <v>34.729999999999997</v>
      </c>
      <c r="E58" s="18">
        <v>43.67</v>
      </c>
      <c r="F58" s="18">
        <v>57.82</v>
      </c>
      <c r="G58" s="18">
        <v>70.349999999999994</v>
      </c>
      <c r="H58" s="18">
        <v>82.74</v>
      </c>
      <c r="I58" s="18">
        <v>98.03</v>
      </c>
      <c r="J58" s="18">
        <v>98.03</v>
      </c>
    </row>
    <row r="59" spans="1:10" ht="25" customHeight="1" x14ac:dyDescent="0.2">
      <c r="A59" s="7">
        <v>43</v>
      </c>
      <c r="B59" s="30">
        <f>SUMPRODUCT(C59:J59,Summary!$B$17:$I$17)/SUM(Summary!$B$17:$I$17)</f>
        <v>61.30398839303583</v>
      </c>
      <c r="C59" s="18">
        <v>27.65</v>
      </c>
      <c r="D59" s="18">
        <v>34.99</v>
      </c>
      <c r="E59" s="18">
        <v>44.06</v>
      </c>
      <c r="F59" s="18">
        <v>58.78</v>
      </c>
      <c r="G59" s="18">
        <v>72.040000000000006</v>
      </c>
      <c r="H59" s="18">
        <v>83.77</v>
      </c>
      <c r="I59" s="18">
        <v>99.29</v>
      </c>
      <c r="J59" s="18">
        <v>99.29</v>
      </c>
    </row>
    <row r="60" spans="1:10" ht="25" customHeight="1" x14ac:dyDescent="0.2">
      <c r="A60" s="7">
        <v>44</v>
      </c>
      <c r="B60" s="30">
        <f>SUMPRODUCT(C60:J60,Summary!$B$17:$I$17)/SUM(Summary!$B$17:$I$17)</f>
        <v>62.051384830898549</v>
      </c>
      <c r="C60" s="18">
        <v>27.84</v>
      </c>
      <c r="D60" s="18">
        <v>35.24</v>
      </c>
      <c r="E60" s="18">
        <v>44.44</v>
      </c>
      <c r="F60" s="18">
        <v>59.73</v>
      </c>
      <c r="G60" s="18">
        <v>73.19</v>
      </c>
      <c r="H60" s="18">
        <v>84.77</v>
      </c>
      <c r="I60" s="18">
        <v>100.41</v>
      </c>
      <c r="J60" s="18">
        <v>100.41</v>
      </c>
    </row>
    <row r="61" spans="1:10" ht="25" customHeight="1" x14ac:dyDescent="0.2">
      <c r="A61" s="7">
        <v>45</v>
      </c>
      <c r="B61" s="30">
        <f>SUMPRODUCT(C61:J61,Summary!$B$17:$I$17)/SUM(Summary!$B$17:$I$17)</f>
        <v>62.784566740044035</v>
      </c>
      <c r="C61" s="18">
        <v>28.02</v>
      </c>
      <c r="D61" s="18">
        <v>35.49</v>
      </c>
      <c r="E61" s="18">
        <v>44.84</v>
      </c>
      <c r="F61" s="18">
        <v>60.69</v>
      </c>
      <c r="G61" s="18">
        <v>74</v>
      </c>
      <c r="H61" s="18">
        <v>85.69</v>
      </c>
      <c r="I61" s="18">
        <v>101.69</v>
      </c>
      <c r="J61" s="18">
        <v>101.69</v>
      </c>
    </row>
    <row r="62" spans="1:10" ht="25" customHeight="1" x14ac:dyDescent="0.2">
      <c r="A62" s="7">
        <v>46</v>
      </c>
      <c r="B62" s="30">
        <f>SUMPRODUCT(C62:J62,Summary!$B$17:$I$17)/SUM(Summary!$B$17:$I$17)</f>
        <v>63.521771062637583</v>
      </c>
      <c r="C62" s="18">
        <v>28.27</v>
      </c>
      <c r="D62" s="18">
        <v>35.75</v>
      </c>
      <c r="E62" s="18">
        <v>45.23</v>
      </c>
      <c r="F62" s="18">
        <v>61.65</v>
      </c>
      <c r="G62" s="18">
        <v>74.83</v>
      </c>
      <c r="H62" s="18">
        <v>86.62</v>
      </c>
      <c r="I62" s="18">
        <v>102.92</v>
      </c>
      <c r="J62" s="18">
        <v>102.92</v>
      </c>
    </row>
    <row r="63" spans="1:10" ht="25" customHeight="1" x14ac:dyDescent="0.2">
      <c r="A63" s="7">
        <v>47</v>
      </c>
      <c r="B63" s="30">
        <f>SUMPRODUCT(C63:J63,Summary!$B$17:$I$17)/SUM(Summary!$B$17:$I$17)</f>
        <v>64.233444066439873</v>
      </c>
      <c r="C63" s="18">
        <v>28.48</v>
      </c>
      <c r="D63" s="18">
        <v>36</v>
      </c>
      <c r="E63" s="18">
        <v>45.61</v>
      </c>
      <c r="F63" s="18">
        <v>62.61</v>
      </c>
      <c r="G63" s="18">
        <v>75.61</v>
      </c>
      <c r="H63" s="18">
        <v>87.61</v>
      </c>
      <c r="I63" s="18">
        <v>104.06</v>
      </c>
      <c r="J63" s="18">
        <v>104.06</v>
      </c>
    </row>
    <row r="64" spans="1:10" ht="25" customHeight="1" x14ac:dyDescent="0.2">
      <c r="A64" s="7">
        <v>48</v>
      </c>
      <c r="B64" s="30">
        <f>SUMPRODUCT(C64:J64,Summary!$B$17:$I$17)/SUM(Summary!$B$17:$I$17)</f>
        <v>64.953700220132092</v>
      </c>
      <c r="C64" s="18">
        <v>28.72</v>
      </c>
      <c r="D64" s="18">
        <v>36.26</v>
      </c>
      <c r="E64" s="18">
        <v>46</v>
      </c>
      <c r="F64" s="18">
        <v>63.56</v>
      </c>
      <c r="G64" s="18">
        <v>76.59</v>
      </c>
      <c r="H64" s="18">
        <v>88.45</v>
      </c>
      <c r="I64" s="18">
        <v>105.17</v>
      </c>
      <c r="J64" s="18">
        <v>105.17</v>
      </c>
    </row>
    <row r="65" spans="1:10" ht="25" customHeight="1" x14ac:dyDescent="0.2">
      <c r="A65" s="7">
        <v>49</v>
      </c>
      <c r="B65" s="30">
        <f>SUMPRODUCT(C65:J65,Summary!$B$17:$I$17)/SUM(Summary!$B$17:$I$17)</f>
        <v>65.68089453672205</v>
      </c>
      <c r="C65" s="18">
        <v>28.94</v>
      </c>
      <c r="D65" s="18">
        <v>36.5</v>
      </c>
      <c r="E65" s="18">
        <v>46.39</v>
      </c>
      <c r="F65" s="18">
        <v>64.52</v>
      </c>
      <c r="G65" s="18">
        <v>77.64</v>
      </c>
      <c r="H65" s="18">
        <v>89.38</v>
      </c>
      <c r="I65" s="18">
        <v>106.24</v>
      </c>
      <c r="J65" s="18">
        <v>106.24</v>
      </c>
    </row>
    <row r="66" spans="1:10" ht="25" customHeight="1" x14ac:dyDescent="0.2">
      <c r="A66" s="7">
        <v>50</v>
      </c>
      <c r="B66" s="30">
        <f>SUMPRODUCT(C66:J66,Summary!$B$17:$I$17)/SUM(Summary!$B$17:$I$17)</f>
        <v>66.428160896537932</v>
      </c>
      <c r="C66" s="18">
        <v>29.06</v>
      </c>
      <c r="D66" s="18">
        <v>36.76</v>
      </c>
      <c r="E66" s="18">
        <v>46.78</v>
      </c>
      <c r="F66" s="18">
        <v>65.48</v>
      </c>
      <c r="G66" s="18">
        <v>78.73</v>
      </c>
      <c r="H66" s="18">
        <v>90.52</v>
      </c>
      <c r="I66" s="18">
        <v>107.36</v>
      </c>
      <c r="J66" s="18">
        <v>107.36</v>
      </c>
    </row>
    <row r="67" spans="1:10" ht="25" customHeight="1" x14ac:dyDescent="0.2">
      <c r="A67" s="7">
        <v>51</v>
      </c>
      <c r="B67" s="30">
        <f>SUMPRODUCT(C67:J67,Summary!$B$17:$I$17)/SUM(Summary!$B$17:$I$17)</f>
        <v>67.245501300780489</v>
      </c>
      <c r="C67" s="18">
        <v>29.49</v>
      </c>
      <c r="D67" s="18">
        <v>37.020000000000003</v>
      </c>
      <c r="E67" s="18">
        <v>47.15</v>
      </c>
      <c r="F67" s="18">
        <v>66.599999999999994</v>
      </c>
      <c r="G67" s="18">
        <v>79.81</v>
      </c>
      <c r="H67" s="18">
        <v>91.82</v>
      </c>
      <c r="I67" s="18">
        <v>108.36</v>
      </c>
      <c r="J67" s="18">
        <v>108.36</v>
      </c>
    </row>
    <row r="68" spans="1:10" ht="25" customHeight="1" x14ac:dyDescent="0.2">
      <c r="A68" s="7">
        <v>52</v>
      </c>
      <c r="B68" s="30">
        <f>SUMPRODUCT(C68:J68,Summary!$B$17:$I$17)/SUM(Summary!$B$17:$I$17)</f>
        <v>67.960346207724641</v>
      </c>
      <c r="C68" s="18">
        <v>29.93</v>
      </c>
      <c r="D68" s="18">
        <v>37.28</v>
      </c>
      <c r="E68" s="18">
        <v>47.54</v>
      </c>
      <c r="F68" s="18">
        <v>67.069999999999993</v>
      </c>
      <c r="G68" s="18">
        <v>80.59</v>
      </c>
      <c r="H68" s="18">
        <v>93.21</v>
      </c>
      <c r="I68" s="18">
        <v>109.65</v>
      </c>
      <c r="J68" s="18">
        <v>109.65</v>
      </c>
    </row>
    <row r="69" spans="1:10" ht="25" customHeight="1" x14ac:dyDescent="0.2">
      <c r="A69" s="7">
        <v>53</v>
      </c>
      <c r="B69" s="30">
        <f>SUMPRODUCT(C69:J69,Summary!$B$17:$I$17)/SUM(Summary!$B$17:$I$17)</f>
        <v>68.731188713227937</v>
      </c>
      <c r="C69" s="18">
        <v>30.49</v>
      </c>
      <c r="D69" s="18">
        <v>37.520000000000003</v>
      </c>
      <c r="E69" s="18">
        <v>47.93</v>
      </c>
      <c r="F69" s="18">
        <v>67.62</v>
      </c>
      <c r="G69" s="18">
        <v>81.27</v>
      </c>
      <c r="H69" s="18">
        <v>94.74</v>
      </c>
      <c r="I69" s="18">
        <v>111.05</v>
      </c>
      <c r="J69" s="18">
        <v>111.05</v>
      </c>
    </row>
    <row r="70" spans="1:10" ht="25" customHeight="1" x14ac:dyDescent="0.2">
      <c r="A70" s="7">
        <v>54</v>
      </c>
      <c r="B70" s="30">
        <f>SUMPRODUCT(C70:J70,Summary!$B$17:$I$17)/SUM(Summary!$B$17:$I$17)</f>
        <v>69.493850310186133</v>
      </c>
      <c r="C70" s="18">
        <v>30.93</v>
      </c>
      <c r="D70" s="18">
        <v>37.79</v>
      </c>
      <c r="E70" s="18">
        <v>48.31</v>
      </c>
      <c r="F70" s="18">
        <v>68.209999999999994</v>
      </c>
      <c r="G70" s="18">
        <v>81.849999999999994</v>
      </c>
      <c r="H70" s="18">
        <v>96.1</v>
      </c>
      <c r="I70" s="18">
        <v>112.61</v>
      </c>
      <c r="J70" s="18">
        <v>112.61</v>
      </c>
    </row>
    <row r="71" spans="1:10" ht="25" customHeight="1" x14ac:dyDescent="0.2">
      <c r="A71" s="7">
        <v>55</v>
      </c>
      <c r="B71" s="30">
        <f>SUMPRODUCT(C71:J71,Summary!$B$17:$I$17)/SUM(Summary!$B$17:$I$17)</f>
        <v>70.251292775665405</v>
      </c>
      <c r="C71" s="18">
        <v>31.42</v>
      </c>
      <c r="D71" s="18">
        <v>38.03</v>
      </c>
      <c r="E71" s="18">
        <v>48.7</v>
      </c>
      <c r="F71" s="18">
        <v>68.64</v>
      </c>
      <c r="G71" s="18">
        <v>82.53</v>
      </c>
      <c r="H71" s="18">
        <v>97.63</v>
      </c>
      <c r="I71" s="18">
        <v>114.13</v>
      </c>
      <c r="J71" s="18">
        <v>114.13</v>
      </c>
    </row>
    <row r="72" spans="1:10" ht="25" customHeight="1" x14ac:dyDescent="0.2">
      <c r="A72" s="7">
        <v>56</v>
      </c>
      <c r="B72" s="30">
        <f>SUMPRODUCT(C72:J72,Summary!$B$17:$I$17)/SUM(Summary!$B$17:$I$17)</f>
        <v>70.924434660796479</v>
      </c>
      <c r="C72" s="18">
        <v>31.85</v>
      </c>
      <c r="D72" s="18">
        <v>38.29</v>
      </c>
      <c r="E72" s="18">
        <v>49.09</v>
      </c>
      <c r="F72" s="18">
        <v>69.16</v>
      </c>
      <c r="G72" s="18">
        <v>83.08</v>
      </c>
      <c r="H72" s="18">
        <v>99.01</v>
      </c>
      <c r="I72" s="18">
        <v>115.3</v>
      </c>
      <c r="J72" s="18">
        <v>115.3</v>
      </c>
    </row>
    <row r="73" spans="1:10" ht="25" customHeight="1" x14ac:dyDescent="0.2">
      <c r="A73" s="7">
        <v>57</v>
      </c>
      <c r="B73" s="30">
        <f>SUMPRODUCT(C73:J73,Summary!$B$17:$I$17)/SUM(Summary!$B$17:$I$17)</f>
        <v>71.580506303782272</v>
      </c>
      <c r="C73" s="18">
        <v>32.36</v>
      </c>
      <c r="D73" s="18">
        <v>38.54</v>
      </c>
      <c r="E73" s="18">
        <v>49.48</v>
      </c>
      <c r="F73" s="18">
        <v>69.569999999999993</v>
      </c>
      <c r="G73" s="18">
        <v>83.71</v>
      </c>
      <c r="H73" s="18">
        <v>100.52</v>
      </c>
      <c r="I73" s="18">
        <v>116.32</v>
      </c>
      <c r="J73" s="18">
        <v>116.32</v>
      </c>
    </row>
    <row r="74" spans="1:10" ht="25" customHeight="1" x14ac:dyDescent="0.2">
      <c r="A74" s="7">
        <v>58</v>
      </c>
      <c r="B74" s="30">
        <f>SUMPRODUCT(C74:J74,Summary!$B$17:$I$17)/SUM(Summary!$B$17:$I$17)</f>
        <v>72.196073644186527</v>
      </c>
      <c r="C74" s="18">
        <v>32.85</v>
      </c>
      <c r="D74" s="18">
        <v>38.79</v>
      </c>
      <c r="E74" s="18">
        <v>49.86</v>
      </c>
      <c r="F74" s="18">
        <v>70.010000000000005</v>
      </c>
      <c r="G74" s="18">
        <v>84.21</v>
      </c>
      <c r="H74" s="18">
        <v>101.85</v>
      </c>
      <c r="I74" s="18">
        <v>117.29</v>
      </c>
      <c r="J74" s="18">
        <v>117.29</v>
      </c>
    </row>
    <row r="75" spans="1:10" ht="25" customHeight="1" x14ac:dyDescent="0.2">
      <c r="A75" s="7">
        <v>59</v>
      </c>
      <c r="B75" s="30">
        <f>SUMPRODUCT(C75:J75,Summary!$B$17:$I$17)/SUM(Summary!$B$17:$I$17)</f>
        <v>72.723784270562348</v>
      </c>
      <c r="C75" s="18">
        <v>33.32</v>
      </c>
      <c r="D75" s="18">
        <v>39.049999999999997</v>
      </c>
      <c r="E75" s="18">
        <v>50.24</v>
      </c>
      <c r="F75" s="18">
        <v>70.44</v>
      </c>
      <c r="G75" s="18">
        <v>84.69</v>
      </c>
      <c r="H75" s="18">
        <v>102.55</v>
      </c>
      <c r="I75" s="18">
        <v>118.15</v>
      </c>
      <c r="J75" s="18">
        <v>118.15</v>
      </c>
    </row>
    <row r="76" spans="1:10" ht="25" customHeight="1" x14ac:dyDescent="0.2">
      <c r="A76" s="7">
        <v>60</v>
      </c>
      <c r="B76" s="30">
        <f>SUMPRODUCT(C76:J76,Summary!$B$17:$I$17)/SUM(Summary!$B$17:$I$17)</f>
        <v>73.217750650390258</v>
      </c>
      <c r="C76" s="18">
        <v>33.74</v>
      </c>
      <c r="D76" s="18">
        <v>39.299999999999997</v>
      </c>
      <c r="E76" s="18">
        <v>50.63</v>
      </c>
      <c r="F76" s="18">
        <v>70.83</v>
      </c>
      <c r="G76" s="18">
        <v>85.11</v>
      </c>
      <c r="H76" s="18">
        <v>103.15</v>
      </c>
      <c r="I76" s="18">
        <v>119</v>
      </c>
      <c r="J76" s="18">
        <v>119</v>
      </c>
    </row>
    <row r="77" spans="1:10" ht="25" customHeight="1" x14ac:dyDescent="0.2">
      <c r="A77" s="7">
        <v>61</v>
      </c>
      <c r="B77" s="30">
        <f>SUMPRODUCT(C77:J77,Summary!$B$17:$I$17)/SUM(Summary!$B$17:$I$17)</f>
        <v>73.872763658194927</v>
      </c>
      <c r="C77" s="18">
        <v>34.29</v>
      </c>
      <c r="D77" s="18">
        <v>39.549999999999997</v>
      </c>
      <c r="E77" s="18">
        <v>51.02</v>
      </c>
      <c r="F77" s="18">
        <v>71.19</v>
      </c>
      <c r="G77" s="18">
        <v>85.59</v>
      </c>
      <c r="H77" s="18">
        <v>103.75</v>
      </c>
      <c r="I77" s="18">
        <v>120.6</v>
      </c>
      <c r="J77" s="18">
        <v>120.6</v>
      </c>
    </row>
    <row r="78" spans="1:10" ht="25" customHeight="1" x14ac:dyDescent="0.2">
      <c r="A78" s="7">
        <v>62</v>
      </c>
      <c r="B78" s="30">
        <f>SUMPRODUCT(C78:J78,Summary!$B$17:$I$17)/SUM(Summary!$B$17:$I$17)</f>
        <v>74.53488292975787</v>
      </c>
      <c r="C78" s="18">
        <v>34.71</v>
      </c>
      <c r="D78" s="18">
        <v>39.81</v>
      </c>
      <c r="E78" s="18">
        <v>51.4</v>
      </c>
      <c r="F78" s="18">
        <v>71.5</v>
      </c>
      <c r="G78" s="18">
        <v>85.99</v>
      </c>
      <c r="H78" s="18">
        <v>104.21</v>
      </c>
      <c r="I78" s="18">
        <v>122.53</v>
      </c>
      <c r="J78" s="18">
        <v>122.53</v>
      </c>
    </row>
    <row r="79" spans="1:10" ht="25" customHeight="1" x14ac:dyDescent="0.2">
      <c r="A79" s="7">
        <v>63</v>
      </c>
      <c r="B79" s="30">
        <f>SUMPRODUCT(C79:J79,Summary!$B$17:$I$17)/SUM(Summary!$B$17:$I$17)</f>
        <v>75.269471683009826</v>
      </c>
      <c r="C79" s="18">
        <v>35.340000000000003</v>
      </c>
      <c r="D79" s="18">
        <v>40.07</v>
      </c>
      <c r="E79" s="18">
        <v>51.8</v>
      </c>
      <c r="F79" s="18">
        <v>71.88</v>
      </c>
      <c r="G79" s="18">
        <v>86.48</v>
      </c>
      <c r="H79" s="18">
        <v>104.71</v>
      </c>
      <c r="I79" s="18">
        <v>124.5</v>
      </c>
      <c r="J79" s="18">
        <v>124.5</v>
      </c>
    </row>
    <row r="80" spans="1:10" ht="25" customHeight="1" x14ac:dyDescent="0.2">
      <c r="A80" s="7">
        <v>64</v>
      </c>
      <c r="B80" s="30">
        <f>SUMPRODUCT(C80:J80,Summary!$B$17:$I$17)/SUM(Summary!$B$17:$I$17)</f>
        <v>75.912041224734836</v>
      </c>
      <c r="C80" s="18">
        <v>35.65</v>
      </c>
      <c r="D80" s="18">
        <v>40.31</v>
      </c>
      <c r="E80" s="18">
        <v>52.18</v>
      </c>
      <c r="F80" s="18">
        <v>72.2</v>
      </c>
      <c r="G80" s="18">
        <v>86.87</v>
      </c>
      <c r="H80" s="18">
        <v>105.19</v>
      </c>
      <c r="I80" s="18">
        <v>126.41</v>
      </c>
      <c r="J80" s="18">
        <v>126.41</v>
      </c>
    </row>
    <row r="81" spans="1:10" ht="25" customHeight="1" x14ac:dyDescent="0.2">
      <c r="A81" s="7">
        <v>65</v>
      </c>
      <c r="B81" s="30">
        <f>SUMPRODUCT(C81:J81,Summary!$B$17:$I$17)/SUM(Summary!$B$17:$I$17)</f>
        <v>76.572729637782686</v>
      </c>
      <c r="C81" s="18">
        <v>36.17</v>
      </c>
      <c r="D81" s="18">
        <v>40.57</v>
      </c>
      <c r="E81" s="18">
        <v>52.58</v>
      </c>
      <c r="F81" s="18">
        <v>72.42</v>
      </c>
      <c r="G81" s="18">
        <v>87.12</v>
      </c>
      <c r="H81" s="18">
        <v>105.72</v>
      </c>
      <c r="I81" s="18">
        <v>128.38999999999999</v>
      </c>
      <c r="J81" s="18">
        <v>128.38999999999999</v>
      </c>
    </row>
    <row r="82" spans="1:10" ht="25" customHeight="1" x14ac:dyDescent="0.2">
      <c r="A82" s="7">
        <v>66</v>
      </c>
      <c r="B82" s="30">
        <f>SUMPRODUCT(C82:J82,Summary!$B$17:$I$17)/SUM(Summary!$B$17:$I$17)</f>
        <v>77.225249149489699</v>
      </c>
      <c r="C82" s="18">
        <v>36.64</v>
      </c>
      <c r="D82" s="18">
        <v>40.83</v>
      </c>
      <c r="E82" s="18">
        <v>52.95</v>
      </c>
      <c r="F82" s="18">
        <v>72.75</v>
      </c>
      <c r="G82" s="18">
        <v>87.56</v>
      </c>
      <c r="H82" s="18">
        <v>106.04</v>
      </c>
      <c r="I82" s="18">
        <v>130.26</v>
      </c>
      <c r="J82" s="18">
        <v>130.26</v>
      </c>
    </row>
    <row r="83" spans="1:10" ht="25" customHeight="1" x14ac:dyDescent="0.2">
      <c r="A83" s="7">
        <v>67</v>
      </c>
      <c r="B83" s="30">
        <f>SUMPRODUCT(C83:J83,Summary!$B$17:$I$17)/SUM(Summary!$B$17:$I$17)</f>
        <v>77.927936762057243</v>
      </c>
      <c r="C83" s="18">
        <v>37.19</v>
      </c>
      <c r="D83" s="18">
        <v>41.08</v>
      </c>
      <c r="E83" s="18">
        <v>53.85</v>
      </c>
      <c r="F83" s="18">
        <v>73.010000000000005</v>
      </c>
      <c r="G83" s="18">
        <v>87.84</v>
      </c>
      <c r="H83" s="18">
        <v>106.46</v>
      </c>
      <c r="I83" s="18">
        <v>132</v>
      </c>
      <c r="J83" s="18">
        <v>132</v>
      </c>
    </row>
    <row r="84" spans="1:10" ht="25" customHeight="1" x14ac:dyDescent="0.2">
      <c r="A84" s="7">
        <v>68</v>
      </c>
      <c r="B84" s="30">
        <f>SUMPRODUCT(C84:J84,Summary!$B$17:$I$17)/SUM(Summary!$B$17:$I$17)</f>
        <v>78.613177906744056</v>
      </c>
      <c r="C84" s="18">
        <v>37.630000000000003</v>
      </c>
      <c r="D84" s="18">
        <v>41.33</v>
      </c>
      <c r="E84" s="18">
        <v>54.53</v>
      </c>
      <c r="F84" s="18">
        <v>73.209999999999994</v>
      </c>
      <c r="G84" s="18">
        <v>88.95</v>
      </c>
      <c r="H84" s="18">
        <v>107.02</v>
      </c>
      <c r="I84" s="18">
        <v>133.4</v>
      </c>
      <c r="J84" s="18">
        <v>133.4</v>
      </c>
    </row>
    <row r="85" spans="1:10" ht="25" customHeight="1" x14ac:dyDescent="0.2">
      <c r="A85" s="7">
        <v>69</v>
      </c>
      <c r="B85" s="30">
        <f>SUMPRODUCT(C85:J85,Summary!$B$17:$I$17)/SUM(Summary!$B$17:$I$17)</f>
        <v>79.308859315589359</v>
      </c>
      <c r="C85" s="18">
        <v>38.14</v>
      </c>
      <c r="D85" s="18">
        <v>41.59</v>
      </c>
      <c r="E85" s="18">
        <v>55.23</v>
      </c>
      <c r="F85" s="18">
        <v>73.430000000000007</v>
      </c>
      <c r="G85" s="18">
        <v>90.02</v>
      </c>
      <c r="H85" s="18">
        <v>107.52</v>
      </c>
      <c r="I85" s="18">
        <v>134.81</v>
      </c>
      <c r="J85" s="18">
        <v>134.81</v>
      </c>
    </row>
    <row r="86" spans="1:10" ht="25" customHeight="1" x14ac:dyDescent="0.2">
      <c r="A86" s="7">
        <v>70</v>
      </c>
      <c r="B86" s="30">
        <f>SUMPRODUCT(C86:J86,Summary!$B$17:$I$17)/SUM(Summary!$B$17:$I$17)</f>
        <v>80.017558535121083</v>
      </c>
      <c r="C86" s="18">
        <v>38.54</v>
      </c>
      <c r="D86" s="18">
        <v>41.84</v>
      </c>
      <c r="E86" s="18">
        <v>56.1</v>
      </c>
      <c r="F86" s="18">
        <v>73.66</v>
      </c>
      <c r="G86" s="18">
        <v>91.11</v>
      </c>
      <c r="H86" s="18">
        <v>107.91</v>
      </c>
      <c r="I86" s="18">
        <v>136.27000000000001</v>
      </c>
      <c r="J86" s="18">
        <v>136.27000000000001</v>
      </c>
    </row>
    <row r="87" spans="1:10" ht="25" customHeight="1" thickBot="1" x14ac:dyDescent="0.25">
      <c r="A87" s="7" t="s">
        <v>31</v>
      </c>
      <c r="B87" s="31">
        <f>SUMPRODUCT(C87:J87,Summary!$B$17:$I$17)/SUM(Summary!$B$17:$I$17)</f>
        <v>141.57813688212929</v>
      </c>
      <c r="C87" s="18">
        <v>76.95</v>
      </c>
      <c r="D87" s="18">
        <v>97.85</v>
      </c>
      <c r="E87" s="18">
        <v>118.75</v>
      </c>
      <c r="F87" s="18">
        <v>139.65</v>
      </c>
      <c r="G87" s="18">
        <v>160.55000000000001</v>
      </c>
      <c r="H87" s="18">
        <v>181.45</v>
      </c>
      <c r="I87" s="18">
        <v>202.35</v>
      </c>
      <c r="J87" s="18">
        <v>202.35</v>
      </c>
    </row>
  </sheetData>
  <mergeCells count="15">
    <mergeCell ref="B15:B16"/>
    <mergeCell ref="A14:J14"/>
    <mergeCell ref="A1:J1"/>
    <mergeCell ref="A2:J2"/>
    <mergeCell ref="A3:J3"/>
    <mergeCell ref="A12:J12"/>
    <mergeCell ref="A13:J13"/>
    <mergeCell ref="A4:J4"/>
    <mergeCell ref="A6:J6"/>
    <mergeCell ref="A7:J7"/>
    <mergeCell ref="A9:J9"/>
    <mergeCell ref="A11:J11"/>
    <mergeCell ref="A8:J8"/>
    <mergeCell ref="A10:J10"/>
    <mergeCell ref="A5:J5"/>
  </mergeCells>
  <phoneticPr fontId="21" type="noConversion"/>
  <conditionalFormatting sqref="C17:J87">
    <cfRule type="colorScale" priority="18">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500-000000000000}"/>
  </hyperlinks>
  <pageMargins left="0.5" right="0.5" top="0.25" bottom="0.5" header="0" footer="0.25"/>
  <pageSetup scale="63" fitToHeight="99" orientation="portrait" horizontalDpi="0" verticalDpi="0"/>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J90"/>
  <sheetViews>
    <sheetView showGridLines="0" workbookViewId="0">
      <selection sqref="A1:J1"/>
    </sheetView>
  </sheetViews>
  <sheetFormatPr baseColWidth="10" defaultRowHeight="25" customHeight="1" x14ac:dyDescent="0.2"/>
  <cols>
    <col min="1" max="1" width="29.1640625" style="5" customWidth="1"/>
    <col min="2" max="2" width="16.6640625" style="5" customWidth="1"/>
    <col min="3" max="10" width="12.5" style="11" customWidth="1"/>
    <col min="11" max="16384" width="10.83203125" style="3"/>
  </cols>
  <sheetData>
    <row r="1" spans="1:10" ht="75" customHeight="1" x14ac:dyDescent="0.2">
      <c r="A1" s="56"/>
      <c r="B1" s="56"/>
      <c r="C1" s="56"/>
      <c r="D1" s="56"/>
      <c r="E1" s="56"/>
      <c r="F1" s="56"/>
      <c r="G1" s="56"/>
      <c r="H1" s="56"/>
      <c r="I1" s="56"/>
      <c r="J1" s="56"/>
    </row>
    <row r="2" spans="1:10" ht="50" customHeight="1" x14ac:dyDescent="0.2">
      <c r="A2" s="56" t="s">
        <v>58</v>
      </c>
      <c r="B2" s="56"/>
      <c r="C2" s="56"/>
      <c r="D2" s="56"/>
      <c r="E2" s="56"/>
      <c r="F2" s="56"/>
      <c r="G2" s="56"/>
      <c r="H2" s="56"/>
      <c r="I2" s="56"/>
      <c r="J2" s="56"/>
    </row>
    <row r="3" spans="1:10" ht="25" customHeight="1" x14ac:dyDescent="0.2">
      <c r="A3" s="63"/>
      <c r="B3" s="63"/>
      <c r="C3" s="63"/>
      <c r="D3" s="63"/>
      <c r="E3" s="63"/>
      <c r="F3" s="63"/>
      <c r="G3" s="63"/>
      <c r="H3" s="63"/>
      <c r="I3" s="63"/>
      <c r="J3" s="63"/>
    </row>
    <row r="4" spans="1:10" ht="50" customHeight="1" x14ac:dyDescent="0.2">
      <c r="A4" s="62" t="s">
        <v>54</v>
      </c>
      <c r="B4" s="62"/>
      <c r="C4" s="62"/>
      <c r="D4" s="62"/>
      <c r="E4" s="62"/>
      <c r="F4" s="62"/>
      <c r="G4" s="62"/>
      <c r="H4" s="62"/>
      <c r="I4" s="62"/>
      <c r="J4" s="62"/>
    </row>
    <row r="5" spans="1:10" ht="50" customHeight="1" x14ac:dyDescent="0.2">
      <c r="A5" s="81" t="s">
        <v>493</v>
      </c>
      <c r="B5" s="81"/>
      <c r="C5" s="81"/>
      <c r="D5" s="81"/>
      <c r="E5" s="81"/>
      <c r="F5" s="81"/>
      <c r="G5" s="81"/>
      <c r="H5" s="81"/>
      <c r="I5" s="81"/>
      <c r="J5" s="81"/>
    </row>
    <row r="6" spans="1:10" ht="25" customHeight="1" x14ac:dyDescent="0.2">
      <c r="A6" s="63" t="s">
        <v>476</v>
      </c>
      <c r="B6" s="63"/>
      <c r="C6" s="63"/>
      <c r="D6" s="63"/>
      <c r="E6" s="63"/>
      <c r="F6" s="63"/>
      <c r="G6" s="63"/>
      <c r="H6" s="63"/>
      <c r="I6" s="63"/>
      <c r="J6" s="63"/>
    </row>
    <row r="7" spans="1:10" ht="25" customHeight="1" x14ac:dyDescent="0.2">
      <c r="A7" s="63"/>
      <c r="B7" s="63"/>
      <c r="C7" s="63"/>
      <c r="D7" s="63"/>
      <c r="E7" s="63"/>
      <c r="F7" s="63"/>
      <c r="G7" s="63"/>
      <c r="H7" s="63"/>
      <c r="I7" s="63"/>
      <c r="J7" s="63"/>
    </row>
    <row r="8" spans="1:10" ht="25" customHeight="1" x14ac:dyDescent="0.2">
      <c r="A8" s="66" t="s">
        <v>61</v>
      </c>
      <c r="B8" s="66"/>
      <c r="C8" s="66"/>
      <c r="D8" s="66"/>
      <c r="E8" s="66"/>
      <c r="F8" s="66"/>
      <c r="G8" s="66"/>
      <c r="H8" s="66"/>
      <c r="I8" s="66"/>
      <c r="J8" s="66"/>
    </row>
    <row r="9" spans="1:10" ht="25" customHeight="1" x14ac:dyDescent="0.2">
      <c r="A9" s="66" t="s">
        <v>63</v>
      </c>
      <c r="B9" s="66"/>
      <c r="C9" s="66"/>
      <c r="D9" s="66"/>
      <c r="E9" s="66"/>
      <c r="F9" s="66"/>
      <c r="G9" s="66"/>
      <c r="H9" s="66"/>
      <c r="I9" s="66"/>
      <c r="J9" s="66"/>
    </row>
    <row r="10" spans="1:10" ht="25" customHeight="1" x14ac:dyDescent="0.2">
      <c r="A10" s="66" t="s">
        <v>466</v>
      </c>
      <c r="B10" s="66"/>
      <c r="C10" s="66"/>
      <c r="D10" s="66"/>
      <c r="E10" s="66"/>
      <c r="F10" s="66"/>
      <c r="G10" s="66"/>
      <c r="H10" s="66"/>
      <c r="I10" s="66"/>
      <c r="J10" s="66"/>
    </row>
    <row r="11" spans="1:10" ht="25" customHeight="1" x14ac:dyDescent="0.2">
      <c r="A11" s="69"/>
      <c r="B11" s="69"/>
      <c r="C11" s="69"/>
      <c r="D11" s="69"/>
      <c r="E11" s="69"/>
      <c r="F11" s="69"/>
      <c r="G11" s="69"/>
      <c r="H11" s="69"/>
      <c r="I11" s="69"/>
      <c r="J11" s="69"/>
    </row>
    <row r="12" spans="1:10" ht="25" customHeight="1" x14ac:dyDescent="0.2">
      <c r="A12" s="64" t="s">
        <v>56</v>
      </c>
      <c r="B12" s="64"/>
      <c r="C12" s="64"/>
      <c r="D12" s="64"/>
      <c r="E12" s="64"/>
      <c r="F12" s="64"/>
      <c r="G12" s="64"/>
      <c r="H12" s="64"/>
      <c r="I12" s="64"/>
      <c r="J12" s="64"/>
    </row>
    <row r="13" spans="1:10" ht="25" customHeight="1" x14ac:dyDescent="0.2">
      <c r="A13" s="65" t="s">
        <v>24</v>
      </c>
      <c r="B13" s="65"/>
      <c r="C13" s="65"/>
      <c r="D13" s="65"/>
      <c r="E13" s="65"/>
      <c r="F13" s="65"/>
      <c r="G13" s="65"/>
      <c r="H13" s="65"/>
      <c r="I13" s="65"/>
      <c r="J13" s="65"/>
    </row>
    <row r="14" spans="1:10" ht="25" customHeight="1" thickBot="1" x14ac:dyDescent="0.25">
      <c r="A14" s="69"/>
      <c r="B14" s="69"/>
      <c r="C14" s="69"/>
      <c r="D14" s="69"/>
      <c r="E14" s="69"/>
      <c r="F14" s="69"/>
      <c r="G14" s="69"/>
      <c r="H14" s="69"/>
      <c r="I14" s="69"/>
      <c r="J14" s="69"/>
    </row>
    <row r="15" spans="1:10" s="2" customFormat="1" ht="25" customHeight="1" x14ac:dyDescent="0.2">
      <c r="A15" s="17" t="s">
        <v>470</v>
      </c>
      <c r="B15" s="60" t="s">
        <v>339</v>
      </c>
      <c r="C15" s="1" t="s">
        <v>8</v>
      </c>
      <c r="D15" s="1" t="s">
        <v>9</v>
      </c>
      <c r="E15" s="1" t="s">
        <v>10</v>
      </c>
      <c r="F15" s="1" t="s">
        <v>11</v>
      </c>
      <c r="G15" s="1" t="s">
        <v>12</v>
      </c>
      <c r="H15" s="1" t="s">
        <v>13</v>
      </c>
      <c r="I15" s="1" t="s">
        <v>14</v>
      </c>
      <c r="J15" s="1" t="s">
        <v>15</v>
      </c>
    </row>
    <row r="16" spans="1:10" s="2" customFormat="1" ht="25" customHeight="1" x14ac:dyDescent="0.2">
      <c r="A16" s="12" t="s">
        <v>30</v>
      </c>
      <c r="B16" s="61"/>
      <c r="C16" s="12" t="s">
        <v>25</v>
      </c>
      <c r="D16" s="12" t="s">
        <v>0</v>
      </c>
      <c r="E16" s="12" t="s">
        <v>1</v>
      </c>
      <c r="F16" s="12" t="s">
        <v>2</v>
      </c>
      <c r="G16" s="12" t="s">
        <v>3</v>
      </c>
      <c r="H16" s="12" t="s">
        <v>4</v>
      </c>
      <c r="I16" s="12" t="s">
        <v>5</v>
      </c>
      <c r="J16" s="12" t="s">
        <v>6</v>
      </c>
    </row>
    <row r="17" spans="1:10" s="2" customFormat="1" ht="25" customHeight="1" x14ac:dyDescent="0.2">
      <c r="A17" s="7" t="s">
        <v>44</v>
      </c>
      <c r="B17" s="30">
        <f>SUMPRODUCT(C17:J17,Summary!$B$17:$I$17)/SUM(Summary!$B$17:$I$17)</f>
        <v>22.750000000000004</v>
      </c>
      <c r="C17" s="18">
        <v>22.75</v>
      </c>
      <c r="D17" s="18">
        <v>22.75</v>
      </c>
      <c r="E17" s="18">
        <v>22.75</v>
      </c>
      <c r="F17" s="18">
        <v>22.75</v>
      </c>
      <c r="G17" s="18">
        <v>22.75</v>
      </c>
      <c r="H17" s="18">
        <v>22.75</v>
      </c>
      <c r="I17" s="18">
        <v>22.75</v>
      </c>
      <c r="J17" s="18">
        <v>22.75</v>
      </c>
    </row>
    <row r="18" spans="1:10" s="2" customFormat="1" ht="25" customHeight="1" x14ac:dyDescent="0.2">
      <c r="A18" s="7" t="s">
        <v>18</v>
      </c>
      <c r="B18" s="30">
        <f>SUMPRODUCT(C18:J18,Summary!$B$17:$I$17)/SUM(Summary!$B$17:$I$17)</f>
        <v>22.95</v>
      </c>
      <c r="C18" s="18">
        <v>22.95</v>
      </c>
      <c r="D18" s="18">
        <v>22.95</v>
      </c>
      <c r="E18" s="18">
        <v>22.95</v>
      </c>
      <c r="F18" s="18">
        <v>22.95</v>
      </c>
      <c r="G18" s="18">
        <v>22.95</v>
      </c>
      <c r="H18" s="18">
        <v>22.95</v>
      </c>
      <c r="I18" s="18">
        <v>22.95</v>
      </c>
      <c r="J18" s="18">
        <v>22.95</v>
      </c>
    </row>
    <row r="19" spans="1:10" s="2" customFormat="1" ht="25" customHeight="1" x14ac:dyDescent="0.2">
      <c r="A19" s="7" t="s">
        <v>19</v>
      </c>
      <c r="B19" s="30">
        <f>SUMPRODUCT(C19:J19,Summary!$B$17:$I$17)/SUM(Summary!$B$17:$I$17)</f>
        <v>23.250000000000004</v>
      </c>
      <c r="C19" s="18">
        <v>23.25</v>
      </c>
      <c r="D19" s="18">
        <v>23.25</v>
      </c>
      <c r="E19" s="18">
        <v>23.25</v>
      </c>
      <c r="F19" s="18">
        <v>23.25</v>
      </c>
      <c r="G19" s="18">
        <v>23.25</v>
      </c>
      <c r="H19" s="18">
        <v>23.25</v>
      </c>
      <c r="I19" s="18">
        <v>23.25</v>
      </c>
      <c r="J19" s="18">
        <v>23.25</v>
      </c>
    </row>
    <row r="20" spans="1:10" ht="25" customHeight="1" x14ac:dyDescent="0.2">
      <c r="A20" s="7">
        <v>0.5</v>
      </c>
      <c r="B20" s="30">
        <f>SUMPRODUCT(C20:J20,Summary!$B$17:$I$17)/SUM(Summary!$B$17:$I$17)</f>
        <v>26.912227336401841</v>
      </c>
      <c r="C20" s="18">
        <v>22.75</v>
      </c>
      <c r="D20" s="18">
        <v>23.3</v>
      </c>
      <c r="E20" s="18">
        <v>24.05</v>
      </c>
      <c r="F20" s="18">
        <v>26.35</v>
      </c>
      <c r="G20" s="18">
        <v>28.25</v>
      </c>
      <c r="H20" s="18">
        <v>30.05</v>
      </c>
      <c r="I20" s="18">
        <v>32.450000000000003</v>
      </c>
      <c r="J20" s="18">
        <v>43.95</v>
      </c>
    </row>
    <row r="21" spans="1:10" ht="25" customHeight="1" x14ac:dyDescent="0.2">
      <c r="A21" s="7">
        <v>1</v>
      </c>
      <c r="B21" s="30">
        <f>SUMPRODUCT(C21:J21,Summary!$B$17:$I$17)/SUM(Summary!$B$17:$I$17)</f>
        <v>30.869871923153894</v>
      </c>
      <c r="C21" s="18">
        <v>23</v>
      </c>
      <c r="D21" s="18">
        <v>25.2</v>
      </c>
      <c r="E21" s="18">
        <v>27.45</v>
      </c>
      <c r="F21" s="18">
        <v>31.2</v>
      </c>
      <c r="G21" s="18">
        <v>33.65</v>
      </c>
      <c r="H21" s="18">
        <v>35.65</v>
      </c>
      <c r="I21" s="18">
        <v>38.049999999999997</v>
      </c>
      <c r="J21" s="18">
        <v>51.5</v>
      </c>
    </row>
    <row r="22" spans="1:10" ht="25" customHeight="1" x14ac:dyDescent="0.2">
      <c r="A22" s="7">
        <v>2</v>
      </c>
      <c r="B22" s="30">
        <f>SUMPRODUCT(C22:J22,Summary!$B$17:$I$17)/SUM(Summary!$B$17:$I$17)</f>
        <v>34.807554532719642</v>
      </c>
      <c r="C22" s="18">
        <v>23.25</v>
      </c>
      <c r="D22" s="18">
        <v>27.05</v>
      </c>
      <c r="E22" s="18">
        <v>30.9</v>
      </c>
      <c r="F22" s="18">
        <v>36</v>
      </c>
      <c r="G22" s="18">
        <v>39.049999999999997</v>
      </c>
      <c r="H22" s="18">
        <v>41.2</v>
      </c>
      <c r="I22" s="18">
        <v>43.6</v>
      </c>
      <c r="J22" s="18">
        <v>59.05</v>
      </c>
    </row>
    <row r="23" spans="1:10" ht="25" customHeight="1" x14ac:dyDescent="0.2">
      <c r="A23" s="7">
        <v>3</v>
      </c>
      <c r="B23" s="30">
        <f>SUMPRODUCT(C23:J23,Summary!$B$17:$I$17)/SUM(Summary!$B$17:$I$17)</f>
        <v>38.759275565339216</v>
      </c>
      <c r="C23" s="18">
        <v>23.5</v>
      </c>
      <c r="D23" s="18">
        <v>28.95</v>
      </c>
      <c r="E23" s="18">
        <v>34.299999999999997</v>
      </c>
      <c r="F23" s="18">
        <v>40.85</v>
      </c>
      <c r="G23" s="18">
        <v>44.4</v>
      </c>
      <c r="H23" s="18">
        <v>46.8</v>
      </c>
      <c r="I23" s="18">
        <v>49.2</v>
      </c>
      <c r="J23" s="18">
        <v>66.55</v>
      </c>
    </row>
    <row r="24" spans="1:10" ht="25" customHeight="1" x14ac:dyDescent="0.2">
      <c r="A24" s="7">
        <v>4</v>
      </c>
      <c r="B24" s="30">
        <f>SUMPRODUCT(C24:J24,Summary!$B$17:$I$17)/SUM(Summary!$B$17:$I$17)</f>
        <v>42.69695817490495</v>
      </c>
      <c r="C24" s="18">
        <v>23.75</v>
      </c>
      <c r="D24" s="18">
        <v>30.8</v>
      </c>
      <c r="E24" s="18">
        <v>37.75</v>
      </c>
      <c r="F24" s="18">
        <v>45.65</v>
      </c>
      <c r="G24" s="18">
        <v>49.8</v>
      </c>
      <c r="H24" s="18">
        <v>52.35</v>
      </c>
      <c r="I24" s="18">
        <v>54.75</v>
      </c>
      <c r="J24" s="18">
        <v>74.099999999999994</v>
      </c>
    </row>
    <row r="25" spans="1:10" ht="25" customHeight="1" x14ac:dyDescent="0.2">
      <c r="A25" s="7">
        <v>5</v>
      </c>
      <c r="B25" s="30">
        <f>SUMPRODUCT(C25:J25,Summary!$B$17:$I$17)/SUM(Summary!$B$17:$I$17)</f>
        <v>46.654602761657003</v>
      </c>
      <c r="C25" s="18">
        <v>24</v>
      </c>
      <c r="D25" s="18">
        <v>32.700000000000003</v>
      </c>
      <c r="E25" s="18">
        <v>41.15</v>
      </c>
      <c r="F25" s="18">
        <v>50.5</v>
      </c>
      <c r="G25" s="18">
        <v>55.2</v>
      </c>
      <c r="H25" s="18">
        <v>57.95</v>
      </c>
      <c r="I25" s="18">
        <v>60.35</v>
      </c>
      <c r="J25" s="18">
        <v>81.650000000000006</v>
      </c>
    </row>
    <row r="26" spans="1:10" ht="25" customHeight="1" x14ac:dyDescent="0.2">
      <c r="A26" s="7">
        <v>6</v>
      </c>
      <c r="B26" s="30">
        <f>SUMPRODUCT(C26:J26,Summary!$B$17:$I$17)/SUM(Summary!$B$17:$I$17)</f>
        <v>51.296978186912163</v>
      </c>
      <c r="C26" s="18">
        <v>26.45</v>
      </c>
      <c r="D26" s="18">
        <v>35.950000000000003</v>
      </c>
      <c r="E26" s="18">
        <v>45.7</v>
      </c>
      <c r="F26" s="18">
        <v>55.55</v>
      </c>
      <c r="G26" s="18">
        <v>60.4</v>
      </c>
      <c r="H26" s="18">
        <v>63.55</v>
      </c>
      <c r="I26" s="18">
        <v>66.150000000000006</v>
      </c>
      <c r="J26" s="18">
        <v>89.5</v>
      </c>
    </row>
    <row r="27" spans="1:10" ht="25" customHeight="1" x14ac:dyDescent="0.2">
      <c r="A27" s="7">
        <v>7</v>
      </c>
      <c r="B27" s="30">
        <f>SUMPRODUCT(C27:J27,Summary!$B$17:$I$17)/SUM(Summary!$B$17:$I$17)</f>
        <v>55.947508505103066</v>
      </c>
      <c r="C27" s="18">
        <v>28.9</v>
      </c>
      <c r="D27" s="18">
        <v>39.200000000000003</v>
      </c>
      <c r="E27" s="18">
        <v>50.3</v>
      </c>
      <c r="F27" s="18">
        <v>60.6</v>
      </c>
      <c r="G27" s="18">
        <v>65.599999999999994</v>
      </c>
      <c r="H27" s="18">
        <v>69.150000000000006</v>
      </c>
      <c r="I27" s="18">
        <v>71.95</v>
      </c>
      <c r="J27" s="18">
        <v>97.35</v>
      </c>
    </row>
    <row r="28" spans="1:10" ht="25" customHeight="1" x14ac:dyDescent="0.2">
      <c r="A28" s="7">
        <v>8</v>
      </c>
      <c r="B28" s="30">
        <f>SUMPRODUCT(C28:J28,Summary!$B$17:$I$17)/SUM(Summary!$B$17:$I$17)</f>
        <v>60.585081048629185</v>
      </c>
      <c r="C28" s="18">
        <v>31.4</v>
      </c>
      <c r="D28" s="18">
        <v>42.5</v>
      </c>
      <c r="E28" s="18">
        <v>54.85</v>
      </c>
      <c r="F28" s="18">
        <v>65.599999999999994</v>
      </c>
      <c r="G28" s="18">
        <v>70.75</v>
      </c>
      <c r="H28" s="18">
        <v>74.75</v>
      </c>
      <c r="I28" s="18">
        <v>77.75</v>
      </c>
      <c r="J28" s="18">
        <v>105.2</v>
      </c>
    </row>
    <row r="29" spans="1:10" ht="25" customHeight="1" x14ac:dyDescent="0.2">
      <c r="A29" s="7">
        <v>9</v>
      </c>
      <c r="B29" s="30">
        <f>SUMPRODUCT(C29:J29,Summary!$B$17:$I$17)/SUM(Summary!$B$17:$I$17)</f>
        <v>65.235611366820109</v>
      </c>
      <c r="C29" s="18">
        <v>33.85</v>
      </c>
      <c r="D29" s="18">
        <v>45.75</v>
      </c>
      <c r="E29" s="18">
        <v>59.45</v>
      </c>
      <c r="F29" s="18">
        <v>70.650000000000006</v>
      </c>
      <c r="G29" s="18">
        <v>75.95</v>
      </c>
      <c r="H29" s="18">
        <v>80.349999999999994</v>
      </c>
      <c r="I29" s="18">
        <v>83.55</v>
      </c>
      <c r="J29" s="18">
        <v>113.05</v>
      </c>
    </row>
    <row r="30" spans="1:10" ht="25" customHeight="1" x14ac:dyDescent="0.2">
      <c r="A30" s="7">
        <v>10</v>
      </c>
      <c r="B30" s="30">
        <f>SUMPRODUCT(C30:J30,Summary!$B$17:$I$17)/SUM(Summary!$B$17:$I$17)</f>
        <v>69.877986792075262</v>
      </c>
      <c r="C30" s="18">
        <v>36.299999999999997</v>
      </c>
      <c r="D30" s="18">
        <v>49</v>
      </c>
      <c r="E30" s="18">
        <v>64</v>
      </c>
      <c r="F30" s="18">
        <v>75.7</v>
      </c>
      <c r="G30" s="18">
        <v>81.150000000000006</v>
      </c>
      <c r="H30" s="18">
        <v>85.95</v>
      </c>
      <c r="I30" s="18">
        <v>89.35</v>
      </c>
      <c r="J30" s="18">
        <v>120.9</v>
      </c>
    </row>
    <row r="31" spans="1:10" ht="25" customHeight="1" x14ac:dyDescent="0.2">
      <c r="A31" s="7">
        <v>11</v>
      </c>
      <c r="B31" s="30">
        <f>SUMPRODUCT(C31:J31,Summary!$B$17:$I$17)/SUM(Summary!$B$17:$I$17)</f>
        <v>73.509425655393244</v>
      </c>
      <c r="C31" s="18">
        <v>38.200000000000003</v>
      </c>
      <c r="D31" s="18">
        <v>52.9</v>
      </c>
      <c r="E31" s="18">
        <v>67.900000000000006</v>
      </c>
      <c r="F31" s="18">
        <v>79.599999999999994</v>
      </c>
      <c r="G31" s="18">
        <v>84.9</v>
      </c>
      <c r="H31" s="18">
        <v>89.9</v>
      </c>
      <c r="I31" s="18">
        <v>93.55</v>
      </c>
      <c r="J31" s="18">
        <v>126.55</v>
      </c>
    </row>
    <row r="32" spans="1:10" ht="25" customHeight="1" x14ac:dyDescent="0.2">
      <c r="A32" s="7">
        <v>12</v>
      </c>
      <c r="B32" s="30">
        <f>SUMPRODUCT(C32:J32,Summary!$B$17:$I$17)/SUM(Summary!$B$17:$I$17)</f>
        <v>77.139663798278974</v>
      </c>
      <c r="C32" s="18">
        <v>40.1</v>
      </c>
      <c r="D32" s="18">
        <v>56.8</v>
      </c>
      <c r="E32" s="18">
        <v>71.75</v>
      </c>
      <c r="F32" s="18">
        <v>83.55</v>
      </c>
      <c r="G32" s="18">
        <v>88.7</v>
      </c>
      <c r="H32" s="18">
        <v>93.85</v>
      </c>
      <c r="I32" s="18">
        <v>97.7</v>
      </c>
      <c r="J32" s="18">
        <v>132.19999999999999</v>
      </c>
    </row>
    <row r="33" spans="1:10" ht="25" customHeight="1" x14ac:dyDescent="0.2">
      <c r="A33" s="7">
        <v>13</v>
      </c>
      <c r="B33" s="30">
        <f>SUMPRODUCT(C33:J33,Summary!$B$17:$I$17)/SUM(Summary!$B$17:$I$17)</f>
        <v>80.778927356413874</v>
      </c>
      <c r="C33" s="18">
        <v>42.05</v>
      </c>
      <c r="D33" s="18">
        <v>60.7</v>
      </c>
      <c r="E33" s="18">
        <v>75.650000000000006</v>
      </c>
      <c r="F33" s="18">
        <v>87.45</v>
      </c>
      <c r="G33" s="18">
        <v>92.45</v>
      </c>
      <c r="H33" s="18">
        <v>97.8</v>
      </c>
      <c r="I33" s="18">
        <v>101.9</v>
      </c>
      <c r="J33" s="18">
        <v>137.9</v>
      </c>
    </row>
    <row r="34" spans="1:10" ht="25" customHeight="1" x14ac:dyDescent="0.2">
      <c r="A34" s="7">
        <v>14</v>
      </c>
      <c r="B34" s="30">
        <f>SUMPRODUCT(C34:J34,Summary!$B$17:$I$17)/SUM(Summary!$B$17:$I$17)</f>
        <v>84.411416850110072</v>
      </c>
      <c r="C34" s="18">
        <v>43.95</v>
      </c>
      <c r="D34" s="18">
        <v>64.599999999999994</v>
      </c>
      <c r="E34" s="18">
        <v>79.55</v>
      </c>
      <c r="F34" s="18">
        <v>91.4</v>
      </c>
      <c r="G34" s="18">
        <v>96.2</v>
      </c>
      <c r="H34" s="18">
        <v>101.75</v>
      </c>
      <c r="I34" s="18">
        <v>106.05</v>
      </c>
      <c r="J34" s="18">
        <v>143.55000000000001</v>
      </c>
    </row>
    <row r="35" spans="1:10" ht="25" customHeight="1" x14ac:dyDescent="0.2">
      <c r="A35" s="7">
        <v>15</v>
      </c>
      <c r="B35" s="30">
        <f>SUMPRODUCT(C35:J35,Summary!$B$17:$I$17)/SUM(Summary!$B$17:$I$17)</f>
        <v>88.034650790474288</v>
      </c>
      <c r="C35" s="18">
        <v>45.85</v>
      </c>
      <c r="D35" s="18">
        <v>68.5</v>
      </c>
      <c r="E35" s="18">
        <v>83.45</v>
      </c>
      <c r="F35" s="18">
        <v>95.3</v>
      </c>
      <c r="G35" s="18">
        <v>100</v>
      </c>
      <c r="H35" s="18">
        <v>105.65</v>
      </c>
      <c r="I35" s="18">
        <v>110.2</v>
      </c>
      <c r="J35" s="18">
        <v>149.19999999999999</v>
      </c>
    </row>
    <row r="36" spans="1:10" ht="25" customHeight="1" x14ac:dyDescent="0.2">
      <c r="A36" s="7">
        <v>16</v>
      </c>
      <c r="B36" s="30">
        <f>SUMPRODUCT(C36:J36,Summary!$B$17:$I$17)/SUM(Summary!$B$17:$I$17)</f>
        <v>91.654282569541749</v>
      </c>
      <c r="C36" s="18">
        <v>47.75</v>
      </c>
      <c r="D36" s="18">
        <v>72.349999999999994</v>
      </c>
      <c r="E36" s="18">
        <v>87.3</v>
      </c>
      <c r="F36" s="18">
        <v>99.2</v>
      </c>
      <c r="G36" s="18">
        <v>103.75</v>
      </c>
      <c r="H36" s="18">
        <v>109.6</v>
      </c>
      <c r="I36" s="18">
        <v>114.4</v>
      </c>
      <c r="J36" s="18">
        <v>154.85</v>
      </c>
    </row>
    <row r="37" spans="1:10" ht="25" customHeight="1" x14ac:dyDescent="0.2">
      <c r="A37" s="7">
        <v>17</v>
      </c>
      <c r="B37" s="30">
        <f>SUMPRODUCT(C37:J37,Summary!$B$17:$I$17)/SUM(Summary!$B$17:$I$17)</f>
        <v>95.286772063237962</v>
      </c>
      <c r="C37" s="18">
        <v>49.65</v>
      </c>
      <c r="D37" s="18">
        <v>76.25</v>
      </c>
      <c r="E37" s="18">
        <v>91.2</v>
      </c>
      <c r="F37" s="18">
        <v>103.15</v>
      </c>
      <c r="G37" s="18">
        <v>107.5</v>
      </c>
      <c r="H37" s="18">
        <v>113.55</v>
      </c>
      <c r="I37" s="18">
        <v>118.55</v>
      </c>
      <c r="J37" s="18">
        <v>160.5</v>
      </c>
    </row>
    <row r="38" spans="1:10" ht="25" customHeight="1" x14ac:dyDescent="0.2">
      <c r="A38" s="7">
        <v>18</v>
      </c>
      <c r="B38" s="30">
        <f>SUMPRODUCT(C38:J38,Summary!$B$17:$I$17)/SUM(Summary!$B$17:$I$17)</f>
        <v>98.926035621372833</v>
      </c>
      <c r="C38" s="18">
        <v>51.6</v>
      </c>
      <c r="D38" s="18">
        <v>80.150000000000006</v>
      </c>
      <c r="E38" s="18">
        <v>95.1</v>
      </c>
      <c r="F38" s="18">
        <v>107.05</v>
      </c>
      <c r="G38" s="18">
        <v>111.25</v>
      </c>
      <c r="H38" s="18">
        <v>117.5</v>
      </c>
      <c r="I38" s="18">
        <v>122.75</v>
      </c>
      <c r="J38" s="18">
        <v>166.2</v>
      </c>
    </row>
    <row r="39" spans="1:10" ht="25" customHeight="1" x14ac:dyDescent="0.2">
      <c r="A39" s="7">
        <v>19</v>
      </c>
      <c r="B39" s="30">
        <f>SUMPRODUCT(C39:J39,Summary!$B$17:$I$17)/SUM(Summary!$B$17:$I$17)</f>
        <v>102.55627376425856</v>
      </c>
      <c r="C39" s="18">
        <v>53.5</v>
      </c>
      <c r="D39" s="18">
        <v>84.05</v>
      </c>
      <c r="E39" s="18">
        <v>98.95</v>
      </c>
      <c r="F39" s="18">
        <v>111</v>
      </c>
      <c r="G39" s="18">
        <v>115.05</v>
      </c>
      <c r="H39" s="18">
        <v>121.45</v>
      </c>
      <c r="I39" s="18">
        <v>126.9</v>
      </c>
      <c r="J39" s="18">
        <v>171.85</v>
      </c>
    </row>
    <row r="40" spans="1:10" ht="25" customHeight="1" x14ac:dyDescent="0.2">
      <c r="A40" s="7">
        <v>20</v>
      </c>
      <c r="B40" s="30">
        <f>SUMPRODUCT(C40:J40,Summary!$B$17:$I$17)/SUM(Summary!$B$17:$I$17)</f>
        <v>106.18771262757656</v>
      </c>
      <c r="C40" s="18">
        <v>55.4</v>
      </c>
      <c r="D40" s="18">
        <v>87.95</v>
      </c>
      <c r="E40" s="18">
        <v>102.85</v>
      </c>
      <c r="F40" s="18">
        <v>114.9</v>
      </c>
      <c r="G40" s="18">
        <v>118.8</v>
      </c>
      <c r="H40" s="18">
        <v>125.4</v>
      </c>
      <c r="I40" s="18">
        <v>131.1</v>
      </c>
      <c r="J40" s="18">
        <v>177.5</v>
      </c>
    </row>
    <row r="41" spans="1:10" ht="25" customHeight="1" x14ac:dyDescent="0.2">
      <c r="A41" s="7">
        <v>21</v>
      </c>
      <c r="B41" s="30">
        <f>SUMPRODUCT(C41:J41,Summary!$B$17:$I$17)/SUM(Summary!$B$17:$I$17)</f>
        <v>110.12945767460479</v>
      </c>
      <c r="C41" s="18">
        <v>57.35</v>
      </c>
      <c r="D41" s="18">
        <v>91.9</v>
      </c>
      <c r="E41" s="18">
        <v>106.75</v>
      </c>
      <c r="F41" s="18">
        <v>119.15</v>
      </c>
      <c r="G41" s="18">
        <v>123.15</v>
      </c>
      <c r="H41" s="18">
        <v>129.9</v>
      </c>
      <c r="I41" s="18">
        <v>135.85</v>
      </c>
      <c r="J41" s="18">
        <v>183.95</v>
      </c>
    </row>
    <row r="42" spans="1:10" ht="25" customHeight="1" x14ac:dyDescent="0.2">
      <c r="A42" s="7">
        <v>22</v>
      </c>
      <c r="B42" s="30">
        <f>SUMPRODUCT(C42:J42,Summary!$B$17:$I$17)/SUM(Summary!$B$17:$I$17)</f>
        <v>114.09416649989996</v>
      </c>
      <c r="C42" s="18">
        <v>59.35</v>
      </c>
      <c r="D42" s="18">
        <v>95.85</v>
      </c>
      <c r="E42" s="18">
        <v>110.65</v>
      </c>
      <c r="F42" s="18">
        <v>123.45</v>
      </c>
      <c r="G42" s="18">
        <v>127.5</v>
      </c>
      <c r="H42" s="18">
        <v>134.44999999999999</v>
      </c>
      <c r="I42" s="18">
        <v>140.6</v>
      </c>
      <c r="J42" s="18">
        <v>190.4</v>
      </c>
    </row>
    <row r="43" spans="1:10" ht="25" customHeight="1" x14ac:dyDescent="0.2">
      <c r="A43" s="7">
        <v>23</v>
      </c>
      <c r="B43" s="30">
        <f>SUMPRODUCT(C43:J43,Summary!$B$17:$I$17)/SUM(Summary!$B$17:$I$17)</f>
        <v>118.03115869521714</v>
      </c>
      <c r="C43" s="18">
        <v>61.3</v>
      </c>
      <c r="D43" s="18">
        <v>99.8</v>
      </c>
      <c r="E43" s="18">
        <v>114.5</v>
      </c>
      <c r="F43" s="18">
        <v>127.7</v>
      </c>
      <c r="G43" s="18">
        <v>131.80000000000001</v>
      </c>
      <c r="H43" s="18">
        <v>138.94999999999999</v>
      </c>
      <c r="I43" s="18">
        <v>145.4</v>
      </c>
      <c r="J43" s="18">
        <v>196.85</v>
      </c>
    </row>
    <row r="44" spans="1:10" ht="25" customHeight="1" x14ac:dyDescent="0.2">
      <c r="A44" s="7">
        <v>24</v>
      </c>
      <c r="B44" s="30">
        <f>SUMPRODUCT(C44:J44,Summary!$B$17:$I$17)/SUM(Summary!$B$17:$I$17)</f>
        <v>121.99104462677607</v>
      </c>
      <c r="C44" s="18">
        <v>63.3</v>
      </c>
      <c r="D44" s="18">
        <v>103.75</v>
      </c>
      <c r="E44" s="18">
        <v>118.4</v>
      </c>
      <c r="F44" s="18">
        <v>132</v>
      </c>
      <c r="G44" s="18">
        <v>136.15</v>
      </c>
      <c r="H44" s="18">
        <v>143.44999999999999</v>
      </c>
      <c r="I44" s="18">
        <v>150.15</v>
      </c>
      <c r="J44" s="18">
        <v>203.25</v>
      </c>
    </row>
    <row r="45" spans="1:10" ht="25" customHeight="1" x14ac:dyDescent="0.2">
      <c r="A45" s="7">
        <v>25</v>
      </c>
      <c r="B45" s="30">
        <f>SUMPRODUCT(C45:J45,Summary!$B$17:$I$17)/SUM(Summary!$B$17:$I$17)</f>
        <v>125.93278967380429</v>
      </c>
      <c r="C45" s="18">
        <v>65.25</v>
      </c>
      <c r="D45" s="18">
        <v>107.7</v>
      </c>
      <c r="E45" s="18">
        <v>122.3</v>
      </c>
      <c r="F45" s="18">
        <v>136.25</v>
      </c>
      <c r="G45" s="18">
        <v>140.5</v>
      </c>
      <c r="H45" s="18">
        <v>147.94999999999999</v>
      </c>
      <c r="I45" s="18">
        <v>154.9</v>
      </c>
      <c r="J45" s="18">
        <v>209.7</v>
      </c>
    </row>
    <row r="46" spans="1:10" ht="25" customHeight="1" x14ac:dyDescent="0.2">
      <c r="A46" s="7">
        <v>26</v>
      </c>
      <c r="B46" s="30">
        <f>SUMPRODUCT(C46:J46,Summary!$B$17:$I$17)/SUM(Summary!$B$17:$I$17)</f>
        <v>129.87933760256152</v>
      </c>
      <c r="C46" s="18">
        <v>67.2</v>
      </c>
      <c r="D46" s="18">
        <v>111.65</v>
      </c>
      <c r="E46" s="18">
        <v>126.2</v>
      </c>
      <c r="F46" s="18">
        <v>140.5</v>
      </c>
      <c r="G46" s="18">
        <v>144.85</v>
      </c>
      <c r="H46" s="18">
        <v>152.5</v>
      </c>
      <c r="I46" s="18">
        <v>159.65</v>
      </c>
      <c r="J46" s="18">
        <v>216.15</v>
      </c>
    </row>
    <row r="47" spans="1:10" ht="25" customHeight="1" x14ac:dyDescent="0.2">
      <c r="A47" s="7">
        <v>27</v>
      </c>
      <c r="B47" s="30">
        <f>SUMPRODUCT(C47:J47,Summary!$B$17:$I$17)/SUM(Summary!$B$17:$I$17)</f>
        <v>133.8392435461277</v>
      </c>
      <c r="C47" s="18">
        <v>69.2</v>
      </c>
      <c r="D47" s="18">
        <v>115.6</v>
      </c>
      <c r="E47" s="18">
        <v>130.1</v>
      </c>
      <c r="F47" s="18">
        <v>144.80000000000001</v>
      </c>
      <c r="G47" s="18">
        <v>149.19999999999999</v>
      </c>
      <c r="H47" s="18">
        <v>157</v>
      </c>
      <c r="I47" s="18">
        <v>164.4</v>
      </c>
      <c r="J47" s="18">
        <v>222.6</v>
      </c>
    </row>
    <row r="48" spans="1:10" ht="25" customHeight="1" x14ac:dyDescent="0.2">
      <c r="A48" s="7">
        <v>28</v>
      </c>
      <c r="B48" s="30">
        <f>SUMPRODUCT(C48:J48,Summary!$B$17:$I$17)/SUM(Summary!$B$17:$I$17)</f>
        <v>137.77623574144488</v>
      </c>
      <c r="C48" s="18">
        <v>71.150000000000006</v>
      </c>
      <c r="D48" s="18">
        <v>119.55</v>
      </c>
      <c r="E48" s="18">
        <v>133.94999999999999</v>
      </c>
      <c r="F48" s="18">
        <v>149.05000000000001</v>
      </c>
      <c r="G48" s="18">
        <v>153.5</v>
      </c>
      <c r="H48" s="18">
        <v>161.5</v>
      </c>
      <c r="I48" s="18">
        <v>169.2</v>
      </c>
      <c r="J48" s="18">
        <v>229.05</v>
      </c>
    </row>
    <row r="49" spans="1:10" ht="25" customHeight="1" x14ac:dyDescent="0.2">
      <c r="A49" s="7">
        <v>29</v>
      </c>
      <c r="B49" s="30">
        <f>SUMPRODUCT(C49:J49,Summary!$B$17:$I$17)/SUM(Summary!$B$17:$I$17)</f>
        <v>141.73614168501103</v>
      </c>
      <c r="C49" s="18">
        <v>73.150000000000006</v>
      </c>
      <c r="D49" s="18">
        <v>123.5</v>
      </c>
      <c r="E49" s="18">
        <v>137.85</v>
      </c>
      <c r="F49" s="18">
        <v>153.35</v>
      </c>
      <c r="G49" s="18">
        <v>157.85</v>
      </c>
      <c r="H49" s="18">
        <v>166</v>
      </c>
      <c r="I49" s="18">
        <v>173.95</v>
      </c>
      <c r="J49" s="18">
        <v>235.5</v>
      </c>
    </row>
    <row r="50" spans="1:10" ht="25" customHeight="1" x14ac:dyDescent="0.2">
      <c r="A50" s="7">
        <v>30</v>
      </c>
      <c r="B50" s="30">
        <f>SUMPRODUCT(C50:J50,Summary!$B$17:$I$17)/SUM(Summary!$B$17:$I$17)</f>
        <v>145.68268961376828</v>
      </c>
      <c r="C50" s="18">
        <v>75.099999999999994</v>
      </c>
      <c r="D50" s="18">
        <v>127.45</v>
      </c>
      <c r="E50" s="18">
        <v>141.75</v>
      </c>
      <c r="F50" s="18">
        <v>157.6</v>
      </c>
      <c r="G50" s="18">
        <v>162.19999999999999</v>
      </c>
      <c r="H50" s="18">
        <v>170.55</v>
      </c>
      <c r="I50" s="18">
        <v>178.7</v>
      </c>
      <c r="J50" s="18">
        <v>241.95</v>
      </c>
    </row>
    <row r="51" spans="1:10" ht="25" customHeight="1" x14ac:dyDescent="0.2">
      <c r="A51" s="7">
        <v>31</v>
      </c>
      <c r="B51" s="30">
        <f>SUMPRODUCT(C51:J51,Summary!$B$17:$I$17)/SUM(Summary!$B$17:$I$17)</f>
        <v>149.62443466079651</v>
      </c>
      <c r="C51" s="18">
        <v>77.05</v>
      </c>
      <c r="D51" s="18">
        <v>131.4</v>
      </c>
      <c r="E51" s="18">
        <v>145.65</v>
      </c>
      <c r="F51" s="18">
        <v>161.85</v>
      </c>
      <c r="G51" s="18">
        <v>166.55</v>
      </c>
      <c r="H51" s="18">
        <v>175.05</v>
      </c>
      <c r="I51" s="18">
        <v>183.45</v>
      </c>
      <c r="J51" s="18">
        <v>248.4</v>
      </c>
    </row>
    <row r="52" spans="1:10" ht="25" customHeight="1" x14ac:dyDescent="0.2">
      <c r="A52" s="7">
        <v>32</v>
      </c>
      <c r="B52" s="30">
        <f>SUMPRODUCT(C52:J52,Summary!$B$17:$I$17)/SUM(Summary!$B$17:$I$17)</f>
        <v>153.58432059235545</v>
      </c>
      <c r="C52" s="18">
        <v>79.05</v>
      </c>
      <c r="D52" s="18">
        <v>135.35</v>
      </c>
      <c r="E52" s="18">
        <v>149.55000000000001</v>
      </c>
      <c r="F52" s="18">
        <v>166.15</v>
      </c>
      <c r="G52" s="18">
        <v>170.9</v>
      </c>
      <c r="H52" s="18">
        <v>179.55</v>
      </c>
      <c r="I52" s="18">
        <v>188.2</v>
      </c>
      <c r="J52" s="18">
        <v>254.8</v>
      </c>
    </row>
    <row r="53" spans="1:10" ht="25" customHeight="1" x14ac:dyDescent="0.2">
      <c r="A53" s="7">
        <v>33</v>
      </c>
      <c r="B53" s="30">
        <f>SUMPRODUCT(C53:J53,Summary!$B$17:$I$17)/SUM(Summary!$B$17:$I$17)</f>
        <v>157.52131278767263</v>
      </c>
      <c r="C53" s="18">
        <v>81</v>
      </c>
      <c r="D53" s="18">
        <v>139.30000000000001</v>
      </c>
      <c r="E53" s="18">
        <v>153.4</v>
      </c>
      <c r="F53" s="18">
        <v>170.4</v>
      </c>
      <c r="G53" s="18">
        <v>175.2</v>
      </c>
      <c r="H53" s="18">
        <v>184.05</v>
      </c>
      <c r="I53" s="18">
        <v>193</v>
      </c>
      <c r="J53" s="18">
        <v>261.25</v>
      </c>
    </row>
    <row r="54" spans="1:10" ht="25" customHeight="1" x14ac:dyDescent="0.2">
      <c r="A54" s="7">
        <v>34</v>
      </c>
      <c r="B54" s="30">
        <f>SUMPRODUCT(C54:J54,Summary!$B$17:$I$17)/SUM(Summary!$B$17:$I$17)</f>
        <v>161.48602161296779</v>
      </c>
      <c r="C54" s="18">
        <v>83</v>
      </c>
      <c r="D54" s="18">
        <v>143.25</v>
      </c>
      <c r="E54" s="18">
        <v>157.30000000000001</v>
      </c>
      <c r="F54" s="18">
        <v>174.7</v>
      </c>
      <c r="G54" s="18">
        <v>179.55</v>
      </c>
      <c r="H54" s="18">
        <v>188.6</v>
      </c>
      <c r="I54" s="18">
        <v>197.75</v>
      </c>
      <c r="J54" s="18">
        <v>267.7</v>
      </c>
    </row>
    <row r="55" spans="1:10" ht="25" customHeight="1" x14ac:dyDescent="0.2">
      <c r="A55" s="7">
        <v>35</v>
      </c>
      <c r="B55" s="30">
        <f>SUMPRODUCT(C55:J55,Summary!$B$17:$I$17)/SUM(Summary!$B$17:$I$17)</f>
        <v>165.427766659996</v>
      </c>
      <c r="C55" s="18">
        <v>84.95</v>
      </c>
      <c r="D55" s="18">
        <v>147.19999999999999</v>
      </c>
      <c r="E55" s="18">
        <v>161.19999999999999</v>
      </c>
      <c r="F55" s="18">
        <v>178.95</v>
      </c>
      <c r="G55" s="18">
        <v>183.9</v>
      </c>
      <c r="H55" s="18">
        <v>193.1</v>
      </c>
      <c r="I55" s="18">
        <v>202.5</v>
      </c>
      <c r="J55" s="18">
        <v>274.14999999999998</v>
      </c>
    </row>
    <row r="56" spans="1:10" ht="25" customHeight="1" x14ac:dyDescent="0.2">
      <c r="A56" s="7">
        <v>36</v>
      </c>
      <c r="B56" s="30">
        <f>SUMPRODUCT(C56:J56,Summary!$B$17:$I$17)/SUM(Summary!$B$17:$I$17)</f>
        <v>169.87157294376627</v>
      </c>
      <c r="C56" s="18">
        <v>87.15</v>
      </c>
      <c r="D56" s="18">
        <v>151.1</v>
      </c>
      <c r="E56" s="18">
        <v>165.6</v>
      </c>
      <c r="F56" s="18">
        <v>183.75</v>
      </c>
      <c r="G56" s="18">
        <v>188.95</v>
      </c>
      <c r="H56" s="18">
        <v>198.3</v>
      </c>
      <c r="I56" s="18">
        <v>207.9</v>
      </c>
      <c r="J56" s="18">
        <v>281.5</v>
      </c>
    </row>
    <row r="57" spans="1:10" ht="25" customHeight="1" x14ac:dyDescent="0.2">
      <c r="A57" s="7">
        <v>37</v>
      </c>
      <c r="B57" s="30">
        <f>SUMPRODUCT(C57:J57,Summary!$B$17:$I$17)/SUM(Summary!$B$17:$I$17)</f>
        <v>174.18730238142891</v>
      </c>
      <c r="C57" s="18">
        <v>89</v>
      </c>
      <c r="D57" s="18">
        <v>154.85</v>
      </c>
      <c r="E57" s="18">
        <v>169.85</v>
      </c>
      <c r="F57" s="18">
        <v>188.35</v>
      </c>
      <c r="G57" s="18">
        <v>193.95</v>
      </c>
      <c r="H57" s="18">
        <v>203.5</v>
      </c>
      <c r="I57" s="18">
        <v>213.35</v>
      </c>
      <c r="J57" s="18">
        <v>288.85000000000002</v>
      </c>
    </row>
    <row r="58" spans="1:10" ht="25" customHeight="1" x14ac:dyDescent="0.2">
      <c r="A58" s="7">
        <v>38</v>
      </c>
      <c r="B58" s="30">
        <f>SUMPRODUCT(C58:J58,Summary!$B$17:$I$17)/SUM(Summary!$B$17:$I$17)</f>
        <v>178.52143285971587</v>
      </c>
      <c r="C58" s="18">
        <v>91.1</v>
      </c>
      <c r="D58" s="18">
        <v>158.75</v>
      </c>
      <c r="E58" s="18">
        <v>174.15</v>
      </c>
      <c r="F58" s="18">
        <v>193.1</v>
      </c>
      <c r="G58" s="18">
        <v>198.75</v>
      </c>
      <c r="H58" s="18">
        <v>208.5</v>
      </c>
      <c r="I58" s="18">
        <v>218.65</v>
      </c>
      <c r="J58" s="18">
        <v>296.05</v>
      </c>
    </row>
    <row r="59" spans="1:10" ht="25" customHeight="1" x14ac:dyDescent="0.2">
      <c r="A59" s="7">
        <v>39</v>
      </c>
      <c r="B59" s="30">
        <f>SUMPRODUCT(C59:J59,Summary!$B$17:$I$17)/SUM(Summary!$B$17:$I$17)</f>
        <v>182.8656493896338</v>
      </c>
      <c r="C59" s="18">
        <v>93.35</v>
      </c>
      <c r="D59" s="18">
        <v>162.65</v>
      </c>
      <c r="E59" s="18">
        <v>178.55</v>
      </c>
      <c r="F59" s="18">
        <v>197.75</v>
      </c>
      <c r="G59" s="18">
        <v>203.4</v>
      </c>
      <c r="H59" s="18">
        <v>213.3</v>
      </c>
      <c r="I59" s="18">
        <v>224.1</v>
      </c>
      <c r="J59" s="18">
        <v>303.45</v>
      </c>
    </row>
    <row r="60" spans="1:10" ht="25" customHeight="1" x14ac:dyDescent="0.2">
      <c r="A60" s="7">
        <v>40</v>
      </c>
      <c r="B60" s="30">
        <f>SUMPRODUCT(C60:J60,Summary!$B$17:$I$17)/SUM(Summary!$B$17:$I$17)</f>
        <v>187.24451671002606</v>
      </c>
      <c r="C60" s="18">
        <v>95.35</v>
      </c>
      <c r="D60" s="18">
        <v>166.3</v>
      </c>
      <c r="E60" s="18">
        <v>182.9</v>
      </c>
      <c r="F60" s="18">
        <v>202.55</v>
      </c>
      <c r="G60" s="18">
        <v>208.35</v>
      </c>
      <c r="H60" s="18">
        <v>218.45</v>
      </c>
      <c r="I60" s="18">
        <v>229.55</v>
      </c>
      <c r="J60" s="18">
        <v>310.8</v>
      </c>
    </row>
    <row r="61" spans="1:10" ht="25" customHeight="1" x14ac:dyDescent="0.2">
      <c r="A61" s="7">
        <v>41</v>
      </c>
      <c r="B61" s="30">
        <f>SUMPRODUCT(C61:J61,Summary!$B$17:$I$17)/SUM(Summary!$B$17:$I$17)</f>
        <v>191.55953572143289</v>
      </c>
      <c r="C61" s="18">
        <v>97.25</v>
      </c>
      <c r="D61" s="18">
        <v>170.25</v>
      </c>
      <c r="E61" s="18">
        <v>187.15</v>
      </c>
      <c r="F61" s="18">
        <v>207.1</v>
      </c>
      <c r="G61" s="18">
        <v>213.4</v>
      </c>
      <c r="H61" s="18">
        <v>223.65</v>
      </c>
      <c r="I61" s="18">
        <v>234.9</v>
      </c>
      <c r="J61" s="18">
        <v>318</v>
      </c>
    </row>
    <row r="62" spans="1:10" ht="25" customHeight="1" x14ac:dyDescent="0.2">
      <c r="A62" s="7">
        <v>42</v>
      </c>
      <c r="B62" s="30">
        <f>SUMPRODUCT(C62:J62,Summary!$B$17:$I$17)/SUM(Summary!$B$17:$I$17)</f>
        <v>195.84040424254553</v>
      </c>
      <c r="C62" s="18">
        <v>98.95</v>
      </c>
      <c r="D62" s="18">
        <v>174.15</v>
      </c>
      <c r="E62" s="18">
        <v>191.4</v>
      </c>
      <c r="F62" s="18">
        <v>211.75</v>
      </c>
      <c r="G62" s="18">
        <v>218.4</v>
      </c>
      <c r="H62" s="18">
        <v>228.8</v>
      </c>
      <c r="I62" s="18">
        <v>240.2</v>
      </c>
      <c r="J62" s="18">
        <v>325.25</v>
      </c>
    </row>
    <row r="63" spans="1:10" ht="25" customHeight="1" x14ac:dyDescent="0.2">
      <c r="A63" s="7">
        <v>43</v>
      </c>
      <c r="B63" s="30">
        <f>SUMPRODUCT(C63:J63,Summary!$B$17:$I$17)/SUM(Summary!$B$17:$I$17)</f>
        <v>200.19875925555337</v>
      </c>
      <c r="C63" s="18">
        <v>101.25</v>
      </c>
      <c r="D63" s="18">
        <v>177.9</v>
      </c>
      <c r="E63" s="18">
        <v>195.65</v>
      </c>
      <c r="F63" s="18">
        <v>216.35</v>
      </c>
      <c r="G63" s="18">
        <v>223.25</v>
      </c>
      <c r="H63" s="18">
        <v>233.8</v>
      </c>
      <c r="I63" s="18">
        <v>245.7</v>
      </c>
      <c r="J63" s="18">
        <v>332.6</v>
      </c>
    </row>
    <row r="64" spans="1:10" ht="25" customHeight="1" x14ac:dyDescent="0.2">
      <c r="A64" s="7">
        <v>44</v>
      </c>
      <c r="B64" s="30">
        <f>SUMPRODUCT(C64:J64,Summary!$B$17:$I$17)/SUM(Summary!$B$17:$I$17)</f>
        <v>204.47907744646793</v>
      </c>
      <c r="C64" s="18">
        <v>103.05</v>
      </c>
      <c r="D64" s="18">
        <v>181.8</v>
      </c>
      <c r="E64" s="18">
        <v>200</v>
      </c>
      <c r="F64" s="18">
        <v>221.05</v>
      </c>
      <c r="G64" s="18">
        <v>228.05</v>
      </c>
      <c r="H64" s="18">
        <v>238.75</v>
      </c>
      <c r="I64" s="18">
        <v>251</v>
      </c>
      <c r="J64" s="18">
        <v>339.85</v>
      </c>
    </row>
    <row r="65" spans="1:10" ht="25" customHeight="1" x14ac:dyDescent="0.2">
      <c r="A65" s="7">
        <v>45</v>
      </c>
      <c r="B65" s="30">
        <f>SUMPRODUCT(C65:J65,Summary!$B$17:$I$17)/SUM(Summary!$B$17:$I$17)</f>
        <v>208.77643586151697</v>
      </c>
      <c r="C65" s="18">
        <v>105.05</v>
      </c>
      <c r="D65" s="18">
        <v>185.65</v>
      </c>
      <c r="E65" s="18">
        <v>204.15</v>
      </c>
      <c r="F65" s="18">
        <v>225.55</v>
      </c>
      <c r="G65" s="18">
        <v>232.95</v>
      </c>
      <c r="H65" s="18">
        <v>243.85</v>
      </c>
      <c r="I65" s="18">
        <v>256.5</v>
      </c>
      <c r="J65" s="18">
        <v>347.3</v>
      </c>
    </row>
    <row r="66" spans="1:10" ht="25" customHeight="1" x14ac:dyDescent="0.2">
      <c r="A66" s="7">
        <v>46</v>
      </c>
      <c r="B66" s="30">
        <f>SUMPRODUCT(C66:J66,Summary!$B$17:$I$17)/SUM(Summary!$B$17:$I$17)</f>
        <v>213.1637182309386</v>
      </c>
      <c r="C66" s="18">
        <v>107.1</v>
      </c>
      <c r="D66" s="18">
        <v>189.4</v>
      </c>
      <c r="E66" s="18">
        <v>208.7</v>
      </c>
      <c r="F66" s="18">
        <v>230.4</v>
      </c>
      <c r="G66" s="18">
        <v>237.8</v>
      </c>
      <c r="H66" s="18">
        <v>248.8</v>
      </c>
      <c r="I66" s="18">
        <v>261.85000000000002</v>
      </c>
      <c r="J66" s="18">
        <v>354.55</v>
      </c>
    </row>
    <row r="67" spans="1:10" ht="25" customHeight="1" x14ac:dyDescent="0.2">
      <c r="A67" s="7">
        <v>47</v>
      </c>
      <c r="B67" s="30">
        <f>SUMPRODUCT(C67:J67,Summary!$B$17:$I$17)/SUM(Summary!$B$17:$I$17)</f>
        <v>217.50549329597766</v>
      </c>
      <c r="C67" s="18">
        <v>109.35</v>
      </c>
      <c r="D67" s="18">
        <v>193.25</v>
      </c>
      <c r="E67" s="18">
        <v>212.9</v>
      </c>
      <c r="F67" s="18">
        <v>235</v>
      </c>
      <c r="G67" s="18">
        <v>242.7</v>
      </c>
      <c r="H67" s="18">
        <v>253.85</v>
      </c>
      <c r="I67" s="18">
        <v>267.25</v>
      </c>
      <c r="J67" s="18">
        <v>361.85</v>
      </c>
    </row>
    <row r="68" spans="1:10" ht="25" customHeight="1" x14ac:dyDescent="0.2">
      <c r="A68" s="7">
        <v>48</v>
      </c>
      <c r="B68" s="30">
        <f>SUMPRODUCT(C68:J68,Summary!$B$17:$I$17)/SUM(Summary!$B$17:$I$17)</f>
        <v>221.7688713227937</v>
      </c>
      <c r="C68" s="18">
        <v>111.25</v>
      </c>
      <c r="D68" s="18">
        <v>197.2</v>
      </c>
      <c r="E68" s="18">
        <v>217.1</v>
      </c>
      <c r="F68" s="18">
        <v>239.45</v>
      </c>
      <c r="G68" s="18">
        <v>247.6</v>
      </c>
      <c r="H68" s="18">
        <v>258.89999999999998</v>
      </c>
      <c r="I68" s="18">
        <v>272.64999999999998</v>
      </c>
      <c r="J68" s="18">
        <v>369.15</v>
      </c>
    </row>
    <row r="69" spans="1:10" ht="25" customHeight="1" x14ac:dyDescent="0.2">
      <c r="A69" s="7">
        <v>49</v>
      </c>
      <c r="B69" s="30">
        <f>SUMPRODUCT(C69:J69,Summary!$B$17:$I$17)/SUM(Summary!$B$17:$I$17)</f>
        <v>226.13950370222139</v>
      </c>
      <c r="C69" s="18">
        <v>113.2</v>
      </c>
      <c r="D69" s="18">
        <v>200.9</v>
      </c>
      <c r="E69" s="18">
        <v>221.45</v>
      </c>
      <c r="F69" s="18">
        <v>244.15</v>
      </c>
      <c r="G69" s="18">
        <v>252.65</v>
      </c>
      <c r="H69" s="18">
        <v>264.10000000000002</v>
      </c>
      <c r="I69" s="18">
        <v>278.10000000000002</v>
      </c>
      <c r="J69" s="18">
        <v>376.55</v>
      </c>
    </row>
    <row r="70" spans="1:10" ht="25" customHeight="1" x14ac:dyDescent="0.2">
      <c r="A70" s="7">
        <v>50</v>
      </c>
      <c r="B70" s="30">
        <f>SUMPRODUCT(C70:J70,Summary!$B$17:$I$17)/SUM(Summary!$B$17:$I$17)</f>
        <v>230.5242645587353</v>
      </c>
      <c r="C70" s="18">
        <v>115.65</v>
      </c>
      <c r="D70" s="18">
        <v>204.85</v>
      </c>
      <c r="E70" s="18">
        <v>225.8</v>
      </c>
      <c r="F70" s="18">
        <v>248.9</v>
      </c>
      <c r="G70" s="18">
        <v>257.39999999999998</v>
      </c>
      <c r="H70" s="18">
        <v>268.89999999999998</v>
      </c>
      <c r="I70" s="18">
        <v>283.45</v>
      </c>
      <c r="J70" s="18">
        <v>383.75</v>
      </c>
    </row>
    <row r="71" spans="1:10" ht="25" customHeight="1" x14ac:dyDescent="0.2">
      <c r="A71" s="7">
        <v>51</v>
      </c>
      <c r="B71" s="30">
        <f>SUMPRODUCT(C71:J71,Summary!$B$17:$I$17)/SUM(Summary!$B$17:$I$17)</f>
        <v>234.67187312387438</v>
      </c>
      <c r="C71" s="18">
        <v>117.65</v>
      </c>
      <c r="D71" s="18">
        <v>208.75</v>
      </c>
      <c r="E71" s="18">
        <v>230.05</v>
      </c>
      <c r="F71" s="18">
        <v>253.45</v>
      </c>
      <c r="G71" s="18">
        <v>262.2</v>
      </c>
      <c r="H71" s="18">
        <v>273.89999999999998</v>
      </c>
      <c r="I71" s="18">
        <v>288.10000000000002</v>
      </c>
      <c r="J71" s="18">
        <v>390.05</v>
      </c>
    </row>
    <row r="72" spans="1:10" ht="25" customHeight="1" x14ac:dyDescent="0.2">
      <c r="A72" s="7">
        <v>52</v>
      </c>
      <c r="B72" s="30">
        <f>SUMPRODUCT(C72:J72,Summary!$B$17:$I$17)/SUM(Summary!$B$17:$I$17)</f>
        <v>239.14003402041232</v>
      </c>
      <c r="C72" s="18">
        <v>119.7</v>
      </c>
      <c r="D72" s="18">
        <v>212.4</v>
      </c>
      <c r="E72" s="18">
        <v>234.25</v>
      </c>
      <c r="F72" s="18">
        <v>258</v>
      </c>
      <c r="G72" s="18">
        <v>267.3</v>
      </c>
      <c r="H72" s="18">
        <v>279.05</v>
      </c>
      <c r="I72" s="18">
        <v>294.3</v>
      </c>
      <c r="J72" s="18">
        <v>398.5</v>
      </c>
    </row>
    <row r="73" spans="1:10" ht="25" customHeight="1" x14ac:dyDescent="0.2">
      <c r="A73" s="7">
        <v>53</v>
      </c>
      <c r="B73" s="30">
        <f>SUMPRODUCT(C73:J73,Summary!$B$17:$I$17)/SUM(Summary!$B$17:$I$17)</f>
        <v>243.47743646187715</v>
      </c>
      <c r="C73" s="18">
        <v>121.6</v>
      </c>
      <c r="D73" s="18">
        <v>216.35</v>
      </c>
      <c r="E73" s="18">
        <v>238.65</v>
      </c>
      <c r="F73" s="18">
        <v>262.64999999999998</v>
      </c>
      <c r="G73" s="18">
        <v>272.2</v>
      </c>
      <c r="H73" s="18">
        <v>284.10000000000002</v>
      </c>
      <c r="I73" s="18">
        <v>299.7</v>
      </c>
      <c r="J73" s="18">
        <v>405.75</v>
      </c>
    </row>
    <row r="74" spans="1:10" ht="25" customHeight="1" x14ac:dyDescent="0.2">
      <c r="A74" s="7">
        <v>54</v>
      </c>
      <c r="B74" s="30">
        <f>SUMPRODUCT(C74:J74,Summary!$B$17:$I$17)/SUM(Summary!$B$17:$I$17)</f>
        <v>247.77913748248952</v>
      </c>
      <c r="C74" s="18">
        <v>123.8</v>
      </c>
      <c r="D74" s="18">
        <v>220.25</v>
      </c>
      <c r="E74" s="18">
        <v>242.85</v>
      </c>
      <c r="F74" s="18">
        <v>267.14999999999998</v>
      </c>
      <c r="G74" s="18">
        <v>277.05</v>
      </c>
      <c r="H74" s="18">
        <v>289.14999999999998</v>
      </c>
      <c r="I74" s="18">
        <v>305.05</v>
      </c>
      <c r="J74" s="18">
        <v>413.05</v>
      </c>
    </row>
    <row r="75" spans="1:10" ht="25" customHeight="1" x14ac:dyDescent="0.2">
      <c r="A75" s="7">
        <v>55</v>
      </c>
      <c r="B75" s="30">
        <f>SUMPRODUCT(C75:J75,Summary!$B$17:$I$17)/SUM(Summary!$B$17:$I$17)</f>
        <v>252.28198919351613</v>
      </c>
      <c r="C75" s="18">
        <v>126.25</v>
      </c>
      <c r="D75" s="18">
        <v>225.3</v>
      </c>
      <c r="E75" s="18">
        <v>247.3</v>
      </c>
      <c r="F75" s="18">
        <v>271.89999999999998</v>
      </c>
      <c r="G75" s="18">
        <v>281.89999999999998</v>
      </c>
      <c r="H75" s="18">
        <v>294.05</v>
      </c>
      <c r="I75" s="18">
        <v>310.39999999999998</v>
      </c>
      <c r="J75" s="18">
        <v>420.3</v>
      </c>
    </row>
    <row r="76" spans="1:10" ht="25" customHeight="1" x14ac:dyDescent="0.2">
      <c r="A76" s="7">
        <v>56</v>
      </c>
      <c r="B76" s="30">
        <f>SUMPRODUCT(C76:J76,Summary!$B$17:$I$17)/SUM(Summary!$B$17:$I$17)</f>
        <v>256.66776065639385</v>
      </c>
      <c r="C76" s="18">
        <v>128.9</v>
      </c>
      <c r="D76" s="18">
        <v>229.2</v>
      </c>
      <c r="E76" s="18">
        <v>251.5</v>
      </c>
      <c r="F76" s="18">
        <v>276.39999999999998</v>
      </c>
      <c r="G76" s="18">
        <v>286.75</v>
      </c>
      <c r="H76" s="18">
        <v>299.05</v>
      </c>
      <c r="I76" s="18">
        <v>315.85000000000002</v>
      </c>
      <c r="J76" s="18">
        <v>427.65</v>
      </c>
    </row>
    <row r="77" spans="1:10" ht="25" customHeight="1" x14ac:dyDescent="0.2">
      <c r="A77" s="7">
        <v>57</v>
      </c>
      <c r="B77" s="30">
        <f>SUMPRODUCT(C77:J77,Summary!$B$17:$I$17)/SUM(Summary!$B$17:$I$17)</f>
        <v>260.99798879327608</v>
      </c>
      <c r="C77" s="18">
        <v>131.1</v>
      </c>
      <c r="D77" s="18">
        <v>233.05</v>
      </c>
      <c r="E77" s="18">
        <v>255.8</v>
      </c>
      <c r="F77" s="18">
        <v>281</v>
      </c>
      <c r="G77" s="18">
        <v>291.60000000000002</v>
      </c>
      <c r="H77" s="18">
        <v>304.05</v>
      </c>
      <c r="I77" s="18">
        <v>321.2</v>
      </c>
      <c r="J77" s="18">
        <v>434.85</v>
      </c>
    </row>
    <row r="78" spans="1:10" ht="25" customHeight="1" x14ac:dyDescent="0.2">
      <c r="A78" s="7">
        <v>58</v>
      </c>
      <c r="B78" s="30">
        <f>SUMPRODUCT(C78:J78,Summary!$B$17:$I$17)/SUM(Summary!$B$17:$I$17)</f>
        <v>265.32805683410049</v>
      </c>
      <c r="C78" s="18">
        <v>133.35</v>
      </c>
      <c r="D78" s="18">
        <v>236.75</v>
      </c>
      <c r="E78" s="18">
        <v>260.05</v>
      </c>
      <c r="F78" s="18">
        <v>285.5</v>
      </c>
      <c r="G78" s="18">
        <v>296.60000000000002</v>
      </c>
      <c r="H78" s="18">
        <v>309.10000000000002</v>
      </c>
      <c r="I78" s="18">
        <v>326.60000000000002</v>
      </c>
      <c r="J78" s="18">
        <v>442.15</v>
      </c>
    </row>
    <row r="79" spans="1:10" ht="25" customHeight="1" x14ac:dyDescent="0.2">
      <c r="A79" s="7">
        <v>59</v>
      </c>
      <c r="B79" s="30">
        <f>SUMPRODUCT(C79:J79,Summary!$B$17:$I$17)/SUM(Summary!$B$17:$I$17)</f>
        <v>269.61805083049836</v>
      </c>
      <c r="C79" s="18">
        <v>135.19999999999999</v>
      </c>
      <c r="D79" s="18">
        <v>240.6</v>
      </c>
      <c r="E79" s="18">
        <v>264.3</v>
      </c>
      <c r="F79" s="18">
        <v>290.10000000000002</v>
      </c>
      <c r="G79" s="18">
        <v>301.60000000000002</v>
      </c>
      <c r="H79" s="18">
        <v>314.14999999999998</v>
      </c>
      <c r="I79" s="18">
        <v>331.95</v>
      </c>
      <c r="J79" s="18">
        <v>449.45</v>
      </c>
    </row>
    <row r="80" spans="1:10" ht="25" customHeight="1" x14ac:dyDescent="0.2">
      <c r="A80" s="7">
        <v>60</v>
      </c>
      <c r="B80" s="30">
        <f>SUMPRODUCT(C80:J80,Summary!$B$17:$I$17)/SUM(Summary!$B$17:$I$17)</f>
        <v>273.88818290974592</v>
      </c>
      <c r="C80" s="18">
        <v>137</v>
      </c>
      <c r="D80" s="18">
        <v>244.45</v>
      </c>
      <c r="E80" s="18">
        <v>268.64999999999998</v>
      </c>
      <c r="F80" s="18">
        <v>294.64999999999998</v>
      </c>
      <c r="G80" s="18">
        <v>306.45</v>
      </c>
      <c r="H80" s="18">
        <v>319.10000000000002</v>
      </c>
      <c r="I80" s="18">
        <v>337.35</v>
      </c>
      <c r="J80" s="18">
        <v>456.75</v>
      </c>
    </row>
    <row r="81" spans="1:10" ht="25" customHeight="1" x14ac:dyDescent="0.2">
      <c r="A81" s="7">
        <v>61</v>
      </c>
      <c r="B81" s="30">
        <f>SUMPRODUCT(C81:J81,Summary!$B$17:$I$17)/SUM(Summary!$B$17:$I$17)</f>
        <v>278.27598559135481</v>
      </c>
      <c r="C81" s="18">
        <v>138.94999999999999</v>
      </c>
      <c r="D81" s="18">
        <v>248.4</v>
      </c>
      <c r="E81" s="18">
        <v>273.14999999999998</v>
      </c>
      <c r="F81" s="18">
        <v>299.45</v>
      </c>
      <c r="G81" s="18">
        <v>311.35000000000002</v>
      </c>
      <c r="H81" s="18">
        <v>324.10000000000002</v>
      </c>
      <c r="I81" s="18">
        <v>342.75</v>
      </c>
      <c r="J81" s="18">
        <v>464.05</v>
      </c>
    </row>
    <row r="82" spans="1:10" ht="25" customHeight="1" x14ac:dyDescent="0.2">
      <c r="A82" s="7">
        <v>62</v>
      </c>
      <c r="B82" s="30">
        <f>SUMPRODUCT(C82:J82,Summary!$B$17:$I$17)/SUM(Summary!$B$17:$I$17)</f>
        <v>282.52926756053637</v>
      </c>
      <c r="C82" s="18">
        <v>141.1</v>
      </c>
      <c r="D82" s="18">
        <v>252.1</v>
      </c>
      <c r="E82" s="18">
        <v>277.3</v>
      </c>
      <c r="F82" s="18">
        <v>303.85000000000002</v>
      </c>
      <c r="G82" s="18">
        <v>316.14999999999998</v>
      </c>
      <c r="H82" s="18">
        <v>328.95</v>
      </c>
      <c r="I82" s="18">
        <v>348.25</v>
      </c>
      <c r="J82" s="18">
        <v>471.5</v>
      </c>
    </row>
    <row r="83" spans="1:10" ht="25" customHeight="1" x14ac:dyDescent="0.2">
      <c r="A83" s="7">
        <v>63</v>
      </c>
      <c r="B83" s="30">
        <f>SUMPRODUCT(C83:J83,Summary!$B$17:$I$17)/SUM(Summary!$B$17:$I$17)</f>
        <v>286.92779667800681</v>
      </c>
      <c r="C83" s="18">
        <v>143.44999999999999</v>
      </c>
      <c r="D83" s="18">
        <v>255.95</v>
      </c>
      <c r="E83" s="18">
        <v>281.60000000000002</v>
      </c>
      <c r="F83" s="18">
        <v>308.45</v>
      </c>
      <c r="G83" s="18">
        <v>321.10000000000002</v>
      </c>
      <c r="H83" s="18">
        <v>334.1</v>
      </c>
      <c r="I83" s="18">
        <v>353.7</v>
      </c>
      <c r="J83" s="18">
        <v>478.85</v>
      </c>
    </row>
    <row r="84" spans="1:10" ht="25" customHeight="1" x14ac:dyDescent="0.2">
      <c r="A84" s="7">
        <v>64</v>
      </c>
      <c r="B84" s="30">
        <f>SUMPRODUCT(C84:J84,Summary!$B$17:$I$17)/SUM(Summary!$B$17:$I$17)</f>
        <v>291.18131879127486</v>
      </c>
      <c r="C84" s="18">
        <v>145.35</v>
      </c>
      <c r="D84" s="18">
        <v>259.75</v>
      </c>
      <c r="E84" s="18">
        <v>285.8</v>
      </c>
      <c r="F84" s="18">
        <v>312.89999999999998</v>
      </c>
      <c r="G84" s="18">
        <v>326.05</v>
      </c>
      <c r="H84" s="18">
        <v>339.1</v>
      </c>
      <c r="I84" s="18">
        <v>359.1</v>
      </c>
      <c r="J84" s="18">
        <v>486.15</v>
      </c>
    </row>
    <row r="85" spans="1:10" ht="25" customHeight="1" x14ac:dyDescent="0.2">
      <c r="A85" s="7">
        <v>65</v>
      </c>
      <c r="B85" s="30">
        <f>SUMPRODUCT(C85:J85,Summary!$B$17:$I$17)/SUM(Summary!$B$17:$I$17)</f>
        <v>295.52430458274972</v>
      </c>
      <c r="C85" s="18">
        <v>147.85</v>
      </c>
      <c r="D85" s="18">
        <v>263.60000000000002</v>
      </c>
      <c r="E85" s="18">
        <v>290.10000000000002</v>
      </c>
      <c r="F85" s="18">
        <v>317.45</v>
      </c>
      <c r="G85" s="18">
        <v>330.9</v>
      </c>
      <c r="H85" s="18">
        <v>343.95</v>
      </c>
      <c r="I85" s="18">
        <v>364.4</v>
      </c>
      <c r="J85" s="18">
        <v>493.35</v>
      </c>
    </row>
    <row r="86" spans="1:10" ht="25" customHeight="1" x14ac:dyDescent="0.2">
      <c r="A86" s="7">
        <v>66</v>
      </c>
      <c r="B86" s="30">
        <f>SUMPRODUCT(C86:J86,Summary!$B$17:$I$17)/SUM(Summary!$B$17:$I$17)</f>
        <v>299.99541725035027</v>
      </c>
      <c r="C86" s="18">
        <v>150.6</v>
      </c>
      <c r="D86" s="18">
        <v>267.55</v>
      </c>
      <c r="E86" s="18">
        <v>294.5</v>
      </c>
      <c r="F86" s="18">
        <v>322.14999999999998</v>
      </c>
      <c r="G86" s="18">
        <v>335.8</v>
      </c>
      <c r="H86" s="18">
        <v>349</v>
      </c>
      <c r="I86" s="18">
        <v>369.75</v>
      </c>
      <c r="J86" s="18">
        <v>500.55</v>
      </c>
    </row>
    <row r="87" spans="1:10" ht="25" customHeight="1" x14ac:dyDescent="0.2">
      <c r="A87" s="7">
        <v>67</v>
      </c>
      <c r="B87" s="30">
        <f>SUMPRODUCT(C87:J87,Summary!$B$17:$I$17)/SUM(Summary!$B$17:$I$17)</f>
        <v>304.24392635581353</v>
      </c>
      <c r="C87" s="18">
        <v>152.35</v>
      </c>
      <c r="D87" s="18">
        <v>271.3</v>
      </c>
      <c r="E87" s="18">
        <v>298.85000000000002</v>
      </c>
      <c r="F87" s="18">
        <v>326.75</v>
      </c>
      <c r="G87" s="18">
        <v>340.55</v>
      </c>
      <c r="H87" s="18">
        <v>353.8</v>
      </c>
      <c r="I87" s="18">
        <v>375.2</v>
      </c>
      <c r="J87" s="18">
        <v>507.95</v>
      </c>
    </row>
    <row r="88" spans="1:10" ht="25" customHeight="1" x14ac:dyDescent="0.2">
      <c r="A88" s="7">
        <v>68</v>
      </c>
      <c r="B88" s="30">
        <f>SUMPRODUCT(C88:J88,Summary!$B$17:$I$17)/SUM(Summary!$B$17:$I$17)</f>
        <v>308.57012207324397</v>
      </c>
      <c r="C88" s="18">
        <v>154.35</v>
      </c>
      <c r="D88" s="18">
        <v>275.14999999999998</v>
      </c>
      <c r="E88" s="18">
        <v>303.10000000000002</v>
      </c>
      <c r="F88" s="18">
        <v>331.15</v>
      </c>
      <c r="G88" s="18">
        <v>345.65</v>
      </c>
      <c r="H88" s="18">
        <v>359</v>
      </c>
      <c r="I88" s="18">
        <v>380.7</v>
      </c>
      <c r="J88" s="18">
        <v>515.45000000000005</v>
      </c>
    </row>
    <row r="89" spans="1:10" ht="25" customHeight="1" x14ac:dyDescent="0.2">
      <c r="A89" s="7">
        <v>69</v>
      </c>
      <c r="B89" s="30">
        <f>SUMPRODUCT(C89:J89,Summary!$B$17:$I$17)/SUM(Summary!$B$17:$I$17)</f>
        <v>312.86099659795877</v>
      </c>
      <c r="C89" s="18">
        <v>156.80000000000001</v>
      </c>
      <c r="D89" s="18">
        <v>279.05</v>
      </c>
      <c r="E89" s="18">
        <v>307.35000000000002</v>
      </c>
      <c r="F89" s="18">
        <v>335.7</v>
      </c>
      <c r="G89" s="18">
        <v>350.4</v>
      </c>
      <c r="H89" s="18">
        <v>363.85</v>
      </c>
      <c r="I89" s="18">
        <v>385.85</v>
      </c>
      <c r="J89" s="18">
        <v>522.45000000000005</v>
      </c>
    </row>
    <row r="90" spans="1:10" ht="25" customHeight="1" thickBot="1" x14ac:dyDescent="0.25">
      <c r="A90" s="7">
        <v>70</v>
      </c>
      <c r="B90" s="31">
        <f>SUMPRODUCT(C90:J90,Summary!$B$17:$I$17)/SUM(Summary!$B$17:$I$17)</f>
        <v>317.31615969581759</v>
      </c>
      <c r="C90" s="18">
        <v>159.65</v>
      </c>
      <c r="D90" s="18">
        <v>282.89999999999998</v>
      </c>
      <c r="E90" s="18">
        <v>311.7</v>
      </c>
      <c r="F90" s="18">
        <v>340.25</v>
      </c>
      <c r="G90" s="18">
        <v>355.35</v>
      </c>
      <c r="H90" s="18">
        <v>368.8</v>
      </c>
      <c r="I90" s="18">
        <v>391.3</v>
      </c>
      <c r="J90" s="18">
        <v>529.79999999999995</v>
      </c>
    </row>
  </sheetData>
  <mergeCells count="15">
    <mergeCell ref="B15:B16"/>
    <mergeCell ref="A14:J14"/>
    <mergeCell ref="A13:J13"/>
    <mergeCell ref="A11:J11"/>
    <mergeCell ref="A1:J1"/>
    <mergeCell ref="A2:J2"/>
    <mergeCell ref="A3:J3"/>
    <mergeCell ref="A12:J12"/>
    <mergeCell ref="A4:J4"/>
    <mergeCell ref="A6:J6"/>
    <mergeCell ref="A7:J7"/>
    <mergeCell ref="A8:J8"/>
    <mergeCell ref="A9:J9"/>
    <mergeCell ref="A10:J10"/>
    <mergeCell ref="A5:J5"/>
  </mergeCells>
  <phoneticPr fontId="21" type="noConversion"/>
  <conditionalFormatting sqref="C17:J90">
    <cfRule type="colorScale" priority="14">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600-000000000000}"/>
  </hyperlinks>
  <pageMargins left="0.5" right="0.5" top="0.25" bottom="0.5" header="0" footer="0.25"/>
  <pageSetup scale="61" fitToHeight="99" orientation="portrait" horizontalDpi="0" verticalDpi="0"/>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Summary</vt:lpstr>
      <vt:lpstr>First Class Package</vt:lpstr>
      <vt:lpstr>Priority Mail Cubic</vt:lpstr>
      <vt:lpstr>Priority Mail Flat Rate</vt:lpstr>
      <vt:lpstr>Priority Mail Weight-based</vt:lpstr>
      <vt:lpstr>Priority Mail Regional Rate</vt:lpstr>
      <vt:lpstr>Priority Mail Comparison</vt:lpstr>
      <vt:lpstr>Parcel Select</vt:lpstr>
      <vt:lpstr>Priority Mail Express</vt:lpstr>
      <vt:lpstr>Media Mail</vt:lpstr>
      <vt:lpstr>Signature Confirmation</vt:lpstr>
      <vt:lpstr>International Country Codes</vt:lpstr>
      <vt:lpstr>Simple Export Rate</vt:lpstr>
      <vt:lpstr>First Class Package Intl</vt:lpstr>
      <vt:lpstr>PMI Canada</vt:lpstr>
      <vt:lpstr>PMI Rest of World</vt:lpstr>
      <vt:lpstr>PMEI</vt:lpstr>
      <vt:lpstr>Insurance</vt:lpstr>
      <vt:lpstr>'First Class Package'!Print_Area</vt:lpstr>
      <vt:lpstr>'First Class Package Intl'!Print_Area</vt:lpstr>
      <vt:lpstr>Insurance!Print_Area</vt:lpstr>
      <vt:lpstr>'International Country Codes'!Print_Area</vt:lpstr>
      <vt:lpstr>'Media Mail'!Print_Area</vt:lpstr>
      <vt:lpstr>'Parcel Select'!Print_Area</vt:lpstr>
      <vt:lpstr>PMEI!Print_Area</vt:lpstr>
      <vt:lpstr>'PMI Canada'!Print_Area</vt:lpstr>
      <vt:lpstr>'PMI Rest of World'!Print_Area</vt:lpstr>
      <vt:lpstr>'Priority Mail Comparison'!Print_Area</vt:lpstr>
      <vt:lpstr>'Priority Mail Cubic'!Print_Area</vt:lpstr>
      <vt:lpstr>'Priority Mail Express'!Print_Area</vt:lpstr>
      <vt:lpstr>'Priority Mail Flat Rate'!Print_Area</vt:lpstr>
      <vt:lpstr>'Priority Mail Regional Rate'!Print_Area</vt:lpstr>
      <vt:lpstr>'Priority Mail Weight-based'!Print_Area</vt:lpstr>
      <vt:lpstr>'Signature Confirmation'!Print_Area</vt:lpstr>
      <vt:lpstr>'Simple Export Rate'!Print_Area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Bjorn Borstelmann</dc:creator>
  <cp:lastModifiedBy>Microsoft Office User</cp:lastModifiedBy>
  <cp:lastPrinted>2020-01-24T01:41:05Z</cp:lastPrinted>
  <dcterms:created xsi:type="dcterms:W3CDTF">2015-06-10T22:07:38Z</dcterms:created>
  <dcterms:modified xsi:type="dcterms:W3CDTF">2020-10-08T21:39:10Z</dcterms:modified>
</cp:coreProperties>
</file>