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5"/>
  <workbookPr showInkAnnotation="0" autoCompressPictures="0"/>
  <mc:AlternateContent xmlns:mc="http://schemas.openxmlformats.org/markup-compatibility/2006">
    <mc:Choice Requires="x15">
      <x15ac:absPath xmlns:x15ac="http://schemas.microsoft.com/office/spreadsheetml/2010/11/ac" url="/Users/bj0rn/Dropbox/Projects/Pirate Ship/Rates/USPS 2019/2019 Rate Sheets for Web/"/>
    </mc:Choice>
  </mc:AlternateContent>
  <xr:revisionPtr revIDLastSave="0" documentId="13_ncr:1_{F826D9DD-AC5E-5047-ABB7-CF58F8A53194}" xr6:coauthVersionLast="40" xr6:coauthVersionMax="40" xr10:uidLastSave="{00000000-0000-0000-0000-000000000000}"/>
  <bookViews>
    <workbookView xWindow="66400" yWindow="-12380" windowWidth="30260" windowHeight="33380" tabRatio="500" xr2:uid="{00000000-000D-0000-FFFF-FFFF00000000}"/>
  </bookViews>
  <sheets>
    <sheet name="Summary" sheetId="29" r:id="rId1"/>
    <sheet name="First Class Package" sheetId="10" r:id="rId2"/>
    <sheet name="Priority Mail Cubic" sheetId="9" r:id="rId3"/>
    <sheet name="Priority Mail Flat Rate" sheetId="12" r:id="rId4"/>
    <sheet name="Priority Mail Weight-based" sheetId="17" r:id="rId5"/>
    <sheet name="Priority Mail Regional Rate" sheetId="22" r:id="rId6"/>
    <sheet name="Priority Mail Comparison" sheetId="34" r:id="rId7"/>
    <sheet name="Parcel Select" sheetId="16" r:id="rId8"/>
    <sheet name="Priority Mail Express" sheetId="27" r:id="rId9"/>
    <sheet name="Media Mail" sheetId="23" r:id="rId10"/>
    <sheet name="Signature Confirmation" sheetId="28" r:id="rId11"/>
    <sheet name="International Country Codes" sheetId="30" r:id="rId12"/>
    <sheet name="Simple Export Rate" sheetId="13" r:id="rId13"/>
    <sheet name="First Class Package Intl" sheetId="32" r:id="rId14"/>
    <sheet name="PMI Canada" sheetId="19" r:id="rId15"/>
    <sheet name="PMI Rest of World" sheetId="18" r:id="rId16"/>
    <sheet name="PMEI" sheetId="25" r:id="rId17"/>
    <sheet name="Insurance" sheetId="31" r:id="rId18"/>
  </sheets>
  <definedNames>
    <definedName name="_xlnm.Print_Area" localSheetId="1">'First Class Package'!$A$1:$J$17</definedName>
    <definedName name="_xlnm.Print_Area" localSheetId="13">'First Class Package Intl'!$A$1:$J$19</definedName>
    <definedName name="_xlnm.Print_Area" localSheetId="17">Insurance!$A$1:$B$16</definedName>
    <definedName name="_xlnm.Print_Area" localSheetId="11">'International Country Codes'!$A$1:$H$225</definedName>
    <definedName name="_xlnm.Print_Area" localSheetId="9">'Media Mail'!$A$1:$B$84</definedName>
    <definedName name="_xlnm.Print_Area" localSheetId="7">'Parcel Select'!$A$1:$J$85</definedName>
    <definedName name="_xlnm.Print_Area" localSheetId="16">PMEI!$A$1:$R$86</definedName>
    <definedName name="_xlnm.Print_Area" localSheetId="14">'PMI Canada'!$A$1:$H$89</definedName>
    <definedName name="_xlnm.Print_Area" localSheetId="15">'PMI Rest of World'!$A$1:$Q$89</definedName>
    <definedName name="_xlnm.Print_Area" localSheetId="6">'Priority Mail Comparison'!$A$1:$J$28</definedName>
    <definedName name="_xlnm.Print_Area" localSheetId="2">'Priority Mail Cubic'!$A$1:$J$27</definedName>
    <definedName name="_xlnm.Print_Area" localSheetId="8">'Priority Mail Express'!$A$1:$J$88</definedName>
    <definedName name="_xlnm.Print_Area" localSheetId="3">'Priority Mail Flat Rate'!$A$1:$B$20</definedName>
    <definedName name="_xlnm.Print_Area" localSheetId="5">'Priority Mail Regional Rate'!$A$1:$J$17</definedName>
    <definedName name="_xlnm.Print_Area" localSheetId="4">'Priority Mail Weight-based'!$A$1:$J$85</definedName>
    <definedName name="_xlnm.Print_Area" localSheetId="10">'Signature Confirmation'!$A$1:$B$14</definedName>
    <definedName name="_xlnm.Print_Area" localSheetId="12">'Simple Export Rate'!$A$1:$C$19</definedName>
    <definedName name="_xlnm.Print_Area" localSheetId="0">Summary!$A$1:$I$36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10" i="34" l="1"/>
  <c r="B17" i="22"/>
  <c r="B16" i="22"/>
  <c r="B17" i="10"/>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14" i="10" l="1"/>
  <c r="B88" i="27" l="1"/>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27" i="9"/>
  <c r="B26" i="9"/>
  <c r="B25" i="9"/>
  <c r="B24" i="9"/>
  <c r="B23" i="9"/>
  <c r="B16" i="10" l="1"/>
  <c r="B15" i="10"/>
</calcChain>
</file>

<file path=xl/sharedStrings.xml><?xml version="1.0" encoding="utf-8"?>
<sst xmlns="http://schemas.openxmlformats.org/spreadsheetml/2006/main" count="939" uniqueCount="492">
  <si>
    <t>Zone 3</t>
  </si>
  <si>
    <t>Zone 4</t>
  </si>
  <si>
    <t>Zone 5</t>
  </si>
  <si>
    <t>Zone 6</t>
  </si>
  <si>
    <t>Zone 7</t>
  </si>
  <si>
    <t>Zone 8</t>
  </si>
  <si>
    <t>Zone 9</t>
  </si>
  <si>
    <t>Cubic Feet (Up To)</t>
  </si>
  <si>
    <t>0-150 miles</t>
  </si>
  <si>
    <t>150-300 miles</t>
  </si>
  <si>
    <t>300-600 miles</t>
  </si>
  <si>
    <t>600-1000 miles</t>
  </si>
  <si>
    <t>1000-1400 miles</t>
  </si>
  <si>
    <t>1400-1800 miles</t>
  </si>
  <si>
    <t>1800+ miles</t>
  </si>
  <si>
    <t>Territories</t>
  </si>
  <si>
    <t>Weight Not Over (Oz)</t>
  </si>
  <si>
    <t>Flat Rate Envelopes</t>
  </si>
  <si>
    <t>Legal Flat Rate Envelope</t>
  </si>
  <si>
    <t>Padded Flat Rate Envelope</t>
  </si>
  <si>
    <t>Small Flat Rate Box</t>
  </si>
  <si>
    <t>Medium Flat Rate Boxes</t>
  </si>
  <si>
    <t>Large Flat Rate Boxes</t>
  </si>
  <si>
    <t>Weight Not Over (Ounces)</t>
  </si>
  <si>
    <t>The cheapest, fastest way to ship packages over 1lb, with 1-3 day delivery and $100 insurance included.</t>
  </si>
  <si>
    <t>Rates are only based on dimensions, not weight, so you can ship up to 20lbs for no extra cost!</t>
  </si>
  <si>
    <t>Pirate Ship is FREE - No Monthly Fees - No Markup - No Minimums</t>
  </si>
  <si>
    <t>L, 1 &amp; 2</t>
  </si>
  <si>
    <t>Pirate Ship is FREE - No Monthly Fees - No Markups - No Minimums</t>
  </si>
  <si>
    <t xml:space="preserve">1-3 day delivery and $100 insurance included. </t>
  </si>
  <si>
    <t>Flat Rate Package Type</t>
  </si>
  <si>
    <t>We recommend adding a Declared Value to purchase insurance, just in case packages are lost or damaged.</t>
  </si>
  <si>
    <t>Weight Not Over (Lbs)</t>
  </si>
  <si>
    <t>Oversized</t>
  </si>
  <si>
    <t xml:space="preserve">If your package is around the size of a shoebox or smaller, you'll qualify for Priority Mail Cubic instead, which is cheaper. </t>
  </si>
  <si>
    <r>
      <t xml:space="preserve">Priority Mail International (For </t>
    </r>
    <r>
      <rPr>
        <b/>
        <u/>
        <sz val="12"/>
        <color rgb="FF00B0F0"/>
        <rFont val="Arial"/>
        <family val="2"/>
      </rPr>
      <t>Canada,</t>
    </r>
    <r>
      <rPr>
        <b/>
        <sz val="12"/>
        <rFont val="Arial"/>
        <family val="2"/>
      </rPr>
      <t xml:space="preserve"> see separate tab)</t>
    </r>
  </si>
  <si>
    <t>The cheapest international service if your shipments are over 4lb, or if you want them to arrive faster within 6-10 days.</t>
  </si>
  <si>
    <t>Includes $200 insurance and end-to-end tracking for most countries.</t>
  </si>
  <si>
    <t>Weight Not Over (Pounds)</t>
  </si>
  <si>
    <t>-</t>
  </si>
  <si>
    <t>Includes $200 insurance and end-to-end tracking.</t>
  </si>
  <si>
    <t>1.1 &amp; 1.2</t>
  </si>
  <si>
    <t>A</t>
  </si>
  <si>
    <t>B</t>
  </si>
  <si>
    <t>Regional Rate Box Type</t>
  </si>
  <si>
    <t>The cheapest service if you're only shipping books, records, or purely educational material.</t>
  </si>
  <si>
    <t>2-8 day delivery with full tracking.</t>
  </si>
  <si>
    <t>The fastest international service, with delivery in 3-5 days depending on customs.</t>
  </si>
  <si>
    <t>Flat Rate Envelope</t>
  </si>
  <si>
    <t>USPS Priority Mail International Canada</t>
  </si>
  <si>
    <t>USPS Priority Mail International</t>
  </si>
  <si>
    <t>USPS Priority Mail Regional Rate</t>
  </si>
  <si>
    <t>USPS Priority Mail Flat Rate</t>
  </si>
  <si>
    <t>USPS Priority Mail Cubic</t>
  </si>
  <si>
    <t>USPS Media Mail</t>
  </si>
  <si>
    <t>USPS First Class Package</t>
  </si>
  <si>
    <t>USPS Weight-Based Priority Mail</t>
  </si>
  <si>
    <t>USPS Parcel Select Ground</t>
  </si>
  <si>
    <t>USPS Priority Mail Express</t>
  </si>
  <si>
    <t>USPS Priority Mail Express International</t>
  </si>
  <si>
    <r>
      <rPr>
        <b/>
        <sz val="12"/>
        <color theme="1"/>
        <rFont val="Arial"/>
        <family val="2"/>
      </rPr>
      <t>Priority Mail International Canada (</t>
    </r>
    <r>
      <rPr>
        <b/>
        <u/>
        <sz val="12"/>
        <color rgb="FF00B0F0"/>
        <rFont val="Arial"/>
        <family val="2"/>
      </rPr>
      <t>See separate tab for Rest of World</t>
    </r>
    <r>
      <rPr>
        <b/>
        <sz val="12"/>
        <color theme="1"/>
        <rFont val="Arial"/>
        <family val="2"/>
      </rPr>
      <t>)</t>
    </r>
  </si>
  <si>
    <t>Commercial Pricing - The cheapest rates USPS offers for this service!</t>
  </si>
  <si>
    <t>The cheapest rates USPS offers for this service!</t>
  </si>
  <si>
    <r>
      <t xml:space="preserve">Get the cheapest shipping rates for all USPS services, for free!
Start shipping now at </t>
    </r>
    <r>
      <rPr>
        <b/>
        <u/>
        <sz val="14"/>
        <color rgb="FF00B0F0"/>
        <rFont val="Arial"/>
        <family val="2"/>
      </rPr>
      <t>www.pirateship.com</t>
    </r>
  </si>
  <si>
    <t>Medium Flat Rate Box</t>
  </si>
  <si>
    <t>Large Flat Rate Box</t>
  </si>
  <si>
    <t>The fastest service USPS offers, with guaranteed date-certain delivery if dropped off before the daily cutoff.</t>
  </si>
  <si>
    <t>Priority Mail Cubic will also save you up to 89% what it would cost to ship directly at the Post Office.</t>
  </si>
  <si>
    <t>Only applicable for USPS-supplied boxes that have "Regional Rate" printed on them.</t>
  </si>
  <si>
    <t>Note that it is only 1 day delivery to and from urban areas, with 2 day delivery to or from rural areas.</t>
  </si>
  <si>
    <t>USPS Signature Confirmation</t>
  </si>
  <si>
    <t>Service</t>
  </si>
  <si>
    <t>Signature Confirmation</t>
  </si>
  <si>
    <t>Adult Signature</t>
  </si>
  <si>
    <t>2019 Commercial Pricing • Effective January 27th, 2019</t>
  </si>
  <si>
    <t>2019 Rates</t>
  </si>
  <si>
    <t>2019 Single Piece Pricing • Effective January 27th, 2019</t>
  </si>
  <si>
    <t>No merchandise or advertising allowed. USPS may inspect your packages to ensure compliance.</t>
  </si>
  <si>
    <t>Canada</t>
  </si>
  <si>
    <t>Mexico</t>
  </si>
  <si>
    <t>China, Japan +</t>
  </si>
  <si>
    <t>E. Europe +</t>
  </si>
  <si>
    <t>W. Europe +</t>
  </si>
  <si>
    <t>Asia</t>
  </si>
  <si>
    <t>Africa</t>
  </si>
  <si>
    <t>Middle East</t>
  </si>
  <si>
    <t>Americas</t>
  </si>
  <si>
    <r>
      <t>First Class Package (</t>
    </r>
    <r>
      <rPr>
        <b/>
        <u/>
        <sz val="12"/>
        <color rgb="FF00B0F0"/>
        <rFont val="Arial"/>
        <family val="2"/>
      </rPr>
      <t>View Rates</t>
    </r>
    <r>
      <rPr>
        <b/>
        <sz val="12"/>
        <color rgb="FF00B0F0"/>
        <rFont val="Arial"/>
        <family val="2"/>
      </rPr>
      <t>)</t>
    </r>
  </si>
  <si>
    <r>
      <t>Priority Mail Cubic (</t>
    </r>
    <r>
      <rPr>
        <b/>
        <u/>
        <sz val="12"/>
        <color rgb="FF00B0F0"/>
        <rFont val="Arial"/>
        <family val="2"/>
      </rPr>
      <t>View Rates</t>
    </r>
    <r>
      <rPr>
        <b/>
        <sz val="12"/>
        <color rgb="FF00B0F0"/>
        <rFont val="Arial"/>
        <family val="2"/>
      </rPr>
      <t>)</t>
    </r>
  </si>
  <si>
    <r>
      <t>Priority Mail Flat Rate (</t>
    </r>
    <r>
      <rPr>
        <b/>
        <u/>
        <sz val="12"/>
        <color rgb="FF00B0F0"/>
        <rFont val="Arial"/>
        <family val="2"/>
      </rPr>
      <t>View Rates</t>
    </r>
    <r>
      <rPr>
        <b/>
        <sz val="12"/>
        <color rgb="FF00B0F0"/>
        <rFont val="Arial"/>
        <family val="2"/>
      </rPr>
      <t>)</t>
    </r>
  </si>
  <si>
    <r>
      <t>Weight-Based Priority Mail (</t>
    </r>
    <r>
      <rPr>
        <b/>
        <u/>
        <sz val="12"/>
        <color rgb="FF00B0F0"/>
        <rFont val="Arial"/>
        <family val="2"/>
      </rPr>
      <t>View Rates</t>
    </r>
    <r>
      <rPr>
        <b/>
        <sz val="12"/>
        <color rgb="FF00B0F0"/>
        <rFont val="Arial"/>
        <family val="2"/>
      </rPr>
      <t>)</t>
    </r>
  </si>
  <si>
    <r>
      <t>Priority Mail Regional Rate (</t>
    </r>
    <r>
      <rPr>
        <b/>
        <u/>
        <sz val="12"/>
        <color rgb="FF00B0F0"/>
        <rFont val="Arial"/>
        <family val="2"/>
      </rPr>
      <t>View Rates</t>
    </r>
    <r>
      <rPr>
        <b/>
        <sz val="12"/>
        <color rgb="FF00B0F0"/>
        <rFont val="Arial"/>
        <family val="2"/>
      </rPr>
      <t>)</t>
    </r>
  </si>
  <si>
    <r>
      <t>Parcel Select Ground (</t>
    </r>
    <r>
      <rPr>
        <b/>
        <u/>
        <sz val="12"/>
        <color rgb="FF00B0F0"/>
        <rFont val="Arial"/>
        <family val="2"/>
      </rPr>
      <t>View Rates</t>
    </r>
    <r>
      <rPr>
        <b/>
        <sz val="12"/>
        <color rgb="FF00B0F0"/>
        <rFont val="Arial"/>
        <family val="2"/>
      </rPr>
      <t>)</t>
    </r>
  </si>
  <si>
    <r>
      <rPr>
        <b/>
        <sz val="12"/>
        <color rgb="FF00B0F0"/>
        <rFont val="Arial"/>
        <family val="2"/>
      </rPr>
      <t>Priority Mail Express (</t>
    </r>
    <r>
      <rPr>
        <b/>
        <u/>
        <sz val="12"/>
        <color rgb="FF00B0F0"/>
        <rFont val="Arial"/>
        <family val="2"/>
      </rPr>
      <t>View Rates</t>
    </r>
    <r>
      <rPr>
        <b/>
        <sz val="12"/>
        <color rgb="FF00B0F0"/>
        <rFont val="Arial"/>
        <family val="2"/>
      </rPr>
      <t>)</t>
    </r>
  </si>
  <si>
    <r>
      <rPr>
        <b/>
        <sz val="12"/>
        <color rgb="FF00B0F0"/>
        <rFont val="Arial"/>
        <family val="2"/>
      </rPr>
      <t>Media Mail (</t>
    </r>
    <r>
      <rPr>
        <b/>
        <u/>
        <sz val="12"/>
        <color rgb="FF00B0F0"/>
        <rFont val="Arial"/>
        <family val="2"/>
      </rPr>
      <t>View Rates</t>
    </r>
    <r>
      <rPr>
        <b/>
        <sz val="12"/>
        <color rgb="FF00B0F0"/>
        <rFont val="Arial"/>
        <family val="2"/>
      </rPr>
      <t>)</t>
    </r>
  </si>
  <si>
    <r>
      <t>Signature Confirmation (</t>
    </r>
    <r>
      <rPr>
        <b/>
        <u/>
        <sz val="12"/>
        <color rgb="FF00B0F0"/>
        <rFont val="Arial"/>
        <family val="2"/>
      </rPr>
      <t>View Rates</t>
    </r>
    <r>
      <rPr>
        <b/>
        <sz val="12"/>
        <color rgb="FF00B0F0"/>
        <rFont val="Arial"/>
        <family val="2"/>
      </rPr>
      <t>)</t>
    </r>
  </si>
  <si>
    <r>
      <t>Priority Mail International (</t>
    </r>
    <r>
      <rPr>
        <b/>
        <u/>
        <sz val="12"/>
        <color rgb="FF00B0F0"/>
        <rFont val="Arial"/>
        <family val="2"/>
      </rPr>
      <t>View Rates</t>
    </r>
    <r>
      <rPr>
        <b/>
        <sz val="12"/>
        <color rgb="FF00B0F0"/>
        <rFont val="Arial"/>
        <family val="2"/>
      </rPr>
      <t>)</t>
    </r>
  </si>
  <si>
    <r>
      <t>Priority Mail Express International (</t>
    </r>
    <r>
      <rPr>
        <b/>
        <u/>
        <sz val="12"/>
        <color rgb="FF00B0F0"/>
        <rFont val="Arial"/>
        <family val="2"/>
      </rPr>
      <t>View Rates</t>
    </r>
    <r>
      <rPr>
        <b/>
        <sz val="12"/>
        <color rgb="FF00B0F0"/>
        <rFont val="Arial"/>
        <family val="2"/>
      </rPr>
      <t>)</t>
    </r>
  </si>
  <si>
    <r>
      <t>Shipping Insurance (</t>
    </r>
    <r>
      <rPr>
        <b/>
        <u/>
        <sz val="12"/>
        <color rgb="FF00B0F0"/>
        <rFont val="Arial"/>
        <family val="2"/>
      </rPr>
      <t>View Rates</t>
    </r>
    <r>
      <rPr>
        <b/>
        <sz val="12"/>
        <color rgb="FF00B0F0"/>
        <rFont val="Arial"/>
        <family val="2"/>
      </rPr>
      <t>)</t>
    </r>
  </si>
  <si>
    <t>Zimbabwe</t>
  </si>
  <si>
    <t>Zambia</t>
  </si>
  <si>
    <t>Yemen</t>
  </si>
  <si>
    <t>n/a</t>
  </si>
  <si>
    <t>Wallis and Futuna Islands</t>
  </si>
  <si>
    <t>Vietnam</t>
  </si>
  <si>
    <t>Venezuela</t>
  </si>
  <si>
    <t>Vatican City</t>
  </si>
  <si>
    <t>Vanuatu</t>
  </si>
  <si>
    <t>Uzbekistan</t>
  </si>
  <si>
    <t>Uruguay</t>
  </si>
  <si>
    <t>United Arab Emirates</t>
  </si>
  <si>
    <t>Ukraine</t>
  </si>
  <si>
    <t>Uganda</t>
  </si>
  <si>
    <t>Tuvalu</t>
  </si>
  <si>
    <t>Turks and Caicos Islands</t>
  </si>
  <si>
    <t>Turkmenistan</t>
  </si>
  <si>
    <t>Turkey</t>
  </si>
  <si>
    <t>Tunisia</t>
  </si>
  <si>
    <t>Tristan da Cunha</t>
  </si>
  <si>
    <t>Trinidad and Tobago</t>
  </si>
  <si>
    <t>Tonga</t>
  </si>
  <si>
    <t>Togo</t>
  </si>
  <si>
    <t>Timor-Leste, Democratic Republic of</t>
  </si>
  <si>
    <t>Thailand</t>
  </si>
  <si>
    <t>Tanzania</t>
  </si>
  <si>
    <t>Tajikistan</t>
  </si>
  <si>
    <t>Taiwan</t>
  </si>
  <si>
    <t>Syrian Arab Republic (Syria)</t>
  </si>
  <si>
    <t>Switzerland</t>
  </si>
  <si>
    <t>Sweden</t>
  </si>
  <si>
    <t>Swaziland</t>
  </si>
  <si>
    <t>Suriname</t>
  </si>
  <si>
    <t>Sudan</t>
  </si>
  <si>
    <t>Sri Lanka</t>
  </si>
  <si>
    <t>Spain</t>
  </si>
  <si>
    <t>South Korea (Republic of Korea)</t>
  </si>
  <si>
    <t>South Africa</t>
  </si>
  <si>
    <t>Somalia</t>
  </si>
  <si>
    <t>Solomon Islands</t>
  </si>
  <si>
    <t>Slovenia</t>
  </si>
  <si>
    <t>Slovak Republic (Slovakia)</t>
  </si>
  <si>
    <t>Sint Maarten</t>
  </si>
  <si>
    <t>Singapore</t>
  </si>
  <si>
    <t>Sierra Leone</t>
  </si>
  <si>
    <t>Seychelles</t>
  </si>
  <si>
    <t>Serbia, Republic of</t>
  </si>
  <si>
    <t>Senegal</t>
  </si>
  <si>
    <t>Saudi Arabia</t>
  </si>
  <si>
    <t>Sao Tome and Principe</t>
  </si>
  <si>
    <t>San Marino</t>
  </si>
  <si>
    <t>Samoa</t>
  </si>
  <si>
    <t>Saint Vincent and the Grenadines</t>
  </si>
  <si>
    <t>Saint Pierre and Miquelon</t>
  </si>
  <si>
    <t>Saint Lucia</t>
  </si>
  <si>
    <t>Saint Kitts and Nevis</t>
  </si>
  <si>
    <t>Saint Helena</t>
  </si>
  <si>
    <t>Rwanda</t>
  </si>
  <si>
    <t>Russia</t>
  </si>
  <si>
    <t>Romania</t>
  </si>
  <si>
    <t>Reunion</t>
  </si>
  <si>
    <t>Qatar</t>
  </si>
  <si>
    <t>Portugal</t>
  </si>
  <si>
    <t>Poland</t>
  </si>
  <si>
    <t>Pitcairn Island</t>
  </si>
  <si>
    <t>Philippines</t>
  </si>
  <si>
    <t>Peru</t>
  </si>
  <si>
    <t>Paraguay</t>
  </si>
  <si>
    <t>Papua New Guinea</t>
  </si>
  <si>
    <t>Panama</t>
  </si>
  <si>
    <t>Pakistan</t>
  </si>
  <si>
    <t>Oman</t>
  </si>
  <si>
    <t>Norway</t>
  </si>
  <si>
    <t>North Korea (Democratic People's Republic of Korea)</t>
  </si>
  <si>
    <t>Nigeria</t>
  </si>
  <si>
    <t>Niger</t>
  </si>
  <si>
    <t>Nicaragua</t>
  </si>
  <si>
    <t>New Zealand</t>
  </si>
  <si>
    <t>New Caledonia</t>
  </si>
  <si>
    <t>Netherlands</t>
  </si>
  <si>
    <t>Nepal</t>
  </si>
  <si>
    <t>Nauru</t>
  </si>
  <si>
    <t>Namibia</t>
  </si>
  <si>
    <t>Mozambique</t>
  </si>
  <si>
    <t>Morocco</t>
  </si>
  <si>
    <t>Montserrat</t>
  </si>
  <si>
    <t>Montenegro</t>
  </si>
  <si>
    <t>Mongolia</t>
  </si>
  <si>
    <t>Moldova</t>
  </si>
  <si>
    <t>Mauritius</t>
  </si>
  <si>
    <t>Mauritania</t>
  </si>
  <si>
    <t>Martinique</t>
  </si>
  <si>
    <t>Malta</t>
  </si>
  <si>
    <t>Mali</t>
  </si>
  <si>
    <t>Maldives</t>
  </si>
  <si>
    <t>Malaysia</t>
  </si>
  <si>
    <t>Malawi</t>
  </si>
  <si>
    <t>Madagascar</t>
  </si>
  <si>
    <t>Macedonia (Republic of)</t>
  </si>
  <si>
    <t>Macao</t>
  </si>
  <si>
    <t>Luxembourg</t>
  </si>
  <si>
    <t>Lithuania</t>
  </si>
  <si>
    <t>Liechtenstein</t>
  </si>
  <si>
    <t>Libya</t>
  </si>
  <si>
    <t>Liberia</t>
  </si>
  <si>
    <t>Lesotho</t>
  </si>
  <si>
    <t>Lebanon</t>
  </si>
  <si>
    <t>Latvia</t>
  </si>
  <si>
    <t>Laos</t>
  </si>
  <si>
    <t>Kyrgyzstan</t>
  </si>
  <si>
    <t>Kuwait</t>
  </si>
  <si>
    <t>Kosovo, Republic of</t>
  </si>
  <si>
    <t>Kiribati</t>
  </si>
  <si>
    <t>Kenya</t>
  </si>
  <si>
    <t>Kazakhstan</t>
  </si>
  <si>
    <t>Jordan</t>
  </si>
  <si>
    <t>Japan</t>
  </si>
  <si>
    <t>Jamaica</t>
  </si>
  <si>
    <t>Italy</t>
  </si>
  <si>
    <t>Israel</t>
  </si>
  <si>
    <t>Ireland</t>
  </si>
  <si>
    <t>Iraq</t>
  </si>
  <si>
    <t>Iran</t>
  </si>
  <si>
    <t>Indonesia</t>
  </si>
  <si>
    <t>India</t>
  </si>
  <si>
    <t>Iceland</t>
  </si>
  <si>
    <t>Hungary</t>
  </si>
  <si>
    <t>Hong Kong</t>
  </si>
  <si>
    <t>Honduras</t>
  </si>
  <si>
    <t>Haiti</t>
  </si>
  <si>
    <t>Guyana</t>
  </si>
  <si>
    <t>Guinea-Bissau</t>
  </si>
  <si>
    <t>Guinea</t>
  </si>
  <si>
    <t>Guatemala</t>
  </si>
  <si>
    <t>Guadeloupe</t>
  </si>
  <si>
    <t>Grenada</t>
  </si>
  <si>
    <t>Greenland</t>
  </si>
  <si>
    <t>Greece</t>
  </si>
  <si>
    <t>Great Britain and Northern Ireland</t>
  </si>
  <si>
    <t>Gibraltar</t>
  </si>
  <si>
    <t>Ghana</t>
  </si>
  <si>
    <t>Germany</t>
  </si>
  <si>
    <t>Georgia, Republic of</t>
  </si>
  <si>
    <t>Gambia</t>
  </si>
  <si>
    <t>Gabon</t>
  </si>
  <si>
    <t>French Polynesia</t>
  </si>
  <si>
    <t>French Guiana</t>
  </si>
  <si>
    <t>France</t>
  </si>
  <si>
    <t>Finland</t>
  </si>
  <si>
    <t>Fiji</t>
  </si>
  <si>
    <t>Faroe Islands</t>
  </si>
  <si>
    <t>Falkland Islands</t>
  </si>
  <si>
    <t>Ethiopia</t>
  </si>
  <si>
    <t>Estonia</t>
  </si>
  <si>
    <t>Eritrea</t>
  </si>
  <si>
    <t>Equatorial Guinea</t>
  </si>
  <si>
    <t>El Salvador</t>
  </si>
  <si>
    <t>Egypt</t>
  </si>
  <si>
    <t>Ecuador</t>
  </si>
  <si>
    <t>Dominican Republic</t>
  </si>
  <si>
    <t>Dominica</t>
  </si>
  <si>
    <t>Djibouti</t>
  </si>
  <si>
    <t>Denmark</t>
  </si>
  <si>
    <t>Czech Republic</t>
  </si>
  <si>
    <t>Cyprus</t>
  </si>
  <si>
    <t>Curacao</t>
  </si>
  <si>
    <t>Cuba</t>
  </si>
  <si>
    <t>Croatia</t>
  </si>
  <si>
    <t>Cote d'Ivoire (Ivory Coast)</t>
  </si>
  <si>
    <t>Costa Rica</t>
  </si>
  <si>
    <t>Congo, Republic of the</t>
  </si>
  <si>
    <t>Congo, Democratic Republic of the</t>
  </si>
  <si>
    <t>Comoros</t>
  </si>
  <si>
    <t>Colombia</t>
  </si>
  <si>
    <t>China</t>
  </si>
  <si>
    <t>Chile</t>
  </si>
  <si>
    <t>Chad</t>
  </si>
  <si>
    <t>Central African Republic</t>
  </si>
  <si>
    <t>Cayman Islands</t>
  </si>
  <si>
    <t>Cape Verde</t>
  </si>
  <si>
    <t>Cameroon</t>
  </si>
  <si>
    <t>Cambodia (Kampuchea)</t>
  </si>
  <si>
    <t>Burundi</t>
  </si>
  <si>
    <t>Burma (Myanmar)</t>
  </si>
  <si>
    <t>Burkina Faso</t>
  </si>
  <si>
    <t>Bulgaria</t>
  </si>
  <si>
    <t>Brunei Darussalam</t>
  </si>
  <si>
    <t>British Virgin Islands</t>
  </si>
  <si>
    <t>Brazil</t>
  </si>
  <si>
    <t>Botswana</t>
  </si>
  <si>
    <t>Bosnia-Herzegovina</t>
  </si>
  <si>
    <t>Bonaire, Sint Eustatius, and Saba</t>
  </si>
  <si>
    <t>Bolivia</t>
  </si>
  <si>
    <t>Bhutan</t>
  </si>
  <si>
    <t>Bermuda</t>
  </si>
  <si>
    <t>Benin</t>
  </si>
  <si>
    <t>Belize</t>
  </si>
  <si>
    <t>Belgium</t>
  </si>
  <si>
    <t>Belarus</t>
  </si>
  <si>
    <t>Barbados</t>
  </si>
  <si>
    <t>Bangladesh</t>
  </si>
  <si>
    <t>Bahrain</t>
  </si>
  <si>
    <t>Bahamas</t>
  </si>
  <si>
    <t>Azerbaijan</t>
  </si>
  <si>
    <t>Austria</t>
  </si>
  <si>
    <t>Australia</t>
  </si>
  <si>
    <t>Ascension</t>
  </si>
  <si>
    <t>Aruba</t>
  </si>
  <si>
    <t>Armenia</t>
  </si>
  <si>
    <t>Argentina</t>
  </si>
  <si>
    <t>Antigua and Barbuda</t>
  </si>
  <si>
    <t>Anguilla</t>
  </si>
  <si>
    <t>Angola</t>
  </si>
  <si>
    <t>Andorra</t>
  </si>
  <si>
    <t>Algeria</t>
  </si>
  <si>
    <t>Albania</t>
  </si>
  <si>
    <t>Afghanistan</t>
  </si>
  <si>
    <t>PMEI Flat Rate Group</t>
  </si>
  <si>
    <t>PMEI Max Weight (lbs)</t>
  </si>
  <si>
    <t>PMEI Group</t>
  </si>
  <si>
    <t>PMI Flat Rate Group</t>
  </si>
  <si>
    <t>PMI Max Weight (lbs)</t>
  </si>
  <si>
    <t>PMI Group</t>
  </si>
  <si>
    <t>FCPI Group</t>
  </si>
  <si>
    <t>Country</t>
  </si>
  <si>
    <t>USPS International Country Code Groups</t>
  </si>
  <si>
    <t>Effective January 27th, 2019</t>
  </si>
  <si>
    <t>$1.35 per $100</t>
  </si>
  <si>
    <r>
      <t xml:space="preserve">To file claims just </t>
    </r>
    <r>
      <rPr>
        <b/>
        <u/>
        <sz val="12"/>
        <color rgb="FF00B0F0"/>
        <rFont val="Arial"/>
        <family val="2"/>
      </rPr>
      <t>contact Pirate Ship's customer support</t>
    </r>
  </si>
  <si>
    <t>For Priority Mail services, Declared Values of $100 or less will not add extra insurance, since that amount is covered by USPS at no additional cost.</t>
  </si>
  <si>
    <t>Pirate Ship - Insurance Rates</t>
  </si>
  <si>
    <t>Don't use Regional Rate, it's never cheaper than using a similarly-sized regular box and shipping with Priority Mail Cubic!</t>
  </si>
  <si>
    <t>YELLOW</t>
  </si>
  <si>
    <r>
      <t xml:space="preserve">Any questions? Chat with us on </t>
    </r>
    <r>
      <rPr>
        <b/>
        <u/>
        <sz val="14"/>
        <color rgb="FF00B0F0"/>
        <rFont val="Arial"/>
        <family val="2"/>
      </rPr>
      <t>pirateship.com</t>
    </r>
  </si>
  <si>
    <t>Rates effective January 27th, 2019</t>
  </si>
  <si>
    <t>Cost</t>
  </si>
  <si>
    <t>Domestic Shipments</t>
  </si>
  <si>
    <t>International Shipments</t>
  </si>
  <si>
    <t>Pirate Ship Simple Export Rate™</t>
  </si>
  <si>
    <t>Priority Mail Cubic is the cheapest Priority Mail service, always beating Regional Rate and Medium &amp; Large Flat Rate Boxes by up to 54%.</t>
  </si>
  <si>
    <t>$0.75 for up to $50 in declared value, then $0.80 per $100</t>
  </si>
  <si>
    <t>Learn more about Priority Mail Cubic here.</t>
  </si>
  <si>
    <t>Simply enter a Declared Value in your Package Details to add 3rd-party insurance through Shipsurance shipping insurance.</t>
  </si>
  <si>
    <t>USPS First Class Package International</t>
  </si>
  <si>
    <r>
      <t>Simple Export Rate (</t>
    </r>
    <r>
      <rPr>
        <b/>
        <u/>
        <sz val="12"/>
        <color rgb="FF00B0F0"/>
        <rFont val="Arial"/>
        <family val="2"/>
      </rPr>
      <t>View Rates</t>
    </r>
    <r>
      <rPr>
        <b/>
        <sz val="12"/>
        <color rgb="FF00B0F0"/>
        <rFont val="Arial"/>
        <family val="2"/>
      </rPr>
      <t>)</t>
    </r>
  </si>
  <si>
    <r>
      <rPr>
        <b/>
        <sz val="12"/>
        <color rgb="FF00B0F0"/>
        <rFont val="Arial"/>
        <family val="2"/>
      </rPr>
      <t xml:space="preserve">First Class Package International </t>
    </r>
    <r>
      <rPr>
        <b/>
        <u/>
        <sz val="12"/>
        <color rgb="FF00B0F0"/>
        <rFont val="Arial"/>
        <family val="2"/>
      </rPr>
      <t>(View Rates)</t>
    </r>
  </si>
  <si>
    <t>The deepest discount available for businesses expanding globablly - Delivered in 1-4 weeks depending on the receiving country's postal service.</t>
  </si>
  <si>
    <t>The cheapest USPS service for packages that weigh less than 4lb, delivered in 1-4 weeks depending on the receiving country's postal service.</t>
  </si>
  <si>
    <r>
      <t xml:space="preserve">By invitation only - Exclusive to Pirate Ship, save up to 40% compared to First Class Package International - </t>
    </r>
    <r>
      <rPr>
        <b/>
        <u/>
        <sz val="12"/>
        <color rgb="FF00B0F0"/>
        <rFont val="Arial"/>
        <family val="2"/>
      </rPr>
      <t>Chat with us to request access</t>
    </r>
  </si>
  <si>
    <t>These national average costs will be in</t>
  </si>
  <si>
    <t>in the applicable rate sheets.</t>
  </si>
  <si>
    <t>Your average costs will differ depending on which zones you ship to.</t>
  </si>
  <si>
    <t>These national zone averages are used to 
create average cost forecasts in the applicable rate sheets:</t>
  </si>
  <si>
    <t>National Averages</t>
  </si>
  <si>
    <t>2019 Commercial Pricing • Effective Immediately</t>
  </si>
  <si>
    <t>By invitation only - Chat with us to request access</t>
  </si>
  <si>
    <r>
      <t xml:space="preserve">To view the 2019 rates, click the </t>
    </r>
    <r>
      <rPr>
        <b/>
        <sz val="14"/>
        <color theme="0"/>
        <rFont val="Arial"/>
        <family val="2"/>
      </rPr>
      <t>Service Name</t>
    </r>
    <r>
      <rPr>
        <sz val="14"/>
        <color theme="0"/>
        <rFont val="Arial"/>
        <family val="2"/>
      </rPr>
      <t xml:space="preserve"> below or use the </t>
    </r>
    <r>
      <rPr>
        <b/>
        <sz val="14"/>
        <color theme="0"/>
        <rFont val="Arial"/>
        <family val="2"/>
      </rPr>
      <t>TABS</t>
    </r>
    <r>
      <rPr>
        <sz val="14"/>
        <color theme="0"/>
        <rFont val="Arial"/>
        <family val="2"/>
      </rPr>
      <t xml:space="preserve"> at the bottom of the spreadsheet.</t>
    </r>
  </si>
  <si>
    <t>Description</t>
  </si>
  <si>
    <t>The best deal in shipping! Rates are based on dimensions, not weight, so you can ship up to 20 lbs for no extra cost. 1-3 day delivery and $100 insurance included.</t>
  </si>
  <si>
    <t xml:space="preserve"> The cheapest service for packages that weigh 15.99 ounces or less, with 1-3 day delivery.</t>
  </si>
  <si>
    <t>Only a better deal than Priority Mail Cubic if you use a Small Flat Rate Box or any Flat Rate Envelope.</t>
  </si>
  <si>
    <t>Never cheaper than shipping a similarly-sized package with Priority Mail Cubic. Never recommend!</t>
  </si>
  <si>
    <r>
      <t>Priority Mail Service Comparison (</t>
    </r>
    <r>
      <rPr>
        <b/>
        <u/>
        <sz val="12"/>
        <color rgb="FF00B0F0"/>
        <rFont val="Arial"/>
        <family val="2"/>
      </rPr>
      <t>View Rates</t>
    </r>
    <r>
      <rPr>
        <b/>
        <sz val="12"/>
        <color rgb="FF00B0F0"/>
        <rFont val="Arial"/>
        <family val="2"/>
      </rPr>
      <t>)</t>
    </r>
  </si>
  <si>
    <t>Not sure which Priority Mail sub-service is cheapest for your situation? This rate comparison can help!</t>
  </si>
  <si>
    <t>Only cheaper than Priority Mail Cubic in a few cases, or if your package is very large.</t>
  </si>
  <si>
    <t>If you only ship educational materials (books, music, or films, no other products or advertising) this is the cheapest way to ship! But USPS may inspect your boxes to verify the contents are allowed.</t>
  </si>
  <si>
    <r>
      <rPr>
        <b/>
        <sz val="12"/>
        <color theme="1"/>
        <rFont val="Arial"/>
        <family val="2"/>
      </rPr>
      <t>Pirate Ship Exclusive:</t>
    </r>
    <r>
      <rPr>
        <sz val="12"/>
        <color theme="1"/>
        <rFont val="Arial"/>
        <family val="2"/>
      </rPr>
      <t xml:space="preserve"> Save up to 40% with our invite-only service for shipping up to 4 lbs internationally.</t>
    </r>
  </si>
  <si>
    <t>If you want your international shipments to arrive as fast as possible, in 3-5 days, this is a great choice!</t>
  </si>
  <si>
    <t>If your international shipments are over 4 lbs, or if you want them to arrive faster within 6-10 days, this is the cheapest service USPS offers.</t>
  </si>
  <si>
    <t>2019 USPS Shipping Rates</t>
  </si>
  <si>
    <t>Pirate Ship passes through the cheapest rates USPS offers, with discounts up to 89% off retail prices.</t>
  </si>
  <si>
    <r>
      <t xml:space="preserve">In 2019 USPS has simplified their pricing structure to only offer </t>
    </r>
    <r>
      <rPr>
        <i/>
        <sz val="14"/>
        <color theme="1"/>
        <rFont val="Arial"/>
        <family val="2"/>
      </rPr>
      <t>Retail Pricing</t>
    </r>
    <r>
      <rPr>
        <sz val="14"/>
        <color theme="1"/>
        <rFont val="Arial"/>
        <family val="2"/>
      </rPr>
      <t xml:space="preserve"> and </t>
    </r>
    <r>
      <rPr>
        <i/>
        <sz val="14"/>
        <color theme="1"/>
        <rFont val="Arial"/>
        <family val="2"/>
      </rPr>
      <t>Commercial Pricing.</t>
    </r>
  </si>
  <si>
    <r>
      <t xml:space="preserve">Pirate Ship passes through the actual </t>
    </r>
    <r>
      <rPr>
        <i/>
        <sz val="14"/>
        <color theme="1"/>
        <rFont val="Arial"/>
        <family val="2"/>
      </rPr>
      <t xml:space="preserve">Commercial Pricing </t>
    </r>
    <r>
      <rPr>
        <sz val="14"/>
        <color theme="1"/>
        <rFont val="Arial"/>
        <family val="2"/>
      </rPr>
      <t>cost for all USPS services, for free.</t>
    </r>
  </si>
  <si>
    <r>
      <t xml:space="preserve">Other shipping software calls their discount levels </t>
    </r>
    <r>
      <rPr>
        <i/>
        <sz val="14"/>
        <color theme="1"/>
        <rFont val="Arial"/>
        <family val="2"/>
      </rPr>
      <t xml:space="preserve">Base, Plus, Green, </t>
    </r>
    <r>
      <rPr>
        <sz val="14"/>
        <color theme="1"/>
        <rFont val="Arial"/>
        <family val="2"/>
      </rPr>
      <t>or</t>
    </r>
    <r>
      <rPr>
        <i/>
        <sz val="14"/>
        <color theme="1"/>
        <rFont val="Arial"/>
        <family val="2"/>
      </rPr>
      <t xml:space="preserve"> Preferred </t>
    </r>
    <r>
      <rPr>
        <sz val="14"/>
        <color theme="1"/>
        <rFont val="Arial"/>
        <family val="2"/>
      </rPr>
      <t>to hide markup.</t>
    </r>
  </si>
  <si>
    <r>
      <t xml:space="preserve">Pirate Ship's historical data is used to </t>
    </r>
    <r>
      <rPr>
        <b/>
        <sz val="14"/>
        <color theme="1"/>
        <rFont val="Arial"/>
        <family val="2"/>
      </rPr>
      <t>estimate</t>
    </r>
    <r>
      <rPr>
        <sz val="14"/>
        <color theme="1"/>
        <rFont val="Arial"/>
        <family val="2"/>
      </rPr>
      <t xml:space="preserve"> national average costs for each service.</t>
    </r>
  </si>
  <si>
    <t>The slowest service USPS offers, as packages are transported via ground only. Never recommended due to multi-week delivery times, but required for ORM-D products like nail polish or perfume.</t>
  </si>
  <si>
    <t>If you need overnight delivery this is the only service USPS offers, with guaranteed 1-day delivery in urban areas and 2-day delivery to/from rural areas.</t>
  </si>
  <si>
    <t>If your package could be stolen from a porch after delivery, add a signature service so delivery is guaranteed.</t>
  </si>
  <si>
    <t>The cheapest rates USPS offers for international shipments that weigh less than 4 lbs.</t>
  </si>
  <si>
    <t>Add 3rd-party insurance to your shipment to get reimbursed if it's damaged or goes missing.</t>
  </si>
  <si>
    <t>The cheapest service for packages that weigh 15.99 ounces or less, with 1-3 day delivery anywhere in the country.</t>
  </si>
  <si>
    <t>Only available for USPS-supplied boxes &amp; envelopes marked with "Flat Rate"</t>
  </si>
  <si>
    <t>Use the specific package type to get that specific postage rate.</t>
  </si>
  <si>
    <t>But if your box is large or more than 20 lbs, this is the best service, with 1-3 day delivery and $100 insurance included.</t>
  </si>
  <si>
    <t>Priority Mail - Service Comparison</t>
  </si>
  <si>
    <t>Priority Mail has 4 different sub-services. They all have the same delivery standards, with 1-3 day delivery and $100 insurance included.</t>
  </si>
  <si>
    <t>Priority Mail Cubic is based on dimensions, so you can ship up to 20 lbs for no extra cost.</t>
  </si>
  <si>
    <t>Flat Rate and Regional Rate require you to use the USPS-branded packaging for those services.</t>
  </si>
  <si>
    <t>Most Flat Rate options are more expensive than it would be to use your own similarly-sized packaging.</t>
  </si>
  <si>
    <t xml:space="preserve"> We only recommend Small Flat Rate Boxes or Flat Rate Envelopes, which are great deals.</t>
  </si>
  <si>
    <t>We NEVER recommend Regional Rate, which is always more expensive than Priority Mail Cubic.</t>
  </si>
  <si>
    <t>For boxes: Length x Width x Height / 1728 = Cubic Feet (Maximum 18" in any dimension)</t>
  </si>
  <si>
    <r>
      <t xml:space="preserve">For envelopes: Length + Width  = </t>
    </r>
    <r>
      <rPr>
        <u/>
        <sz val="12"/>
        <color rgb="FF00B0F0"/>
        <rFont val="Arial"/>
        <family val="2"/>
      </rPr>
      <t>Lookup Cubic Tier</t>
    </r>
  </si>
  <si>
    <t xml:space="preserve">To determine which tier your package is in, round down the dimensions to the nearest quarter inch and calculate: </t>
  </si>
  <si>
    <r>
      <rPr>
        <b/>
        <sz val="12"/>
        <color theme="1"/>
        <rFont val="Arial"/>
        <family val="2"/>
      </rPr>
      <t xml:space="preserve">For boxes: </t>
    </r>
    <r>
      <rPr>
        <sz val="12"/>
        <color theme="1"/>
        <rFont val="Arial"/>
        <family val="2"/>
      </rPr>
      <t>Length x Width x Height / 1728 = Cubic Feet (Maximum 18" in any dimension)</t>
    </r>
  </si>
  <si>
    <r>
      <rPr>
        <b/>
        <sz val="12"/>
        <color theme="1"/>
        <rFont val="Arial"/>
        <family val="2"/>
      </rPr>
      <t>For envelopes:</t>
    </r>
    <r>
      <rPr>
        <sz val="12"/>
        <color theme="1"/>
        <rFont val="Arial"/>
        <family val="2"/>
      </rPr>
      <t xml:space="preserve"> Length + Width = </t>
    </r>
    <r>
      <rPr>
        <u/>
        <sz val="12"/>
        <color rgb="FF00B0F0"/>
        <rFont val="Arial"/>
        <family val="2"/>
      </rPr>
      <t>Lookup Cubic Tier</t>
    </r>
  </si>
  <si>
    <t>If your package is too large or heavy for Priority Mail Cubic, then Weight-based Priority Mail is the best way to ship.</t>
  </si>
  <si>
    <t>Regional Rate Box A</t>
  </si>
  <si>
    <t>Regional Rate Box B</t>
  </si>
  <si>
    <t>Cubic 0.1</t>
  </si>
  <si>
    <t>Cubic 0.2</t>
  </si>
  <si>
    <t>Cubic 0.3</t>
  </si>
  <si>
    <t>Cubic 0.4</t>
  </si>
  <si>
    <t>Cubic 0.5</t>
  </si>
  <si>
    <t>0.5 lb</t>
  </si>
  <si>
    <t>1 lb</t>
  </si>
  <si>
    <t>2 lb</t>
  </si>
  <si>
    <t>3 lb</t>
  </si>
  <si>
    <t>4 lb</t>
  </si>
  <si>
    <t>5 lb</t>
  </si>
  <si>
    <t>6 lb</t>
  </si>
  <si>
    <t>7 lb</t>
  </si>
  <si>
    <t>8 lb</t>
  </si>
  <si>
    <t>9 lb</t>
  </si>
  <si>
    <t>10 lb</t>
  </si>
  <si>
    <t>11 lb</t>
  </si>
  <si>
    <t>12 lb</t>
  </si>
  <si>
    <t>13 lb</t>
  </si>
  <si>
    <t>14 lb</t>
  </si>
  <si>
    <t>15 lb</t>
  </si>
  <si>
    <t>16 lb</t>
  </si>
  <si>
    <t>17 lb</t>
  </si>
  <si>
    <t>18 lb</t>
  </si>
  <si>
    <t>19 lb</t>
  </si>
  <si>
    <t>20 lb</t>
  </si>
  <si>
    <t>21 lb</t>
  </si>
  <si>
    <t>22 lb</t>
  </si>
  <si>
    <t>23 lb</t>
  </si>
  <si>
    <t>24 lb</t>
  </si>
  <si>
    <t>25 lb</t>
  </si>
  <si>
    <t>26 lb</t>
  </si>
  <si>
    <t>27 lb</t>
  </si>
  <si>
    <t>28 lb</t>
  </si>
  <si>
    <t>29 lb</t>
  </si>
  <si>
    <t>30 lb</t>
  </si>
  <si>
    <t>31 lb</t>
  </si>
  <si>
    <t>32 lb</t>
  </si>
  <si>
    <t>33 lb</t>
  </si>
  <si>
    <t>34 lb</t>
  </si>
  <si>
    <t>35 lb</t>
  </si>
  <si>
    <t>36 lb</t>
  </si>
  <si>
    <t>37 lb</t>
  </si>
  <si>
    <t>38 lb</t>
  </si>
  <si>
    <t>39 lb</t>
  </si>
  <si>
    <t>40 lb</t>
  </si>
  <si>
    <t>41 lb</t>
  </si>
  <si>
    <t>42 lb</t>
  </si>
  <si>
    <t>43 lb</t>
  </si>
  <si>
    <t>44 lb</t>
  </si>
  <si>
    <t>45 lb</t>
  </si>
  <si>
    <t>46 lb</t>
  </si>
  <si>
    <t>47 lb</t>
  </si>
  <si>
    <t>48 lb</t>
  </si>
  <si>
    <t>49 lb</t>
  </si>
  <si>
    <t>50 lb</t>
  </si>
  <si>
    <t>51 lb</t>
  </si>
  <si>
    <t>52 lb</t>
  </si>
  <si>
    <t>53 lb</t>
  </si>
  <si>
    <t>54 lb</t>
  </si>
  <si>
    <t>55 lb</t>
  </si>
  <si>
    <t>56 lb</t>
  </si>
  <si>
    <t>57 lb</t>
  </si>
  <si>
    <t>58 lb</t>
  </si>
  <si>
    <t>59 lb</t>
  </si>
  <si>
    <t>60 lb</t>
  </si>
  <si>
    <t>61 lb</t>
  </si>
  <si>
    <t>62 lb</t>
  </si>
  <si>
    <t>63 lb</t>
  </si>
  <si>
    <t>64 lb</t>
  </si>
  <si>
    <t>65 lb</t>
  </si>
  <si>
    <t>66 lb</t>
  </si>
  <si>
    <t>67 lb</t>
  </si>
  <si>
    <t>68 lb</t>
  </si>
  <si>
    <t>69 lb</t>
  </si>
  <si>
    <t>70 lb</t>
  </si>
  <si>
    <t>USPS's ground-only service, with 1-3 week delivery. Only slightly cheaper (~2%) than Priority Mail but waaaaaaaay slower… not worth it!</t>
  </si>
  <si>
    <t>Using this service is mandatory if you're shipping packages with flammable ORM-D contents, like hairspray, or extra large boxes.</t>
  </si>
  <si>
    <t>1 to 4 oz</t>
  </si>
  <si>
    <t>5 to 8 oz</t>
  </si>
  <si>
    <t>9 to 12 oz</t>
  </si>
  <si>
    <t>13 to 15.99 oz</t>
  </si>
  <si>
    <t>Priority Mail Cubic is the cheapest service to use if your package is small enough to qualify (make it small as possible!)</t>
  </si>
  <si>
    <t>If you want a signature to be required for delivery, you can add one to any domestic service.</t>
  </si>
  <si>
    <t>1 to 8 oz</t>
  </si>
  <si>
    <t>33 to 48 oz</t>
  </si>
  <si>
    <t>49 to 64 oz</t>
  </si>
  <si>
    <t>9 to 32 oz</t>
  </si>
  <si>
    <r>
      <t>See "</t>
    </r>
    <r>
      <rPr>
        <b/>
        <u/>
        <sz val="12"/>
        <color rgb="FF00B0F0"/>
        <rFont val="Arial"/>
        <family val="2"/>
      </rPr>
      <t>International Country Codes</t>
    </r>
    <r>
      <rPr>
        <sz val="12"/>
        <rFont val="Arial"/>
        <family val="2"/>
      </rPr>
      <t>" tab below to determine which group each country is in.</t>
    </r>
  </si>
  <si>
    <r>
      <t>See "</t>
    </r>
    <r>
      <rPr>
        <b/>
        <u/>
        <sz val="12"/>
        <color rgb="FF00B0F0"/>
        <rFont val="Arial"/>
        <family val="2"/>
      </rPr>
      <t>International Country Codes</t>
    </r>
    <r>
      <rPr>
        <b/>
        <sz val="12"/>
        <color theme="0"/>
        <rFont val="Arial"/>
        <family val="2"/>
      </rPr>
      <t>" tab below to determine which group each country is in</t>
    </r>
  </si>
  <si>
    <r>
      <t xml:space="preserve">For complete terms, open the </t>
    </r>
    <r>
      <rPr>
        <b/>
        <sz val="12"/>
        <color theme="1"/>
        <rFont val="Arial"/>
        <family val="2"/>
      </rPr>
      <t>Extra Services</t>
    </r>
    <r>
      <rPr>
        <sz val="12"/>
        <color theme="1"/>
        <rFont val="Arial"/>
        <family val="2"/>
      </rPr>
      <t xml:space="preserve"> area in Pirate Ship while creating a label and click the </t>
    </r>
    <r>
      <rPr>
        <b/>
        <sz val="12"/>
        <color theme="1"/>
        <rFont val="Arial"/>
        <family val="2"/>
      </rPr>
      <t>Terms</t>
    </r>
    <r>
      <rPr>
        <sz val="12"/>
        <color theme="1"/>
        <rFont val="Arial"/>
        <family val="2"/>
      </rPr>
      <t xml:space="preserve"> link.</t>
    </r>
  </si>
  <si>
    <t>Packages can be insured up to $5,000 (or $1,000 for First Class Package).</t>
  </si>
  <si>
    <t>Rest of World</t>
  </si>
  <si>
    <t>½ 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</si>
</sst>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_-&quot;$&quot;* #,##0.00_-;\-&quot;$&quot;* #,##0.00_-;_-&quot;$&quot;* &quot;-&quot;??_-;_-@_-"/>
    <numFmt numFmtId="166" formatCode="&quot;$&quot;#,##0.00"/>
  </numFmts>
  <fonts count="3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sz val="9"/>
      <color theme="0"/>
      <name val="Arial"/>
      <family val="2"/>
    </font>
    <font>
      <b/>
      <sz val="12"/>
      <color theme="1"/>
      <name val="Arial"/>
      <family val="2"/>
    </font>
    <font>
      <sz val="12"/>
      <color theme="1"/>
      <name val="Arial"/>
      <family val="2"/>
    </font>
    <font>
      <b/>
      <sz val="12"/>
      <name val="Arial"/>
      <family val="2"/>
    </font>
    <font>
      <b/>
      <sz val="12"/>
      <color theme="0"/>
      <name val="Arial"/>
      <family val="2"/>
    </font>
    <font>
      <sz val="12"/>
      <color theme="0"/>
      <name val="Arial"/>
      <family val="2"/>
    </font>
    <font>
      <b/>
      <u/>
      <sz val="12"/>
      <color rgb="FF00B0F0"/>
      <name val="Arial"/>
      <family val="2"/>
    </font>
    <font>
      <b/>
      <sz val="12"/>
      <color rgb="FF00B0F0"/>
      <name val="Arial"/>
      <family val="2"/>
    </font>
    <font>
      <b/>
      <sz val="14"/>
      <color theme="0"/>
      <name val="Arial"/>
      <family val="2"/>
    </font>
    <font>
      <sz val="10"/>
      <color theme="1"/>
      <name val="Arial"/>
      <family val="2"/>
    </font>
    <font>
      <i/>
      <sz val="12"/>
      <color theme="1"/>
      <name val="Arial"/>
      <family val="2"/>
    </font>
    <font>
      <b/>
      <i/>
      <sz val="12"/>
      <color theme="1"/>
      <name val="Arial"/>
      <family val="2"/>
    </font>
    <font>
      <sz val="10"/>
      <name val="Arial"/>
      <family val="2"/>
    </font>
    <font>
      <sz val="8"/>
      <name val="Calibri"/>
      <family val="2"/>
      <scheme val="minor"/>
    </font>
    <font>
      <b/>
      <sz val="14"/>
      <color theme="1"/>
      <name val="Arial"/>
      <family val="2"/>
    </font>
    <font>
      <b/>
      <u/>
      <sz val="14"/>
      <color rgb="FF00B0F0"/>
      <name val="Arial"/>
      <family val="2"/>
    </font>
    <font>
      <b/>
      <sz val="14"/>
      <name val="Arial"/>
      <family val="2"/>
    </font>
    <font>
      <b/>
      <sz val="16"/>
      <color theme="0"/>
      <name val="Arial"/>
      <family val="2"/>
    </font>
    <font>
      <sz val="14"/>
      <color theme="1"/>
      <name val="Arial"/>
      <family val="2"/>
    </font>
    <font>
      <sz val="14"/>
      <name val="Arial"/>
      <family val="2"/>
    </font>
    <font>
      <sz val="12"/>
      <color rgb="FF333333"/>
      <name val="Arial"/>
      <family val="2"/>
    </font>
    <font>
      <sz val="14"/>
      <color theme="0"/>
      <name val="Arial"/>
      <family val="2"/>
    </font>
    <font>
      <sz val="12"/>
      <name val="Arial"/>
      <family val="2"/>
    </font>
    <font>
      <u/>
      <sz val="12"/>
      <color rgb="FF00B0F0"/>
      <name val="Arial"/>
      <family val="2"/>
    </font>
    <font>
      <i/>
      <sz val="14"/>
      <color theme="1"/>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3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0" fillId="0" borderId="0"/>
    <xf numFmtId="165" fontId="3" fillId="0" borderId="0" applyFont="0" applyFill="0" applyBorder="0" applyAlignment="0" applyProtection="0"/>
    <xf numFmtId="165"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80">
    <xf numFmtId="0" fontId="0" fillId="0" borderId="0" xfId="0"/>
    <xf numFmtId="0" fontId="8" fillId="2" borderId="0" xfId="0" applyFont="1" applyFill="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7" fillId="0" borderId="0" xfId="0" applyFont="1" applyAlignment="1">
      <alignment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22" fillId="0" borderId="0" xfId="28" applyFont="1" applyAlignment="1">
      <alignment horizontal="center" vertical="center" wrapText="1"/>
    </xf>
    <xf numFmtId="0" fontId="22" fillId="0" borderId="0" xfId="28" applyFont="1" applyAlignment="1">
      <alignment vertical="center" wrapText="1"/>
    </xf>
    <xf numFmtId="0" fontId="12" fillId="2" borderId="0" xfId="0" applyFont="1" applyFill="1" applyAlignment="1">
      <alignment horizontal="center" vertical="center"/>
    </xf>
    <xf numFmtId="166" fontId="10" fillId="0" borderId="1" xfId="0" applyNumberFormat="1" applyFont="1" applyFill="1" applyBorder="1" applyAlignment="1">
      <alignment horizontal="center" vertical="center"/>
    </xf>
    <xf numFmtId="164" fontId="10" fillId="0" borderId="1" xfId="30" applyNumberFormat="1" applyFont="1" applyFill="1" applyBorder="1" applyAlignment="1">
      <alignment horizontal="center" vertical="center"/>
    </xf>
    <xf numFmtId="164" fontId="10" fillId="0" borderId="1" xfId="31" applyNumberFormat="1" applyFont="1" applyFill="1" applyBorder="1" applyAlignment="1">
      <alignment horizontal="center" vertical="center"/>
    </xf>
    <xf numFmtId="0" fontId="10" fillId="0" borderId="0" xfId="0" applyFont="1" applyAlignment="1">
      <alignment horizontal="center" vertical="center"/>
    </xf>
    <xf numFmtId="0" fontId="22" fillId="0" borderId="0" xfId="28" applyFont="1" applyAlignment="1">
      <alignment horizontal="center" vertical="center" wrapText="1"/>
    </xf>
    <xf numFmtId="0" fontId="8"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0" fillId="0" borderId="0" xfId="0" applyFont="1" applyAlignment="1">
      <alignment vertical="center" wrapText="1"/>
    </xf>
    <xf numFmtId="0" fontId="13" fillId="2" borderId="2" xfId="0" applyFont="1" applyFill="1" applyBorder="1" applyAlignment="1">
      <alignment horizontal="center" vertical="center"/>
    </xf>
    <xf numFmtId="166" fontId="10" fillId="0" borderId="3" xfId="0" applyNumberFormat="1" applyFont="1" applyFill="1" applyBorder="1" applyAlignment="1">
      <alignment horizontal="center" vertical="center"/>
    </xf>
    <xf numFmtId="0" fontId="22" fillId="3" borderId="0" xfId="0" applyFont="1" applyFill="1" applyAlignment="1">
      <alignment horizontal="center" vertical="center"/>
    </xf>
    <xf numFmtId="10" fontId="24" fillId="3" borderId="1" xfId="34" applyNumberFormat="1" applyFont="1" applyFill="1" applyBorder="1" applyAlignment="1">
      <alignment horizontal="center" vertical="center"/>
    </xf>
    <xf numFmtId="166" fontId="22" fillId="3" borderId="7" xfId="0" applyNumberFormat="1" applyFont="1" applyFill="1" applyBorder="1" applyAlignment="1">
      <alignment horizontal="center" vertical="center"/>
    </xf>
    <xf numFmtId="166" fontId="22" fillId="3" borderId="8" xfId="0" applyNumberFormat="1" applyFont="1" applyFill="1" applyBorder="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28" applyFont="1" applyAlignment="1">
      <alignment vertical="center" wrapText="1"/>
    </xf>
    <xf numFmtId="0" fontId="13"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0" fillId="0" borderId="1" xfId="0" applyNumberFormat="1" applyFont="1" applyBorder="1" applyAlignment="1">
      <alignment horizontal="left" vertical="center" wrapText="1"/>
    </xf>
    <xf numFmtId="0" fontId="10" fillId="0" borderId="1" xfId="0" applyFont="1" applyBorder="1" applyAlignment="1">
      <alignment horizontal="center" vertical="center"/>
    </xf>
    <xf numFmtId="0" fontId="28" fillId="0" borderId="1" xfId="0" applyFont="1" applyBorder="1" applyAlignment="1">
      <alignment horizontal="center" vertical="center"/>
    </xf>
    <xf numFmtId="164" fontId="28" fillId="0" borderId="1" xfId="0" applyNumberFormat="1"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22" fillId="0" borderId="0" xfId="28" applyFont="1" applyAlignment="1">
      <alignment horizontal="center" vertical="center" wrapText="1"/>
    </xf>
    <xf numFmtId="0" fontId="17" fillId="0" borderId="0" xfId="0" applyFont="1" applyAlignment="1">
      <alignment horizontal="center" vertical="center"/>
    </xf>
    <xf numFmtId="0" fontId="25" fillId="2" borderId="0" xfId="0" applyFont="1" applyFill="1" applyAlignment="1">
      <alignment horizontal="center" vertical="center"/>
    </xf>
    <xf numFmtId="0" fontId="22" fillId="0" borderId="0" xfId="0" applyFont="1" applyAlignment="1">
      <alignment horizontal="center" vertical="center"/>
    </xf>
    <xf numFmtId="0" fontId="26" fillId="0" borderId="0" xfId="0" applyFont="1" applyAlignment="1">
      <alignment horizontal="center" vertical="center"/>
    </xf>
    <xf numFmtId="0" fontId="27" fillId="0" borderId="0" xfId="28"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16" fillId="2" borderId="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6" fillId="2" borderId="0" xfId="0" applyFont="1" applyFill="1" applyAlignment="1">
      <alignment horizontal="center" vertical="center"/>
    </xf>
    <xf numFmtId="0" fontId="9"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31" fillId="0" borderId="0" xfId="28" applyFont="1" applyAlignment="1">
      <alignment horizontal="center" vertical="center" wrapText="1"/>
    </xf>
    <xf numFmtId="0" fontId="10" fillId="0" borderId="0" xfId="28" applyFont="1" applyAlignment="1">
      <alignment horizontal="center" vertical="center" wrapText="1"/>
    </xf>
    <xf numFmtId="0" fontId="18" fillId="0" borderId="0" xfId="0" applyFont="1" applyAlignment="1">
      <alignment horizontal="center" vertical="center"/>
    </xf>
    <xf numFmtId="0" fontId="30" fillId="0" borderId="0" xfId="28" applyFont="1" applyAlignment="1">
      <alignment horizontal="center" vertical="center" wrapText="1"/>
    </xf>
    <xf numFmtId="0" fontId="15" fillId="2" borderId="0" xfId="28" applyFont="1" applyFill="1" applyAlignment="1">
      <alignment horizontal="center" vertical="center"/>
    </xf>
    <xf numFmtId="0" fontId="0" fillId="0" borderId="0" xfId="0" applyAlignment="1">
      <alignment horizontal="center" vertical="center" wrapText="1"/>
    </xf>
    <xf numFmtId="0" fontId="15" fillId="0" borderId="0" xfId="28" applyFont="1" applyAlignment="1">
      <alignment horizontal="center" vertical="center"/>
    </xf>
    <xf numFmtId="0" fontId="12" fillId="2" borderId="0" xfId="28" applyFont="1" applyFill="1" applyAlignment="1">
      <alignment horizontal="center" vertical="center"/>
    </xf>
    <xf numFmtId="0" fontId="0" fillId="0" borderId="0" xfId="0" applyAlignment="1">
      <alignment vertical="center"/>
    </xf>
    <xf numFmtId="0" fontId="11" fillId="0" borderId="0" xfId="28" applyFont="1" applyAlignment="1">
      <alignment horizontal="center" vertical="center"/>
    </xf>
    <xf numFmtId="0" fontId="10" fillId="0" borderId="0" xfId="28" applyFont="1" applyAlignment="1">
      <alignment horizontal="center" vertical="center"/>
    </xf>
    <xf numFmtId="0" fontId="2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5" fillId="2" borderId="1" xfId="28" applyFont="1" applyFill="1" applyBorder="1" applyAlignment="1">
      <alignment horizontal="center" vertical="center"/>
    </xf>
    <xf numFmtId="0" fontId="10" fillId="0" borderId="1" xfId="0" applyFont="1" applyBorder="1" applyAlignment="1">
      <alignment horizontal="center" vertical="center" wrapText="1"/>
    </xf>
    <xf numFmtId="0" fontId="14" fillId="2" borderId="1" xfId="28" applyFont="1" applyFill="1" applyBorder="1" applyAlignment="1">
      <alignment horizontal="center" vertical="center"/>
    </xf>
    <xf numFmtId="0" fontId="15" fillId="2" borderId="1" xfId="28" applyFont="1" applyFill="1" applyBorder="1" applyAlignment="1">
      <alignment horizontal="center" vertical="center" wrapText="1"/>
    </xf>
    <xf numFmtId="0" fontId="14" fillId="2" borderId="1" xfId="28" applyFont="1" applyFill="1" applyBorder="1" applyAlignment="1">
      <alignment horizontal="center" vertical="center" wrapText="1"/>
    </xf>
  </cellXfs>
  <cellStyles count="39">
    <cellStyle name="Currency 2" xfId="25" xr:uid="{00000000-0005-0000-0000-000000000000}"/>
    <cellStyle name="Currency 3" xfId="27" xr:uid="{00000000-0005-0000-0000-000001000000}"/>
    <cellStyle name="Currency 4" xfId="30" xr:uid="{00000000-0005-0000-0000-000002000000}"/>
    <cellStyle name="Currency 4 2" xfId="31" xr:uid="{00000000-0005-0000-0000-000003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Normal" xfId="0" builtinId="0"/>
    <cellStyle name="Normal 2" xfId="29" xr:uid="{00000000-0005-0000-0000-000024000000}"/>
    <cellStyle name="Percent" xfId="34" builtinId="5"/>
    <cellStyle name="Percent 2" xfId="26" xr:uid="{00000000-0005-0000-0000-000026000000}"/>
  </cellStyles>
  <dxfs count="0"/>
  <tableStyles count="0" defaultTableStyle="TableStyleMedium9" defaultPivotStyle="PivotStyleMedium4"/>
  <colors>
    <mruColors>
      <color rgb="FFF9726D"/>
      <color rgb="FF62BD7A"/>
      <color rgb="FF31C156"/>
      <color rgb="FFEFE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25400</xdr:colOff>
      <xdr:row>0</xdr:row>
      <xdr:rowOff>190500</xdr:rowOff>
    </xdr:from>
    <xdr:to>
      <xdr:col>3</xdr:col>
      <xdr:colOff>783769</xdr:colOff>
      <xdr:row>0</xdr:row>
      <xdr:rowOff>789304</xdr:rowOff>
    </xdr:to>
    <xdr:pic>
      <xdr:nvPicPr>
        <xdr:cNvPr id="2" name="Picture 1">
          <a:extLst>
            <a:ext uri="{FF2B5EF4-FFF2-40B4-BE49-F238E27FC236}">
              <a16:creationId xmlns:a16="http://schemas.microsoft.com/office/drawing/2014/main" id="{C21422BB-2C16-0045-875B-06E58D653F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87900" y="190500"/>
          <a:ext cx="1710869" cy="598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2565400</xdr:colOff>
      <xdr:row>0</xdr:row>
      <xdr:rowOff>190500</xdr:rowOff>
    </xdr:from>
    <xdr:to>
      <xdr:col>1</xdr:col>
      <xdr:colOff>783769</xdr:colOff>
      <xdr:row>0</xdr:row>
      <xdr:rowOff>789304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5400" y="190500"/>
          <a:ext cx="1710869" cy="598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2641600</xdr:colOff>
      <xdr:row>0</xdr:row>
      <xdr:rowOff>177800</xdr:rowOff>
    </xdr:from>
    <xdr:to>
      <xdr:col>1</xdr:col>
      <xdr:colOff>859969</xdr:colOff>
      <xdr:row>0</xdr:row>
      <xdr:rowOff>776604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1600" y="177800"/>
          <a:ext cx="1710869" cy="5988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419100</xdr:colOff>
      <xdr:row>0</xdr:row>
      <xdr:rowOff>254000</xdr:rowOff>
    </xdr:from>
    <xdr:to>
      <xdr:col>4</xdr:col>
      <xdr:colOff>224969</xdr:colOff>
      <xdr:row>0</xdr:row>
      <xdr:rowOff>852804</xdr:rowOff>
    </xdr:to>
    <xdr:pic>
      <xdr:nvPicPr>
        <xdr:cNvPr id="2" name="Picture 1">
          <a:extLst>
            <a:ext uri="{FF2B5EF4-FFF2-40B4-BE49-F238E27FC236}">
              <a16:creationId xmlns:a16="http://schemas.microsoft.com/office/drawing/2014/main" id="{611E15E6-A203-CE48-AAF8-DFE6E78B19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4100" y="254000"/>
          <a:ext cx="1710869" cy="5988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1130300</xdr:colOff>
      <xdr:row>0</xdr:row>
      <xdr:rowOff>190500</xdr:rowOff>
    </xdr:from>
    <xdr:to>
      <xdr:col>1</xdr:col>
      <xdr:colOff>2841169</xdr:colOff>
      <xdr:row>0</xdr:row>
      <xdr:rowOff>789304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300" y="190500"/>
          <a:ext cx="1710869" cy="5988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431800</xdr:colOff>
      <xdr:row>0</xdr:row>
      <xdr:rowOff>190500</xdr:rowOff>
    </xdr:from>
    <xdr:to>
      <xdr:col>5</xdr:col>
      <xdr:colOff>237669</xdr:colOff>
      <xdr:row>0</xdr:row>
      <xdr:rowOff>789304</xdr:rowOff>
    </xdr:to>
    <xdr:pic>
      <xdr:nvPicPr>
        <xdr:cNvPr id="2" name="Picture 1">
          <a:extLst>
            <a:ext uri="{FF2B5EF4-FFF2-40B4-BE49-F238E27FC236}">
              <a16:creationId xmlns:a16="http://schemas.microsoft.com/office/drawing/2014/main" id="{F9AD75DA-49D7-794C-A509-9792F3ED5B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3100" y="190500"/>
          <a:ext cx="1710869" cy="5988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546100</xdr:colOff>
      <xdr:row>0</xdr:row>
      <xdr:rowOff>203200</xdr:rowOff>
    </xdr:from>
    <xdr:to>
      <xdr:col>4</xdr:col>
      <xdr:colOff>351969</xdr:colOff>
      <xdr:row>0</xdr:row>
      <xdr:rowOff>802004</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270000"/>
          <a:ext cx="1710869" cy="59880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38100</xdr:colOff>
      <xdr:row>0</xdr:row>
      <xdr:rowOff>228600</xdr:rowOff>
    </xdr:from>
    <xdr:to>
      <xdr:col>8</xdr:col>
      <xdr:colOff>796469</xdr:colOff>
      <xdr:row>0</xdr:row>
      <xdr:rowOff>827404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9400" y="228600"/>
          <a:ext cx="1710869" cy="59880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444500</xdr:colOff>
      <xdr:row>0</xdr:row>
      <xdr:rowOff>215900</xdr:rowOff>
    </xdr:from>
    <xdr:to>
      <xdr:col>9</xdr:col>
      <xdr:colOff>250369</xdr:colOff>
      <xdr:row>0</xdr:row>
      <xdr:rowOff>814704</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5800" y="215900"/>
          <a:ext cx="1710869" cy="59880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419100</xdr:colOff>
      <xdr:row>0</xdr:row>
      <xdr:rowOff>177800</xdr:rowOff>
    </xdr:from>
    <xdr:to>
      <xdr:col>1</xdr:col>
      <xdr:colOff>2091869</xdr:colOff>
      <xdr:row>0</xdr:row>
      <xdr:rowOff>776604</xdr:rowOff>
    </xdr:to>
    <xdr:pic>
      <xdr:nvPicPr>
        <xdr:cNvPr id="2" name="Picture 1">
          <a:extLst>
            <a:ext uri="{FF2B5EF4-FFF2-40B4-BE49-F238E27FC236}">
              <a16:creationId xmlns:a16="http://schemas.microsoft.com/office/drawing/2014/main" id="{32DA722F-A883-434B-B747-F2FD8C89B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9000" y="177800"/>
          <a:ext cx="1672769" cy="59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457200</xdr:colOff>
      <xdr:row>0</xdr:row>
      <xdr:rowOff>190500</xdr:rowOff>
    </xdr:from>
    <xdr:to>
      <xdr:col>5</xdr:col>
      <xdr:colOff>263069</xdr:colOff>
      <xdr:row>0</xdr:row>
      <xdr:rowOff>789304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4700" y="190500"/>
          <a:ext cx="1710869" cy="598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431800</xdr:colOff>
      <xdr:row>0</xdr:row>
      <xdr:rowOff>215900</xdr:rowOff>
    </xdr:from>
    <xdr:to>
      <xdr:col>5</xdr:col>
      <xdr:colOff>237669</xdr:colOff>
      <xdr:row>0</xdr:row>
      <xdr:rowOff>814704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9300" y="215900"/>
          <a:ext cx="1710869" cy="598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2400300</xdr:colOff>
      <xdr:row>0</xdr:row>
      <xdr:rowOff>203200</xdr:rowOff>
    </xdr:from>
    <xdr:to>
      <xdr:col>1</xdr:col>
      <xdr:colOff>936169</xdr:colOff>
      <xdr:row>0</xdr:row>
      <xdr:rowOff>802004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0" y="203200"/>
          <a:ext cx="1710869" cy="598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431800</xdr:colOff>
      <xdr:row>0</xdr:row>
      <xdr:rowOff>177800</xdr:rowOff>
    </xdr:from>
    <xdr:to>
      <xdr:col>5</xdr:col>
      <xdr:colOff>237669</xdr:colOff>
      <xdr:row>0</xdr:row>
      <xdr:rowOff>776604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9300" y="177800"/>
          <a:ext cx="1710869" cy="598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368300</xdr:colOff>
      <xdr:row>0</xdr:row>
      <xdr:rowOff>203200</xdr:rowOff>
    </xdr:from>
    <xdr:to>
      <xdr:col>5</xdr:col>
      <xdr:colOff>174169</xdr:colOff>
      <xdr:row>0</xdr:row>
      <xdr:rowOff>802004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0" y="203200"/>
          <a:ext cx="1710869" cy="598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596900</xdr:colOff>
      <xdr:row>0</xdr:row>
      <xdr:rowOff>215900</xdr:rowOff>
    </xdr:from>
    <xdr:to>
      <xdr:col>5</xdr:col>
      <xdr:colOff>402769</xdr:colOff>
      <xdr:row>0</xdr:row>
      <xdr:rowOff>814704</xdr:rowOff>
    </xdr:to>
    <xdr:pic>
      <xdr:nvPicPr>
        <xdr:cNvPr id="2" name="Picture 1">
          <a:extLst>
            <a:ext uri="{FF2B5EF4-FFF2-40B4-BE49-F238E27FC236}">
              <a16:creationId xmlns:a16="http://schemas.microsoft.com/office/drawing/2014/main" id="{06C01F66-0C4B-2A44-B357-7BAC3CBEC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1400" y="215900"/>
          <a:ext cx="1710869" cy="598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444500</xdr:colOff>
      <xdr:row>0</xdr:row>
      <xdr:rowOff>190500</xdr:rowOff>
    </xdr:from>
    <xdr:to>
      <xdr:col>5</xdr:col>
      <xdr:colOff>250369</xdr:colOff>
      <xdr:row>0</xdr:row>
      <xdr:rowOff>789304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190500"/>
          <a:ext cx="1710869" cy="598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317500</xdr:colOff>
      <xdr:row>0</xdr:row>
      <xdr:rowOff>203200</xdr:rowOff>
    </xdr:from>
    <xdr:to>
      <xdr:col>5</xdr:col>
      <xdr:colOff>123369</xdr:colOff>
      <xdr:row>0</xdr:row>
      <xdr:rowOff>802004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0" y="203200"/>
          <a:ext cx="1710869" cy="598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pirateship.com/" TargetMode="External"/><Relationship Id="rId1" Type="http://schemas.openxmlformats.org/officeDocument/2006/relationships/hyperlink" Target="http://www.pirateship.com/contac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pirateship.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pirateship.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pirateship.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s://www.pirateship.com/usps/simple-export-rate" TargetMode="External"/><Relationship Id="rId1" Type="http://schemas.openxmlformats.org/officeDocument/2006/relationships/hyperlink" Target="https://www.pirateship.com/"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pirateship.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www.pirateship.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www.pirateship.com/"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www.pirateship.com/"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pirateship.com/" TargetMode="External"/><Relationship Id="rId2" Type="http://schemas.openxmlformats.org/officeDocument/2006/relationships/hyperlink" Target="http://www.pirateship.com/contact" TargetMode="External"/><Relationship Id="rId1" Type="http://schemas.openxmlformats.org/officeDocument/2006/relationships/hyperlink" Target="http://www.pirateship.com/contact"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pirateship.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upport.pirateship.com/shipping-and-postage-questions/usps-shipping-services-and-rates/can-i-use-priority-mail-cubic-with-a-softpack-or-padded-envelope" TargetMode="External"/><Relationship Id="rId2" Type="http://schemas.openxmlformats.org/officeDocument/2006/relationships/hyperlink" Target="https://www.pirateship.com/usps/priority-mail-cubic" TargetMode="External"/><Relationship Id="rId1" Type="http://schemas.openxmlformats.org/officeDocument/2006/relationships/hyperlink" Target="https://www.pirateship.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pirateship.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pirateship.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pirateship.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pirateship.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pirateship.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pirateshi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2309-6083-C64E-AA70-C43331521926}">
  <sheetPr>
    <pageSetUpPr fitToPage="1"/>
  </sheetPr>
  <dimension ref="A1:I60"/>
  <sheetViews>
    <sheetView tabSelected="1" workbookViewId="0">
      <selection sqref="A1:I1"/>
    </sheetView>
  </sheetViews>
  <sheetFormatPr baseColWidth="10" defaultRowHeight="16" x14ac:dyDescent="0.2"/>
  <cols>
    <col min="1" max="1" width="50" customWidth="1"/>
    <col min="2" max="9" width="12.5" customWidth="1"/>
  </cols>
  <sheetData>
    <row r="1" spans="1:9" s="3" customFormat="1" ht="75" customHeight="1" x14ac:dyDescent="0.2">
      <c r="A1" s="44"/>
      <c r="B1" s="44"/>
      <c r="C1" s="44"/>
      <c r="D1" s="44"/>
      <c r="E1" s="44"/>
      <c r="F1" s="44"/>
      <c r="G1" s="44"/>
      <c r="H1" s="44"/>
      <c r="I1" s="44"/>
    </row>
    <row r="2" spans="1:9" s="3" customFormat="1" ht="50" customHeight="1" x14ac:dyDescent="0.2">
      <c r="A2" s="46" t="s">
        <v>368</v>
      </c>
      <c r="B2" s="46"/>
      <c r="C2" s="46"/>
      <c r="D2" s="46"/>
      <c r="E2" s="46"/>
      <c r="F2" s="46"/>
      <c r="G2" s="46"/>
      <c r="H2" s="46"/>
      <c r="I2" s="46"/>
    </row>
    <row r="3" spans="1:9" s="3" customFormat="1" ht="25" customHeight="1" x14ac:dyDescent="0.2">
      <c r="A3" s="45" t="s">
        <v>74</v>
      </c>
      <c r="B3" s="45"/>
      <c r="C3" s="45"/>
      <c r="D3" s="45"/>
      <c r="E3" s="45"/>
      <c r="F3" s="45"/>
      <c r="G3" s="45"/>
      <c r="H3" s="45"/>
      <c r="I3" s="45"/>
    </row>
    <row r="4" spans="1:9" s="3" customFormat="1" ht="25" customHeight="1" x14ac:dyDescent="0.2">
      <c r="A4" s="42"/>
      <c r="B4" s="42"/>
      <c r="C4" s="42"/>
      <c r="D4" s="42"/>
      <c r="E4" s="42"/>
      <c r="F4" s="42"/>
      <c r="G4" s="42"/>
      <c r="H4" s="42"/>
      <c r="I4" s="42"/>
    </row>
    <row r="5" spans="1:9" s="3" customFormat="1" ht="25" customHeight="1" x14ac:dyDescent="0.2">
      <c r="A5" s="47" t="s">
        <v>369</v>
      </c>
      <c r="B5" s="47"/>
      <c r="C5" s="47"/>
      <c r="D5" s="47"/>
      <c r="E5" s="47"/>
      <c r="F5" s="47"/>
      <c r="G5" s="47"/>
      <c r="H5" s="47"/>
      <c r="I5" s="47"/>
    </row>
    <row r="6" spans="1:9" s="3" customFormat="1" ht="25" customHeight="1" x14ac:dyDescent="0.2">
      <c r="A6" s="48" t="s">
        <v>370</v>
      </c>
      <c r="B6" s="48"/>
      <c r="C6" s="48"/>
      <c r="D6" s="48"/>
      <c r="E6" s="48"/>
      <c r="F6" s="48"/>
      <c r="G6" s="48"/>
      <c r="H6" s="48"/>
      <c r="I6" s="48"/>
    </row>
    <row r="7" spans="1:9" s="3" customFormat="1" ht="25" customHeight="1" x14ac:dyDescent="0.2">
      <c r="A7" s="48" t="s">
        <v>372</v>
      </c>
      <c r="B7" s="48"/>
      <c r="C7" s="48"/>
      <c r="D7" s="48"/>
      <c r="E7" s="48"/>
      <c r="F7" s="48"/>
      <c r="G7" s="48"/>
      <c r="H7" s="48"/>
      <c r="I7" s="48"/>
    </row>
    <row r="8" spans="1:9" s="3" customFormat="1" ht="25" customHeight="1" x14ac:dyDescent="0.2">
      <c r="A8" s="48" t="s">
        <v>371</v>
      </c>
      <c r="B8" s="48"/>
      <c r="C8" s="48"/>
      <c r="D8" s="48"/>
      <c r="E8" s="48"/>
      <c r="F8" s="48"/>
      <c r="G8" s="48"/>
      <c r="H8" s="48"/>
      <c r="I8" s="48"/>
    </row>
    <row r="9" spans="1:9" s="3" customFormat="1" ht="25" customHeight="1" x14ac:dyDescent="0.2">
      <c r="A9" s="42"/>
      <c r="B9" s="42"/>
      <c r="C9" s="42"/>
      <c r="D9" s="42"/>
      <c r="E9" s="42"/>
      <c r="F9" s="42"/>
      <c r="G9" s="42"/>
      <c r="H9" s="42"/>
      <c r="I9" s="42"/>
    </row>
    <row r="10" spans="1:9" s="3" customFormat="1" ht="25" customHeight="1" x14ac:dyDescent="0.2">
      <c r="A10" s="48" t="s">
        <v>373</v>
      </c>
      <c r="B10" s="48"/>
      <c r="C10" s="48"/>
      <c r="D10" s="48"/>
      <c r="E10" s="48"/>
      <c r="F10" s="48"/>
      <c r="G10" s="48"/>
      <c r="H10" s="48"/>
      <c r="I10" s="48"/>
    </row>
    <row r="11" spans="1:9" s="3" customFormat="1" ht="25" customHeight="1" x14ac:dyDescent="0.2">
      <c r="A11" s="50" t="s">
        <v>348</v>
      </c>
      <c r="B11" s="50"/>
      <c r="C11" s="50"/>
      <c r="D11" s="28" t="s">
        <v>331</v>
      </c>
      <c r="E11" s="51" t="s">
        <v>349</v>
      </c>
      <c r="F11" s="51"/>
      <c r="G11" s="51"/>
      <c r="H11" s="51"/>
      <c r="I11" s="51"/>
    </row>
    <row r="12" spans="1:9" s="3" customFormat="1" ht="25" customHeight="1" x14ac:dyDescent="0.2">
      <c r="A12" s="48" t="s">
        <v>350</v>
      </c>
      <c r="B12" s="48"/>
      <c r="C12" s="48"/>
      <c r="D12" s="48"/>
      <c r="E12" s="48"/>
      <c r="F12" s="48"/>
      <c r="G12" s="48"/>
      <c r="H12" s="48"/>
      <c r="I12" s="48"/>
    </row>
    <row r="13" spans="1:9" s="3" customFormat="1" ht="25" customHeight="1" x14ac:dyDescent="0.2">
      <c r="A13" s="42"/>
      <c r="B13" s="42"/>
      <c r="C13" s="42"/>
      <c r="D13" s="42"/>
      <c r="E13" s="42"/>
      <c r="F13" s="42"/>
      <c r="G13" s="42"/>
      <c r="H13" s="42"/>
      <c r="I13" s="42"/>
    </row>
    <row r="14" spans="1:9" s="3" customFormat="1" ht="25" customHeight="1" x14ac:dyDescent="0.2">
      <c r="A14" s="49" t="s">
        <v>332</v>
      </c>
      <c r="B14" s="49"/>
      <c r="C14" s="49"/>
      <c r="D14" s="49"/>
      <c r="E14" s="49"/>
      <c r="F14" s="49"/>
      <c r="G14" s="49"/>
      <c r="H14" s="49"/>
      <c r="I14" s="49"/>
    </row>
    <row r="15" spans="1:9" s="3" customFormat="1" ht="25" customHeight="1" x14ac:dyDescent="0.2">
      <c r="A15" s="42"/>
      <c r="B15" s="42"/>
      <c r="C15" s="42"/>
      <c r="D15" s="42"/>
      <c r="E15" s="42"/>
      <c r="F15" s="42"/>
      <c r="G15" s="42"/>
      <c r="H15" s="42"/>
      <c r="I15" s="42"/>
    </row>
    <row r="16" spans="1:9" s="3" customFormat="1" ht="25" customHeight="1" x14ac:dyDescent="0.2">
      <c r="A16" s="52" t="s">
        <v>351</v>
      </c>
      <c r="B16" s="23" t="s">
        <v>8</v>
      </c>
      <c r="C16" s="23" t="s">
        <v>9</v>
      </c>
      <c r="D16" s="23" t="s">
        <v>10</v>
      </c>
      <c r="E16" s="23" t="s">
        <v>11</v>
      </c>
      <c r="F16" s="23" t="s">
        <v>12</v>
      </c>
      <c r="G16" s="23" t="s">
        <v>13</v>
      </c>
      <c r="H16" s="23" t="s">
        <v>14</v>
      </c>
      <c r="I16" s="23" t="s">
        <v>15</v>
      </c>
    </row>
    <row r="17" spans="1:9" s="3" customFormat="1" ht="25" customHeight="1" x14ac:dyDescent="0.2">
      <c r="A17" s="53"/>
      <c r="B17" s="24" t="s">
        <v>27</v>
      </c>
      <c r="C17" s="24" t="s">
        <v>0</v>
      </c>
      <c r="D17" s="24" t="s">
        <v>1</v>
      </c>
      <c r="E17" s="24" t="s">
        <v>2</v>
      </c>
      <c r="F17" s="24" t="s">
        <v>3</v>
      </c>
      <c r="G17" s="24" t="s">
        <v>4</v>
      </c>
      <c r="H17" s="24" t="s">
        <v>5</v>
      </c>
      <c r="I17" s="24" t="s">
        <v>6</v>
      </c>
    </row>
    <row r="18" spans="1:9" s="3" customFormat="1" ht="25" customHeight="1" x14ac:dyDescent="0.2">
      <c r="A18" s="54"/>
      <c r="B18" s="29">
        <v>0.12450833671136981</v>
      </c>
      <c r="C18" s="29">
        <v>6.1223391644275968E-2</v>
      </c>
      <c r="D18" s="29">
        <v>0.15266403967940015</v>
      </c>
      <c r="E18" s="29">
        <v>0.20926259230355562</v>
      </c>
      <c r="F18" s="29">
        <v>0.11704187058538464</v>
      </c>
      <c r="G18" s="29">
        <v>0.10645282690288899</v>
      </c>
      <c r="H18" s="29">
        <v>0.22857871031513738</v>
      </c>
      <c r="I18" s="29">
        <v>2.6823185798745556E-4</v>
      </c>
    </row>
    <row r="19" spans="1:9" s="3" customFormat="1" ht="25" customHeight="1" x14ac:dyDescent="0.2">
      <c r="A19" s="42"/>
      <c r="B19" s="42"/>
      <c r="C19" s="42"/>
      <c r="D19" s="42"/>
      <c r="E19" s="42"/>
      <c r="F19" s="42"/>
      <c r="G19" s="42"/>
      <c r="H19" s="42"/>
      <c r="I19" s="42"/>
    </row>
    <row r="20" spans="1:9" s="3" customFormat="1" ht="50" customHeight="1" x14ac:dyDescent="0.2">
      <c r="A20" s="73" t="s">
        <v>355</v>
      </c>
      <c r="B20" s="73"/>
      <c r="C20" s="73"/>
      <c r="D20" s="73"/>
      <c r="E20" s="73"/>
      <c r="F20" s="73"/>
      <c r="G20" s="73"/>
      <c r="H20" s="73"/>
      <c r="I20" s="73"/>
    </row>
    <row r="21" spans="1:9" ht="25" customHeight="1" x14ac:dyDescent="0.2">
      <c r="A21" s="24" t="s">
        <v>71</v>
      </c>
      <c r="B21" s="74" t="s">
        <v>356</v>
      </c>
      <c r="C21" s="74"/>
      <c r="D21" s="74"/>
      <c r="E21" s="74"/>
      <c r="F21" s="74"/>
      <c r="G21" s="74"/>
      <c r="H21" s="74"/>
      <c r="I21" s="74"/>
    </row>
    <row r="22" spans="1:9" ht="50" customHeight="1" x14ac:dyDescent="0.2">
      <c r="A22" s="75" t="s">
        <v>87</v>
      </c>
      <c r="B22" s="76" t="s">
        <v>358</v>
      </c>
      <c r="C22" s="76"/>
      <c r="D22" s="76"/>
      <c r="E22" s="76"/>
      <c r="F22" s="76"/>
      <c r="G22" s="76"/>
      <c r="H22" s="76"/>
      <c r="I22" s="76"/>
    </row>
    <row r="23" spans="1:9" ht="50" customHeight="1" x14ac:dyDescent="0.2">
      <c r="A23" s="75" t="s">
        <v>88</v>
      </c>
      <c r="B23" s="76" t="s">
        <v>357</v>
      </c>
      <c r="C23" s="76"/>
      <c r="D23" s="76"/>
      <c r="E23" s="76"/>
      <c r="F23" s="76"/>
      <c r="G23" s="76"/>
      <c r="H23" s="76"/>
      <c r="I23" s="76"/>
    </row>
    <row r="24" spans="1:9" ht="50" customHeight="1" x14ac:dyDescent="0.2">
      <c r="A24" s="75" t="s">
        <v>89</v>
      </c>
      <c r="B24" s="76" t="s">
        <v>359</v>
      </c>
      <c r="C24" s="76"/>
      <c r="D24" s="76"/>
      <c r="E24" s="76"/>
      <c r="F24" s="76"/>
      <c r="G24" s="76"/>
      <c r="H24" s="76"/>
      <c r="I24" s="76"/>
    </row>
    <row r="25" spans="1:9" ht="50" customHeight="1" x14ac:dyDescent="0.2">
      <c r="A25" s="75" t="s">
        <v>90</v>
      </c>
      <c r="B25" s="76" t="s">
        <v>363</v>
      </c>
      <c r="C25" s="76"/>
      <c r="D25" s="76"/>
      <c r="E25" s="76"/>
      <c r="F25" s="76"/>
      <c r="G25" s="76"/>
      <c r="H25" s="76"/>
      <c r="I25" s="76"/>
    </row>
    <row r="26" spans="1:9" ht="50" customHeight="1" x14ac:dyDescent="0.2">
      <c r="A26" s="75" t="s">
        <v>91</v>
      </c>
      <c r="B26" s="76" t="s">
        <v>360</v>
      </c>
      <c r="C26" s="76"/>
      <c r="D26" s="76"/>
      <c r="E26" s="76"/>
      <c r="F26" s="76"/>
      <c r="G26" s="76"/>
      <c r="H26" s="76"/>
      <c r="I26" s="76"/>
    </row>
    <row r="27" spans="1:9" ht="50" customHeight="1" x14ac:dyDescent="0.2">
      <c r="A27" s="75" t="s">
        <v>361</v>
      </c>
      <c r="B27" s="76" t="s">
        <v>362</v>
      </c>
      <c r="C27" s="76"/>
      <c r="D27" s="76"/>
      <c r="E27" s="76"/>
      <c r="F27" s="76"/>
      <c r="G27" s="76"/>
      <c r="H27" s="76"/>
      <c r="I27" s="76"/>
    </row>
    <row r="28" spans="1:9" ht="50" customHeight="1" x14ac:dyDescent="0.2">
      <c r="A28" s="75" t="s">
        <v>92</v>
      </c>
      <c r="B28" s="76" t="s">
        <v>374</v>
      </c>
      <c r="C28" s="76"/>
      <c r="D28" s="76"/>
      <c r="E28" s="76"/>
      <c r="F28" s="76"/>
      <c r="G28" s="76"/>
      <c r="H28" s="76"/>
      <c r="I28" s="76"/>
    </row>
    <row r="29" spans="1:9" ht="50" customHeight="1" x14ac:dyDescent="0.2">
      <c r="A29" s="77" t="s">
        <v>93</v>
      </c>
      <c r="B29" s="76" t="s">
        <v>375</v>
      </c>
      <c r="C29" s="76"/>
      <c r="D29" s="76"/>
      <c r="E29" s="76"/>
      <c r="F29" s="76"/>
      <c r="G29" s="76"/>
      <c r="H29" s="76"/>
      <c r="I29" s="76"/>
    </row>
    <row r="30" spans="1:9" ht="50" customHeight="1" x14ac:dyDescent="0.2">
      <c r="A30" s="77" t="s">
        <v>94</v>
      </c>
      <c r="B30" s="76" t="s">
        <v>364</v>
      </c>
      <c r="C30" s="76"/>
      <c r="D30" s="76"/>
      <c r="E30" s="76"/>
      <c r="F30" s="76"/>
      <c r="G30" s="76"/>
      <c r="H30" s="76"/>
      <c r="I30" s="76"/>
    </row>
    <row r="31" spans="1:9" ht="50" customHeight="1" x14ac:dyDescent="0.2">
      <c r="A31" s="75" t="s">
        <v>95</v>
      </c>
      <c r="B31" s="76" t="s">
        <v>376</v>
      </c>
      <c r="C31" s="76"/>
      <c r="D31" s="76"/>
      <c r="E31" s="76"/>
      <c r="F31" s="76"/>
      <c r="G31" s="76"/>
      <c r="H31" s="76"/>
      <c r="I31" s="76"/>
    </row>
    <row r="32" spans="1:9" ht="50" customHeight="1" x14ac:dyDescent="0.2">
      <c r="A32" s="78" t="s">
        <v>343</v>
      </c>
      <c r="B32" s="76" t="s">
        <v>365</v>
      </c>
      <c r="C32" s="76"/>
      <c r="D32" s="76"/>
      <c r="E32" s="76"/>
      <c r="F32" s="76"/>
      <c r="G32" s="76"/>
      <c r="H32" s="76"/>
      <c r="I32" s="76"/>
    </row>
    <row r="33" spans="1:9" ht="50" customHeight="1" x14ac:dyDescent="0.2">
      <c r="A33" s="79" t="s">
        <v>344</v>
      </c>
      <c r="B33" s="76" t="s">
        <v>377</v>
      </c>
      <c r="C33" s="76"/>
      <c r="D33" s="76"/>
      <c r="E33" s="76"/>
      <c r="F33" s="76"/>
      <c r="G33" s="76"/>
      <c r="H33" s="76"/>
      <c r="I33" s="76"/>
    </row>
    <row r="34" spans="1:9" ht="50" customHeight="1" x14ac:dyDescent="0.2">
      <c r="A34" s="78" t="s">
        <v>96</v>
      </c>
      <c r="B34" s="76" t="s">
        <v>367</v>
      </c>
      <c r="C34" s="76"/>
      <c r="D34" s="76"/>
      <c r="E34" s="76"/>
      <c r="F34" s="76"/>
      <c r="G34" s="76"/>
      <c r="H34" s="76"/>
      <c r="I34" s="76"/>
    </row>
    <row r="35" spans="1:9" ht="50" customHeight="1" x14ac:dyDescent="0.2">
      <c r="A35" s="75" t="s">
        <v>97</v>
      </c>
      <c r="B35" s="76" t="s">
        <v>366</v>
      </c>
      <c r="C35" s="76"/>
      <c r="D35" s="76"/>
      <c r="E35" s="76"/>
      <c r="F35" s="76"/>
      <c r="G35" s="76"/>
      <c r="H35" s="76"/>
      <c r="I35" s="76"/>
    </row>
    <row r="36" spans="1:9" ht="50" customHeight="1" x14ac:dyDescent="0.2">
      <c r="A36" s="75" t="s">
        <v>98</v>
      </c>
      <c r="B36" s="76" t="s">
        <v>378</v>
      </c>
      <c r="C36" s="76"/>
      <c r="D36" s="76"/>
      <c r="E36" s="76"/>
      <c r="F36" s="76"/>
      <c r="G36" s="76"/>
      <c r="H36" s="76"/>
      <c r="I36" s="76"/>
    </row>
    <row r="37" spans="1:9" ht="25" customHeight="1" x14ac:dyDescent="0.2"/>
    <row r="38" spans="1:9" ht="25" customHeight="1" x14ac:dyDescent="0.2"/>
    <row r="39" spans="1:9" ht="25" customHeight="1" x14ac:dyDescent="0.2"/>
    <row r="40" spans="1:9" ht="25" customHeight="1" x14ac:dyDescent="0.2"/>
    <row r="41" spans="1:9" ht="25" customHeight="1" x14ac:dyDescent="0.2"/>
    <row r="42" spans="1:9" ht="25" customHeight="1" x14ac:dyDescent="0.2"/>
    <row r="43" spans="1:9" ht="25" customHeight="1" x14ac:dyDescent="0.2"/>
    <row r="44" spans="1:9" ht="25" customHeight="1" x14ac:dyDescent="0.2"/>
    <row r="45" spans="1:9" ht="25" customHeight="1" x14ac:dyDescent="0.2"/>
    <row r="46" spans="1:9" ht="25" customHeight="1" x14ac:dyDescent="0.2"/>
    <row r="47" spans="1:9" ht="25" customHeight="1" x14ac:dyDescent="0.2"/>
    <row r="48" spans="1:9"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sheetData>
  <mergeCells count="35">
    <mergeCell ref="B35:I35"/>
    <mergeCell ref="B36:I36"/>
    <mergeCell ref="B28:I28"/>
    <mergeCell ref="B29:I29"/>
    <mergeCell ref="B30:I30"/>
    <mergeCell ref="B31:I31"/>
    <mergeCell ref="B32:I32"/>
    <mergeCell ref="B33:I33"/>
    <mergeCell ref="A16:A18"/>
    <mergeCell ref="A20:I20"/>
    <mergeCell ref="B21:I21"/>
    <mergeCell ref="A19:I19"/>
    <mergeCell ref="B27:I27"/>
    <mergeCell ref="A15:I15"/>
    <mergeCell ref="A10:I10"/>
    <mergeCell ref="A12:I12"/>
    <mergeCell ref="A11:C11"/>
    <mergeCell ref="E11:I11"/>
    <mergeCell ref="A13:I13"/>
    <mergeCell ref="A9:I9"/>
    <mergeCell ref="B25:I25"/>
    <mergeCell ref="B26:I26"/>
    <mergeCell ref="B34:I34"/>
    <mergeCell ref="A1:I1"/>
    <mergeCell ref="A3:I3"/>
    <mergeCell ref="A4:I4"/>
    <mergeCell ref="A2:I2"/>
    <mergeCell ref="A5:I5"/>
    <mergeCell ref="A6:I6"/>
    <mergeCell ref="A7:I7"/>
    <mergeCell ref="B22:I22"/>
    <mergeCell ref="B23:I23"/>
    <mergeCell ref="B24:I24"/>
    <mergeCell ref="A14:I14"/>
    <mergeCell ref="A8:I8"/>
  </mergeCells>
  <hyperlinks>
    <hyperlink ref="A22" location="'First Class Package'!A1" display="USPS - First Class Package (View Rates)" xr:uid="{B3035024-502A-7A45-A1B9-265373A1FB1B}"/>
    <hyperlink ref="A23" location="'Priority Mail Cubic'!A1" display="USPS - Priority Mail Cubic (View Rates)" xr:uid="{0B6CCC18-E5B3-C642-8CE5-F007EDA612F0}"/>
    <hyperlink ref="A24" location="'Priority Mail Flat Rate'!A1" display="USPS - Flat Rate (View Rates)" xr:uid="{55C6230A-A3AE-8845-BFB1-42C6D355250A}"/>
    <hyperlink ref="A36" location="Insurance!A1" display="3rd Party Insurance by U-PIC (View Rates)" xr:uid="{FFB1218A-5333-574E-8543-472E09F8C58C}"/>
    <hyperlink ref="A28" location="'Parcel Select'!A1" display="USPS - Parcel Select Ground" xr:uid="{9C47831F-B9B3-744F-8EFD-468AB6F086D5}"/>
    <hyperlink ref="A25" location="'Priority Mail Weight-based'!A1" display="USPS - Weight-Based Priority Mail (View Rates)" xr:uid="{F31F2620-69D8-9742-BE16-CC23F044BCBC}"/>
    <hyperlink ref="A30" location="'Media Mail'!A1" display="USPS - Media Mail (View Rates)" xr:uid="{DA2297B8-5B3A-A945-8A2D-C58510EBB534}"/>
    <hyperlink ref="A29" location="'Priority Mail Express'!A1" display="USPS - Priority Mail Express (View Rates)" xr:uid="{82B7E10E-8C00-9B40-B597-236ECD98B81B}"/>
    <hyperlink ref="A34" location="'PMI Rest of World'!A1" display="USPS - Priority Mail International (View Rates)" xr:uid="{2051FFE4-CEB4-9741-BD49-35EB34606492}"/>
    <hyperlink ref="A35" location="PMEI!A1" display="USPS - Priority Mail Express International (View Rates)" xr:uid="{B24D3682-91E9-A947-BCEC-389B8180586F}"/>
    <hyperlink ref="A26" location="'Priority Mail Regional Rate'!A1" display="USPS - Priority Mail Regional Rate (View Rates)" xr:uid="{09B08DE3-D47F-384E-945C-92F07C05B8BB}"/>
    <hyperlink ref="A31" location="'Signature Confirmation'!A1" display="Signature Confirmation" xr:uid="{22C0A71A-2332-AE4B-8390-6114345AB85B}"/>
    <hyperlink ref="A14" r:id="rId1" display="Any questions? We're always available at 307-201-9963 or send a message at www.pirateship.com/contact" xr:uid="{4E1CDD8A-D1D5-4847-B553-5CC3C7E140E9}"/>
    <hyperlink ref="A14:I14" r:id="rId2" display="Any questions? Chat with us on pirateship.com" xr:uid="{15AC7A7A-E757-D542-9871-005E01EEDFEC}"/>
    <hyperlink ref="A32" location="'Simple Export Rate'!A1" display="Simple Export Rate (View Rates)" xr:uid="{511F260E-19A4-EB43-8259-53F2C14B4966}"/>
    <hyperlink ref="A33" location="'First Class Package Intl'!A1" display="First Class Package International (View Rates)" xr:uid="{453FE877-F658-4F45-87E7-CA52AA2514C7}"/>
    <hyperlink ref="A27" location="'Priority Mail Regional Rate'!A1" display="USPS - Priority Mail Regional Rate (View Rates)" xr:uid="{D26CC2D2-F38E-4344-9782-C2E40CF70C72}"/>
  </hyperlinks>
  <pageMargins left="0.5" right="0.5" top="0.25" bottom="0.5" header="0" footer="0.25"/>
  <pageSetup scale="59" fitToHeight="99" orientation="portrait" horizontalDpi="0" verticalDpi="0"/>
  <headerFooter>
    <oddFooter>Page &amp;P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84"/>
  <sheetViews>
    <sheetView workbookViewId="0">
      <selection sqref="A1:B1"/>
    </sheetView>
  </sheetViews>
  <sheetFormatPr baseColWidth="10" defaultRowHeight="25" customHeight="1" x14ac:dyDescent="0.2"/>
  <cols>
    <col min="1" max="2" width="45.83203125" style="3" customWidth="1"/>
    <col min="3" max="16384" width="10.83203125" style="3"/>
  </cols>
  <sheetData>
    <row r="1" spans="1:6" ht="75" customHeight="1" x14ac:dyDescent="0.2">
      <c r="A1" s="44"/>
      <c r="B1" s="44"/>
      <c r="C1" s="8"/>
      <c r="D1" s="8"/>
      <c r="E1" s="8"/>
      <c r="F1" s="8"/>
    </row>
    <row r="2" spans="1:6" ht="50" customHeight="1" x14ac:dyDescent="0.2">
      <c r="A2" s="44" t="s">
        <v>63</v>
      </c>
      <c r="B2" s="44"/>
      <c r="C2" s="8"/>
      <c r="D2" s="8"/>
      <c r="E2" s="8"/>
      <c r="F2" s="8"/>
    </row>
    <row r="3" spans="1:6" ht="25" customHeight="1" x14ac:dyDescent="0.2">
      <c r="A3" s="42"/>
      <c r="B3" s="42"/>
    </row>
    <row r="4" spans="1:6" ht="50" customHeight="1" x14ac:dyDescent="0.2">
      <c r="A4" s="57" t="s">
        <v>54</v>
      </c>
      <c r="B4" s="57"/>
    </row>
    <row r="5" spans="1:6" ht="25" customHeight="1" x14ac:dyDescent="0.2">
      <c r="A5" s="45" t="s">
        <v>76</v>
      </c>
      <c r="B5" s="45"/>
    </row>
    <row r="6" spans="1:6" ht="25" customHeight="1" x14ac:dyDescent="0.2">
      <c r="A6" s="42"/>
      <c r="B6" s="42"/>
    </row>
    <row r="7" spans="1:6" ht="25" customHeight="1" x14ac:dyDescent="0.2">
      <c r="A7" s="42" t="s">
        <v>45</v>
      </c>
      <c r="B7" s="42"/>
    </row>
    <row r="8" spans="1:6" ht="25" customHeight="1" x14ac:dyDescent="0.2">
      <c r="A8" s="42" t="s">
        <v>77</v>
      </c>
      <c r="B8" s="42"/>
    </row>
    <row r="9" spans="1:6" ht="25" customHeight="1" x14ac:dyDescent="0.2">
      <c r="A9" s="42" t="s">
        <v>46</v>
      </c>
      <c r="B9" s="42"/>
    </row>
    <row r="10" spans="1:6" ht="25" customHeight="1" x14ac:dyDescent="0.2">
      <c r="A10" s="64"/>
      <c r="B10" s="64"/>
    </row>
    <row r="11" spans="1:6" ht="25" customHeight="1" x14ac:dyDescent="0.2">
      <c r="A11" s="58" t="s">
        <v>62</v>
      </c>
      <c r="B11" s="58"/>
    </row>
    <row r="12" spans="1:6" ht="25" customHeight="1" x14ac:dyDescent="0.2">
      <c r="A12" s="59" t="s">
        <v>28</v>
      </c>
      <c r="B12" s="59"/>
    </row>
    <row r="13" spans="1:6" ht="25" customHeight="1" x14ac:dyDescent="0.2">
      <c r="A13" s="42"/>
      <c r="B13" s="42"/>
    </row>
    <row r="14" spans="1:6" s="2" customFormat="1" ht="25" customHeight="1" x14ac:dyDescent="0.2">
      <c r="A14" s="24" t="s">
        <v>32</v>
      </c>
      <c r="B14" s="24" t="s">
        <v>75</v>
      </c>
    </row>
    <row r="15" spans="1:6" ht="25" customHeight="1" x14ac:dyDescent="0.2">
      <c r="A15" s="36">
        <v>1</v>
      </c>
      <c r="B15" s="18">
        <v>2.75</v>
      </c>
    </row>
    <row r="16" spans="1:6" ht="25" customHeight="1" x14ac:dyDescent="0.2">
      <c r="A16" s="36">
        <v>2</v>
      </c>
      <c r="B16" s="18">
        <v>3.27</v>
      </c>
    </row>
    <row r="17" spans="1:2" ht="25" customHeight="1" x14ac:dyDescent="0.2">
      <c r="A17" s="36">
        <v>3</v>
      </c>
      <c r="B17" s="18">
        <v>3.79</v>
      </c>
    </row>
    <row r="18" spans="1:2" ht="25" customHeight="1" x14ac:dyDescent="0.2">
      <c r="A18" s="36">
        <v>4</v>
      </c>
      <c r="B18" s="18">
        <v>4.3099999999999996</v>
      </c>
    </row>
    <row r="19" spans="1:2" ht="25" customHeight="1" x14ac:dyDescent="0.2">
      <c r="A19" s="36">
        <v>5</v>
      </c>
      <c r="B19" s="18">
        <v>4.83</v>
      </c>
    </row>
    <row r="20" spans="1:2" ht="25" customHeight="1" x14ac:dyDescent="0.2">
      <c r="A20" s="36">
        <v>6</v>
      </c>
      <c r="B20" s="18">
        <v>5.35</v>
      </c>
    </row>
    <row r="21" spans="1:2" ht="25" customHeight="1" x14ac:dyDescent="0.2">
      <c r="A21" s="36">
        <v>7</v>
      </c>
      <c r="B21" s="18">
        <v>5.87</v>
      </c>
    </row>
    <row r="22" spans="1:2" ht="25" customHeight="1" x14ac:dyDescent="0.2">
      <c r="A22" s="36">
        <v>8</v>
      </c>
      <c r="B22" s="18">
        <v>6.39</v>
      </c>
    </row>
    <row r="23" spans="1:2" ht="25" customHeight="1" x14ac:dyDescent="0.2">
      <c r="A23" s="36">
        <v>9</v>
      </c>
      <c r="B23" s="18">
        <v>6.91</v>
      </c>
    </row>
    <row r="24" spans="1:2" ht="25" customHeight="1" x14ac:dyDescent="0.2">
      <c r="A24" s="36">
        <v>10</v>
      </c>
      <c r="B24" s="18">
        <v>7.43</v>
      </c>
    </row>
    <row r="25" spans="1:2" ht="25" customHeight="1" x14ac:dyDescent="0.2">
      <c r="A25" s="36">
        <v>11</v>
      </c>
      <c r="B25" s="18">
        <v>7.95</v>
      </c>
    </row>
    <row r="26" spans="1:2" ht="25" customHeight="1" x14ac:dyDescent="0.2">
      <c r="A26" s="36">
        <v>12</v>
      </c>
      <c r="B26" s="18">
        <v>8.4700000000000006</v>
      </c>
    </row>
    <row r="27" spans="1:2" ht="25" customHeight="1" x14ac:dyDescent="0.2">
      <c r="A27" s="36">
        <v>13</v>
      </c>
      <c r="B27" s="18">
        <v>8.99</v>
      </c>
    </row>
    <row r="28" spans="1:2" ht="25" customHeight="1" x14ac:dyDescent="0.2">
      <c r="A28" s="36">
        <v>14</v>
      </c>
      <c r="B28" s="18">
        <v>9.51</v>
      </c>
    </row>
    <row r="29" spans="1:2" ht="25" customHeight="1" x14ac:dyDescent="0.2">
      <c r="A29" s="36">
        <v>15</v>
      </c>
      <c r="B29" s="18">
        <v>10.029999999999999</v>
      </c>
    </row>
    <row r="30" spans="1:2" ht="25" customHeight="1" x14ac:dyDescent="0.2">
      <c r="A30" s="36">
        <v>16</v>
      </c>
      <c r="B30" s="18">
        <v>10.55</v>
      </c>
    </row>
    <row r="31" spans="1:2" ht="25" customHeight="1" x14ac:dyDescent="0.2">
      <c r="A31" s="36">
        <v>17</v>
      </c>
      <c r="B31" s="18">
        <v>11.07</v>
      </c>
    </row>
    <row r="32" spans="1:2" ht="25" customHeight="1" x14ac:dyDescent="0.2">
      <c r="A32" s="36">
        <v>18</v>
      </c>
      <c r="B32" s="18">
        <v>11.59</v>
      </c>
    </row>
    <row r="33" spans="1:2" ht="25" customHeight="1" x14ac:dyDescent="0.2">
      <c r="A33" s="36">
        <v>19</v>
      </c>
      <c r="B33" s="18">
        <v>12.11</v>
      </c>
    </row>
    <row r="34" spans="1:2" ht="25" customHeight="1" x14ac:dyDescent="0.2">
      <c r="A34" s="36">
        <v>20</v>
      </c>
      <c r="B34" s="18">
        <v>12.63</v>
      </c>
    </row>
    <row r="35" spans="1:2" ht="25" customHeight="1" x14ac:dyDescent="0.2">
      <c r="A35" s="36">
        <v>21</v>
      </c>
      <c r="B35" s="18">
        <v>13.15</v>
      </c>
    </row>
    <row r="36" spans="1:2" ht="25" customHeight="1" x14ac:dyDescent="0.2">
      <c r="A36" s="36">
        <v>22</v>
      </c>
      <c r="B36" s="18">
        <v>13.67</v>
      </c>
    </row>
    <row r="37" spans="1:2" ht="25" customHeight="1" x14ac:dyDescent="0.2">
      <c r="A37" s="36">
        <v>23</v>
      </c>
      <c r="B37" s="18">
        <v>14.19</v>
      </c>
    </row>
    <row r="38" spans="1:2" ht="25" customHeight="1" x14ac:dyDescent="0.2">
      <c r="A38" s="36">
        <v>24</v>
      </c>
      <c r="B38" s="18">
        <v>14.71</v>
      </c>
    </row>
    <row r="39" spans="1:2" ht="25" customHeight="1" x14ac:dyDescent="0.2">
      <c r="A39" s="36">
        <v>25</v>
      </c>
      <c r="B39" s="18">
        <v>15.23</v>
      </c>
    </row>
    <row r="40" spans="1:2" ht="25" customHeight="1" x14ac:dyDescent="0.2">
      <c r="A40" s="36">
        <v>26</v>
      </c>
      <c r="B40" s="18">
        <v>15.75</v>
      </c>
    </row>
    <row r="41" spans="1:2" ht="25" customHeight="1" x14ac:dyDescent="0.2">
      <c r="A41" s="36">
        <v>27</v>
      </c>
      <c r="B41" s="18">
        <v>16.27</v>
      </c>
    </row>
    <row r="42" spans="1:2" ht="25" customHeight="1" x14ac:dyDescent="0.2">
      <c r="A42" s="36">
        <v>28</v>
      </c>
      <c r="B42" s="18">
        <v>16.79</v>
      </c>
    </row>
    <row r="43" spans="1:2" ht="25" customHeight="1" x14ac:dyDescent="0.2">
      <c r="A43" s="36">
        <v>29</v>
      </c>
      <c r="B43" s="18">
        <v>17.309999999999999</v>
      </c>
    </row>
    <row r="44" spans="1:2" ht="25" customHeight="1" x14ac:dyDescent="0.2">
      <c r="A44" s="36">
        <v>30</v>
      </c>
      <c r="B44" s="18">
        <v>17.829999999999998</v>
      </c>
    </row>
    <row r="45" spans="1:2" ht="25" customHeight="1" x14ac:dyDescent="0.2">
      <c r="A45" s="36">
        <v>31</v>
      </c>
      <c r="B45" s="18">
        <v>18.350000000000001</v>
      </c>
    </row>
    <row r="46" spans="1:2" ht="25" customHeight="1" x14ac:dyDescent="0.2">
      <c r="A46" s="36">
        <v>32</v>
      </c>
      <c r="B46" s="18">
        <v>18.87</v>
      </c>
    </row>
    <row r="47" spans="1:2" ht="25" customHeight="1" x14ac:dyDescent="0.2">
      <c r="A47" s="36">
        <v>33</v>
      </c>
      <c r="B47" s="18">
        <v>19.39</v>
      </c>
    </row>
    <row r="48" spans="1:2" ht="25" customHeight="1" x14ac:dyDescent="0.2">
      <c r="A48" s="36">
        <v>34</v>
      </c>
      <c r="B48" s="18">
        <v>19.91</v>
      </c>
    </row>
    <row r="49" spans="1:2" ht="25" customHeight="1" x14ac:dyDescent="0.2">
      <c r="A49" s="36">
        <v>35</v>
      </c>
      <c r="B49" s="18">
        <v>20.43</v>
      </c>
    </row>
    <row r="50" spans="1:2" ht="25" customHeight="1" x14ac:dyDescent="0.2">
      <c r="A50" s="36">
        <v>36</v>
      </c>
      <c r="B50" s="18">
        <v>20.95</v>
      </c>
    </row>
    <row r="51" spans="1:2" ht="25" customHeight="1" x14ac:dyDescent="0.2">
      <c r="A51" s="36">
        <v>37</v>
      </c>
      <c r="B51" s="18">
        <v>21.47</v>
      </c>
    </row>
    <row r="52" spans="1:2" ht="25" customHeight="1" x14ac:dyDescent="0.2">
      <c r="A52" s="36">
        <v>38</v>
      </c>
      <c r="B52" s="18">
        <v>21.99</v>
      </c>
    </row>
    <row r="53" spans="1:2" ht="25" customHeight="1" x14ac:dyDescent="0.2">
      <c r="A53" s="36">
        <v>39</v>
      </c>
      <c r="B53" s="18">
        <v>22.51</v>
      </c>
    </row>
    <row r="54" spans="1:2" ht="25" customHeight="1" x14ac:dyDescent="0.2">
      <c r="A54" s="36">
        <v>40</v>
      </c>
      <c r="B54" s="18">
        <v>23.03</v>
      </c>
    </row>
    <row r="55" spans="1:2" ht="25" customHeight="1" x14ac:dyDescent="0.2">
      <c r="A55" s="36">
        <v>41</v>
      </c>
      <c r="B55" s="18">
        <v>23.55</v>
      </c>
    </row>
    <row r="56" spans="1:2" ht="25" customHeight="1" x14ac:dyDescent="0.2">
      <c r="A56" s="36">
        <v>42</v>
      </c>
      <c r="B56" s="18">
        <v>24.07</v>
      </c>
    </row>
    <row r="57" spans="1:2" ht="25" customHeight="1" x14ac:dyDescent="0.2">
      <c r="A57" s="36">
        <v>43</v>
      </c>
      <c r="B57" s="18">
        <v>24.59</v>
      </c>
    </row>
    <row r="58" spans="1:2" ht="25" customHeight="1" x14ac:dyDescent="0.2">
      <c r="A58" s="36">
        <v>44</v>
      </c>
      <c r="B58" s="18">
        <v>25.11</v>
      </c>
    </row>
    <row r="59" spans="1:2" ht="25" customHeight="1" x14ac:dyDescent="0.2">
      <c r="A59" s="36">
        <v>45</v>
      </c>
      <c r="B59" s="18">
        <v>25.63</v>
      </c>
    </row>
    <row r="60" spans="1:2" ht="25" customHeight="1" x14ac:dyDescent="0.2">
      <c r="A60" s="36">
        <v>46</v>
      </c>
      <c r="B60" s="18">
        <v>26.15</v>
      </c>
    </row>
    <row r="61" spans="1:2" ht="25" customHeight="1" x14ac:dyDescent="0.2">
      <c r="A61" s="36">
        <v>47</v>
      </c>
      <c r="B61" s="18">
        <v>26.67</v>
      </c>
    </row>
    <row r="62" spans="1:2" ht="25" customHeight="1" x14ac:dyDescent="0.2">
      <c r="A62" s="36">
        <v>48</v>
      </c>
      <c r="B62" s="18">
        <v>27.19</v>
      </c>
    </row>
    <row r="63" spans="1:2" ht="25" customHeight="1" x14ac:dyDescent="0.2">
      <c r="A63" s="36">
        <v>49</v>
      </c>
      <c r="B63" s="18">
        <v>27.71</v>
      </c>
    </row>
    <row r="64" spans="1:2" ht="25" customHeight="1" x14ac:dyDescent="0.2">
      <c r="A64" s="36">
        <v>50</v>
      </c>
      <c r="B64" s="18">
        <v>28.23</v>
      </c>
    </row>
    <row r="65" spans="1:2" ht="25" customHeight="1" x14ac:dyDescent="0.2">
      <c r="A65" s="36">
        <v>51</v>
      </c>
      <c r="B65" s="18">
        <v>28.75</v>
      </c>
    </row>
    <row r="66" spans="1:2" ht="25" customHeight="1" x14ac:dyDescent="0.2">
      <c r="A66" s="36">
        <v>52</v>
      </c>
      <c r="B66" s="18">
        <v>29.27</v>
      </c>
    </row>
    <row r="67" spans="1:2" ht="25" customHeight="1" x14ac:dyDescent="0.2">
      <c r="A67" s="36">
        <v>53</v>
      </c>
      <c r="B67" s="18">
        <v>29.79</v>
      </c>
    </row>
    <row r="68" spans="1:2" ht="25" customHeight="1" x14ac:dyDescent="0.2">
      <c r="A68" s="36">
        <v>54</v>
      </c>
      <c r="B68" s="18">
        <v>30.31</v>
      </c>
    </row>
    <row r="69" spans="1:2" ht="25" customHeight="1" x14ac:dyDescent="0.2">
      <c r="A69" s="36">
        <v>55</v>
      </c>
      <c r="B69" s="18">
        <v>30.83</v>
      </c>
    </row>
    <row r="70" spans="1:2" ht="25" customHeight="1" x14ac:dyDescent="0.2">
      <c r="A70" s="36">
        <v>56</v>
      </c>
      <c r="B70" s="18">
        <v>31.35</v>
      </c>
    </row>
    <row r="71" spans="1:2" ht="25" customHeight="1" x14ac:dyDescent="0.2">
      <c r="A71" s="36">
        <v>57</v>
      </c>
      <c r="B71" s="18">
        <v>31.87</v>
      </c>
    </row>
    <row r="72" spans="1:2" ht="25" customHeight="1" x14ac:dyDescent="0.2">
      <c r="A72" s="36">
        <v>58</v>
      </c>
      <c r="B72" s="18">
        <v>32.39</v>
      </c>
    </row>
    <row r="73" spans="1:2" ht="25" customHeight="1" x14ac:dyDescent="0.2">
      <c r="A73" s="36">
        <v>59</v>
      </c>
      <c r="B73" s="18">
        <v>32.909999999999997</v>
      </c>
    </row>
    <row r="74" spans="1:2" ht="25" customHeight="1" x14ac:dyDescent="0.2">
      <c r="A74" s="36">
        <v>60</v>
      </c>
      <c r="B74" s="18">
        <v>33.43</v>
      </c>
    </row>
    <row r="75" spans="1:2" ht="25" customHeight="1" x14ac:dyDescent="0.2">
      <c r="A75" s="36">
        <v>61</v>
      </c>
      <c r="B75" s="18">
        <v>33.950000000000003</v>
      </c>
    </row>
    <row r="76" spans="1:2" ht="25" customHeight="1" x14ac:dyDescent="0.2">
      <c r="A76" s="36">
        <v>62</v>
      </c>
      <c r="B76" s="18">
        <v>34.47</v>
      </c>
    </row>
    <row r="77" spans="1:2" ht="25" customHeight="1" x14ac:dyDescent="0.2">
      <c r="A77" s="36">
        <v>63</v>
      </c>
      <c r="B77" s="18">
        <v>34.99</v>
      </c>
    </row>
    <row r="78" spans="1:2" ht="25" customHeight="1" x14ac:dyDescent="0.2">
      <c r="A78" s="36">
        <v>64</v>
      </c>
      <c r="B78" s="18">
        <v>35.51</v>
      </c>
    </row>
    <row r="79" spans="1:2" ht="25" customHeight="1" x14ac:dyDescent="0.2">
      <c r="A79" s="36">
        <v>65</v>
      </c>
      <c r="B79" s="18">
        <v>36.03</v>
      </c>
    </row>
    <row r="80" spans="1:2" ht="25" customHeight="1" x14ac:dyDescent="0.2">
      <c r="A80" s="36">
        <v>66</v>
      </c>
      <c r="B80" s="18">
        <v>36.549999999999997</v>
      </c>
    </row>
    <row r="81" spans="1:2" ht="25" customHeight="1" x14ac:dyDescent="0.2">
      <c r="A81" s="36">
        <v>67</v>
      </c>
      <c r="B81" s="18">
        <v>37.07</v>
      </c>
    </row>
    <row r="82" spans="1:2" ht="25" customHeight="1" x14ac:dyDescent="0.2">
      <c r="A82" s="36">
        <v>68</v>
      </c>
      <c r="B82" s="18">
        <v>37.590000000000003</v>
      </c>
    </row>
    <row r="83" spans="1:2" ht="25" customHeight="1" x14ac:dyDescent="0.2">
      <c r="A83" s="36">
        <v>69</v>
      </c>
      <c r="B83" s="18">
        <v>38.11</v>
      </c>
    </row>
    <row r="84" spans="1:2" ht="25" customHeight="1" x14ac:dyDescent="0.2">
      <c r="A84" s="36">
        <v>70</v>
      </c>
      <c r="B84" s="18">
        <v>38.630000000000003</v>
      </c>
    </row>
  </sheetData>
  <mergeCells count="13">
    <mergeCell ref="A11:B11"/>
    <mergeCell ref="A12:B12"/>
    <mergeCell ref="A13:B13"/>
    <mergeCell ref="A6:B6"/>
    <mergeCell ref="A7:B7"/>
    <mergeCell ref="A8:B8"/>
    <mergeCell ref="A9:B9"/>
    <mergeCell ref="A10:B10"/>
    <mergeCell ref="A1:B1"/>
    <mergeCell ref="A2:B2"/>
    <mergeCell ref="A3:B3"/>
    <mergeCell ref="A4:B4"/>
    <mergeCell ref="A5:B5"/>
  </mergeCells>
  <phoneticPr fontId="21" type="noConversion"/>
  <conditionalFormatting sqref="B15:B84">
    <cfRule type="colorScale" priority="6">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700-000000000000}"/>
  </hyperlinks>
  <printOptions horizontalCentered="1"/>
  <pageMargins left="1" right="1" top="0.25" bottom="0.5" header="0" footer="0.25"/>
  <pageSetup scale="71" fitToHeight="99" orientation="portrait" horizontalDpi="0" verticalDpi="0"/>
  <headerFoot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4"/>
  <sheetViews>
    <sheetView workbookViewId="0">
      <selection sqref="A1:B1"/>
    </sheetView>
  </sheetViews>
  <sheetFormatPr baseColWidth="10" defaultRowHeight="25" customHeight="1" x14ac:dyDescent="0.2"/>
  <cols>
    <col min="1" max="2" width="45.83203125" style="3" customWidth="1"/>
    <col min="3" max="16384" width="10.83203125" style="3"/>
  </cols>
  <sheetData>
    <row r="1" spans="1:6" ht="75" customHeight="1" x14ac:dyDescent="0.2">
      <c r="A1" s="44"/>
      <c r="B1" s="44"/>
      <c r="C1" s="8"/>
      <c r="D1" s="8"/>
      <c r="E1" s="8"/>
      <c r="F1" s="8"/>
    </row>
    <row r="2" spans="1:6" ht="50" customHeight="1" x14ac:dyDescent="0.2">
      <c r="A2" s="44" t="s">
        <v>63</v>
      </c>
      <c r="B2" s="44"/>
      <c r="C2" s="8"/>
      <c r="D2" s="8"/>
      <c r="E2" s="8"/>
      <c r="F2" s="8"/>
    </row>
    <row r="3" spans="1:6" ht="25" customHeight="1" x14ac:dyDescent="0.2">
      <c r="A3" s="42"/>
      <c r="B3" s="42"/>
    </row>
    <row r="4" spans="1:6" ht="50" customHeight="1" x14ac:dyDescent="0.2">
      <c r="A4" s="57" t="s">
        <v>70</v>
      </c>
      <c r="B4" s="57"/>
    </row>
    <row r="5" spans="1:6" ht="25" customHeight="1" x14ac:dyDescent="0.2">
      <c r="A5" s="45" t="s">
        <v>74</v>
      </c>
      <c r="B5" s="45"/>
      <c r="C5" s="8"/>
      <c r="D5" s="8"/>
      <c r="E5" s="8"/>
      <c r="F5" s="8"/>
    </row>
    <row r="6" spans="1:6" ht="25" customHeight="1" x14ac:dyDescent="0.2">
      <c r="A6" s="42"/>
      <c r="B6" s="42"/>
    </row>
    <row r="7" spans="1:6" ht="25" customHeight="1" x14ac:dyDescent="0.2">
      <c r="A7" s="42" t="s">
        <v>481</v>
      </c>
      <c r="B7" s="42"/>
    </row>
    <row r="8" spans="1:6" ht="25" customHeight="1" x14ac:dyDescent="0.2">
      <c r="A8" s="64"/>
      <c r="B8" s="64"/>
    </row>
    <row r="9" spans="1:6" ht="25" customHeight="1" x14ac:dyDescent="0.2">
      <c r="A9" s="58" t="s">
        <v>61</v>
      </c>
      <c r="B9" s="58"/>
    </row>
    <row r="10" spans="1:6" ht="25" customHeight="1" x14ac:dyDescent="0.2">
      <c r="A10" s="59" t="s">
        <v>28</v>
      </c>
      <c r="B10" s="59"/>
    </row>
    <row r="11" spans="1:6" ht="25" customHeight="1" x14ac:dyDescent="0.2">
      <c r="A11" s="42"/>
      <c r="B11" s="42"/>
    </row>
    <row r="12" spans="1:6" s="2" customFormat="1" ht="25" customHeight="1" x14ac:dyDescent="0.2">
      <c r="A12" s="24" t="s">
        <v>71</v>
      </c>
      <c r="B12" s="24" t="s">
        <v>75</v>
      </c>
    </row>
    <row r="13" spans="1:6" ht="25" customHeight="1" x14ac:dyDescent="0.2">
      <c r="A13" s="36" t="s">
        <v>72</v>
      </c>
      <c r="B13" s="18">
        <v>2.6</v>
      </c>
    </row>
    <row r="14" spans="1:6" ht="25" customHeight="1" x14ac:dyDescent="0.2">
      <c r="A14" s="36" t="s">
        <v>73</v>
      </c>
      <c r="B14" s="18">
        <v>6.4</v>
      </c>
    </row>
  </sheetData>
  <mergeCells count="11">
    <mergeCell ref="A6:B6"/>
    <mergeCell ref="A1:B1"/>
    <mergeCell ref="A2:B2"/>
    <mergeCell ref="A3:B3"/>
    <mergeCell ref="A4:B4"/>
    <mergeCell ref="A5:B5"/>
    <mergeCell ref="A7:B7"/>
    <mergeCell ref="A8:B8"/>
    <mergeCell ref="A9:B9"/>
    <mergeCell ref="A10:B10"/>
    <mergeCell ref="A11:B11"/>
  </mergeCells>
  <hyperlinks>
    <hyperlink ref="A2" r:id="rId1" display="Get the cheapest shipping rates for all USPS services._x000d_Create a FREE account at www.pirateship.com" xr:uid="{00000000-0004-0000-0800-000000000000}"/>
  </hyperlinks>
  <printOptions horizontalCentered="1"/>
  <pageMargins left="1" right="1" top="0.25" bottom="0.5" header="0" footer="0.25"/>
  <pageSetup scale="67" fitToHeight="99" orientation="portrait" horizontalDpi="0" verticalDpi="0"/>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2E8-71B9-7642-8E8D-5FD32D7E8C24}">
  <sheetPr>
    <pageSetUpPr fitToPage="1"/>
  </sheetPr>
  <dimension ref="A1:I225"/>
  <sheetViews>
    <sheetView workbookViewId="0">
      <selection sqref="A1:H1"/>
    </sheetView>
  </sheetViews>
  <sheetFormatPr baseColWidth="10" defaultRowHeight="25" customHeight="1" x14ac:dyDescent="0.2"/>
  <cols>
    <col min="1" max="1" width="50.6640625" style="5" bestFit="1" customWidth="1"/>
    <col min="2" max="4" width="25" style="21" customWidth="1"/>
    <col min="5" max="5" width="25" style="25" customWidth="1"/>
    <col min="6" max="8" width="25" style="3" customWidth="1"/>
    <col min="9" max="16384" width="10.83203125" style="3"/>
  </cols>
  <sheetData>
    <row r="1" spans="1:9" ht="75" customHeight="1" x14ac:dyDescent="0.2">
      <c r="A1" s="44"/>
      <c r="B1" s="44"/>
      <c r="C1" s="44"/>
      <c r="D1" s="44"/>
      <c r="E1" s="44"/>
      <c r="F1" s="44"/>
      <c r="G1" s="44"/>
      <c r="H1" s="44"/>
      <c r="I1" s="22"/>
    </row>
    <row r="2" spans="1:9" ht="50" customHeight="1" x14ac:dyDescent="0.2">
      <c r="A2" s="44" t="s">
        <v>63</v>
      </c>
      <c r="B2" s="44"/>
      <c r="C2" s="44"/>
      <c r="D2" s="44"/>
      <c r="E2" s="44"/>
      <c r="F2" s="44"/>
      <c r="G2" s="44"/>
      <c r="H2" s="44"/>
      <c r="I2" s="22"/>
    </row>
    <row r="3" spans="1:9" ht="25" customHeight="1" x14ac:dyDescent="0.2">
      <c r="A3" s="42"/>
      <c r="B3" s="42"/>
      <c r="C3" s="42"/>
      <c r="D3" s="42"/>
      <c r="E3" s="42"/>
      <c r="F3" s="42"/>
      <c r="G3" s="42"/>
      <c r="H3" s="42"/>
    </row>
    <row r="4" spans="1:9" ht="50" customHeight="1" x14ac:dyDescent="0.2">
      <c r="A4" s="57" t="s">
        <v>324</v>
      </c>
      <c r="B4" s="57"/>
      <c r="C4" s="57"/>
      <c r="D4" s="57"/>
      <c r="E4" s="57"/>
      <c r="F4" s="57"/>
      <c r="G4" s="57"/>
      <c r="H4" s="57"/>
    </row>
    <row r="5" spans="1:9" ht="25" customHeight="1" x14ac:dyDescent="0.2">
      <c r="A5" s="45" t="s">
        <v>325</v>
      </c>
      <c r="B5" s="45"/>
      <c r="C5" s="45"/>
      <c r="D5" s="45"/>
      <c r="E5" s="45"/>
      <c r="F5" s="45"/>
      <c r="G5" s="45"/>
      <c r="H5" s="45"/>
    </row>
    <row r="6" spans="1:9" ht="25" customHeight="1" x14ac:dyDescent="0.2">
      <c r="A6" s="42"/>
      <c r="B6" s="42"/>
      <c r="C6" s="42"/>
      <c r="D6" s="42"/>
      <c r="E6" s="42"/>
      <c r="F6" s="42"/>
      <c r="G6" s="42"/>
      <c r="H6" s="42"/>
    </row>
    <row r="7" spans="1:9" ht="25" customHeight="1" x14ac:dyDescent="0.2">
      <c r="A7" s="37" t="s">
        <v>323</v>
      </c>
      <c r="B7" s="24" t="s">
        <v>322</v>
      </c>
      <c r="C7" s="24" t="s">
        <v>321</v>
      </c>
      <c r="D7" s="24" t="s">
        <v>320</v>
      </c>
      <c r="E7" s="24" t="s">
        <v>319</v>
      </c>
      <c r="F7" s="24" t="s">
        <v>318</v>
      </c>
      <c r="G7" s="24" t="s">
        <v>317</v>
      </c>
      <c r="H7" s="24" t="s">
        <v>316</v>
      </c>
    </row>
    <row r="8" spans="1:9" ht="25" customHeight="1" x14ac:dyDescent="0.2">
      <c r="A8" s="38" t="s">
        <v>315</v>
      </c>
      <c r="B8" s="39">
        <v>6</v>
      </c>
      <c r="C8" s="39">
        <v>6</v>
      </c>
      <c r="D8" s="39">
        <v>66</v>
      </c>
      <c r="E8" s="39">
        <v>8</v>
      </c>
      <c r="F8" s="39" t="s">
        <v>102</v>
      </c>
      <c r="G8" s="39" t="s">
        <v>102</v>
      </c>
      <c r="H8" s="39" t="s">
        <v>102</v>
      </c>
    </row>
    <row r="9" spans="1:9" ht="25" customHeight="1" x14ac:dyDescent="0.2">
      <c r="A9" s="38" t="s">
        <v>314</v>
      </c>
      <c r="B9" s="39">
        <v>4</v>
      </c>
      <c r="C9" s="39">
        <v>4</v>
      </c>
      <c r="D9" s="39">
        <v>44</v>
      </c>
      <c r="E9" s="39">
        <v>8</v>
      </c>
      <c r="F9" s="39">
        <v>4</v>
      </c>
      <c r="G9" s="39">
        <v>66</v>
      </c>
      <c r="H9" s="39">
        <v>8</v>
      </c>
    </row>
    <row r="10" spans="1:9" ht="25" customHeight="1" x14ac:dyDescent="0.2">
      <c r="A10" s="38" t="s">
        <v>313</v>
      </c>
      <c r="B10" s="39">
        <v>8</v>
      </c>
      <c r="C10" s="39">
        <v>8</v>
      </c>
      <c r="D10" s="39">
        <v>44</v>
      </c>
      <c r="E10" s="39">
        <v>8</v>
      </c>
      <c r="F10" s="39">
        <v>8</v>
      </c>
      <c r="G10" s="39">
        <v>44</v>
      </c>
      <c r="H10" s="39">
        <v>8</v>
      </c>
    </row>
    <row r="11" spans="1:9" ht="25" customHeight="1" x14ac:dyDescent="0.2">
      <c r="A11" s="38" t="s">
        <v>312</v>
      </c>
      <c r="B11" s="39">
        <v>5</v>
      </c>
      <c r="C11" s="39">
        <v>5</v>
      </c>
      <c r="D11" s="39">
        <v>66</v>
      </c>
      <c r="E11" s="39">
        <v>8</v>
      </c>
      <c r="F11" s="39">
        <v>5</v>
      </c>
      <c r="G11" s="39">
        <v>66</v>
      </c>
      <c r="H11" s="39">
        <v>8</v>
      </c>
    </row>
    <row r="12" spans="1:9" ht="25" customHeight="1" x14ac:dyDescent="0.2">
      <c r="A12" s="38" t="s">
        <v>311</v>
      </c>
      <c r="B12" s="39">
        <v>7</v>
      </c>
      <c r="C12" s="39">
        <v>7</v>
      </c>
      <c r="D12" s="39">
        <v>44</v>
      </c>
      <c r="E12" s="39">
        <v>8</v>
      </c>
      <c r="F12" s="39">
        <v>7</v>
      </c>
      <c r="G12" s="39">
        <v>44</v>
      </c>
      <c r="H12" s="39">
        <v>8</v>
      </c>
    </row>
    <row r="13" spans="1:9" ht="25" customHeight="1" x14ac:dyDescent="0.2">
      <c r="A13" s="38" t="s">
        <v>310</v>
      </c>
      <c r="B13" s="39">
        <v>9</v>
      </c>
      <c r="C13" s="39">
        <v>9</v>
      </c>
      <c r="D13" s="39">
        <v>22</v>
      </c>
      <c r="E13" s="39">
        <v>8</v>
      </c>
      <c r="F13" s="39">
        <v>9</v>
      </c>
      <c r="G13" s="39">
        <v>55</v>
      </c>
      <c r="H13" s="39">
        <v>8</v>
      </c>
    </row>
    <row r="14" spans="1:9" ht="25" customHeight="1" x14ac:dyDescent="0.2">
      <c r="A14" s="38" t="s">
        <v>309</v>
      </c>
      <c r="B14" s="39">
        <v>9</v>
      </c>
      <c r="C14" s="39">
        <v>9</v>
      </c>
      <c r="D14" s="39">
        <v>22</v>
      </c>
      <c r="E14" s="39">
        <v>8</v>
      </c>
      <c r="F14" s="39" t="s">
        <v>102</v>
      </c>
      <c r="G14" s="39" t="s">
        <v>102</v>
      </c>
      <c r="H14" s="39" t="s">
        <v>102</v>
      </c>
    </row>
    <row r="15" spans="1:9" ht="25" customHeight="1" x14ac:dyDescent="0.2">
      <c r="A15" s="38" t="s">
        <v>308</v>
      </c>
      <c r="B15" s="39">
        <v>9</v>
      </c>
      <c r="C15" s="39">
        <v>9</v>
      </c>
      <c r="D15" s="39">
        <v>44</v>
      </c>
      <c r="E15" s="39">
        <v>2</v>
      </c>
      <c r="F15" s="39">
        <v>9</v>
      </c>
      <c r="G15" s="39">
        <v>44</v>
      </c>
      <c r="H15" s="39">
        <v>2</v>
      </c>
    </row>
    <row r="16" spans="1:9" ht="25" customHeight="1" x14ac:dyDescent="0.2">
      <c r="A16" s="38" t="s">
        <v>307</v>
      </c>
      <c r="B16" s="39">
        <v>4</v>
      </c>
      <c r="C16" s="39">
        <v>4</v>
      </c>
      <c r="D16" s="39">
        <v>44</v>
      </c>
      <c r="E16" s="39">
        <v>8</v>
      </c>
      <c r="F16" s="39">
        <v>4</v>
      </c>
      <c r="G16" s="39">
        <v>44</v>
      </c>
      <c r="H16" s="39">
        <v>8</v>
      </c>
    </row>
    <row r="17" spans="1:8" ht="25" customHeight="1" x14ac:dyDescent="0.2">
      <c r="A17" s="38" t="s">
        <v>306</v>
      </c>
      <c r="B17" s="39">
        <v>9</v>
      </c>
      <c r="C17" s="39">
        <v>9</v>
      </c>
      <c r="D17" s="39">
        <v>44</v>
      </c>
      <c r="E17" s="39">
        <v>8</v>
      </c>
      <c r="F17" s="39">
        <v>9</v>
      </c>
      <c r="G17" s="39">
        <v>44</v>
      </c>
      <c r="H17" s="39">
        <v>8</v>
      </c>
    </row>
    <row r="18" spans="1:8" ht="25" customHeight="1" x14ac:dyDescent="0.2">
      <c r="A18" s="38" t="s">
        <v>305</v>
      </c>
      <c r="B18" s="39">
        <v>7</v>
      </c>
      <c r="C18" s="39" t="s">
        <v>102</v>
      </c>
      <c r="D18" s="39" t="s">
        <v>102</v>
      </c>
      <c r="E18" s="39" t="s">
        <v>102</v>
      </c>
      <c r="F18" s="39" t="s">
        <v>102</v>
      </c>
      <c r="G18" s="39" t="s">
        <v>102</v>
      </c>
      <c r="H18" s="39" t="s">
        <v>102</v>
      </c>
    </row>
    <row r="19" spans="1:8" ht="25" customHeight="1" x14ac:dyDescent="0.2">
      <c r="A19" s="38" t="s">
        <v>304</v>
      </c>
      <c r="B19" s="39">
        <v>3</v>
      </c>
      <c r="C19" s="39">
        <v>10</v>
      </c>
      <c r="D19" s="39">
        <v>66</v>
      </c>
      <c r="E19" s="39">
        <v>6</v>
      </c>
      <c r="F19" s="39">
        <v>10</v>
      </c>
      <c r="G19" s="39">
        <v>66</v>
      </c>
      <c r="H19" s="39">
        <v>6</v>
      </c>
    </row>
    <row r="20" spans="1:8" ht="25" customHeight="1" x14ac:dyDescent="0.2">
      <c r="A20" s="38" t="s">
        <v>303</v>
      </c>
      <c r="B20" s="39">
        <v>5</v>
      </c>
      <c r="C20" s="39">
        <v>5</v>
      </c>
      <c r="D20" s="39">
        <v>66</v>
      </c>
      <c r="E20" s="39">
        <v>4</v>
      </c>
      <c r="F20" s="39">
        <v>5</v>
      </c>
      <c r="G20" s="39">
        <v>66</v>
      </c>
      <c r="H20" s="39">
        <v>4</v>
      </c>
    </row>
    <row r="21" spans="1:8" ht="25" customHeight="1" x14ac:dyDescent="0.2">
      <c r="A21" s="38" t="s">
        <v>302</v>
      </c>
      <c r="B21" s="39">
        <v>4</v>
      </c>
      <c r="C21" s="39">
        <v>4</v>
      </c>
      <c r="D21" s="39">
        <v>70</v>
      </c>
      <c r="E21" s="39">
        <v>8</v>
      </c>
      <c r="F21" s="39">
        <v>4</v>
      </c>
      <c r="G21" s="39">
        <v>70</v>
      </c>
      <c r="H21" s="39">
        <v>8</v>
      </c>
    </row>
    <row r="22" spans="1:8" ht="25" customHeight="1" x14ac:dyDescent="0.2">
      <c r="A22" s="38" t="s">
        <v>301</v>
      </c>
      <c r="B22" s="39">
        <v>9</v>
      </c>
      <c r="C22" s="39">
        <v>9</v>
      </c>
      <c r="D22" s="39">
        <v>22</v>
      </c>
      <c r="E22" s="39">
        <v>8</v>
      </c>
      <c r="F22" s="39">
        <v>9</v>
      </c>
      <c r="G22" s="39">
        <v>22</v>
      </c>
      <c r="H22" s="39">
        <v>8</v>
      </c>
    </row>
    <row r="23" spans="1:8" ht="25" customHeight="1" x14ac:dyDescent="0.2">
      <c r="A23" s="38" t="s">
        <v>300</v>
      </c>
      <c r="B23" s="39">
        <v>8</v>
      </c>
      <c r="C23" s="39">
        <v>8</v>
      </c>
      <c r="D23" s="39">
        <v>44</v>
      </c>
      <c r="E23" s="39">
        <v>8</v>
      </c>
      <c r="F23" s="39">
        <v>8</v>
      </c>
      <c r="G23" s="39">
        <v>44</v>
      </c>
      <c r="H23" s="39">
        <v>8</v>
      </c>
    </row>
    <row r="24" spans="1:8" ht="25" customHeight="1" x14ac:dyDescent="0.2">
      <c r="A24" s="38" t="s">
        <v>299</v>
      </c>
      <c r="B24" s="39">
        <v>6</v>
      </c>
      <c r="C24" s="39">
        <v>6</v>
      </c>
      <c r="D24" s="39">
        <v>44</v>
      </c>
      <c r="E24" s="39">
        <v>8</v>
      </c>
      <c r="F24" s="39">
        <v>6</v>
      </c>
      <c r="G24" s="39">
        <v>44</v>
      </c>
      <c r="H24" s="39">
        <v>8</v>
      </c>
    </row>
    <row r="25" spans="1:8" ht="25" customHeight="1" x14ac:dyDescent="0.2">
      <c r="A25" s="38" t="s">
        <v>298</v>
      </c>
      <c r="B25" s="39">
        <v>9</v>
      </c>
      <c r="C25" s="39">
        <v>9</v>
      </c>
      <c r="D25" s="39">
        <v>44</v>
      </c>
      <c r="E25" s="39">
        <v>8</v>
      </c>
      <c r="F25" s="39">
        <v>9</v>
      </c>
      <c r="G25" s="39">
        <v>66</v>
      </c>
      <c r="H25" s="39">
        <v>8</v>
      </c>
    </row>
    <row r="26" spans="1:8" ht="25" customHeight="1" x14ac:dyDescent="0.2">
      <c r="A26" s="38" t="s">
        <v>297</v>
      </c>
      <c r="B26" s="39">
        <v>4</v>
      </c>
      <c r="C26" s="39">
        <v>4</v>
      </c>
      <c r="D26" s="39">
        <v>66</v>
      </c>
      <c r="E26" s="39">
        <v>8</v>
      </c>
      <c r="F26" s="39">
        <v>4</v>
      </c>
      <c r="G26" s="39">
        <v>44</v>
      </c>
      <c r="H26" s="39">
        <v>8</v>
      </c>
    </row>
    <row r="27" spans="1:8" ht="25" customHeight="1" x14ac:dyDescent="0.2">
      <c r="A27" s="38" t="s">
        <v>296</v>
      </c>
      <c r="B27" s="39">
        <v>5</v>
      </c>
      <c r="C27" s="39">
        <v>5</v>
      </c>
      <c r="D27" s="39">
        <v>66</v>
      </c>
      <c r="E27" s="39">
        <v>4</v>
      </c>
      <c r="F27" s="39">
        <v>5</v>
      </c>
      <c r="G27" s="39">
        <v>66</v>
      </c>
      <c r="H27" s="39">
        <v>4</v>
      </c>
    </row>
    <row r="28" spans="1:8" ht="25" customHeight="1" x14ac:dyDescent="0.2">
      <c r="A28" s="38" t="s">
        <v>295</v>
      </c>
      <c r="B28" s="39">
        <v>9</v>
      </c>
      <c r="C28" s="39">
        <v>9</v>
      </c>
      <c r="D28" s="39">
        <v>44</v>
      </c>
      <c r="E28" s="39">
        <v>8</v>
      </c>
      <c r="F28" s="39">
        <v>9</v>
      </c>
      <c r="G28" s="39">
        <v>66</v>
      </c>
      <c r="H28" s="39">
        <v>8</v>
      </c>
    </row>
    <row r="29" spans="1:8" ht="25" customHeight="1" x14ac:dyDescent="0.2">
      <c r="A29" s="38" t="s">
        <v>294</v>
      </c>
      <c r="B29" s="39">
        <v>7</v>
      </c>
      <c r="C29" s="39">
        <v>7</v>
      </c>
      <c r="D29" s="39">
        <v>66</v>
      </c>
      <c r="E29" s="39">
        <v>8</v>
      </c>
      <c r="F29" s="39">
        <v>7</v>
      </c>
      <c r="G29" s="39">
        <v>66</v>
      </c>
      <c r="H29" s="39">
        <v>8</v>
      </c>
    </row>
    <row r="30" spans="1:8" ht="25" customHeight="1" x14ac:dyDescent="0.2">
      <c r="A30" s="38" t="s">
        <v>293</v>
      </c>
      <c r="B30" s="39">
        <v>9</v>
      </c>
      <c r="C30" s="39">
        <v>9</v>
      </c>
      <c r="D30" s="39">
        <v>44</v>
      </c>
      <c r="E30" s="39">
        <v>8</v>
      </c>
      <c r="F30" s="39">
        <v>9</v>
      </c>
      <c r="G30" s="39">
        <v>44</v>
      </c>
      <c r="H30" s="39">
        <v>8</v>
      </c>
    </row>
    <row r="31" spans="1:8" ht="25" customHeight="1" x14ac:dyDescent="0.2">
      <c r="A31" s="38" t="s">
        <v>292</v>
      </c>
      <c r="B31" s="39">
        <v>6</v>
      </c>
      <c r="C31" s="39">
        <v>6</v>
      </c>
      <c r="D31" s="39">
        <v>66</v>
      </c>
      <c r="E31" s="39">
        <v>8</v>
      </c>
      <c r="F31" s="39">
        <v>6</v>
      </c>
      <c r="G31" s="39">
        <v>66</v>
      </c>
      <c r="H31" s="39">
        <v>8</v>
      </c>
    </row>
    <row r="32" spans="1:8" ht="25" customHeight="1" x14ac:dyDescent="0.2">
      <c r="A32" s="38" t="s">
        <v>291</v>
      </c>
      <c r="B32" s="39">
        <v>9</v>
      </c>
      <c r="C32" s="39" t="s">
        <v>102</v>
      </c>
      <c r="D32" s="39" t="s">
        <v>102</v>
      </c>
      <c r="E32" s="39" t="s">
        <v>102</v>
      </c>
      <c r="F32" s="39">
        <v>9</v>
      </c>
      <c r="G32" s="39">
        <v>66</v>
      </c>
      <c r="H32" s="39">
        <v>2</v>
      </c>
    </row>
    <row r="33" spans="1:8" ht="25" customHeight="1" x14ac:dyDescent="0.2">
      <c r="A33" s="38" t="s">
        <v>290</v>
      </c>
      <c r="B33" s="39">
        <v>9</v>
      </c>
      <c r="C33" s="39">
        <v>9</v>
      </c>
      <c r="D33" s="39">
        <v>44</v>
      </c>
      <c r="E33" s="39">
        <v>8</v>
      </c>
      <c r="F33" s="39">
        <v>9</v>
      </c>
      <c r="G33" s="39">
        <v>66</v>
      </c>
      <c r="H33" s="39">
        <v>8</v>
      </c>
    </row>
    <row r="34" spans="1:8" ht="25" customHeight="1" x14ac:dyDescent="0.2">
      <c r="A34" s="38" t="s">
        <v>289</v>
      </c>
      <c r="B34" s="39">
        <v>4</v>
      </c>
      <c r="C34" s="39">
        <v>4</v>
      </c>
      <c r="D34" s="39">
        <v>44</v>
      </c>
      <c r="E34" s="39">
        <v>8</v>
      </c>
      <c r="F34" s="39">
        <v>4</v>
      </c>
      <c r="G34" s="39">
        <v>66</v>
      </c>
      <c r="H34" s="39">
        <v>8</v>
      </c>
    </row>
    <row r="35" spans="1:8" ht="25" customHeight="1" x14ac:dyDescent="0.2">
      <c r="A35" s="38" t="s">
        <v>288</v>
      </c>
      <c r="B35" s="39">
        <v>7</v>
      </c>
      <c r="C35" s="39">
        <v>7</v>
      </c>
      <c r="D35" s="39">
        <v>66</v>
      </c>
      <c r="E35" s="39">
        <v>8</v>
      </c>
      <c r="F35" s="39">
        <v>7</v>
      </c>
      <c r="G35" s="39">
        <v>66</v>
      </c>
      <c r="H35" s="39">
        <v>8</v>
      </c>
    </row>
    <row r="36" spans="1:8" ht="25" customHeight="1" x14ac:dyDescent="0.2">
      <c r="A36" s="38" t="s">
        <v>287</v>
      </c>
      <c r="B36" s="39">
        <v>9</v>
      </c>
      <c r="C36" s="39">
        <v>15</v>
      </c>
      <c r="D36" s="39">
        <v>66</v>
      </c>
      <c r="E36" s="39">
        <v>2</v>
      </c>
      <c r="F36" s="39">
        <v>15</v>
      </c>
      <c r="G36" s="39">
        <v>66</v>
      </c>
      <c r="H36" s="39">
        <v>2</v>
      </c>
    </row>
    <row r="37" spans="1:8" ht="25" customHeight="1" x14ac:dyDescent="0.2">
      <c r="A37" s="38" t="s">
        <v>286</v>
      </c>
      <c r="B37" s="39">
        <v>9</v>
      </c>
      <c r="C37" s="39">
        <v>9</v>
      </c>
      <c r="D37" s="39">
        <v>44</v>
      </c>
      <c r="E37" s="39">
        <v>8</v>
      </c>
      <c r="F37" s="39" t="s">
        <v>102</v>
      </c>
      <c r="G37" s="39" t="s">
        <v>102</v>
      </c>
      <c r="H37" s="39" t="s">
        <v>102</v>
      </c>
    </row>
    <row r="38" spans="1:8" ht="25" customHeight="1" x14ac:dyDescent="0.2">
      <c r="A38" s="38" t="s">
        <v>285</v>
      </c>
      <c r="B38" s="39">
        <v>6</v>
      </c>
      <c r="C38" s="39">
        <v>6</v>
      </c>
      <c r="D38" s="39">
        <v>44</v>
      </c>
      <c r="E38" s="39">
        <v>8</v>
      </c>
      <c r="F38" s="39">
        <v>6</v>
      </c>
      <c r="G38" s="39">
        <v>66</v>
      </c>
      <c r="H38" s="39">
        <v>8</v>
      </c>
    </row>
    <row r="39" spans="1:8" ht="25" customHeight="1" x14ac:dyDescent="0.2">
      <c r="A39" s="38" t="s">
        <v>284</v>
      </c>
      <c r="B39" s="39">
        <v>4</v>
      </c>
      <c r="C39" s="39">
        <v>4</v>
      </c>
      <c r="D39" s="39">
        <v>70</v>
      </c>
      <c r="E39" s="39">
        <v>8</v>
      </c>
      <c r="F39" s="39">
        <v>4</v>
      </c>
      <c r="G39" s="39">
        <v>66</v>
      </c>
      <c r="H39" s="39">
        <v>8</v>
      </c>
    </row>
    <row r="40" spans="1:8" ht="25" customHeight="1" x14ac:dyDescent="0.2">
      <c r="A40" s="38" t="s">
        <v>283</v>
      </c>
      <c r="B40" s="39">
        <v>7</v>
      </c>
      <c r="C40" s="39">
        <v>7</v>
      </c>
      <c r="D40" s="39">
        <v>66</v>
      </c>
      <c r="E40" s="39">
        <v>8</v>
      </c>
      <c r="F40" s="39">
        <v>7</v>
      </c>
      <c r="G40" s="39">
        <v>70</v>
      </c>
      <c r="H40" s="39">
        <v>8</v>
      </c>
    </row>
    <row r="41" spans="1:8" ht="25" customHeight="1" x14ac:dyDescent="0.2">
      <c r="A41" s="38" t="s">
        <v>282</v>
      </c>
      <c r="B41" s="39">
        <v>6</v>
      </c>
      <c r="C41" s="39">
        <v>6</v>
      </c>
      <c r="D41" s="39">
        <v>22</v>
      </c>
      <c r="E41" s="39">
        <v>8</v>
      </c>
      <c r="F41" s="39">
        <v>6</v>
      </c>
      <c r="G41" s="39">
        <v>44</v>
      </c>
      <c r="H41" s="39">
        <v>8</v>
      </c>
    </row>
    <row r="42" spans="1:8" ht="25" customHeight="1" x14ac:dyDescent="0.2">
      <c r="A42" s="38" t="s">
        <v>281</v>
      </c>
      <c r="B42" s="39">
        <v>7</v>
      </c>
      <c r="C42" s="39">
        <v>7</v>
      </c>
      <c r="D42" s="39">
        <v>66</v>
      </c>
      <c r="E42" s="39">
        <v>8</v>
      </c>
      <c r="F42" s="39">
        <v>7</v>
      </c>
      <c r="G42" s="39">
        <v>66</v>
      </c>
      <c r="H42" s="39">
        <v>8</v>
      </c>
    </row>
    <row r="43" spans="1:8" ht="25" customHeight="1" x14ac:dyDescent="0.2">
      <c r="A43" s="38" t="s">
        <v>280</v>
      </c>
      <c r="B43" s="39">
        <v>6</v>
      </c>
      <c r="C43" s="39">
        <v>6</v>
      </c>
      <c r="D43" s="39">
        <v>66</v>
      </c>
      <c r="E43" s="39">
        <v>8</v>
      </c>
      <c r="F43" s="39">
        <v>6</v>
      </c>
      <c r="G43" s="39">
        <v>66</v>
      </c>
      <c r="H43" s="39">
        <v>8</v>
      </c>
    </row>
    <row r="44" spans="1:8" ht="25" customHeight="1" x14ac:dyDescent="0.2">
      <c r="A44" s="38" t="s">
        <v>279</v>
      </c>
      <c r="B44" s="39">
        <v>7</v>
      </c>
      <c r="C44" s="39">
        <v>7</v>
      </c>
      <c r="D44" s="39">
        <v>66</v>
      </c>
      <c r="E44" s="39">
        <v>8</v>
      </c>
      <c r="F44" s="39">
        <v>7</v>
      </c>
      <c r="G44" s="39">
        <v>44</v>
      </c>
      <c r="H44" s="39">
        <v>8</v>
      </c>
    </row>
    <row r="45" spans="1:8" ht="25" customHeight="1" x14ac:dyDescent="0.2">
      <c r="A45" s="38" t="s">
        <v>78</v>
      </c>
      <c r="B45" s="39">
        <v>1</v>
      </c>
      <c r="C45" s="39">
        <v>1</v>
      </c>
      <c r="D45" s="39">
        <v>66</v>
      </c>
      <c r="E45" s="39">
        <v>1</v>
      </c>
      <c r="F45" s="39">
        <v>1</v>
      </c>
      <c r="G45" s="39">
        <v>66</v>
      </c>
      <c r="H45" s="39">
        <v>1</v>
      </c>
    </row>
    <row r="46" spans="1:8" ht="25" customHeight="1" x14ac:dyDescent="0.2">
      <c r="A46" s="38" t="s">
        <v>278</v>
      </c>
      <c r="B46" s="39">
        <v>7</v>
      </c>
      <c r="C46" s="39">
        <v>7</v>
      </c>
      <c r="D46" s="39">
        <v>44</v>
      </c>
      <c r="E46" s="39">
        <v>8</v>
      </c>
      <c r="F46" s="39">
        <v>7</v>
      </c>
      <c r="G46" s="39">
        <v>66</v>
      </c>
      <c r="H46" s="39">
        <v>8</v>
      </c>
    </row>
    <row r="47" spans="1:8" ht="25" customHeight="1" x14ac:dyDescent="0.2">
      <c r="A47" s="38" t="s">
        <v>277</v>
      </c>
      <c r="B47" s="39">
        <v>9</v>
      </c>
      <c r="C47" s="39">
        <v>9</v>
      </c>
      <c r="D47" s="39">
        <v>44</v>
      </c>
      <c r="E47" s="39">
        <v>8</v>
      </c>
      <c r="F47" s="39">
        <v>9</v>
      </c>
      <c r="G47" s="39">
        <v>44</v>
      </c>
      <c r="H47" s="39">
        <v>8</v>
      </c>
    </row>
    <row r="48" spans="1:8" ht="25" customHeight="1" x14ac:dyDescent="0.2">
      <c r="A48" s="38" t="s">
        <v>276</v>
      </c>
      <c r="B48" s="39">
        <v>7</v>
      </c>
      <c r="C48" s="39">
        <v>7</v>
      </c>
      <c r="D48" s="39">
        <v>66</v>
      </c>
      <c r="E48" s="39">
        <v>8</v>
      </c>
      <c r="F48" s="39">
        <v>7</v>
      </c>
      <c r="G48" s="39">
        <v>66</v>
      </c>
      <c r="H48" s="39">
        <v>8</v>
      </c>
    </row>
    <row r="49" spans="1:8" ht="25" customHeight="1" x14ac:dyDescent="0.2">
      <c r="A49" s="38" t="s">
        <v>275</v>
      </c>
      <c r="B49" s="39">
        <v>7</v>
      </c>
      <c r="C49" s="39">
        <v>7</v>
      </c>
      <c r="D49" s="39">
        <v>44</v>
      </c>
      <c r="E49" s="39">
        <v>8</v>
      </c>
      <c r="F49" s="39">
        <v>7</v>
      </c>
      <c r="G49" s="39">
        <v>66</v>
      </c>
      <c r="H49" s="39">
        <v>8</v>
      </c>
    </row>
    <row r="50" spans="1:8" ht="25" customHeight="1" x14ac:dyDescent="0.2">
      <c r="A50" s="38" t="s">
        <v>274</v>
      </c>
      <c r="B50" s="39">
        <v>9</v>
      </c>
      <c r="C50" s="39">
        <v>9</v>
      </c>
      <c r="D50" s="39">
        <v>44</v>
      </c>
      <c r="E50" s="39">
        <v>2</v>
      </c>
      <c r="F50" s="39">
        <v>9</v>
      </c>
      <c r="G50" s="39">
        <v>66</v>
      </c>
      <c r="H50" s="39">
        <v>2</v>
      </c>
    </row>
    <row r="51" spans="1:8" ht="25" customHeight="1" x14ac:dyDescent="0.2">
      <c r="A51" s="38" t="s">
        <v>273</v>
      </c>
      <c r="B51" s="39">
        <v>3</v>
      </c>
      <c r="C51" s="39">
        <v>14</v>
      </c>
      <c r="D51" s="39">
        <v>66</v>
      </c>
      <c r="E51" s="39">
        <v>3</v>
      </c>
      <c r="F51" s="39">
        <v>14</v>
      </c>
      <c r="G51" s="39">
        <v>66</v>
      </c>
      <c r="H51" s="39">
        <v>3</v>
      </c>
    </row>
    <row r="52" spans="1:8" ht="25" customHeight="1" x14ac:dyDescent="0.2">
      <c r="A52" s="38" t="s">
        <v>272</v>
      </c>
      <c r="B52" s="39">
        <v>9</v>
      </c>
      <c r="C52" s="39">
        <v>9</v>
      </c>
      <c r="D52" s="39">
        <v>66</v>
      </c>
      <c r="E52" s="39">
        <v>2</v>
      </c>
      <c r="F52" s="39">
        <v>9</v>
      </c>
      <c r="G52" s="39">
        <v>44</v>
      </c>
      <c r="H52" s="39">
        <v>2</v>
      </c>
    </row>
    <row r="53" spans="1:8" ht="25" customHeight="1" x14ac:dyDescent="0.2">
      <c r="A53" s="38" t="s">
        <v>271</v>
      </c>
      <c r="B53" s="39">
        <v>7</v>
      </c>
      <c r="C53" s="39">
        <v>7</v>
      </c>
      <c r="D53" s="39">
        <v>44</v>
      </c>
      <c r="E53" s="39">
        <v>8</v>
      </c>
      <c r="F53" s="39" t="s">
        <v>102</v>
      </c>
      <c r="G53" s="39" t="s">
        <v>102</v>
      </c>
      <c r="H53" s="39" t="s">
        <v>102</v>
      </c>
    </row>
    <row r="54" spans="1:8" ht="25" customHeight="1" x14ac:dyDescent="0.2">
      <c r="A54" s="38" t="s">
        <v>270</v>
      </c>
      <c r="B54" s="39">
        <v>7</v>
      </c>
      <c r="C54" s="39">
        <v>7</v>
      </c>
      <c r="D54" s="39">
        <v>66</v>
      </c>
      <c r="E54" s="39">
        <v>8</v>
      </c>
      <c r="F54" s="39">
        <v>7</v>
      </c>
      <c r="G54" s="39">
        <v>66</v>
      </c>
      <c r="H54" s="39">
        <v>8</v>
      </c>
    </row>
    <row r="55" spans="1:8" ht="25" customHeight="1" x14ac:dyDescent="0.2">
      <c r="A55" s="38" t="s">
        <v>269</v>
      </c>
      <c r="B55" s="39">
        <v>7</v>
      </c>
      <c r="C55" s="39">
        <v>7</v>
      </c>
      <c r="D55" s="39">
        <v>44</v>
      </c>
      <c r="E55" s="39">
        <v>8</v>
      </c>
      <c r="F55" s="39">
        <v>7</v>
      </c>
      <c r="G55" s="39">
        <v>66</v>
      </c>
      <c r="H55" s="39">
        <v>8</v>
      </c>
    </row>
    <row r="56" spans="1:8" ht="25" customHeight="1" x14ac:dyDescent="0.2">
      <c r="A56" s="38" t="s">
        <v>268</v>
      </c>
      <c r="B56" s="39">
        <v>9</v>
      </c>
      <c r="C56" s="39">
        <v>9</v>
      </c>
      <c r="D56" s="39">
        <v>66</v>
      </c>
      <c r="E56" s="39">
        <v>8</v>
      </c>
      <c r="F56" s="39">
        <v>9</v>
      </c>
      <c r="G56" s="39">
        <v>66</v>
      </c>
      <c r="H56" s="39">
        <v>8</v>
      </c>
    </row>
    <row r="57" spans="1:8" ht="25" customHeight="1" x14ac:dyDescent="0.2">
      <c r="A57" s="38" t="s">
        <v>267</v>
      </c>
      <c r="B57" s="39">
        <v>7</v>
      </c>
      <c r="C57" s="39">
        <v>7</v>
      </c>
      <c r="D57" s="39">
        <v>66</v>
      </c>
      <c r="E57" s="39">
        <v>8</v>
      </c>
      <c r="F57" s="39">
        <v>7</v>
      </c>
      <c r="G57" s="39">
        <v>66</v>
      </c>
      <c r="H57" s="39">
        <v>8</v>
      </c>
    </row>
    <row r="58" spans="1:8" ht="25" customHeight="1" x14ac:dyDescent="0.2">
      <c r="A58" s="38" t="s">
        <v>266</v>
      </c>
      <c r="B58" s="39">
        <v>4</v>
      </c>
      <c r="C58" s="39">
        <v>4</v>
      </c>
      <c r="D58" s="39">
        <v>66</v>
      </c>
      <c r="E58" s="39">
        <v>8</v>
      </c>
      <c r="F58" s="39">
        <v>4</v>
      </c>
      <c r="G58" s="39">
        <v>66</v>
      </c>
      <c r="H58" s="39">
        <v>8</v>
      </c>
    </row>
    <row r="59" spans="1:8" ht="25" customHeight="1" x14ac:dyDescent="0.2">
      <c r="A59" s="38" t="s">
        <v>265</v>
      </c>
      <c r="B59" s="39">
        <v>9</v>
      </c>
      <c r="C59" s="39">
        <v>9</v>
      </c>
      <c r="D59" s="39">
        <v>22</v>
      </c>
      <c r="E59" s="39">
        <v>8</v>
      </c>
      <c r="F59" s="39">
        <v>9</v>
      </c>
      <c r="G59" s="39">
        <v>22</v>
      </c>
      <c r="H59" s="39">
        <v>8</v>
      </c>
    </row>
    <row r="60" spans="1:8" ht="25" customHeight="1" x14ac:dyDescent="0.2">
      <c r="A60" s="38" t="s">
        <v>264</v>
      </c>
      <c r="B60" s="39">
        <v>9</v>
      </c>
      <c r="C60" s="39">
        <v>9</v>
      </c>
      <c r="D60" s="39">
        <v>44</v>
      </c>
      <c r="E60" s="39">
        <v>8</v>
      </c>
      <c r="F60" s="39">
        <v>9</v>
      </c>
      <c r="G60" s="39">
        <v>66</v>
      </c>
      <c r="H60" s="39">
        <v>8</v>
      </c>
    </row>
    <row r="61" spans="1:8" ht="25" customHeight="1" x14ac:dyDescent="0.2">
      <c r="A61" s="38" t="s">
        <v>263</v>
      </c>
      <c r="B61" s="39">
        <v>4</v>
      </c>
      <c r="C61" s="39">
        <v>4</v>
      </c>
      <c r="D61" s="39">
        <v>70</v>
      </c>
      <c r="E61" s="39">
        <v>8</v>
      </c>
      <c r="F61" s="39">
        <v>4</v>
      </c>
      <c r="G61" s="39">
        <v>70</v>
      </c>
      <c r="H61" s="39">
        <v>8</v>
      </c>
    </row>
    <row r="62" spans="1:8" ht="25" customHeight="1" x14ac:dyDescent="0.2">
      <c r="A62" s="38" t="s">
        <v>262</v>
      </c>
      <c r="B62" s="39">
        <v>4</v>
      </c>
      <c r="C62" s="39">
        <v>4</v>
      </c>
      <c r="D62" s="39">
        <v>70</v>
      </c>
      <c r="E62" s="39">
        <v>8</v>
      </c>
      <c r="F62" s="39">
        <v>4</v>
      </c>
      <c r="G62" s="39">
        <v>70</v>
      </c>
      <c r="H62" s="39">
        <v>8</v>
      </c>
    </row>
    <row r="63" spans="1:8" ht="25" customHeight="1" x14ac:dyDescent="0.2">
      <c r="A63" s="38" t="s">
        <v>261</v>
      </c>
      <c r="B63" s="39">
        <v>5</v>
      </c>
      <c r="C63" s="39">
        <v>5</v>
      </c>
      <c r="D63" s="39">
        <v>66</v>
      </c>
      <c r="E63" s="39">
        <v>4</v>
      </c>
      <c r="F63" s="39">
        <v>5</v>
      </c>
      <c r="G63" s="39">
        <v>66</v>
      </c>
      <c r="H63" s="39">
        <v>4</v>
      </c>
    </row>
    <row r="64" spans="1:8" ht="25" customHeight="1" x14ac:dyDescent="0.2">
      <c r="A64" s="38" t="s">
        <v>260</v>
      </c>
      <c r="B64" s="39">
        <v>7</v>
      </c>
      <c r="C64" s="39">
        <v>7</v>
      </c>
      <c r="D64" s="39">
        <v>44</v>
      </c>
      <c r="E64" s="39">
        <v>8</v>
      </c>
      <c r="F64" s="39">
        <v>7</v>
      </c>
      <c r="G64" s="39">
        <v>44</v>
      </c>
      <c r="H64" s="39">
        <v>8</v>
      </c>
    </row>
    <row r="65" spans="1:8" ht="25" customHeight="1" x14ac:dyDescent="0.2">
      <c r="A65" s="38" t="s">
        <v>259</v>
      </c>
      <c r="B65" s="39">
        <v>9</v>
      </c>
      <c r="C65" s="39">
        <v>9</v>
      </c>
      <c r="D65" s="39">
        <v>44</v>
      </c>
      <c r="E65" s="39">
        <v>8</v>
      </c>
      <c r="F65" s="39">
        <v>9</v>
      </c>
      <c r="G65" s="39">
        <v>44</v>
      </c>
      <c r="H65" s="39">
        <v>8</v>
      </c>
    </row>
    <row r="66" spans="1:8" ht="25" customHeight="1" x14ac:dyDescent="0.2">
      <c r="A66" s="38" t="s">
        <v>258</v>
      </c>
      <c r="B66" s="39">
        <v>9</v>
      </c>
      <c r="C66" s="39">
        <v>9</v>
      </c>
      <c r="D66" s="39">
        <v>44</v>
      </c>
      <c r="E66" s="39">
        <v>2</v>
      </c>
      <c r="F66" s="39">
        <v>9</v>
      </c>
      <c r="G66" s="39">
        <v>66</v>
      </c>
      <c r="H66" s="39">
        <v>2</v>
      </c>
    </row>
    <row r="67" spans="1:8" ht="25" customHeight="1" x14ac:dyDescent="0.2">
      <c r="A67" s="38" t="s">
        <v>257</v>
      </c>
      <c r="B67" s="39">
        <v>9</v>
      </c>
      <c r="C67" s="39">
        <v>9</v>
      </c>
      <c r="D67" s="39">
        <v>66</v>
      </c>
      <c r="E67" s="39">
        <v>2</v>
      </c>
      <c r="F67" s="39">
        <v>9</v>
      </c>
      <c r="G67" s="39">
        <v>66</v>
      </c>
      <c r="H67" s="39">
        <v>2</v>
      </c>
    </row>
    <row r="68" spans="1:8" ht="25" customHeight="1" x14ac:dyDescent="0.2">
      <c r="A68" s="38" t="s">
        <v>256</v>
      </c>
      <c r="B68" s="39">
        <v>8</v>
      </c>
      <c r="C68" s="39">
        <v>8</v>
      </c>
      <c r="D68" s="39">
        <v>66</v>
      </c>
      <c r="E68" s="39">
        <v>7</v>
      </c>
      <c r="F68" s="39">
        <v>8</v>
      </c>
      <c r="G68" s="39">
        <v>44</v>
      </c>
      <c r="H68" s="39">
        <v>7</v>
      </c>
    </row>
    <row r="69" spans="1:8" ht="25" customHeight="1" x14ac:dyDescent="0.2">
      <c r="A69" s="38" t="s">
        <v>255</v>
      </c>
      <c r="B69" s="39">
        <v>9</v>
      </c>
      <c r="C69" s="39">
        <v>9</v>
      </c>
      <c r="D69" s="39">
        <v>44</v>
      </c>
      <c r="E69" s="39">
        <v>8</v>
      </c>
      <c r="F69" s="39">
        <v>9</v>
      </c>
      <c r="G69" s="39">
        <v>66</v>
      </c>
      <c r="H69" s="39">
        <v>8</v>
      </c>
    </row>
    <row r="70" spans="1:8" ht="25" customHeight="1" x14ac:dyDescent="0.2">
      <c r="A70" s="38" t="s">
        <v>254</v>
      </c>
      <c r="B70" s="39">
        <v>7</v>
      </c>
      <c r="C70" s="39">
        <v>7</v>
      </c>
      <c r="D70" s="39">
        <v>22</v>
      </c>
      <c r="E70" s="39">
        <v>8</v>
      </c>
      <c r="F70" s="39">
        <v>7</v>
      </c>
      <c r="G70" s="39">
        <v>44</v>
      </c>
      <c r="H70" s="39">
        <v>8</v>
      </c>
    </row>
    <row r="71" spans="1:8" ht="25" customHeight="1" x14ac:dyDescent="0.2">
      <c r="A71" s="38" t="s">
        <v>253</v>
      </c>
      <c r="B71" s="39">
        <v>7</v>
      </c>
      <c r="C71" s="39">
        <v>7</v>
      </c>
      <c r="D71" s="39">
        <v>44</v>
      </c>
      <c r="E71" s="39">
        <v>8</v>
      </c>
      <c r="F71" s="39">
        <v>7</v>
      </c>
      <c r="G71" s="39">
        <v>66</v>
      </c>
      <c r="H71" s="39">
        <v>8</v>
      </c>
    </row>
    <row r="72" spans="1:8" ht="25" customHeight="1" x14ac:dyDescent="0.2">
      <c r="A72" s="38" t="s">
        <v>252</v>
      </c>
      <c r="B72" s="39">
        <v>4</v>
      </c>
      <c r="C72" s="39">
        <v>4</v>
      </c>
      <c r="D72" s="39">
        <v>70</v>
      </c>
      <c r="E72" s="39">
        <v>8</v>
      </c>
      <c r="F72" s="39">
        <v>4</v>
      </c>
      <c r="G72" s="39">
        <v>66</v>
      </c>
      <c r="H72" s="39">
        <v>8</v>
      </c>
    </row>
    <row r="73" spans="1:8" ht="25" customHeight="1" x14ac:dyDescent="0.2">
      <c r="A73" s="38" t="s">
        <v>251</v>
      </c>
      <c r="B73" s="39">
        <v>8</v>
      </c>
      <c r="C73" s="39">
        <v>8</v>
      </c>
      <c r="D73" s="39">
        <v>66</v>
      </c>
      <c r="E73" s="39">
        <v>8</v>
      </c>
      <c r="F73" s="39">
        <v>8</v>
      </c>
      <c r="G73" s="39">
        <v>66</v>
      </c>
      <c r="H73" s="39">
        <v>8</v>
      </c>
    </row>
    <row r="74" spans="1:8" ht="25" customHeight="1" x14ac:dyDescent="0.2">
      <c r="A74" s="38" t="s">
        <v>250</v>
      </c>
      <c r="B74" s="39">
        <v>9</v>
      </c>
      <c r="C74" s="39" t="s">
        <v>102</v>
      </c>
      <c r="D74" s="39" t="s">
        <v>102</v>
      </c>
      <c r="E74" s="39" t="s">
        <v>102</v>
      </c>
      <c r="F74" s="39" t="s">
        <v>102</v>
      </c>
      <c r="G74" s="39" t="s">
        <v>102</v>
      </c>
      <c r="H74" s="39" t="s">
        <v>102</v>
      </c>
    </row>
    <row r="75" spans="1:8" ht="25" customHeight="1" x14ac:dyDescent="0.2">
      <c r="A75" s="38" t="s">
        <v>249</v>
      </c>
      <c r="B75" s="39">
        <v>5</v>
      </c>
      <c r="C75" s="39">
        <v>5</v>
      </c>
      <c r="D75" s="39">
        <v>70</v>
      </c>
      <c r="E75" s="39">
        <v>8</v>
      </c>
      <c r="F75" s="39">
        <v>5</v>
      </c>
      <c r="G75" s="39">
        <v>44</v>
      </c>
      <c r="H75" s="39">
        <v>8</v>
      </c>
    </row>
    <row r="76" spans="1:8" ht="25" customHeight="1" x14ac:dyDescent="0.2">
      <c r="A76" s="38" t="s">
        <v>248</v>
      </c>
      <c r="B76" s="39">
        <v>6</v>
      </c>
      <c r="C76" s="39">
        <v>6</v>
      </c>
      <c r="D76" s="39">
        <v>44</v>
      </c>
      <c r="E76" s="39">
        <v>8</v>
      </c>
      <c r="F76" s="39">
        <v>6</v>
      </c>
      <c r="G76" s="39">
        <v>66</v>
      </c>
      <c r="H76" s="39">
        <v>8</v>
      </c>
    </row>
    <row r="77" spans="1:8" ht="25" customHeight="1" x14ac:dyDescent="0.2">
      <c r="A77" s="38" t="s">
        <v>247</v>
      </c>
      <c r="B77" s="39">
        <v>5</v>
      </c>
      <c r="C77" s="39">
        <v>5</v>
      </c>
      <c r="D77" s="39">
        <v>70</v>
      </c>
      <c r="E77" s="39">
        <v>4</v>
      </c>
      <c r="F77" s="39">
        <v>5</v>
      </c>
      <c r="G77" s="39">
        <v>66</v>
      </c>
      <c r="H77" s="39">
        <v>4</v>
      </c>
    </row>
    <row r="78" spans="1:8" ht="25" customHeight="1" x14ac:dyDescent="0.2">
      <c r="A78" s="38" t="s">
        <v>246</v>
      </c>
      <c r="B78" s="39">
        <v>5</v>
      </c>
      <c r="C78" s="39">
        <v>13</v>
      </c>
      <c r="D78" s="39">
        <v>66</v>
      </c>
      <c r="E78" s="39">
        <v>4</v>
      </c>
      <c r="F78" s="39">
        <v>13</v>
      </c>
      <c r="G78" s="39">
        <v>66</v>
      </c>
      <c r="H78" s="39">
        <v>4</v>
      </c>
    </row>
    <row r="79" spans="1:8" ht="25" customHeight="1" x14ac:dyDescent="0.2">
      <c r="A79" s="38" t="s">
        <v>245</v>
      </c>
      <c r="B79" s="39">
        <v>9</v>
      </c>
      <c r="C79" s="39">
        <v>9</v>
      </c>
      <c r="D79" s="39">
        <v>66</v>
      </c>
      <c r="E79" s="39">
        <v>8</v>
      </c>
      <c r="F79" s="39">
        <v>9</v>
      </c>
      <c r="G79" s="39">
        <v>66</v>
      </c>
      <c r="H79" s="39">
        <v>8</v>
      </c>
    </row>
    <row r="80" spans="1:8" ht="25" customHeight="1" x14ac:dyDescent="0.2">
      <c r="A80" s="38" t="s">
        <v>244</v>
      </c>
      <c r="B80" s="39">
        <v>6</v>
      </c>
      <c r="C80" s="39">
        <v>6</v>
      </c>
      <c r="D80" s="39">
        <v>66</v>
      </c>
      <c r="E80" s="39">
        <v>8</v>
      </c>
      <c r="F80" s="39">
        <v>6</v>
      </c>
      <c r="G80" s="39">
        <v>66</v>
      </c>
      <c r="H80" s="39">
        <v>8</v>
      </c>
    </row>
    <row r="81" spans="1:8" ht="25" customHeight="1" x14ac:dyDescent="0.2">
      <c r="A81" s="38" t="s">
        <v>243</v>
      </c>
      <c r="B81" s="39">
        <v>7</v>
      </c>
      <c r="C81" s="39">
        <v>7</v>
      </c>
      <c r="D81" s="39">
        <v>44</v>
      </c>
      <c r="E81" s="39">
        <v>8</v>
      </c>
      <c r="F81" s="39">
        <v>7</v>
      </c>
      <c r="G81" s="39">
        <v>66</v>
      </c>
      <c r="H81" s="39">
        <v>8</v>
      </c>
    </row>
    <row r="82" spans="1:8" ht="25" customHeight="1" x14ac:dyDescent="0.2">
      <c r="A82" s="38" t="s">
        <v>242</v>
      </c>
      <c r="B82" s="39">
        <v>7</v>
      </c>
      <c r="C82" s="39">
        <v>7</v>
      </c>
      <c r="D82" s="39">
        <v>66</v>
      </c>
      <c r="E82" s="39">
        <v>8</v>
      </c>
      <c r="F82" s="39" t="s">
        <v>102</v>
      </c>
      <c r="G82" s="39" t="s">
        <v>102</v>
      </c>
      <c r="H82" s="39" t="s">
        <v>102</v>
      </c>
    </row>
    <row r="83" spans="1:8" ht="25" customHeight="1" x14ac:dyDescent="0.2">
      <c r="A83" s="38" t="s">
        <v>241</v>
      </c>
      <c r="B83" s="39">
        <v>4</v>
      </c>
      <c r="C83" s="39">
        <v>4</v>
      </c>
      <c r="D83" s="39">
        <v>44</v>
      </c>
      <c r="E83" s="39">
        <v>8</v>
      </c>
      <c r="F83" s="39">
        <v>4</v>
      </c>
      <c r="G83" s="39">
        <v>66</v>
      </c>
      <c r="H83" s="39">
        <v>8</v>
      </c>
    </row>
    <row r="84" spans="1:8" ht="25" customHeight="1" x14ac:dyDescent="0.2">
      <c r="A84" s="38" t="s">
        <v>240</v>
      </c>
      <c r="B84" s="39">
        <v>5</v>
      </c>
      <c r="C84" s="39">
        <v>16</v>
      </c>
      <c r="D84" s="39">
        <v>70</v>
      </c>
      <c r="E84" s="39">
        <v>4</v>
      </c>
      <c r="F84" s="39">
        <v>16</v>
      </c>
      <c r="G84" s="39">
        <v>66</v>
      </c>
      <c r="H84" s="39">
        <v>4</v>
      </c>
    </row>
    <row r="85" spans="1:8" ht="25" customHeight="1" x14ac:dyDescent="0.2">
      <c r="A85" s="38" t="s">
        <v>239</v>
      </c>
      <c r="B85" s="39">
        <v>7</v>
      </c>
      <c r="C85" s="39">
        <v>7</v>
      </c>
      <c r="D85" s="39">
        <v>66</v>
      </c>
      <c r="E85" s="39">
        <v>8</v>
      </c>
      <c r="F85" s="39">
        <v>7</v>
      </c>
      <c r="G85" s="39">
        <v>66</v>
      </c>
      <c r="H85" s="39">
        <v>8</v>
      </c>
    </row>
    <row r="86" spans="1:8" ht="25" customHeight="1" x14ac:dyDescent="0.2">
      <c r="A86" s="38" t="s">
        <v>238</v>
      </c>
      <c r="B86" s="39">
        <v>5</v>
      </c>
      <c r="C86" s="39">
        <v>5</v>
      </c>
      <c r="D86" s="39">
        <v>44</v>
      </c>
      <c r="E86" s="39">
        <v>8</v>
      </c>
      <c r="F86" s="39" t="s">
        <v>102</v>
      </c>
      <c r="G86" s="39" t="s">
        <v>102</v>
      </c>
      <c r="H86" s="39" t="s">
        <v>102</v>
      </c>
    </row>
    <row r="87" spans="1:8" ht="25" customHeight="1" x14ac:dyDescent="0.2">
      <c r="A87" s="38" t="s">
        <v>237</v>
      </c>
      <c r="B87" s="39">
        <v>5</v>
      </c>
      <c r="C87" s="39">
        <v>11</v>
      </c>
      <c r="D87" s="39">
        <v>66</v>
      </c>
      <c r="E87" s="39">
        <v>4</v>
      </c>
      <c r="F87" s="39">
        <v>11</v>
      </c>
      <c r="G87" s="39">
        <v>66</v>
      </c>
      <c r="H87" s="39">
        <v>4</v>
      </c>
    </row>
    <row r="88" spans="1:8" ht="25" customHeight="1" x14ac:dyDescent="0.2">
      <c r="A88" s="38" t="s">
        <v>236</v>
      </c>
      <c r="B88" s="39">
        <v>5</v>
      </c>
      <c r="C88" s="39">
        <v>5</v>
      </c>
      <c r="D88" s="39">
        <v>44</v>
      </c>
      <c r="E88" s="39">
        <v>8</v>
      </c>
      <c r="F88" s="39">
        <v>5</v>
      </c>
      <c r="G88" s="39">
        <v>66</v>
      </c>
      <c r="H88" s="39">
        <v>8</v>
      </c>
    </row>
    <row r="89" spans="1:8" ht="25" customHeight="1" x14ac:dyDescent="0.2">
      <c r="A89" s="38" t="s">
        <v>235</v>
      </c>
      <c r="B89" s="39">
        <v>5</v>
      </c>
      <c r="C89" s="39">
        <v>5</v>
      </c>
      <c r="D89" s="39">
        <v>66</v>
      </c>
      <c r="E89" s="39">
        <v>8</v>
      </c>
      <c r="F89" s="39" t="s">
        <v>102</v>
      </c>
      <c r="G89" s="39" t="s">
        <v>102</v>
      </c>
      <c r="H89" s="39" t="s">
        <v>102</v>
      </c>
    </row>
    <row r="90" spans="1:8" ht="25" customHeight="1" x14ac:dyDescent="0.2">
      <c r="A90" s="38" t="s">
        <v>234</v>
      </c>
      <c r="B90" s="39">
        <v>9</v>
      </c>
      <c r="C90" s="39">
        <v>9</v>
      </c>
      <c r="D90" s="39">
        <v>44</v>
      </c>
      <c r="E90" s="39">
        <v>8</v>
      </c>
      <c r="F90" s="39">
        <v>9</v>
      </c>
      <c r="G90" s="39">
        <v>66</v>
      </c>
      <c r="H90" s="39">
        <v>8</v>
      </c>
    </row>
    <row r="91" spans="1:8" ht="25" customHeight="1" x14ac:dyDescent="0.2">
      <c r="A91" s="38" t="s">
        <v>233</v>
      </c>
      <c r="B91" s="39">
        <v>9</v>
      </c>
      <c r="C91" s="39">
        <v>9</v>
      </c>
      <c r="D91" s="39">
        <v>66</v>
      </c>
      <c r="E91" s="39">
        <v>8</v>
      </c>
      <c r="F91" s="39">
        <v>9</v>
      </c>
      <c r="G91" s="39">
        <v>66</v>
      </c>
      <c r="H91" s="39">
        <v>8</v>
      </c>
    </row>
    <row r="92" spans="1:8" ht="25" customHeight="1" x14ac:dyDescent="0.2">
      <c r="A92" s="38" t="s">
        <v>232</v>
      </c>
      <c r="B92" s="39">
        <v>9</v>
      </c>
      <c r="C92" s="39">
        <v>9</v>
      </c>
      <c r="D92" s="39">
        <v>44</v>
      </c>
      <c r="E92" s="39">
        <v>2</v>
      </c>
      <c r="F92" s="39">
        <v>9</v>
      </c>
      <c r="G92" s="39">
        <v>66</v>
      </c>
      <c r="H92" s="39">
        <v>2</v>
      </c>
    </row>
    <row r="93" spans="1:8" ht="25" customHeight="1" x14ac:dyDescent="0.2">
      <c r="A93" s="38" t="s">
        <v>231</v>
      </c>
      <c r="B93" s="39">
        <v>7</v>
      </c>
      <c r="C93" s="39">
        <v>7</v>
      </c>
      <c r="D93" s="39">
        <v>66</v>
      </c>
      <c r="E93" s="39">
        <v>8</v>
      </c>
      <c r="F93" s="39">
        <v>7</v>
      </c>
      <c r="G93" s="39">
        <v>44</v>
      </c>
      <c r="H93" s="39">
        <v>8</v>
      </c>
    </row>
    <row r="94" spans="1:8" ht="25" customHeight="1" x14ac:dyDescent="0.2">
      <c r="A94" s="38" t="s">
        <v>230</v>
      </c>
      <c r="B94" s="39">
        <v>7</v>
      </c>
      <c r="C94" s="39">
        <v>7</v>
      </c>
      <c r="D94" s="39">
        <v>66</v>
      </c>
      <c r="E94" s="39">
        <v>8</v>
      </c>
      <c r="F94" s="39">
        <v>7</v>
      </c>
      <c r="G94" s="39">
        <v>44</v>
      </c>
      <c r="H94" s="39">
        <v>8</v>
      </c>
    </row>
    <row r="95" spans="1:8" ht="25" customHeight="1" x14ac:dyDescent="0.2">
      <c r="A95" s="38" t="s">
        <v>229</v>
      </c>
      <c r="B95" s="39">
        <v>9</v>
      </c>
      <c r="C95" s="39">
        <v>9</v>
      </c>
      <c r="D95" s="39">
        <v>44</v>
      </c>
      <c r="E95" s="39">
        <v>2</v>
      </c>
      <c r="F95" s="39">
        <v>9</v>
      </c>
      <c r="G95" s="39">
        <v>66</v>
      </c>
      <c r="H95" s="39">
        <v>2</v>
      </c>
    </row>
    <row r="96" spans="1:8" ht="25" customHeight="1" x14ac:dyDescent="0.2">
      <c r="A96" s="38" t="s">
        <v>228</v>
      </c>
      <c r="B96" s="39">
        <v>9</v>
      </c>
      <c r="C96" s="39">
        <v>9</v>
      </c>
      <c r="D96" s="39">
        <v>55</v>
      </c>
      <c r="E96" s="39">
        <v>8</v>
      </c>
      <c r="F96" s="39">
        <v>9</v>
      </c>
      <c r="G96" s="39">
        <v>66</v>
      </c>
      <c r="H96" s="39">
        <v>8</v>
      </c>
    </row>
    <row r="97" spans="1:8" ht="25" customHeight="1" x14ac:dyDescent="0.2">
      <c r="A97" s="38" t="s">
        <v>227</v>
      </c>
      <c r="B97" s="39">
        <v>9</v>
      </c>
      <c r="C97" s="39">
        <v>9</v>
      </c>
      <c r="D97" s="39">
        <v>44</v>
      </c>
      <c r="E97" s="39">
        <v>8</v>
      </c>
      <c r="F97" s="39">
        <v>9</v>
      </c>
      <c r="G97" s="39">
        <v>44</v>
      </c>
      <c r="H97" s="39">
        <v>8</v>
      </c>
    </row>
    <row r="98" spans="1:8" ht="25" customHeight="1" x14ac:dyDescent="0.2">
      <c r="A98" s="38" t="s">
        <v>226</v>
      </c>
      <c r="B98" s="39">
        <v>3</v>
      </c>
      <c r="C98" s="39">
        <v>3</v>
      </c>
      <c r="D98" s="39">
        <v>66</v>
      </c>
      <c r="E98" s="39">
        <v>3</v>
      </c>
      <c r="F98" s="39">
        <v>3</v>
      </c>
      <c r="G98" s="39">
        <v>66</v>
      </c>
      <c r="H98" s="39">
        <v>3</v>
      </c>
    </row>
    <row r="99" spans="1:8" ht="25" customHeight="1" x14ac:dyDescent="0.2">
      <c r="A99" s="38" t="s">
        <v>225</v>
      </c>
      <c r="B99" s="39">
        <v>4</v>
      </c>
      <c r="C99" s="39">
        <v>4</v>
      </c>
      <c r="D99" s="39">
        <v>44</v>
      </c>
      <c r="E99" s="39">
        <v>8</v>
      </c>
      <c r="F99" s="39">
        <v>4</v>
      </c>
      <c r="G99" s="39">
        <v>66</v>
      </c>
      <c r="H99" s="39">
        <v>8</v>
      </c>
    </row>
    <row r="100" spans="1:8" ht="25" customHeight="1" x14ac:dyDescent="0.2">
      <c r="A100" s="38" t="s">
        <v>224</v>
      </c>
      <c r="B100" s="39">
        <v>5</v>
      </c>
      <c r="C100" s="39">
        <v>5</v>
      </c>
      <c r="D100" s="39">
        <v>70</v>
      </c>
      <c r="E100" s="39">
        <v>8</v>
      </c>
      <c r="F100" s="39">
        <v>5</v>
      </c>
      <c r="G100" s="39">
        <v>66</v>
      </c>
      <c r="H100" s="39">
        <v>8</v>
      </c>
    </row>
    <row r="101" spans="1:8" ht="25" customHeight="1" x14ac:dyDescent="0.2">
      <c r="A101" s="38" t="s">
        <v>223</v>
      </c>
      <c r="B101" s="39">
        <v>6</v>
      </c>
      <c r="C101" s="39">
        <v>6</v>
      </c>
      <c r="D101" s="39">
        <v>44</v>
      </c>
      <c r="E101" s="39">
        <v>5</v>
      </c>
      <c r="F101" s="39">
        <v>6</v>
      </c>
      <c r="G101" s="39">
        <v>70</v>
      </c>
      <c r="H101" s="39">
        <v>5</v>
      </c>
    </row>
    <row r="102" spans="1:8" ht="25" customHeight="1" x14ac:dyDescent="0.2">
      <c r="A102" s="38" t="s">
        <v>222</v>
      </c>
      <c r="B102" s="39">
        <v>6</v>
      </c>
      <c r="C102" s="39">
        <v>6</v>
      </c>
      <c r="D102" s="39">
        <v>44</v>
      </c>
      <c r="E102" s="39">
        <v>3</v>
      </c>
      <c r="F102" s="39">
        <v>6</v>
      </c>
      <c r="G102" s="39">
        <v>66</v>
      </c>
      <c r="H102" s="39">
        <v>3</v>
      </c>
    </row>
    <row r="103" spans="1:8" ht="25" customHeight="1" x14ac:dyDescent="0.2">
      <c r="A103" s="38" t="s">
        <v>221</v>
      </c>
      <c r="B103" s="39">
        <v>8</v>
      </c>
      <c r="C103" s="39">
        <v>8</v>
      </c>
      <c r="D103" s="39">
        <v>44</v>
      </c>
      <c r="E103" s="39">
        <v>8</v>
      </c>
      <c r="F103" s="39" t="s">
        <v>102</v>
      </c>
      <c r="G103" s="39" t="s">
        <v>102</v>
      </c>
      <c r="H103" s="39" t="s">
        <v>102</v>
      </c>
    </row>
    <row r="104" spans="1:8" ht="25" customHeight="1" x14ac:dyDescent="0.2">
      <c r="A104" s="38" t="s">
        <v>220</v>
      </c>
      <c r="B104" s="39">
        <v>8</v>
      </c>
      <c r="C104" s="39">
        <v>8</v>
      </c>
      <c r="D104" s="39">
        <v>44</v>
      </c>
      <c r="E104" s="39">
        <v>7</v>
      </c>
      <c r="F104" s="39">
        <v>8</v>
      </c>
      <c r="G104" s="39">
        <v>44</v>
      </c>
      <c r="H104" s="39">
        <v>7</v>
      </c>
    </row>
    <row r="105" spans="1:8" ht="25" customHeight="1" x14ac:dyDescent="0.2">
      <c r="A105" s="38" t="s">
        <v>219</v>
      </c>
      <c r="B105" s="39">
        <v>5</v>
      </c>
      <c r="C105" s="39">
        <v>5</v>
      </c>
      <c r="D105" s="39">
        <v>66</v>
      </c>
      <c r="E105" s="39">
        <v>4</v>
      </c>
      <c r="F105" s="39">
        <v>5</v>
      </c>
      <c r="G105" s="39">
        <v>66</v>
      </c>
      <c r="H105" s="39">
        <v>4</v>
      </c>
    </row>
    <row r="106" spans="1:8" ht="25" customHeight="1" x14ac:dyDescent="0.2">
      <c r="A106" s="38" t="s">
        <v>218</v>
      </c>
      <c r="B106" s="39">
        <v>5</v>
      </c>
      <c r="C106" s="39">
        <v>8</v>
      </c>
      <c r="D106" s="39">
        <v>44</v>
      </c>
      <c r="E106" s="39">
        <v>7</v>
      </c>
      <c r="F106" s="39">
        <v>8</v>
      </c>
      <c r="G106" s="39">
        <v>44</v>
      </c>
      <c r="H106" s="39">
        <v>7</v>
      </c>
    </row>
    <row r="107" spans="1:8" ht="25" customHeight="1" x14ac:dyDescent="0.2">
      <c r="A107" s="38" t="s">
        <v>217</v>
      </c>
      <c r="B107" s="39">
        <v>5</v>
      </c>
      <c r="C107" s="39">
        <v>5</v>
      </c>
      <c r="D107" s="39">
        <v>66</v>
      </c>
      <c r="E107" s="39">
        <v>4</v>
      </c>
      <c r="F107" s="39">
        <v>5</v>
      </c>
      <c r="G107" s="39">
        <v>66</v>
      </c>
      <c r="H107" s="39">
        <v>4</v>
      </c>
    </row>
    <row r="108" spans="1:8" ht="25" customHeight="1" x14ac:dyDescent="0.2">
      <c r="A108" s="38" t="s">
        <v>216</v>
      </c>
      <c r="B108" s="39">
        <v>9</v>
      </c>
      <c r="C108" s="39">
        <v>9</v>
      </c>
      <c r="D108" s="39">
        <v>22</v>
      </c>
      <c r="E108" s="39">
        <v>8</v>
      </c>
      <c r="F108" s="39">
        <v>9</v>
      </c>
      <c r="G108" s="39">
        <v>66</v>
      </c>
      <c r="H108" s="39">
        <v>8</v>
      </c>
    </row>
    <row r="109" spans="1:8" ht="25" customHeight="1" x14ac:dyDescent="0.2">
      <c r="A109" s="38" t="s">
        <v>215</v>
      </c>
      <c r="B109" s="39">
        <v>3</v>
      </c>
      <c r="C109" s="39">
        <v>12</v>
      </c>
      <c r="D109" s="39">
        <v>66</v>
      </c>
      <c r="E109" s="39">
        <v>3</v>
      </c>
      <c r="F109" s="39">
        <v>12</v>
      </c>
      <c r="G109" s="39">
        <v>66</v>
      </c>
      <c r="H109" s="39">
        <v>3</v>
      </c>
    </row>
    <row r="110" spans="1:8" ht="25" customHeight="1" x14ac:dyDescent="0.2">
      <c r="A110" s="38" t="s">
        <v>214</v>
      </c>
      <c r="B110" s="39">
        <v>8</v>
      </c>
      <c r="C110" s="39">
        <v>8</v>
      </c>
      <c r="D110" s="39">
        <v>66</v>
      </c>
      <c r="E110" s="39">
        <v>7</v>
      </c>
      <c r="F110" s="39">
        <v>8</v>
      </c>
      <c r="G110" s="39">
        <v>66</v>
      </c>
      <c r="H110" s="39">
        <v>7</v>
      </c>
    </row>
    <row r="111" spans="1:8" ht="25" customHeight="1" x14ac:dyDescent="0.2">
      <c r="A111" s="38" t="s">
        <v>213</v>
      </c>
      <c r="B111" s="39">
        <v>6</v>
      </c>
      <c r="C111" s="39">
        <v>6</v>
      </c>
      <c r="D111" s="39">
        <v>44</v>
      </c>
      <c r="E111" s="39">
        <v>8</v>
      </c>
      <c r="F111" s="39">
        <v>6</v>
      </c>
      <c r="G111" s="39">
        <v>66</v>
      </c>
      <c r="H111" s="39">
        <v>8</v>
      </c>
    </row>
    <row r="112" spans="1:8" ht="25" customHeight="1" x14ac:dyDescent="0.2">
      <c r="A112" s="38" t="s">
        <v>212</v>
      </c>
      <c r="B112" s="39">
        <v>7</v>
      </c>
      <c r="C112" s="39">
        <v>7</v>
      </c>
      <c r="D112" s="39">
        <v>70</v>
      </c>
      <c r="E112" s="39">
        <v>8</v>
      </c>
      <c r="F112" s="39">
        <v>7</v>
      </c>
      <c r="G112" s="39">
        <v>70</v>
      </c>
      <c r="H112" s="39">
        <v>8</v>
      </c>
    </row>
    <row r="113" spans="1:8" ht="25" customHeight="1" x14ac:dyDescent="0.2">
      <c r="A113" s="38" t="s">
        <v>211</v>
      </c>
      <c r="B113" s="39">
        <v>6</v>
      </c>
      <c r="C113" s="39">
        <v>6</v>
      </c>
      <c r="D113" s="39">
        <v>44</v>
      </c>
      <c r="E113" s="39">
        <v>8</v>
      </c>
      <c r="F113" s="39">
        <v>6</v>
      </c>
      <c r="G113" s="39">
        <v>66</v>
      </c>
      <c r="H113" s="39">
        <v>8</v>
      </c>
    </row>
    <row r="114" spans="1:8" ht="25" customHeight="1" x14ac:dyDescent="0.2">
      <c r="A114" s="38" t="s">
        <v>210</v>
      </c>
      <c r="B114" s="39">
        <v>5</v>
      </c>
      <c r="C114" s="39">
        <v>5</v>
      </c>
      <c r="D114" s="39">
        <v>70</v>
      </c>
      <c r="E114" s="39">
        <v>8</v>
      </c>
      <c r="F114" s="39" t="s">
        <v>102</v>
      </c>
      <c r="G114" s="39" t="s">
        <v>102</v>
      </c>
      <c r="H114" s="39" t="s">
        <v>102</v>
      </c>
    </row>
    <row r="115" spans="1:8" ht="25" customHeight="1" x14ac:dyDescent="0.2">
      <c r="A115" s="38" t="s">
        <v>209</v>
      </c>
      <c r="B115" s="39">
        <v>8</v>
      </c>
      <c r="C115" s="39">
        <v>8</v>
      </c>
      <c r="D115" s="39">
        <v>66</v>
      </c>
      <c r="E115" s="39">
        <v>8</v>
      </c>
      <c r="F115" s="39">
        <v>8</v>
      </c>
      <c r="G115" s="39">
        <v>66</v>
      </c>
      <c r="H115" s="39">
        <v>8</v>
      </c>
    </row>
    <row r="116" spans="1:8" ht="25" customHeight="1" x14ac:dyDescent="0.2">
      <c r="A116" s="38" t="s">
        <v>208</v>
      </c>
      <c r="B116" s="39">
        <v>6</v>
      </c>
      <c r="C116" s="39">
        <v>6</v>
      </c>
      <c r="D116" s="39">
        <v>44</v>
      </c>
      <c r="E116" s="39">
        <v>8</v>
      </c>
      <c r="F116" s="39">
        <v>6</v>
      </c>
      <c r="G116" s="39">
        <v>66</v>
      </c>
      <c r="H116" s="39">
        <v>8</v>
      </c>
    </row>
    <row r="117" spans="1:8" ht="25" customHeight="1" x14ac:dyDescent="0.2">
      <c r="A117" s="38" t="s">
        <v>207</v>
      </c>
      <c r="B117" s="39">
        <v>6</v>
      </c>
      <c r="C117" s="39">
        <v>6</v>
      </c>
      <c r="D117" s="39">
        <v>44</v>
      </c>
      <c r="E117" s="39">
        <v>8</v>
      </c>
      <c r="F117" s="39">
        <v>6</v>
      </c>
      <c r="G117" s="39">
        <v>66</v>
      </c>
      <c r="H117" s="39">
        <v>8</v>
      </c>
    </row>
    <row r="118" spans="1:8" ht="25" customHeight="1" x14ac:dyDescent="0.2">
      <c r="A118" s="38" t="s">
        <v>206</v>
      </c>
      <c r="B118" s="39">
        <v>4</v>
      </c>
      <c r="C118" s="39">
        <v>4</v>
      </c>
      <c r="D118" s="39">
        <v>70</v>
      </c>
      <c r="E118" s="39">
        <v>8</v>
      </c>
      <c r="F118" s="39">
        <v>4</v>
      </c>
      <c r="G118" s="39">
        <v>66</v>
      </c>
      <c r="H118" s="39">
        <v>8</v>
      </c>
    </row>
    <row r="119" spans="1:8" ht="25" customHeight="1" x14ac:dyDescent="0.2">
      <c r="A119" s="38" t="s">
        <v>205</v>
      </c>
      <c r="B119" s="39">
        <v>8</v>
      </c>
      <c r="C119" s="39">
        <v>8</v>
      </c>
      <c r="D119" s="39">
        <v>66</v>
      </c>
      <c r="E119" s="39">
        <v>8</v>
      </c>
      <c r="F119" s="39">
        <v>8</v>
      </c>
      <c r="G119" s="39">
        <v>66</v>
      </c>
      <c r="H119" s="39">
        <v>8</v>
      </c>
    </row>
    <row r="120" spans="1:8" ht="25" customHeight="1" x14ac:dyDescent="0.2">
      <c r="A120" s="38" t="s">
        <v>204</v>
      </c>
      <c r="B120" s="39">
        <v>7</v>
      </c>
      <c r="C120" s="39">
        <v>7</v>
      </c>
      <c r="D120" s="39">
        <v>44</v>
      </c>
      <c r="E120" s="39">
        <v>8</v>
      </c>
      <c r="F120" s="39">
        <v>7</v>
      </c>
      <c r="G120" s="39">
        <v>66</v>
      </c>
      <c r="H120" s="39">
        <v>8</v>
      </c>
    </row>
    <row r="121" spans="1:8" ht="25" customHeight="1" x14ac:dyDescent="0.2">
      <c r="A121" s="38" t="s">
        <v>203</v>
      </c>
      <c r="B121" s="39">
        <v>7</v>
      </c>
      <c r="C121" s="39">
        <v>7</v>
      </c>
      <c r="D121" s="39">
        <v>44</v>
      </c>
      <c r="E121" s="39">
        <v>8</v>
      </c>
      <c r="F121" s="39">
        <v>7</v>
      </c>
      <c r="G121" s="39">
        <v>44</v>
      </c>
      <c r="H121" s="39">
        <v>8</v>
      </c>
    </row>
    <row r="122" spans="1:8" ht="25" customHeight="1" x14ac:dyDescent="0.2">
      <c r="A122" s="38" t="s">
        <v>202</v>
      </c>
      <c r="B122" s="39">
        <v>8</v>
      </c>
      <c r="C122" s="39">
        <v>8</v>
      </c>
      <c r="D122" s="39">
        <v>44</v>
      </c>
      <c r="E122" s="39">
        <v>8</v>
      </c>
      <c r="F122" s="39" t="s">
        <v>102</v>
      </c>
      <c r="G122" s="39" t="s">
        <v>102</v>
      </c>
      <c r="H122" s="39" t="s">
        <v>102</v>
      </c>
    </row>
    <row r="123" spans="1:8" ht="25" customHeight="1" x14ac:dyDescent="0.2">
      <c r="A123" s="38" t="s">
        <v>201</v>
      </c>
      <c r="B123" s="39">
        <v>5</v>
      </c>
      <c r="C123" s="39">
        <v>5</v>
      </c>
      <c r="D123" s="39">
        <v>66</v>
      </c>
      <c r="E123" s="39">
        <v>8</v>
      </c>
      <c r="F123" s="39">
        <v>5</v>
      </c>
      <c r="G123" s="39">
        <v>66</v>
      </c>
      <c r="H123" s="39">
        <v>8</v>
      </c>
    </row>
    <row r="124" spans="1:8" ht="25" customHeight="1" x14ac:dyDescent="0.2">
      <c r="A124" s="38" t="s">
        <v>200</v>
      </c>
      <c r="B124" s="39">
        <v>4</v>
      </c>
      <c r="C124" s="39">
        <v>4</v>
      </c>
      <c r="D124" s="39">
        <v>70</v>
      </c>
      <c r="E124" s="39">
        <v>8</v>
      </c>
      <c r="F124" s="39">
        <v>4</v>
      </c>
      <c r="G124" s="39">
        <v>70</v>
      </c>
      <c r="H124" s="39">
        <v>8</v>
      </c>
    </row>
    <row r="125" spans="1:8" ht="25" customHeight="1" x14ac:dyDescent="0.2">
      <c r="A125" s="38" t="s">
        <v>199</v>
      </c>
      <c r="B125" s="39">
        <v>5</v>
      </c>
      <c r="C125" s="39">
        <v>5</v>
      </c>
      <c r="D125" s="39">
        <v>66</v>
      </c>
      <c r="E125" s="39">
        <v>4</v>
      </c>
      <c r="F125" s="39">
        <v>5</v>
      </c>
      <c r="G125" s="39">
        <v>66</v>
      </c>
      <c r="H125" s="39">
        <v>4</v>
      </c>
    </row>
    <row r="126" spans="1:8" ht="25" customHeight="1" x14ac:dyDescent="0.2">
      <c r="A126" s="38" t="s">
        <v>198</v>
      </c>
      <c r="B126" s="39">
        <v>6</v>
      </c>
      <c r="C126" s="39">
        <v>6</v>
      </c>
      <c r="D126" s="39">
        <v>70</v>
      </c>
      <c r="E126" s="39">
        <v>8</v>
      </c>
      <c r="F126" s="39">
        <v>6</v>
      </c>
      <c r="G126" s="39">
        <v>44</v>
      </c>
      <c r="H126" s="39">
        <v>8</v>
      </c>
    </row>
    <row r="127" spans="1:8" ht="25" customHeight="1" x14ac:dyDescent="0.2">
      <c r="A127" s="38" t="s">
        <v>197</v>
      </c>
      <c r="B127" s="39">
        <v>4</v>
      </c>
      <c r="C127" s="39">
        <v>4</v>
      </c>
      <c r="D127" s="39">
        <v>70</v>
      </c>
      <c r="E127" s="39">
        <v>8</v>
      </c>
      <c r="F127" s="39">
        <v>4</v>
      </c>
      <c r="G127" s="39">
        <v>66</v>
      </c>
      <c r="H127" s="39">
        <v>8</v>
      </c>
    </row>
    <row r="128" spans="1:8" ht="25" customHeight="1" x14ac:dyDescent="0.2">
      <c r="A128" s="38" t="s">
        <v>196</v>
      </c>
      <c r="B128" s="39">
        <v>7</v>
      </c>
      <c r="C128" s="39">
        <v>7</v>
      </c>
      <c r="D128" s="39">
        <v>44</v>
      </c>
      <c r="E128" s="39">
        <v>8</v>
      </c>
      <c r="F128" s="39">
        <v>7</v>
      </c>
      <c r="G128" s="39">
        <v>66</v>
      </c>
      <c r="H128" s="39">
        <v>8</v>
      </c>
    </row>
    <row r="129" spans="1:8" ht="25" customHeight="1" x14ac:dyDescent="0.2">
      <c r="A129" s="38" t="s">
        <v>195</v>
      </c>
      <c r="B129" s="39">
        <v>7</v>
      </c>
      <c r="C129" s="39">
        <v>7</v>
      </c>
      <c r="D129" s="39">
        <v>66</v>
      </c>
      <c r="E129" s="39">
        <v>8</v>
      </c>
      <c r="F129" s="39">
        <v>7</v>
      </c>
      <c r="G129" s="39">
        <v>44</v>
      </c>
      <c r="H129" s="39">
        <v>8</v>
      </c>
    </row>
    <row r="130" spans="1:8" ht="25" customHeight="1" x14ac:dyDescent="0.2">
      <c r="A130" s="38" t="s">
        <v>194</v>
      </c>
      <c r="B130" s="39">
        <v>6</v>
      </c>
      <c r="C130" s="39">
        <v>6</v>
      </c>
      <c r="D130" s="39">
        <v>66</v>
      </c>
      <c r="E130" s="39">
        <v>8</v>
      </c>
      <c r="F130" s="39">
        <v>6</v>
      </c>
      <c r="G130" s="39">
        <v>66</v>
      </c>
      <c r="H130" s="39">
        <v>8</v>
      </c>
    </row>
    <row r="131" spans="1:8" ht="25" customHeight="1" x14ac:dyDescent="0.2">
      <c r="A131" s="38" t="s">
        <v>193</v>
      </c>
      <c r="B131" s="39">
        <v>6</v>
      </c>
      <c r="C131" s="39">
        <v>6</v>
      </c>
      <c r="D131" s="39">
        <v>66</v>
      </c>
      <c r="E131" s="39">
        <v>8</v>
      </c>
      <c r="F131" s="39">
        <v>6</v>
      </c>
      <c r="G131" s="39">
        <v>66</v>
      </c>
      <c r="H131" s="39">
        <v>8</v>
      </c>
    </row>
    <row r="132" spans="1:8" ht="25" customHeight="1" x14ac:dyDescent="0.2">
      <c r="A132" s="38" t="s">
        <v>192</v>
      </c>
      <c r="B132" s="39">
        <v>7</v>
      </c>
      <c r="C132" s="39">
        <v>7</v>
      </c>
      <c r="D132" s="39">
        <v>66</v>
      </c>
      <c r="E132" s="39">
        <v>8</v>
      </c>
      <c r="F132" s="39">
        <v>7</v>
      </c>
      <c r="G132" s="39">
        <v>66</v>
      </c>
      <c r="H132" s="39">
        <v>8</v>
      </c>
    </row>
    <row r="133" spans="1:8" ht="25" customHeight="1" x14ac:dyDescent="0.2">
      <c r="A133" s="38" t="s">
        <v>191</v>
      </c>
      <c r="B133" s="39">
        <v>5</v>
      </c>
      <c r="C133" s="39">
        <v>5</v>
      </c>
      <c r="D133" s="39">
        <v>66</v>
      </c>
      <c r="E133" s="39">
        <v>8</v>
      </c>
      <c r="F133" s="39">
        <v>5</v>
      </c>
      <c r="G133" s="39">
        <v>44</v>
      </c>
      <c r="H133" s="39">
        <v>8</v>
      </c>
    </row>
    <row r="134" spans="1:8" ht="25" customHeight="1" x14ac:dyDescent="0.2">
      <c r="A134" s="38" t="s">
        <v>190</v>
      </c>
      <c r="B134" s="39">
        <v>9</v>
      </c>
      <c r="C134" s="39">
        <v>9</v>
      </c>
      <c r="D134" s="39">
        <v>66</v>
      </c>
      <c r="E134" s="39">
        <v>8</v>
      </c>
      <c r="F134" s="39">
        <v>9</v>
      </c>
      <c r="G134" s="39">
        <v>66</v>
      </c>
      <c r="H134" s="39">
        <v>8</v>
      </c>
    </row>
    <row r="135" spans="1:8" ht="25" customHeight="1" x14ac:dyDescent="0.2">
      <c r="A135" s="38" t="s">
        <v>189</v>
      </c>
      <c r="B135" s="39">
        <v>7</v>
      </c>
      <c r="C135" s="39">
        <v>7</v>
      </c>
      <c r="D135" s="39">
        <v>44</v>
      </c>
      <c r="E135" s="39">
        <v>8</v>
      </c>
      <c r="F135" s="39">
        <v>7</v>
      </c>
      <c r="G135" s="39">
        <v>66</v>
      </c>
      <c r="H135" s="39">
        <v>8</v>
      </c>
    </row>
    <row r="136" spans="1:8" ht="25" customHeight="1" x14ac:dyDescent="0.2">
      <c r="A136" s="38" t="s">
        <v>188</v>
      </c>
      <c r="B136" s="39">
        <v>7</v>
      </c>
      <c r="C136" s="39">
        <v>7</v>
      </c>
      <c r="D136" s="39">
        <v>44</v>
      </c>
      <c r="E136" s="39">
        <v>8</v>
      </c>
      <c r="F136" s="39">
        <v>7</v>
      </c>
      <c r="G136" s="39">
        <v>66</v>
      </c>
      <c r="H136" s="39">
        <v>8</v>
      </c>
    </row>
    <row r="137" spans="1:8" ht="25" customHeight="1" x14ac:dyDescent="0.2">
      <c r="A137" s="38" t="s">
        <v>79</v>
      </c>
      <c r="B137" s="39">
        <v>2</v>
      </c>
      <c r="C137" s="39">
        <v>2</v>
      </c>
      <c r="D137" s="39">
        <v>70</v>
      </c>
      <c r="E137" s="39">
        <v>2</v>
      </c>
      <c r="F137" s="39">
        <v>2</v>
      </c>
      <c r="G137" s="39">
        <v>70</v>
      </c>
      <c r="H137" s="39">
        <v>2</v>
      </c>
    </row>
    <row r="138" spans="1:8" ht="25" customHeight="1" x14ac:dyDescent="0.2">
      <c r="A138" s="38" t="s">
        <v>187</v>
      </c>
      <c r="B138" s="39">
        <v>4</v>
      </c>
      <c r="C138" s="39">
        <v>4</v>
      </c>
      <c r="D138" s="39">
        <v>70</v>
      </c>
      <c r="E138" s="39">
        <v>8</v>
      </c>
      <c r="F138" s="39">
        <v>4</v>
      </c>
      <c r="G138" s="39">
        <v>70</v>
      </c>
      <c r="H138" s="39">
        <v>8</v>
      </c>
    </row>
    <row r="139" spans="1:8" ht="25" customHeight="1" x14ac:dyDescent="0.2">
      <c r="A139" s="38" t="s">
        <v>186</v>
      </c>
      <c r="B139" s="39">
        <v>6</v>
      </c>
      <c r="C139" s="39">
        <v>6</v>
      </c>
      <c r="D139" s="39">
        <v>66</v>
      </c>
      <c r="E139" s="39">
        <v>3</v>
      </c>
      <c r="F139" s="39">
        <v>6</v>
      </c>
      <c r="G139" s="39">
        <v>66</v>
      </c>
      <c r="H139" s="39">
        <v>3</v>
      </c>
    </row>
    <row r="140" spans="1:8" ht="25" customHeight="1" x14ac:dyDescent="0.2">
      <c r="A140" s="38" t="s">
        <v>185</v>
      </c>
      <c r="B140" s="39">
        <v>5</v>
      </c>
      <c r="C140" s="39">
        <v>5</v>
      </c>
      <c r="D140" s="39">
        <v>70</v>
      </c>
      <c r="E140" s="39">
        <v>8</v>
      </c>
      <c r="F140" s="39" t="s">
        <v>102</v>
      </c>
      <c r="G140" s="39" t="s">
        <v>102</v>
      </c>
      <c r="H140" s="39" t="s">
        <v>102</v>
      </c>
    </row>
    <row r="141" spans="1:8" ht="25" customHeight="1" x14ac:dyDescent="0.2">
      <c r="A141" s="38" t="s">
        <v>184</v>
      </c>
      <c r="B141" s="39">
        <v>9</v>
      </c>
      <c r="C141" s="39">
        <v>9</v>
      </c>
      <c r="D141" s="39">
        <v>44</v>
      </c>
      <c r="E141" s="39">
        <v>8</v>
      </c>
      <c r="F141" s="39" t="s">
        <v>102</v>
      </c>
      <c r="G141" s="39" t="s">
        <v>102</v>
      </c>
      <c r="H141" s="39" t="s">
        <v>102</v>
      </c>
    </row>
    <row r="142" spans="1:8" ht="25" customHeight="1" x14ac:dyDescent="0.2">
      <c r="A142" s="38" t="s">
        <v>183</v>
      </c>
      <c r="B142" s="39">
        <v>8</v>
      </c>
      <c r="C142" s="39">
        <v>8</v>
      </c>
      <c r="D142" s="39">
        <v>66</v>
      </c>
      <c r="E142" s="39">
        <v>8</v>
      </c>
      <c r="F142" s="39">
        <v>8</v>
      </c>
      <c r="G142" s="39">
        <v>68</v>
      </c>
      <c r="H142" s="39">
        <v>8</v>
      </c>
    </row>
    <row r="143" spans="1:8" ht="25" customHeight="1" x14ac:dyDescent="0.2">
      <c r="A143" s="38" t="s">
        <v>182</v>
      </c>
      <c r="B143" s="39">
        <v>7</v>
      </c>
      <c r="C143" s="39">
        <v>7</v>
      </c>
      <c r="D143" s="39">
        <v>66</v>
      </c>
      <c r="E143" s="39">
        <v>8</v>
      </c>
      <c r="F143" s="39">
        <v>7</v>
      </c>
      <c r="G143" s="39">
        <v>66</v>
      </c>
      <c r="H143" s="39">
        <v>8</v>
      </c>
    </row>
    <row r="144" spans="1:8" ht="25" customHeight="1" x14ac:dyDescent="0.2">
      <c r="A144" s="38" t="s">
        <v>181</v>
      </c>
      <c r="B144" s="39">
        <v>7</v>
      </c>
      <c r="C144" s="39">
        <v>7</v>
      </c>
      <c r="D144" s="39">
        <v>44</v>
      </c>
      <c r="E144" s="39">
        <v>8</v>
      </c>
      <c r="F144" s="39">
        <v>7</v>
      </c>
      <c r="G144" s="39">
        <v>22</v>
      </c>
      <c r="H144" s="39">
        <v>8</v>
      </c>
    </row>
    <row r="145" spans="1:8" ht="25" customHeight="1" x14ac:dyDescent="0.2">
      <c r="A145" s="38" t="s">
        <v>180</v>
      </c>
      <c r="B145" s="39">
        <v>6</v>
      </c>
      <c r="C145" s="39">
        <v>6</v>
      </c>
      <c r="D145" s="39">
        <v>44</v>
      </c>
      <c r="E145" s="39">
        <v>8</v>
      </c>
      <c r="F145" s="39">
        <v>6</v>
      </c>
      <c r="G145" s="39">
        <v>44</v>
      </c>
      <c r="H145" s="39">
        <v>8</v>
      </c>
    </row>
    <row r="146" spans="1:8" ht="25" customHeight="1" x14ac:dyDescent="0.2">
      <c r="A146" s="38" t="s">
        <v>179</v>
      </c>
      <c r="B146" s="39">
        <v>6</v>
      </c>
      <c r="C146" s="39">
        <v>6</v>
      </c>
      <c r="D146" s="39">
        <v>44</v>
      </c>
      <c r="E146" s="39">
        <v>8</v>
      </c>
      <c r="F146" s="39">
        <v>6</v>
      </c>
      <c r="G146" s="39">
        <v>69</v>
      </c>
      <c r="H146" s="39">
        <v>8</v>
      </c>
    </row>
    <row r="147" spans="1:8" ht="25" customHeight="1" x14ac:dyDescent="0.2">
      <c r="A147" s="38" t="s">
        <v>178</v>
      </c>
      <c r="B147" s="39">
        <v>5</v>
      </c>
      <c r="C147" s="39">
        <v>17</v>
      </c>
      <c r="D147" s="39">
        <v>66</v>
      </c>
      <c r="E147" s="39">
        <v>4</v>
      </c>
      <c r="F147" s="39">
        <v>17</v>
      </c>
      <c r="G147" s="39">
        <v>66</v>
      </c>
      <c r="H147" s="39">
        <v>4</v>
      </c>
    </row>
    <row r="148" spans="1:8" ht="25" customHeight="1" x14ac:dyDescent="0.2">
      <c r="A148" s="38" t="s">
        <v>177</v>
      </c>
      <c r="B148" s="39">
        <v>6</v>
      </c>
      <c r="C148" s="39">
        <v>6</v>
      </c>
      <c r="D148" s="39">
        <v>66</v>
      </c>
      <c r="E148" s="39">
        <v>8</v>
      </c>
      <c r="F148" s="39">
        <v>6</v>
      </c>
      <c r="G148" s="39">
        <v>66</v>
      </c>
      <c r="H148" s="39">
        <v>8</v>
      </c>
    </row>
    <row r="149" spans="1:8" ht="25" customHeight="1" x14ac:dyDescent="0.2">
      <c r="A149" s="38" t="s">
        <v>176</v>
      </c>
      <c r="B149" s="39">
        <v>6</v>
      </c>
      <c r="C149" s="39">
        <v>10</v>
      </c>
      <c r="D149" s="39">
        <v>66</v>
      </c>
      <c r="E149" s="39">
        <v>6</v>
      </c>
      <c r="F149" s="39">
        <v>10</v>
      </c>
      <c r="G149" s="39">
        <v>66</v>
      </c>
      <c r="H149" s="39">
        <v>6</v>
      </c>
    </row>
    <row r="150" spans="1:8" ht="25" customHeight="1" x14ac:dyDescent="0.2">
      <c r="A150" s="38" t="s">
        <v>175</v>
      </c>
      <c r="B150" s="39">
        <v>9</v>
      </c>
      <c r="C150" s="39">
        <v>9</v>
      </c>
      <c r="D150" s="39">
        <v>66</v>
      </c>
      <c r="E150" s="39">
        <v>8</v>
      </c>
      <c r="F150" s="39">
        <v>9</v>
      </c>
      <c r="G150" s="39">
        <v>55</v>
      </c>
      <c r="H150" s="39">
        <v>8</v>
      </c>
    </row>
    <row r="151" spans="1:8" ht="25" customHeight="1" x14ac:dyDescent="0.2">
      <c r="A151" s="38" t="s">
        <v>174</v>
      </c>
      <c r="B151" s="39">
        <v>7</v>
      </c>
      <c r="C151" s="39">
        <v>7</v>
      </c>
      <c r="D151" s="39">
        <v>70</v>
      </c>
      <c r="E151" s="39">
        <v>8</v>
      </c>
      <c r="F151" s="39">
        <v>7</v>
      </c>
      <c r="G151" s="39">
        <v>70</v>
      </c>
      <c r="H151" s="39">
        <v>8</v>
      </c>
    </row>
    <row r="152" spans="1:8" ht="25" customHeight="1" x14ac:dyDescent="0.2">
      <c r="A152" s="38" t="s">
        <v>173</v>
      </c>
      <c r="B152" s="39">
        <v>7</v>
      </c>
      <c r="C152" s="39">
        <v>7</v>
      </c>
      <c r="D152" s="39">
        <v>66</v>
      </c>
      <c r="E152" s="39">
        <v>8</v>
      </c>
      <c r="F152" s="39">
        <v>7</v>
      </c>
      <c r="G152" s="39">
        <v>66</v>
      </c>
      <c r="H152" s="39">
        <v>8</v>
      </c>
    </row>
    <row r="153" spans="1:8" ht="25" customHeight="1" x14ac:dyDescent="0.2">
      <c r="A153" s="38" t="s">
        <v>172</v>
      </c>
      <c r="B153" s="39">
        <v>6</v>
      </c>
      <c r="C153" s="39" t="s">
        <v>102</v>
      </c>
      <c r="D153" s="39" t="s">
        <v>102</v>
      </c>
      <c r="E153" s="39" t="s">
        <v>102</v>
      </c>
      <c r="F153" s="39" t="s">
        <v>102</v>
      </c>
      <c r="G153" s="39" t="s">
        <v>102</v>
      </c>
      <c r="H153" s="39" t="s">
        <v>102</v>
      </c>
    </row>
    <row r="154" spans="1:8" ht="25" customHeight="1" x14ac:dyDescent="0.2">
      <c r="A154" s="38" t="s">
        <v>171</v>
      </c>
      <c r="B154" s="39">
        <v>5</v>
      </c>
      <c r="C154" s="39">
        <v>5</v>
      </c>
      <c r="D154" s="39">
        <v>66</v>
      </c>
      <c r="E154" s="39">
        <v>4</v>
      </c>
      <c r="F154" s="39">
        <v>5</v>
      </c>
      <c r="G154" s="39">
        <v>66</v>
      </c>
      <c r="H154" s="39">
        <v>4</v>
      </c>
    </row>
    <row r="155" spans="1:8" ht="25" customHeight="1" x14ac:dyDescent="0.2">
      <c r="A155" s="38" t="s">
        <v>170</v>
      </c>
      <c r="B155" s="39">
        <v>8</v>
      </c>
      <c r="C155" s="39">
        <v>8</v>
      </c>
      <c r="D155" s="39">
        <v>44</v>
      </c>
      <c r="E155" s="39">
        <v>8</v>
      </c>
      <c r="F155" s="39">
        <v>8</v>
      </c>
      <c r="G155" s="39">
        <v>66</v>
      </c>
      <c r="H155" s="39">
        <v>8</v>
      </c>
    </row>
    <row r="156" spans="1:8" ht="25" customHeight="1" x14ac:dyDescent="0.2">
      <c r="A156" s="38" t="s">
        <v>169</v>
      </c>
      <c r="B156" s="39">
        <v>6</v>
      </c>
      <c r="C156" s="39">
        <v>6</v>
      </c>
      <c r="D156" s="39">
        <v>70</v>
      </c>
      <c r="E156" s="39">
        <v>8</v>
      </c>
      <c r="F156" s="39">
        <v>6</v>
      </c>
      <c r="G156" s="39">
        <v>66</v>
      </c>
      <c r="H156" s="39">
        <v>8</v>
      </c>
    </row>
    <row r="157" spans="1:8" ht="25" customHeight="1" x14ac:dyDescent="0.2">
      <c r="A157" s="38" t="s">
        <v>168</v>
      </c>
      <c r="B157" s="39">
        <v>9</v>
      </c>
      <c r="C157" s="39">
        <v>9</v>
      </c>
      <c r="D157" s="39">
        <v>70</v>
      </c>
      <c r="E157" s="39">
        <v>8</v>
      </c>
      <c r="F157" s="39">
        <v>9</v>
      </c>
      <c r="G157" s="39">
        <v>66</v>
      </c>
      <c r="H157" s="39">
        <v>8</v>
      </c>
    </row>
    <row r="158" spans="1:8" ht="25" customHeight="1" x14ac:dyDescent="0.2">
      <c r="A158" s="38" t="s">
        <v>167</v>
      </c>
      <c r="B158" s="39">
        <v>6</v>
      </c>
      <c r="C158" s="39">
        <v>6</v>
      </c>
      <c r="D158" s="39">
        <v>44</v>
      </c>
      <c r="E158" s="39">
        <v>8</v>
      </c>
      <c r="F158" s="39">
        <v>6</v>
      </c>
      <c r="G158" s="39">
        <v>55</v>
      </c>
      <c r="H158" s="39">
        <v>8</v>
      </c>
    </row>
    <row r="159" spans="1:8" ht="25" customHeight="1" x14ac:dyDescent="0.2">
      <c r="A159" s="38" t="s">
        <v>166</v>
      </c>
      <c r="B159" s="39">
        <v>9</v>
      </c>
      <c r="C159" s="39">
        <v>9</v>
      </c>
      <c r="D159" s="39">
        <v>66</v>
      </c>
      <c r="E159" s="39">
        <v>2</v>
      </c>
      <c r="F159" s="39">
        <v>9</v>
      </c>
      <c r="G159" s="39">
        <v>55</v>
      </c>
      <c r="H159" s="39">
        <v>2</v>
      </c>
    </row>
    <row r="160" spans="1:8" ht="25" customHeight="1" x14ac:dyDescent="0.2">
      <c r="A160" s="38" t="s">
        <v>165</v>
      </c>
      <c r="B160" s="39">
        <v>9</v>
      </c>
      <c r="C160" s="39">
        <v>9</v>
      </c>
      <c r="D160" s="39">
        <v>70</v>
      </c>
      <c r="E160" s="39">
        <v>2</v>
      </c>
      <c r="F160" s="39">
        <v>9</v>
      </c>
      <c r="G160" s="39">
        <v>70</v>
      </c>
      <c r="H160" s="39">
        <v>2</v>
      </c>
    </row>
    <row r="161" spans="1:8" ht="25" customHeight="1" x14ac:dyDescent="0.2">
      <c r="A161" s="38" t="s">
        <v>164</v>
      </c>
      <c r="B161" s="39">
        <v>6</v>
      </c>
      <c r="C161" s="39">
        <v>6</v>
      </c>
      <c r="D161" s="39">
        <v>44</v>
      </c>
      <c r="E161" s="39">
        <v>3</v>
      </c>
      <c r="F161" s="39">
        <v>6</v>
      </c>
      <c r="G161" s="39">
        <v>44</v>
      </c>
      <c r="H161" s="39">
        <v>3</v>
      </c>
    </row>
    <row r="162" spans="1:8" ht="25" customHeight="1" x14ac:dyDescent="0.2">
      <c r="A162" s="38" t="s">
        <v>163</v>
      </c>
      <c r="B162" s="39">
        <v>6</v>
      </c>
      <c r="C162" s="39">
        <v>6</v>
      </c>
      <c r="D162" s="39">
        <v>22</v>
      </c>
      <c r="E162" s="39">
        <v>8</v>
      </c>
      <c r="F162" s="39" t="s">
        <v>102</v>
      </c>
      <c r="G162" s="39" t="s">
        <v>102</v>
      </c>
      <c r="H162" s="39" t="s">
        <v>102</v>
      </c>
    </row>
    <row r="163" spans="1:8" ht="25" customHeight="1" x14ac:dyDescent="0.2">
      <c r="A163" s="38" t="s">
        <v>162</v>
      </c>
      <c r="B163" s="39">
        <v>4</v>
      </c>
      <c r="C163" s="39">
        <v>4</v>
      </c>
      <c r="D163" s="39">
        <v>44</v>
      </c>
      <c r="E163" s="39">
        <v>8</v>
      </c>
      <c r="F163" s="39">
        <v>4</v>
      </c>
      <c r="G163" s="39">
        <v>44</v>
      </c>
      <c r="H163" s="39">
        <v>8</v>
      </c>
    </row>
    <row r="164" spans="1:8" ht="25" customHeight="1" x14ac:dyDescent="0.2">
      <c r="A164" s="38" t="s">
        <v>161</v>
      </c>
      <c r="B164" s="39">
        <v>5</v>
      </c>
      <c r="C164" s="39">
        <v>5</v>
      </c>
      <c r="D164" s="39">
        <v>66</v>
      </c>
      <c r="E164" s="39">
        <v>4</v>
      </c>
      <c r="F164" s="39">
        <v>5</v>
      </c>
      <c r="G164" s="39">
        <v>66</v>
      </c>
      <c r="H164" s="39">
        <v>4</v>
      </c>
    </row>
    <row r="165" spans="1:8" ht="25" customHeight="1" x14ac:dyDescent="0.2">
      <c r="A165" s="38" t="s">
        <v>160</v>
      </c>
      <c r="B165" s="39">
        <v>8</v>
      </c>
      <c r="C165" s="39">
        <v>8</v>
      </c>
      <c r="D165" s="39">
        <v>70</v>
      </c>
      <c r="E165" s="39">
        <v>8</v>
      </c>
      <c r="F165" s="39">
        <v>8</v>
      </c>
      <c r="G165" s="39">
        <v>66</v>
      </c>
      <c r="H165" s="39">
        <v>8</v>
      </c>
    </row>
    <row r="166" spans="1:8" ht="25" customHeight="1" x14ac:dyDescent="0.2">
      <c r="A166" s="38" t="s">
        <v>159</v>
      </c>
      <c r="B166" s="39">
        <v>9</v>
      </c>
      <c r="C166" s="39">
        <v>9</v>
      </c>
      <c r="D166" s="39">
        <v>66</v>
      </c>
      <c r="E166" s="39">
        <v>8</v>
      </c>
      <c r="F166" s="39" t="s">
        <v>102</v>
      </c>
      <c r="G166" s="39" t="s">
        <v>102</v>
      </c>
      <c r="H166" s="39" t="s">
        <v>102</v>
      </c>
    </row>
    <row r="167" spans="1:8" ht="25" customHeight="1" x14ac:dyDescent="0.2">
      <c r="A167" s="38" t="s">
        <v>158</v>
      </c>
      <c r="B167" s="39">
        <v>4</v>
      </c>
      <c r="C167" s="39">
        <v>4</v>
      </c>
      <c r="D167" s="39">
        <v>70</v>
      </c>
      <c r="E167" s="39">
        <v>8</v>
      </c>
      <c r="F167" s="39">
        <v>4</v>
      </c>
      <c r="G167" s="39">
        <v>70</v>
      </c>
      <c r="H167" s="39">
        <v>8</v>
      </c>
    </row>
    <row r="168" spans="1:8" ht="25" customHeight="1" x14ac:dyDescent="0.2">
      <c r="A168" s="38" t="s">
        <v>157</v>
      </c>
      <c r="B168" s="39">
        <v>4</v>
      </c>
      <c r="C168" s="39">
        <v>4</v>
      </c>
      <c r="D168" s="39">
        <v>44</v>
      </c>
      <c r="E168" s="39">
        <v>8</v>
      </c>
      <c r="F168" s="39">
        <v>4</v>
      </c>
      <c r="G168" s="39">
        <v>70</v>
      </c>
      <c r="H168" s="39">
        <v>8</v>
      </c>
    </row>
    <row r="169" spans="1:8" ht="25" customHeight="1" x14ac:dyDescent="0.2">
      <c r="A169" s="38" t="s">
        <v>156</v>
      </c>
      <c r="B169" s="39">
        <v>7</v>
      </c>
      <c r="C169" s="39">
        <v>7</v>
      </c>
      <c r="D169" s="39">
        <v>66</v>
      </c>
      <c r="E169" s="39">
        <v>8</v>
      </c>
      <c r="F169" s="39">
        <v>7</v>
      </c>
      <c r="G169" s="39">
        <v>66</v>
      </c>
      <c r="H169" s="39">
        <v>8</v>
      </c>
    </row>
    <row r="170" spans="1:8" ht="25" customHeight="1" x14ac:dyDescent="0.2">
      <c r="A170" s="38" t="s">
        <v>155</v>
      </c>
      <c r="B170" s="39">
        <v>7</v>
      </c>
      <c r="C170" s="39">
        <v>7</v>
      </c>
      <c r="D170" s="39">
        <v>44</v>
      </c>
      <c r="E170" s="39">
        <v>8</v>
      </c>
      <c r="F170" s="39" t="s">
        <v>102</v>
      </c>
      <c r="G170" s="39" t="s">
        <v>102</v>
      </c>
      <c r="H170" s="39" t="s">
        <v>102</v>
      </c>
    </row>
    <row r="171" spans="1:8" ht="25" customHeight="1" x14ac:dyDescent="0.2">
      <c r="A171" s="38" t="s">
        <v>154</v>
      </c>
      <c r="B171" s="39">
        <v>9</v>
      </c>
      <c r="C171" s="39">
        <v>9</v>
      </c>
      <c r="D171" s="39">
        <v>44</v>
      </c>
      <c r="E171" s="39">
        <v>8</v>
      </c>
      <c r="F171" s="39">
        <v>9</v>
      </c>
      <c r="G171" s="39">
        <v>66</v>
      </c>
      <c r="H171" s="39">
        <v>8</v>
      </c>
    </row>
    <row r="172" spans="1:8" ht="25" customHeight="1" x14ac:dyDescent="0.2">
      <c r="A172" s="38" t="s">
        <v>153</v>
      </c>
      <c r="B172" s="39">
        <v>9</v>
      </c>
      <c r="C172" s="39">
        <v>9</v>
      </c>
      <c r="D172" s="39">
        <v>44</v>
      </c>
      <c r="E172" s="39">
        <v>8</v>
      </c>
      <c r="F172" s="39">
        <v>9</v>
      </c>
      <c r="G172" s="39">
        <v>44</v>
      </c>
      <c r="H172" s="39">
        <v>8</v>
      </c>
    </row>
    <row r="173" spans="1:8" ht="25" customHeight="1" x14ac:dyDescent="0.2">
      <c r="A173" s="38" t="s">
        <v>152</v>
      </c>
      <c r="B173" s="39">
        <v>4</v>
      </c>
      <c r="C173" s="39">
        <v>4</v>
      </c>
      <c r="D173" s="39">
        <v>66</v>
      </c>
      <c r="E173" s="39">
        <v>8</v>
      </c>
      <c r="F173" s="39" t="s">
        <v>102</v>
      </c>
      <c r="G173" s="39" t="s">
        <v>102</v>
      </c>
      <c r="H173" s="39" t="s">
        <v>102</v>
      </c>
    </row>
    <row r="174" spans="1:8" ht="25" customHeight="1" x14ac:dyDescent="0.2">
      <c r="A174" s="38" t="s">
        <v>151</v>
      </c>
      <c r="B174" s="39">
        <v>9</v>
      </c>
      <c r="C174" s="39">
        <v>9</v>
      </c>
      <c r="D174" s="39">
        <v>22</v>
      </c>
      <c r="E174" s="39">
        <v>8</v>
      </c>
      <c r="F174" s="39">
        <v>9</v>
      </c>
      <c r="G174" s="39">
        <v>44</v>
      </c>
      <c r="H174" s="39">
        <v>8</v>
      </c>
    </row>
    <row r="175" spans="1:8" ht="25" customHeight="1" x14ac:dyDescent="0.2">
      <c r="A175" s="38" t="s">
        <v>150</v>
      </c>
      <c r="B175" s="39">
        <v>6</v>
      </c>
      <c r="C175" s="39">
        <v>6</v>
      </c>
      <c r="D175" s="39">
        <v>44</v>
      </c>
      <c r="E175" s="39">
        <v>8</v>
      </c>
      <c r="F175" s="39">
        <v>6</v>
      </c>
      <c r="G175" s="39">
        <v>44</v>
      </c>
      <c r="H175" s="39">
        <v>8</v>
      </c>
    </row>
    <row r="176" spans="1:8" ht="25" customHeight="1" x14ac:dyDescent="0.2">
      <c r="A176" s="38" t="s">
        <v>149</v>
      </c>
      <c r="B176" s="39">
        <v>5</v>
      </c>
      <c r="C176" s="39">
        <v>5</v>
      </c>
      <c r="D176" s="39">
        <v>66</v>
      </c>
      <c r="E176" s="39">
        <v>8</v>
      </c>
      <c r="F176" s="39">
        <v>5</v>
      </c>
      <c r="G176" s="39">
        <v>66</v>
      </c>
      <c r="H176" s="39">
        <v>8</v>
      </c>
    </row>
    <row r="177" spans="1:8" ht="25" customHeight="1" x14ac:dyDescent="0.2">
      <c r="A177" s="38" t="s">
        <v>148</v>
      </c>
      <c r="B177" s="39">
        <v>7</v>
      </c>
      <c r="C177" s="39">
        <v>7</v>
      </c>
      <c r="D177" s="39">
        <v>44</v>
      </c>
      <c r="E177" s="39">
        <v>8</v>
      </c>
      <c r="F177" s="39">
        <v>7</v>
      </c>
      <c r="G177" s="39">
        <v>66</v>
      </c>
      <c r="H177" s="39">
        <v>8</v>
      </c>
    </row>
    <row r="178" spans="1:8" ht="25" customHeight="1" x14ac:dyDescent="0.2">
      <c r="A178" s="38" t="s">
        <v>147</v>
      </c>
      <c r="B178" s="39">
        <v>8</v>
      </c>
      <c r="C178" s="39">
        <v>8</v>
      </c>
      <c r="D178" s="39">
        <v>66</v>
      </c>
      <c r="E178" s="39">
        <v>7</v>
      </c>
      <c r="F178" s="39">
        <v>8</v>
      </c>
      <c r="G178" s="39">
        <v>66</v>
      </c>
      <c r="H178" s="39">
        <v>7</v>
      </c>
    </row>
    <row r="179" spans="1:8" ht="25" customHeight="1" x14ac:dyDescent="0.2">
      <c r="A179" s="38" t="s">
        <v>146</v>
      </c>
      <c r="B179" s="39">
        <v>7</v>
      </c>
      <c r="C179" s="39">
        <v>7</v>
      </c>
      <c r="D179" s="39">
        <v>66</v>
      </c>
      <c r="E179" s="39">
        <v>8</v>
      </c>
      <c r="F179" s="39">
        <v>7</v>
      </c>
      <c r="G179" s="39">
        <v>66</v>
      </c>
      <c r="H179" s="39">
        <v>8</v>
      </c>
    </row>
    <row r="180" spans="1:8" ht="25" customHeight="1" x14ac:dyDescent="0.2">
      <c r="A180" s="38" t="s">
        <v>145</v>
      </c>
      <c r="B180" s="39">
        <v>5</v>
      </c>
      <c r="C180" s="39">
        <v>5</v>
      </c>
      <c r="D180" s="39">
        <v>70</v>
      </c>
      <c r="E180" s="39">
        <v>8</v>
      </c>
      <c r="F180" s="39">
        <v>5</v>
      </c>
      <c r="G180" s="39">
        <v>66</v>
      </c>
      <c r="H180" s="39">
        <v>8</v>
      </c>
    </row>
    <row r="181" spans="1:8" ht="25" customHeight="1" x14ac:dyDescent="0.2">
      <c r="A181" s="38" t="s">
        <v>144</v>
      </c>
      <c r="B181" s="39">
        <v>7</v>
      </c>
      <c r="C181" s="39">
        <v>7</v>
      </c>
      <c r="D181" s="39">
        <v>70</v>
      </c>
      <c r="E181" s="39">
        <v>8</v>
      </c>
      <c r="F181" s="39">
        <v>7</v>
      </c>
      <c r="G181" s="39">
        <v>66</v>
      </c>
      <c r="H181" s="39">
        <v>8</v>
      </c>
    </row>
    <row r="182" spans="1:8" ht="25" customHeight="1" x14ac:dyDescent="0.2">
      <c r="A182" s="38" t="s">
        <v>143</v>
      </c>
      <c r="B182" s="39">
        <v>7</v>
      </c>
      <c r="C182" s="39">
        <v>7</v>
      </c>
      <c r="D182" s="39">
        <v>66</v>
      </c>
      <c r="E182" s="39">
        <v>8</v>
      </c>
      <c r="F182" s="39">
        <v>7</v>
      </c>
      <c r="G182" s="39">
        <v>66</v>
      </c>
      <c r="H182" s="39">
        <v>8</v>
      </c>
    </row>
    <row r="183" spans="1:8" ht="25" customHeight="1" x14ac:dyDescent="0.2">
      <c r="A183" s="38" t="s">
        <v>142</v>
      </c>
      <c r="B183" s="39">
        <v>6</v>
      </c>
      <c r="C183" s="39">
        <v>6</v>
      </c>
      <c r="D183" s="39">
        <v>66</v>
      </c>
      <c r="E183" s="39">
        <v>3</v>
      </c>
      <c r="F183" s="39">
        <v>6</v>
      </c>
      <c r="G183" s="39">
        <v>66</v>
      </c>
      <c r="H183" s="39">
        <v>3</v>
      </c>
    </row>
    <row r="184" spans="1:8" ht="25" customHeight="1" x14ac:dyDescent="0.2">
      <c r="A184" s="38" t="s">
        <v>141</v>
      </c>
      <c r="B184" s="39">
        <v>9</v>
      </c>
      <c r="C184" s="39">
        <v>9</v>
      </c>
      <c r="D184" s="39">
        <v>44</v>
      </c>
      <c r="E184" s="39">
        <v>8</v>
      </c>
      <c r="F184" s="39">
        <v>9</v>
      </c>
      <c r="G184" s="39">
        <v>66</v>
      </c>
      <c r="H184" s="39">
        <v>8</v>
      </c>
    </row>
    <row r="185" spans="1:8" ht="25" customHeight="1" x14ac:dyDescent="0.2">
      <c r="A185" s="38" t="s">
        <v>140</v>
      </c>
      <c r="B185" s="39">
        <v>5</v>
      </c>
      <c r="C185" s="39">
        <v>5</v>
      </c>
      <c r="D185" s="39">
        <v>66</v>
      </c>
      <c r="E185" s="39">
        <v>4</v>
      </c>
      <c r="F185" s="39">
        <v>5</v>
      </c>
      <c r="G185" s="39">
        <v>66</v>
      </c>
      <c r="H185" s="39">
        <v>4</v>
      </c>
    </row>
    <row r="186" spans="1:8" ht="25" customHeight="1" x14ac:dyDescent="0.2">
      <c r="A186" s="38" t="s">
        <v>139</v>
      </c>
      <c r="B186" s="39">
        <v>5</v>
      </c>
      <c r="C186" s="39">
        <v>5</v>
      </c>
      <c r="D186" s="39">
        <v>66</v>
      </c>
      <c r="E186" s="39">
        <v>4</v>
      </c>
      <c r="F186" s="39">
        <v>5</v>
      </c>
      <c r="G186" s="39">
        <v>66</v>
      </c>
      <c r="H186" s="39">
        <v>4</v>
      </c>
    </row>
    <row r="187" spans="1:8" ht="25" customHeight="1" x14ac:dyDescent="0.2">
      <c r="A187" s="38" t="s">
        <v>138</v>
      </c>
      <c r="B187" s="39">
        <v>6</v>
      </c>
      <c r="C187" s="39">
        <v>6</v>
      </c>
      <c r="D187" s="39">
        <v>44</v>
      </c>
      <c r="E187" s="39">
        <v>8</v>
      </c>
      <c r="F187" s="39">
        <v>6</v>
      </c>
      <c r="G187" s="39">
        <v>66</v>
      </c>
      <c r="H187" s="39">
        <v>8</v>
      </c>
    </row>
    <row r="188" spans="1:8" ht="25" customHeight="1" x14ac:dyDescent="0.2">
      <c r="A188" s="38" t="s">
        <v>137</v>
      </c>
      <c r="B188" s="39" t="s">
        <v>102</v>
      </c>
      <c r="C188" s="39" t="s">
        <v>102</v>
      </c>
      <c r="D188" s="39" t="s">
        <v>102</v>
      </c>
      <c r="E188" s="39" t="s">
        <v>102</v>
      </c>
      <c r="F188" s="39" t="s">
        <v>102</v>
      </c>
      <c r="G188" s="39" t="s">
        <v>102</v>
      </c>
      <c r="H188" s="39" t="s">
        <v>102</v>
      </c>
    </row>
    <row r="189" spans="1:8" ht="25" customHeight="1" x14ac:dyDescent="0.2">
      <c r="A189" s="38" t="s">
        <v>136</v>
      </c>
      <c r="B189" s="39">
        <v>7</v>
      </c>
      <c r="C189" s="39">
        <v>7</v>
      </c>
      <c r="D189" s="39">
        <v>66</v>
      </c>
      <c r="E189" s="39">
        <v>8</v>
      </c>
      <c r="F189" s="39">
        <v>7</v>
      </c>
      <c r="G189" s="39">
        <v>66</v>
      </c>
      <c r="H189" s="39">
        <v>8</v>
      </c>
    </row>
    <row r="190" spans="1:8" ht="25" customHeight="1" x14ac:dyDescent="0.2">
      <c r="A190" s="38" t="s">
        <v>135</v>
      </c>
      <c r="B190" s="39">
        <v>3</v>
      </c>
      <c r="C190" s="39">
        <v>3</v>
      </c>
      <c r="D190" s="39">
        <v>44</v>
      </c>
      <c r="E190" s="39">
        <v>3</v>
      </c>
      <c r="F190" s="39">
        <v>3</v>
      </c>
      <c r="G190" s="39">
        <v>66</v>
      </c>
      <c r="H190" s="39">
        <v>3</v>
      </c>
    </row>
    <row r="191" spans="1:8" ht="25" customHeight="1" x14ac:dyDescent="0.2">
      <c r="A191" s="38" t="s">
        <v>134</v>
      </c>
      <c r="B191" s="39">
        <v>5</v>
      </c>
      <c r="C191" s="39">
        <v>5</v>
      </c>
      <c r="D191" s="39">
        <v>44</v>
      </c>
      <c r="E191" s="39">
        <v>4</v>
      </c>
      <c r="F191" s="39">
        <v>5</v>
      </c>
      <c r="G191" s="39">
        <v>66</v>
      </c>
      <c r="H191" s="39">
        <v>4</v>
      </c>
    </row>
    <row r="192" spans="1:8" ht="25" customHeight="1" x14ac:dyDescent="0.2">
      <c r="A192" s="38" t="s">
        <v>133</v>
      </c>
      <c r="B192" s="39">
        <v>6</v>
      </c>
      <c r="C192" s="39">
        <v>6</v>
      </c>
      <c r="D192" s="39">
        <v>66</v>
      </c>
      <c r="E192" s="39">
        <v>8</v>
      </c>
      <c r="F192" s="39">
        <v>6</v>
      </c>
      <c r="G192" s="39">
        <v>66</v>
      </c>
      <c r="H192" s="39">
        <v>8</v>
      </c>
    </row>
    <row r="193" spans="1:8" ht="25" customHeight="1" x14ac:dyDescent="0.2">
      <c r="A193" s="38" t="s">
        <v>132</v>
      </c>
      <c r="B193" s="39">
        <v>7</v>
      </c>
      <c r="C193" s="39">
        <v>7</v>
      </c>
      <c r="D193" s="39">
        <v>44</v>
      </c>
      <c r="E193" s="39">
        <v>8</v>
      </c>
      <c r="F193" s="39">
        <v>7</v>
      </c>
      <c r="G193" s="39">
        <v>66</v>
      </c>
      <c r="H193" s="39">
        <v>8</v>
      </c>
    </row>
    <row r="194" spans="1:8" ht="25" customHeight="1" x14ac:dyDescent="0.2">
      <c r="A194" s="38" t="s">
        <v>131</v>
      </c>
      <c r="B194" s="39">
        <v>9</v>
      </c>
      <c r="C194" s="39">
        <v>9</v>
      </c>
      <c r="D194" s="39">
        <v>44</v>
      </c>
      <c r="E194" s="39">
        <v>8</v>
      </c>
      <c r="F194" s="39" t="s">
        <v>102</v>
      </c>
      <c r="G194" s="39" t="s">
        <v>102</v>
      </c>
      <c r="H194" s="39" t="s">
        <v>102</v>
      </c>
    </row>
    <row r="195" spans="1:8" ht="25" customHeight="1" x14ac:dyDescent="0.2">
      <c r="A195" s="38" t="s">
        <v>130</v>
      </c>
      <c r="B195" s="39">
        <v>7</v>
      </c>
      <c r="C195" s="39">
        <v>7</v>
      </c>
      <c r="D195" s="39">
        <v>44</v>
      </c>
      <c r="E195" s="39">
        <v>8</v>
      </c>
      <c r="F195" s="39">
        <v>7</v>
      </c>
      <c r="G195" s="39">
        <v>66</v>
      </c>
      <c r="H195" s="39">
        <v>8</v>
      </c>
    </row>
    <row r="196" spans="1:8" ht="25" customHeight="1" x14ac:dyDescent="0.2">
      <c r="A196" s="38" t="s">
        <v>129</v>
      </c>
      <c r="B196" s="39">
        <v>5</v>
      </c>
      <c r="C196" s="39">
        <v>5</v>
      </c>
      <c r="D196" s="39">
        <v>66</v>
      </c>
      <c r="E196" s="39">
        <v>4</v>
      </c>
      <c r="F196" s="39">
        <v>5</v>
      </c>
      <c r="G196" s="39">
        <v>66</v>
      </c>
      <c r="H196" s="39">
        <v>4</v>
      </c>
    </row>
    <row r="197" spans="1:8" ht="25" customHeight="1" x14ac:dyDescent="0.2">
      <c r="A197" s="38" t="s">
        <v>128</v>
      </c>
      <c r="B197" s="39">
        <v>5</v>
      </c>
      <c r="C197" s="39">
        <v>5</v>
      </c>
      <c r="D197" s="39">
        <v>66</v>
      </c>
      <c r="E197" s="39">
        <v>4</v>
      </c>
      <c r="F197" s="39">
        <v>5</v>
      </c>
      <c r="G197" s="39">
        <v>66</v>
      </c>
      <c r="H197" s="39">
        <v>4</v>
      </c>
    </row>
    <row r="198" spans="1:8" ht="25" customHeight="1" x14ac:dyDescent="0.2">
      <c r="A198" s="38" t="s">
        <v>127</v>
      </c>
      <c r="B198" s="39">
        <v>8</v>
      </c>
      <c r="C198" s="39">
        <v>8</v>
      </c>
      <c r="D198" s="39">
        <v>70</v>
      </c>
      <c r="E198" s="39">
        <v>8</v>
      </c>
      <c r="F198" s="39">
        <v>8</v>
      </c>
      <c r="G198" s="39">
        <v>44</v>
      </c>
      <c r="H198" s="39">
        <v>8</v>
      </c>
    </row>
    <row r="199" spans="1:8" ht="25" customHeight="1" x14ac:dyDescent="0.2">
      <c r="A199" s="38" t="s">
        <v>126</v>
      </c>
      <c r="B199" s="39">
        <v>6</v>
      </c>
      <c r="C199" s="39">
        <v>6</v>
      </c>
      <c r="D199" s="39">
        <v>44</v>
      </c>
      <c r="E199" s="39">
        <v>8</v>
      </c>
      <c r="F199" s="39">
        <v>6</v>
      </c>
      <c r="G199" s="39">
        <v>33</v>
      </c>
      <c r="H199" s="39">
        <v>8</v>
      </c>
    </row>
    <row r="200" spans="1:8" ht="25" customHeight="1" x14ac:dyDescent="0.2">
      <c r="A200" s="38" t="s">
        <v>125</v>
      </c>
      <c r="B200" s="39">
        <v>6</v>
      </c>
      <c r="C200" s="39">
        <v>6</v>
      </c>
      <c r="D200" s="39">
        <v>66</v>
      </c>
      <c r="E200" s="39">
        <v>8</v>
      </c>
      <c r="F200" s="39">
        <v>6</v>
      </c>
      <c r="G200" s="39">
        <v>66</v>
      </c>
      <c r="H200" s="39">
        <v>8</v>
      </c>
    </row>
    <row r="201" spans="1:8" ht="25" customHeight="1" x14ac:dyDescent="0.2">
      <c r="A201" s="38" t="s">
        <v>124</v>
      </c>
      <c r="B201" s="39">
        <v>7</v>
      </c>
      <c r="C201" s="39">
        <v>7</v>
      </c>
      <c r="D201" s="39">
        <v>66</v>
      </c>
      <c r="E201" s="39">
        <v>8</v>
      </c>
      <c r="F201" s="39">
        <v>7</v>
      </c>
      <c r="G201" s="39">
        <v>66</v>
      </c>
      <c r="H201" s="39">
        <v>8</v>
      </c>
    </row>
    <row r="202" spans="1:8" ht="25" customHeight="1" x14ac:dyDescent="0.2">
      <c r="A202" s="38" t="s">
        <v>123</v>
      </c>
      <c r="B202" s="39">
        <v>6</v>
      </c>
      <c r="C202" s="39">
        <v>6</v>
      </c>
      <c r="D202" s="39">
        <v>66</v>
      </c>
      <c r="E202" s="39">
        <v>3</v>
      </c>
      <c r="F202" s="39">
        <v>6</v>
      </c>
      <c r="G202" s="39">
        <v>66</v>
      </c>
      <c r="H202" s="39">
        <v>3</v>
      </c>
    </row>
    <row r="203" spans="1:8" ht="25" customHeight="1" x14ac:dyDescent="0.2">
      <c r="A203" s="38" t="s">
        <v>122</v>
      </c>
      <c r="B203" s="39">
        <v>6</v>
      </c>
      <c r="C203" s="39">
        <v>6</v>
      </c>
      <c r="D203" s="39">
        <v>44</v>
      </c>
      <c r="E203" s="39">
        <v>8</v>
      </c>
      <c r="F203" s="39" t="s">
        <v>102</v>
      </c>
      <c r="G203" s="39" t="s">
        <v>102</v>
      </c>
      <c r="H203" s="39" t="s">
        <v>102</v>
      </c>
    </row>
    <row r="204" spans="1:8" ht="25" customHeight="1" x14ac:dyDescent="0.2">
      <c r="A204" s="38" t="s">
        <v>121</v>
      </c>
      <c r="B204" s="39">
        <v>7</v>
      </c>
      <c r="C204" s="39">
        <v>7</v>
      </c>
      <c r="D204" s="39">
        <v>70</v>
      </c>
      <c r="E204" s="39">
        <v>8</v>
      </c>
      <c r="F204" s="39">
        <v>7</v>
      </c>
      <c r="G204" s="39">
        <v>66</v>
      </c>
      <c r="H204" s="39">
        <v>8</v>
      </c>
    </row>
    <row r="205" spans="1:8" ht="25" customHeight="1" x14ac:dyDescent="0.2">
      <c r="A205" s="38" t="s">
        <v>120</v>
      </c>
      <c r="B205" s="39">
        <v>6</v>
      </c>
      <c r="C205" s="39">
        <v>6</v>
      </c>
      <c r="D205" s="39">
        <v>44</v>
      </c>
      <c r="E205" s="39">
        <v>8</v>
      </c>
      <c r="F205" s="39">
        <v>6</v>
      </c>
      <c r="G205" s="39">
        <v>66</v>
      </c>
      <c r="H205" s="39">
        <v>8</v>
      </c>
    </row>
    <row r="206" spans="1:8" ht="25" customHeight="1" x14ac:dyDescent="0.2">
      <c r="A206" s="38" t="s">
        <v>119</v>
      </c>
      <c r="B206" s="39">
        <v>9</v>
      </c>
      <c r="C206" s="39">
        <v>9</v>
      </c>
      <c r="D206" s="39">
        <v>44</v>
      </c>
      <c r="E206" s="39">
        <v>8</v>
      </c>
      <c r="F206" s="39">
        <v>9</v>
      </c>
      <c r="G206" s="39">
        <v>66</v>
      </c>
      <c r="H206" s="39">
        <v>8</v>
      </c>
    </row>
    <row r="207" spans="1:8" ht="25" customHeight="1" x14ac:dyDescent="0.2">
      <c r="A207" s="38" t="s">
        <v>118</v>
      </c>
      <c r="B207" s="39">
        <v>7</v>
      </c>
      <c r="C207" s="39">
        <v>7</v>
      </c>
      <c r="D207" s="39">
        <v>22</v>
      </c>
      <c r="E207" s="39">
        <v>8</v>
      </c>
      <c r="F207" s="39" t="s">
        <v>102</v>
      </c>
      <c r="G207" s="39" t="s">
        <v>102</v>
      </c>
      <c r="H207" s="39" t="s">
        <v>102</v>
      </c>
    </row>
    <row r="208" spans="1:8" ht="25" customHeight="1" x14ac:dyDescent="0.2">
      <c r="A208" s="38" t="s">
        <v>117</v>
      </c>
      <c r="B208" s="39">
        <v>8</v>
      </c>
      <c r="C208" s="39">
        <v>8</v>
      </c>
      <c r="D208" s="39">
        <v>66</v>
      </c>
      <c r="E208" s="39">
        <v>8</v>
      </c>
      <c r="F208" s="39">
        <v>8</v>
      </c>
      <c r="G208" s="39">
        <v>66</v>
      </c>
      <c r="H208" s="39">
        <v>8</v>
      </c>
    </row>
    <row r="209" spans="1:8" ht="25" customHeight="1" x14ac:dyDescent="0.2">
      <c r="A209" s="38" t="s">
        <v>116</v>
      </c>
      <c r="B209" s="39">
        <v>4</v>
      </c>
      <c r="C209" s="39">
        <v>4</v>
      </c>
      <c r="D209" s="39">
        <v>66</v>
      </c>
      <c r="E209" s="39">
        <v>7</v>
      </c>
      <c r="F209" s="39">
        <v>4</v>
      </c>
      <c r="G209" s="39">
        <v>66</v>
      </c>
      <c r="H209" s="39">
        <v>7</v>
      </c>
    </row>
    <row r="210" spans="1:8" ht="25" customHeight="1" x14ac:dyDescent="0.2">
      <c r="A210" s="38" t="s">
        <v>115</v>
      </c>
      <c r="B210" s="39">
        <v>6</v>
      </c>
      <c r="C210" s="39">
        <v>6</v>
      </c>
      <c r="D210" s="39">
        <v>44</v>
      </c>
      <c r="E210" s="39">
        <v>8</v>
      </c>
      <c r="F210" s="39">
        <v>6</v>
      </c>
      <c r="G210" s="39">
        <v>66</v>
      </c>
      <c r="H210" s="39">
        <v>8</v>
      </c>
    </row>
    <row r="211" spans="1:8" ht="25" customHeight="1" x14ac:dyDescent="0.2">
      <c r="A211" s="38" t="s">
        <v>114</v>
      </c>
      <c r="B211" s="39">
        <v>9</v>
      </c>
      <c r="C211" s="39">
        <v>9</v>
      </c>
      <c r="D211" s="39">
        <v>44</v>
      </c>
      <c r="E211" s="39">
        <v>8</v>
      </c>
      <c r="F211" s="39">
        <v>9</v>
      </c>
      <c r="G211" s="39">
        <v>66</v>
      </c>
      <c r="H211" s="39">
        <v>8</v>
      </c>
    </row>
    <row r="212" spans="1:8" ht="25" customHeight="1" x14ac:dyDescent="0.2">
      <c r="A212" s="38" t="s">
        <v>113</v>
      </c>
      <c r="B212" s="39">
        <v>6</v>
      </c>
      <c r="C212" s="39">
        <v>6</v>
      </c>
      <c r="D212" s="39">
        <v>55</v>
      </c>
      <c r="E212" s="39">
        <v>8</v>
      </c>
      <c r="F212" s="39" t="s">
        <v>102</v>
      </c>
      <c r="G212" s="39" t="s">
        <v>102</v>
      </c>
      <c r="H212" s="39" t="s">
        <v>102</v>
      </c>
    </row>
    <row r="213" spans="1:8" ht="25" customHeight="1" x14ac:dyDescent="0.2">
      <c r="A213" s="38" t="s">
        <v>112</v>
      </c>
      <c r="B213" s="39">
        <v>7</v>
      </c>
      <c r="C213" s="39">
        <v>7</v>
      </c>
      <c r="D213" s="39">
        <v>66</v>
      </c>
      <c r="E213" s="39">
        <v>8</v>
      </c>
      <c r="F213" s="39">
        <v>7</v>
      </c>
      <c r="G213" s="39">
        <v>66</v>
      </c>
      <c r="H213" s="39">
        <v>8</v>
      </c>
    </row>
    <row r="214" spans="1:8" ht="25" customHeight="1" x14ac:dyDescent="0.2">
      <c r="A214" s="38" t="s">
        <v>111</v>
      </c>
      <c r="B214" s="39">
        <v>4</v>
      </c>
      <c r="C214" s="39">
        <v>4</v>
      </c>
      <c r="D214" s="39">
        <v>66</v>
      </c>
      <c r="E214" s="39">
        <v>8</v>
      </c>
      <c r="F214" s="39">
        <v>4</v>
      </c>
      <c r="G214" s="39">
        <v>44</v>
      </c>
      <c r="H214" s="39">
        <v>8</v>
      </c>
    </row>
    <row r="215" spans="1:8" ht="25" customHeight="1" x14ac:dyDescent="0.2">
      <c r="A215" s="38" t="s">
        <v>110</v>
      </c>
      <c r="B215" s="39">
        <v>8</v>
      </c>
      <c r="C215" s="39">
        <v>8</v>
      </c>
      <c r="D215" s="39">
        <v>70</v>
      </c>
      <c r="E215" s="39">
        <v>7</v>
      </c>
      <c r="F215" s="39">
        <v>8</v>
      </c>
      <c r="G215" s="39">
        <v>70</v>
      </c>
      <c r="H215" s="39">
        <v>7</v>
      </c>
    </row>
    <row r="216" spans="1:8" ht="25" customHeight="1" x14ac:dyDescent="0.2">
      <c r="A216" s="38" t="s">
        <v>109</v>
      </c>
      <c r="B216" s="39">
        <v>9</v>
      </c>
      <c r="C216" s="39">
        <v>9</v>
      </c>
      <c r="D216" s="39">
        <v>66</v>
      </c>
      <c r="E216" s="39">
        <v>2</v>
      </c>
      <c r="F216" s="39">
        <v>9</v>
      </c>
      <c r="G216" s="39">
        <v>44</v>
      </c>
      <c r="H216" s="39">
        <v>2</v>
      </c>
    </row>
    <row r="217" spans="1:8" ht="25" customHeight="1" x14ac:dyDescent="0.2">
      <c r="A217" s="38" t="s">
        <v>108</v>
      </c>
      <c r="B217" s="39">
        <v>6</v>
      </c>
      <c r="C217" s="39">
        <v>6</v>
      </c>
      <c r="D217" s="39">
        <v>70</v>
      </c>
      <c r="E217" s="39">
        <v>8</v>
      </c>
      <c r="F217" s="39">
        <v>6</v>
      </c>
      <c r="G217" s="39">
        <v>66</v>
      </c>
      <c r="H217" s="39">
        <v>8</v>
      </c>
    </row>
    <row r="218" spans="1:8" ht="25" customHeight="1" x14ac:dyDescent="0.2">
      <c r="A218" s="38" t="s">
        <v>107</v>
      </c>
      <c r="B218" s="39">
        <v>6</v>
      </c>
      <c r="C218" s="39">
        <v>6</v>
      </c>
      <c r="D218" s="39">
        <v>44</v>
      </c>
      <c r="E218" s="39">
        <v>8</v>
      </c>
      <c r="F218" s="39">
        <v>6</v>
      </c>
      <c r="G218" s="39">
        <v>55</v>
      </c>
      <c r="H218" s="39">
        <v>8</v>
      </c>
    </row>
    <row r="219" spans="1:8" ht="25" customHeight="1" x14ac:dyDescent="0.2">
      <c r="A219" s="38" t="s">
        <v>106</v>
      </c>
      <c r="B219" s="39">
        <v>5</v>
      </c>
      <c r="C219" s="39">
        <v>5</v>
      </c>
      <c r="D219" s="39">
        <v>44</v>
      </c>
      <c r="E219" s="39">
        <v>8</v>
      </c>
      <c r="F219" s="39">
        <v>5</v>
      </c>
      <c r="G219" s="39">
        <v>66</v>
      </c>
      <c r="H219" s="39">
        <v>8</v>
      </c>
    </row>
    <row r="220" spans="1:8" ht="25" customHeight="1" x14ac:dyDescent="0.2">
      <c r="A220" s="38" t="s">
        <v>105</v>
      </c>
      <c r="B220" s="39">
        <v>9</v>
      </c>
      <c r="C220" s="39">
        <v>9</v>
      </c>
      <c r="D220" s="39">
        <v>66</v>
      </c>
      <c r="E220" s="39">
        <v>2</v>
      </c>
      <c r="F220" s="39">
        <v>9</v>
      </c>
      <c r="G220" s="39">
        <v>66</v>
      </c>
      <c r="H220" s="39">
        <v>2</v>
      </c>
    </row>
    <row r="221" spans="1:8" ht="25" customHeight="1" x14ac:dyDescent="0.2">
      <c r="A221" s="38" t="s">
        <v>104</v>
      </c>
      <c r="B221" s="39">
        <v>6</v>
      </c>
      <c r="C221" s="39">
        <v>6</v>
      </c>
      <c r="D221" s="39">
        <v>70</v>
      </c>
      <c r="E221" s="39">
        <v>3</v>
      </c>
      <c r="F221" s="39">
        <v>6</v>
      </c>
      <c r="G221" s="39">
        <v>66</v>
      </c>
      <c r="H221" s="39">
        <v>3</v>
      </c>
    </row>
    <row r="222" spans="1:8" ht="25" customHeight="1" x14ac:dyDescent="0.2">
      <c r="A222" s="38" t="s">
        <v>103</v>
      </c>
      <c r="B222" s="39">
        <v>6</v>
      </c>
      <c r="C222" s="39">
        <v>6</v>
      </c>
      <c r="D222" s="39">
        <v>66</v>
      </c>
      <c r="E222" s="39">
        <v>8</v>
      </c>
      <c r="F222" s="39" t="s">
        <v>102</v>
      </c>
      <c r="G222" s="39" t="s">
        <v>102</v>
      </c>
      <c r="H222" s="39" t="s">
        <v>102</v>
      </c>
    </row>
    <row r="223" spans="1:8" ht="25" customHeight="1" x14ac:dyDescent="0.2">
      <c r="A223" s="38" t="s">
        <v>101</v>
      </c>
      <c r="B223" s="39">
        <v>8</v>
      </c>
      <c r="C223" s="39">
        <v>8</v>
      </c>
      <c r="D223" s="39">
        <v>66</v>
      </c>
      <c r="E223" s="39">
        <v>7</v>
      </c>
      <c r="F223" s="39">
        <v>8</v>
      </c>
      <c r="G223" s="39">
        <v>66</v>
      </c>
      <c r="H223" s="39">
        <v>7</v>
      </c>
    </row>
    <row r="224" spans="1:8" ht="25" customHeight="1" x14ac:dyDescent="0.2">
      <c r="A224" s="38" t="s">
        <v>100</v>
      </c>
      <c r="B224" s="39">
        <v>7</v>
      </c>
      <c r="C224" s="39">
        <v>7</v>
      </c>
      <c r="D224" s="39">
        <v>66</v>
      </c>
      <c r="E224" s="39">
        <v>8</v>
      </c>
      <c r="F224" s="39">
        <v>7</v>
      </c>
      <c r="G224" s="39">
        <v>66</v>
      </c>
      <c r="H224" s="39">
        <v>8</v>
      </c>
    </row>
    <row r="225" spans="1:8" ht="25" customHeight="1" x14ac:dyDescent="0.2">
      <c r="A225" s="38" t="s">
        <v>99</v>
      </c>
      <c r="B225" s="39">
        <v>7</v>
      </c>
      <c r="C225" s="39">
        <v>7</v>
      </c>
      <c r="D225" s="39">
        <v>44</v>
      </c>
      <c r="E225" s="39">
        <v>8</v>
      </c>
      <c r="F225" s="39">
        <v>7</v>
      </c>
      <c r="G225" s="39">
        <v>44</v>
      </c>
      <c r="H225" s="39">
        <v>8</v>
      </c>
    </row>
  </sheetData>
  <mergeCells count="6">
    <mergeCell ref="A4:H4"/>
    <mergeCell ref="A5:H5"/>
    <mergeCell ref="A6:H6"/>
    <mergeCell ref="A1:H1"/>
    <mergeCell ref="A2:H2"/>
    <mergeCell ref="A3:H3"/>
  </mergeCells>
  <hyperlinks>
    <hyperlink ref="A2" r:id="rId1" display="Get the cheapest shipping rates for all USPS services._x000d_Create a FREE account at www.pirateship.com" xr:uid="{26B356C1-69D8-7043-ACC1-376998CC48D7}"/>
  </hyperlinks>
  <pageMargins left="0.5" right="0.5" top="0.25" bottom="0.5" header="0" footer="0.25"/>
  <pageSetup scale="41" fitToHeight="99" orientation="portrait" horizontalDpi="0" verticalDpi="0"/>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19"/>
  <sheetViews>
    <sheetView workbookViewId="0">
      <selection sqref="A1:C1"/>
    </sheetView>
  </sheetViews>
  <sheetFormatPr baseColWidth="10" defaultRowHeight="25" customHeight="1" x14ac:dyDescent="0.2"/>
  <cols>
    <col min="1" max="1" width="50" style="2" customWidth="1"/>
    <col min="2" max="3" width="50" style="3" customWidth="1"/>
    <col min="4" max="16384" width="10.83203125" style="3"/>
  </cols>
  <sheetData>
    <row r="1" spans="1:3" ht="75" customHeight="1" x14ac:dyDescent="0.2">
      <c r="A1" s="44"/>
      <c r="B1" s="44"/>
      <c r="C1" s="44"/>
    </row>
    <row r="2" spans="1:3" ht="50" customHeight="1" x14ac:dyDescent="0.2">
      <c r="A2" s="44" t="s">
        <v>63</v>
      </c>
      <c r="B2" s="44"/>
      <c r="C2" s="44"/>
    </row>
    <row r="3" spans="1:3" ht="25" customHeight="1" x14ac:dyDescent="0.2">
      <c r="A3" s="42"/>
      <c r="B3" s="42"/>
      <c r="C3" s="42"/>
    </row>
    <row r="4" spans="1:3" ht="50" customHeight="1" x14ac:dyDescent="0.2">
      <c r="A4" s="57" t="s">
        <v>337</v>
      </c>
      <c r="B4" s="57"/>
      <c r="C4" s="57"/>
    </row>
    <row r="5" spans="1:3" ht="25" customHeight="1" x14ac:dyDescent="0.2">
      <c r="A5" s="45" t="s">
        <v>353</v>
      </c>
      <c r="B5" s="45"/>
      <c r="C5" s="45"/>
    </row>
    <row r="6" spans="1:3" ht="25" customHeight="1" x14ac:dyDescent="0.2">
      <c r="A6" s="42"/>
      <c r="B6" s="42"/>
      <c r="C6" s="42"/>
    </row>
    <row r="7" spans="1:3" ht="25" customHeight="1" x14ac:dyDescent="0.2">
      <c r="A7" s="65" t="s">
        <v>347</v>
      </c>
      <c r="B7" s="65"/>
      <c r="C7" s="65"/>
    </row>
    <row r="8" spans="1:3" ht="25" customHeight="1" x14ac:dyDescent="0.2">
      <c r="A8" s="43" t="s">
        <v>345</v>
      </c>
      <c r="B8" s="43"/>
      <c r="C8" s="43"/>
    </row>
    <row r="9" spans="1:3" ht="25" customHeight="1" x14ac:dyDescent="0.2">
      <c r="A9" s="43" t="s">
        <v>31</v>
      </c>
      <c r="B9" s="43"/>
      <c r="C9" s="43"/>
    </row>
    <row r="10" spans="1:3" ht="25" customHeight="1" x14ac:dyDescent="0.2">
      <c r="A10" s="42"/>
      <c r="B10" s="42"/>
      <c r="C10" s="42"/>
    </row>
    <row r="11" spans="1:3" ht="25" customHeight="1" x14ac:dyDescent="0.2">
      <c r="A11" s="58" t="s">
        <v>354</v>
      </c>
      <c r="B11" s="58"/>
      <c r="C11" s="58"/>
    </row>
    <row r="12" spans="1:3" ht="25" customHeight="1" x14ac:dyDescent="0.2">
      <c r="A12" s="59" t="s">
        <v>28</v>
      </c>
      <c r="B12" s="59"/>
      <c r="C12" s="59"/>
    </row>
    <row r="13" spans="1:3" ht="25" customHeight="1" x14ac:dyDescent="0.2">
      <c r="A13" s="60"/>
      <c r="B13" s="60"/>
      <c r="C13" s="60"/>
    </row>
    <row r="14" spans="1:3" s="2" customFormat="1" ht="25" customHeight="1" x14ac:dyDescent="0.2">
      <c r="A14" s="6" t="s">
        <v>23</v>
      </c>
      <c r="B14" s="6" t="s">
        <v>78</v>
      </c>
      <c r="C14" s="6" t="s">
        <v>490</v>
      </c>
    </row>
    <row r="15" spans="1:3" ht="25" customHeight="1" x14ac:dyDescent="0.2">
      <c r="A15" s="7" t="s">
        <v>491</v>
      </c>
      <c r="B15" s="19">
        <v>7.95</v>
      </c>
      <c r="C15" s="19">
        <v>9.9499999999999993</v>
      </c>
    </row>
    <row r="16" spans="1:3" ht="25" customHeight="1" x14ac:dyDescent="0.2">
      <c r="A16" s="7" t="s">
        <v>404</v>
      </c>
      <c r="B16" s="19">
        <v>9.9499999999999993</v>
      </c>
      <c r="C16" s="19">
        <v>15.95</v>
      </c>
    </row>
    <row r="17" spans="1:3" ht="25" customHeight="1" x14ac:dyDescent="0.2">
      <c r="A17" s="7" t="s">
        <v>405</v>
      </c>
      <c r="B17" s="19">
        <v>12.95</v>
      </c>
      <c r="C17" s="19">
        <v>17.95</v>
      </c>
    </row>
    <row r="18" spans="1:3" ht="25" customHeight="1" x14ac:dyDescent="0.2">
      <c r="A18" s="7" t="s">
        <v>406</v>
      </c>
      <c r="B18" s="19">
        <v>16.95</v>
      </c>
      <c r="C18" s="19">
        <v>23.95</v>
      </c>
    </row>
    <row r="19" spans="1:3" ht="25" customHeight="1" x14ac:dyDescent="0.2">
      <c r="A19" s="7" t="s">
        <v>407</v>
      </c>
      <c r="B19" s="19">
        <v>23.95</v>
      </c>
      <c r="C19" s="19">
        <v>35.950000000000003</v>
      </c>
    </row>
  </sheetData>
  <mergeCells count="13">
    <mergeCell ref="A12:C12"/>
    <mergeCell ref="A13:C13"/>
    <mergeCell ref="A2:C2"/>
    <mergeCell ref="A1:C1"/>
    <mergeCell ref="A3:C3"/>
    <mergeCell ref="A10:C10"/>
    <mergeCell ref="A11:C11"/>
    <mergeCell ref="A9:C9"/>
    <mergeCell ref="A4:C4"/>
    <mergeCell ref="A5:C5"/>
    <mergeCell ref="A6:C6"/>
    <mergeCell ref="A8:C8"/>
    <mergeCell ref="A7:C7"/>
  </mergeCells>
  <phoneticPr fontId="21" type="noConversion"/>
  <conditionalFormatting sqref="B15:C19">
    <cfRule type="colorScale" priority="27">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900-000007000000}"/>
    <hyperlink ref="A7:C7" r:id="rId2" display="By invitation only - Exclusive to Pirate Ship, save up to 40% compared to First Class Package International - Chat with us to activate it" xr:uid="{3B2D8CBF-19A4-8B49-A0F8-E54355E180EB}"/>
  </hyperlinks>
  <pageMargins left="0.5" right="0.5" top="0.25" bottom="0.5" header="0" footer="0.25"/>
  <pageSetup scale="63" fitToHeight="99" orientation="portrait" horizontalDpi="0" verticalDpi="0"/>
  <headerFooter>
    <oddFooter>Page &amp;P of &amp;N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10FE-C788-6047-A1A4-DE4C75D3A300}">
  <sheetPr>
    <pageSetUpPr fitToPage="1"/>
  </sheetPr>
  <dimension ref="A1:J19"/>
  <sheetViews>
    <sheetView workbookViewId="0">
      <selection sqref="A1:J1"/>
    </sheetView>
  </sheetViews>
  <sheetFormatPr baseColWidth="10" defaultRowHeight="25" customHeight="1" x14ac:dyDescent="0.2"/>
  <cols>
    <col min="1" max="1" width="28.1640625" style="2" customWidth="1"/>
    <col min="2" max="10" width="12.5" style="3" customWidth="1"/>
    <col min="11" max="16384" width="10.83203125" style="3"/>
  </cols>
  <sheetData>
    <row r="1" spans="1:10" ht="75" customHeight="1" x14ac:dyDescent="0.2">
      <c r="A1" s="44"/>
      <c r="B1" s="44"/>
      <c r="C1" s="44"/>
      <c r="D1" s="44"/>
      <c r="E1" s="44"/>
      <c r="F1" s="44"/>
      <c r="G1" s="44"/>
      <c r="H1" s="44"/>
      <c r="I1" s="44"/>
      <c r="J1" s="44"/>
    </row>
    <row r="2" spans="1:10" ht="50" customHeight="1" x14ac:dyDescent="0.2">
      <c r="A2" s="44" t="s">
        <v>63</v>
      </c>
      <c r="B2" s="44"/>
      <c r="C2" s="44"/>
      <c r="D2" s="44"/>
      <c r="E2" s="44"/>
      <c r="F2" s="44"/>
      <c r="G2" s="44"/>
      <c r="H2" s="44"/>
      <c r="I2" s="44"/>
      <c r="J2" s="44"/>
    </row>
    <row r="3" spans="1:10" ht="25" customHeight="1" x14ac:dyDescent="0.2">
      <c r="A3" s="42"/>
      <c r="B3" s="42"/>
      <c r="C3" s="42"/>
      <c r="D3" s="42"/>
      <c r="E3" s="42"/>
      <c r="F3" s="42"/>
      <c r="G3" s="42"/>
      <c r="H3" s="42"/>
      <c r="I3" s="42"/>
      <c r="J3" s="42"/>
    </row>
    <row r="4" spans="1:10" ht="50" customHeight="1" x14ac:dyDescent="0.2">
      <c r="A4" s="57" t="s">
        <v>342</v>
      </c>
      <c r="B4" s="57"/>
      <c r="C4" s="57"/>
      <c r="D4" s="57"/>
      <c r="E4" s="57"/>
      <c r="F4" s="57"/>
      <c r="G4" s="57"/>
      <c r="H4" s="57"/>
      <c r="I4" s="57"/>
      <c r="J4" s="57"/>
    </row>
    <row r="5" spans="1:10" ht="25" customHeight="1" x14ac:dyDescent="0.2">
      <c r="A5" s="45" t="s">
        <v>74</v>
      </c>
      <c r="B5" s="45"/>
      <c r="C5" s="45"/>
      <c r="D5" s="45"/>
      <c r="E5" s="45"/>
      <c r="F5" s="45"/>
      <c r="G5" s="45"/>
      <c r="H5" s="45"/>
      <c r="I5" s="45"/>
      <c r="J5" s="45"/>
    </row>
    <row r="6" spans="1:10" ht="26" customHeight="1" x14ac:dyDescent="0.2">
      <c r="A6" s="42"/>
      <c r="B6" s="42"/>
      <c r="C6" s="42"/>
      <c r="D6" s="42"/>
      <c r="E6" s="42"/>
      <c r="F6" s="42"/>
      <c r="G6" s="42"/>
      <c r="H6" s="42"/>
      <c r="I6" s="42"/>
      <c r="J6" s="42"/>
    </row>
    <row r="7" spans="1:10" ht="26" customHeight="1" x14ac:dyDescent="0.2">
      <c r="A7" s="43" t="s">
        <v>346</v>
      </c>
      <c r="B7" s="43"/>
      <c r="C7" s="43"/>
      <c r="D7" s="43"/>
      <c r="E7" s="43"/>
      <c r="F7" s="43"/>
      <c r="G7" s="43"/>
      <c r="H7" s="43"/>
      <c r="I7" s="43"/>
      <c r="J7" s="43"/>
    </row>
    <row r="8" spans="1:10" ht="25" customHeight="1" x14ac:dyDescent="0.2">
      <c r="A8" s="43" t="s">
        <v>31</v>
      </c>
      <c r="B8" s="43"/>
      <c r="C8" s="43"/>
      <c r="D8" s="43"/>
      <c r="E8" s="43"/>
      <c r="F8" s="43"/>
      <c r="G8" s="43"/>
      <c r="H8" s="43"/>
      <c r="I8" s="43"/>
      <c r="J8" s="43"/>
    </row>
    <row r="9" spans="1:10" ht="25" customHeight="1" x14ac:dyDescent="0.2">
      <c r="A9" s="65" t="s">
        <v>486</v>
      </c>
      <c r="B9" s="65"/>
      <c r="C9" s="65"/>
      <c r="D9" s="65"/>
      <c r="E9" s="65"/>
      <c r="F9" s="65"/>
      <c r="G9" s="65"/>
      <c r="H9" s="65"/>
      <c r="I9" s="65"/>
      <c r="J9" s="65"/>
    </row>
    <row r="10" spans="1:10" ht="26" customHeight="1" x14ac:dyDescent="0.2">
      <c r="A10" s="42"/>
      <c r="B10" s="42"/>
      <c r="C10" s="42"/>
      <c r="D10" s="42"/>
      <c r="E10" s="42"/>
      <c r="F10" s="42"/>
      <c r="G10" s="42"/>
      <c r="H10" s="42"/>
      <c r="I10" s="42"/>
      <c r="J10" s="42"/>
    </row>
    <row r="11" spans="1:10" ht="25" customHeight="1" x14ac:dyDescent="0.2">
      <c r="A11" s="58" t="s">
        <v>61</v>
      </c>
      <c r="B11" s="58"/>
      <c r="C11" s="58"/>
      <c r="D11" s="58"/>
      <c r="E11" s="58"/>
      <c r="F11" s="58"/>
      <c r="G11" s="58"/>
      <c r="H11" s="58"/>
      <c r="I11" s="58"/>
      <c r="J11" s="58"/>
    </row>
    <row r="12" spans="1:10" ht="25" customHeight="1" x14ac:dyDescent="0.2">
      <c r="A12" s="59" t="s">
        <v>28</v>
      </c>
      <c r="B12" s="59"/>
      <c r="C12" s="59"/>
      <c r="D12" s="59"/>
      <c r="E12" s="59"/>
      <c r="F12" s="59"/>
      <c r="G12" s="59"/>
      <c r="H12" s="59"/>
      <c r="I12" s="59"/>
      <c r="J12" s="59"/>
    </row>
    <row r="13" spans="1:10" ht="25" customHeight="1" x14ac:dyDescent="0.2">
      <c r="A13" s="60"/>
      <c r="B13" s="60"/>
      <c r="C13" s="60"/>
      <c r="D13" s="60"/>
      <c r="E13" s="60"/>
      <c r="F13" s="60"/>
      <c r="G13" s="60"/>
      <c r="H13" s="60"/>
      <c r="I13" s="60"/>
      <c r="J13" s="60"/>
    </row>
    <row r="14" spans="1:10" ht="25" customHeight="1" x14ac:dyDescent="0.2">
      <c r="A14" s="32" t="s">
        <v>75</v>
      </c>
      <c r="B14" s="1" t="s">
        <v>78</v>
      </c>
      <c r="C14" s="1" t="s">
        <v>79</v>
      </c>
      <c r="D14" s="1" t="s">
        <v>80</v>
      </c>
      <c r="E14" s="1" t="s">
        <v>81</v>
      </c>
      <c r="F14" s="1" t="s">
        <v>82</v>
      </c>
      <c r="G14" s="1" t="s">
        <v>83</v>
      </c>
      <c r="H14" s="1" t="s">
        <v>84</v>
      </c>
      <c r="I14" s="1" t="s">
        <v>85</v>
      </c>
      <c r="J14" s="1" t="s">
        <v>86</v>
      </c>
    </row>
    <row r="15" spans="1:10" s="2" customFormat="1" ht="25" customHeight="1" x14ac:dyDescent="0.2">
      <c r="A15" s="32" t="s">
        <v>23</v>
      </c>
      <c r="B15" s="32">
        <v>1</v>
      </c>
      <c r="C15" s="32">
        <v>2</v>
      </c>
      <c r="D15" s="32">
        <v>3</v>
      </c>
      <c r="E15" s="32">
        <v>4</v>
      </c>
      <c r="F15" s="32">
        <v>5</v>
      </c>
      <c r="G15" s="32">
        <v>6</v>
      </c>
      <c r="H15" s="32">
        <v>7</v>
      </c>
      <c r="I15" s="32">
        <v>8</v>
      </c>
      <c r="J15" s="32">
        <v>9</v>
      </c>
    </row>
    <row r="16" spans="1:10" ht="25" customHeight="1" x14ac:dyDescent="0.2">
      <c r="A16" s="32" t="s">
        <v>482</v>
      </c>
      <c r="B16" s="19">
        <v>9.98</v>
      </c>
      <c r="C16" s="19">
        <v>11.64</v>
      </c>
      <c r="D16" s="19">
        <v>13.54</v>
      </c>
      <c r="E16" s="19">
        <v>13.54</v>
      </c>
      <c r="F16" s="19">
        <v>13.54</v>
      </c>
      <c r="G16" s="19">
        <v>13.78</v>
      </c>
      <c r="H16" s="19">
        <v>13.06</v>
      </c>
      <c r="I16" s="19">
        <v>12.83</v>
      </c>
      <c r="J16" s="19">
        <v>13.78</v>
      </c>
    </row>
    <row r="17" spans="1:10" ht="25" customHeight="1" x14ac:dyDescent="0.2">
      <c r="A17" s="32" t="s">
        <v>485</v>
      </c>
      <c r="B17" s="19">
        <v>16.39</v>
      </c>
      <c r="C17" s="19">
        <v>20.43</v>
      </c>
      <c r="D17" s="19">
        <v>22.33</v>
      </c>
      <c r="E17" s="19">
        <v>22.8</v>
      </c>
      <c r="F17" s="19">
        <v>22.8</v>
      </c>
      <c r="G17" s="19">
        <v>23.28</v>
      </c>
      <c r="H17" s="19">
        <v>22.09</v>
      </c>
      <c r="I17" s="19">
        <v>21.61</v>
      </c>
      <c r="J17" s="19">
        <v>23.28</v>
      </c>
    </row>
    <row r="18" spans="1:10" ht="25" customHeight="1" x14ac:dyDescent="0.2">
      <c r="A18" s="32" t="s">
        <v>483</v>
      </c>
      <c r="B18" s="19">
        <v>24.94</v>
      </c>
      <c r="C18" s="19">
        <v>31.35</v>
      </c>
      <c r="D18" s="19">
        <v>33.25</v>
      </c>
      <c r="E18" s="19">
        <v>34.909999999999997</v>
      </c>
      <c r="F18" s="19">
        <v>35.630000000000003</v>
      </c>
      <c r="G18" s="19">
        <v>36.81</v>
      </c>
      <c r="H18" s="19">
        <v>35.15</v>
      </c>
      <c r="I18" s="19">
        <v>33.01</v>
      </c>
      <c r="J18" s="19">
        <v>36.58</v>
      </c>
    </row>
    <row r="19" spans="1:10" ht="25" customHeight="1" x14ac:dyDescent="0.2">
      <c r="A19" s="32" t="s">
        <v>484</v>
      </c>
      <c r="B19" s="19">
        <v>37.049999999999997</v>
      </c>
      <c r="C19" s="19">
        <v>45.13</v>
      </c>
      <c r="D19" s="19">
        <v>50.11</v>
      </c>
      <c r="E19" s="19">
        <v>56.53</v>
      </c>
      <c r="F19" s="19">
        <v>57.95</v>
      </c>
      <c r="G19" s="19">
        <v>59.85</v>
      </c>
      <c r="H19" s="19">
        <v>56.53</v>
      </c>
      <c r="I19" s="19">
        <v>52.49</v>
      </c>
      <c r="J19" s="19">
        <v>59.38</v>
      </c>
    </row>
  </sheetData>
  <mergeCells count="13">
    <mergeCell ref="A6:J6"/>
    <mergeCell ref="A1:J1"/>
    <mergeCell ref="A2:J2"/>
    <mergeCell ref="A3:J3"/>
    <mergeCell ref="A4:J4"/>
    <mergeCell ref="A5:J5"/>
    <mergeCell ref="A13:J13"/>
    <mergeCell ref="A7:J7"/>
    <mergeCell ref="A8:J8"/>
    <mergeCell ref="A10:J10"/>
    <mergeCell ref="A11:J11"/>
    <mergeCell ref="A12:J12"/>
    <mergeCell ref="A9:J9"/>
  </mergeCells>
  <conditionalFormatting sqref="B16:J19">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69A63221-D846-8C4D-A379-FAEB6CA8AFA4}"/>
    <hyperlink ref="A9:J9" location="'International Country Codes'!A1" display="See &quot;International Country Codes&quot; tab below to determine which group each country is in." xr:uid="{F942E78D-CCEC-854F-851F-DA568918A51F}"/>
  </hyperlinks>
  <pageMargins left="0.5" right="0.5" top="0.25" bottom="0.5" header="0" footer="0.25"/>
  <pageSetup scale="63" fitToHeight="99" orientation="portrait" horizontalDpi="0" verticalDpi="0"/>
  <headerFoot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89"/>
  <sheetViews>
    <sheetView workbookViewId="0">
      <selection sqref="A1:H1"/>
    </sheetView>
  </sheetViews>
  <sheetFormatPr baseColWidth="10" defaultRowHeight="16" x14ac:dyDescent="0.2"/>
  <cols>
    <col min="1" max="1" width="28.1640625" style="2" customWidth="1"/>
    <col min="2" max="8" width="12.5" style="3" customWidth="1"/>
    <col min="9" max="16384" width="10.83203125" style="3"/>
  </cols>
  <sheetData>
    <row r="1" spans="1:9" ht="75" customHeight="1" x14ac:dyDescent="0.2">
      <c r="A1" s="44"/>
      <c r="B1" s="67"/>
      <c r="C1" s="67"/>
      <c r="D1" s="67"/>
      <c r="E1" s="67"/>
      <c r="F1" s="67"/>
      <c r="G1" s="67"/>
      <c r="H1" s="67"/>
      <c r="I1" s="15"/>
    </row>
    <row r="2" spans="1:9" ht="50" customHeight="1" x14ac:dyDescent="0.2">
      <c r="A2" s="44" t="s">
        <v>63</v>
      </c>
      <c r="B2" s="44"/>
      <c r="C2" s="44"/>
      <c r="D2" s="44"/>
      <c r="E2" s="44"/>
      <c r="F2" s="44"/>
      <c r="G2" s="44"/>
      <c r="H2" s="44"/>
      <c r="I2" s="16"/>
    </row>
    <row r="3" spans="1:9" ht="25" customHeight="1" x14ac:dyDescent="0.2">
      <c r="A3" s="42"/>
      <c r="B3" s="42"/>
      <c r="C3" s="42"/>
      <c r="D3" s="42"/>
      <c r="E3" s="42"/>
      <c r="F3" s="42"/>
      <c r="G3" s="42"/>
      <c r="H3" s="42"/>
    </row>
    <row r="4" spans="1:9" ht="50" customHeight="1" x14ac:dyDescent="0.2">
      <c r="A4" s="57" t="s">
        <v>49</v>
      </c>
      <c r="B4" s="57"/>
      <c r="C4" s="57"/>
      <c r="D4" s="57"/>
      <c r="E4" s="57"/>
      <c r="F4" s="57"/>
      <c r="G4" s="57"/>
      <c r="H4" s="57"/>
    </row>
    <row r="5" spans="1:9" ht="25" customHeight="1" x14ac:dyDescent="0.2">
      <c r="A5" s="45" t="s">
        <v>74</v>
      </c>
      <c r="B5" s="45"/>
      <c r="C5" s="45"/>
      <c r="D5" s="45"/>
      <c r="E5" s="45"/>
      <c r="F5" s="45"/>
      <c r="G5" s="45"/>
      <c r="H5" s="45"/>
    </row>
    <row r="6" spans="1:9" ht="25" customHeight="1" x14ac:dyDescent="0.2">
      <c r="A6" s="42"/>
      <c r="B6" s="42"/>
      <c r="C6" s="42"/>
      <c r="D6" s="42"/>
      <c r="E6" s="42"/>
      <c r="F6" s="42"/>
      <c r="G6" s="42"/>
      <c r="H6" s="42"/>
    </row>
    <row r="7" spans="1:9" ht="25" customHeight="1" x14ac:dyDescent="0.2">
      <c r="A7" s="68" t="s">
        <v>60</v>
      </c>
      <c r="B7" s="68"/>
      <c r="C7" s="68"/>
      <c r="D7" s="68"/>
      <c r="E7" s="68"/>
      <c r="F7" s="68"/>
      <c r="G7" s="68"/>
      <c r="H7" s="68"/>
    </row>
    <row r="8" spans="1:9" ht="25" customHeight="1" x14ac:dyDescent="0.2">
      <c r="A8" s="43" t="s">
        <v>36</v>
      </c>
      <c r="B8" s="43"/>
      <c r="C8" s="43"/>
      <c r="D8" s="43"/>
      <c r="E8" s="43"/>
      <c r="F8" s="43"/>
      <c r="G8" s="43"/>
      <c r="H8" s="43"/>
    </row>
    <row r="9" spans="1:9" ht="25" customHeight="1" x14ac:dyDescent="0.2">
      <c r="A9" s="43" t="s">
        <v>40</v>
      </c>
      <c r="B9" s="43"/>
      <c r="C9" s="43"/>
      <c r="D9" s="43"/>
      <c r="E9" s="43"/>
      <c r="F9" s="43"/>
      <c r="G9" s="43"/>
      <c r="H9" s="43"/>
    </row>
    <row r="10" spans="1:9" ht="25" customHeight="1" x14ac:dyDescent="0.2">
      <c r="A10" s="42"/>
      <c r="B10" s="42"/>
      <c r="C10" s="42"/>
      <c r="D10" s="42"/>
      <c r="E10" s="42"/>
      <c r="F10" s="42"/>
      <c r="G10" s="42"/>
      <c r="H10" s="42"/>
    </row>
    <row r="11" spans="1:9" ht="25" customHeight="1" x14ac:dyDescent="0.2">
      <c r="A11" s="58" t="s">
        <v>61</v>
      </c>
      <c r="B11" s="58"/>
      <c r="C11" s="58"/>
      <c r="D11" s="58"/>
      <c r="E11" s="58"/>
      <c r="F11" s="58"/>
      <c r="G11" s="58"/>
      <c r="H11" s="58"/>
    </row>
    <row r="12" spans="1:9" ht="25" customHeight="1" x14ac:dyDescent="0.2">
      <c r="A12" s="59" t="s">
        <v>28</v>
      </c>
      <c r="B12" s="59"/>
      <c r="C12" s="59"/>
      <c r="D12" s="59"/>
      <c r="E12" s="59"/>
      <c r="F12" s="59"/>
      <c r="G12" s="59"/>
      <c r="H12" s="59"/>
    </row>
    <row r="13" spans="1:9" ht="25" customHeight="1" x14ac:dyDescent="0.2">
      <c r="A13" s="60"/>
      <c r="B13" s="60"/>
      <c r="C13" s="60"/>
      <c r="D13" s="60"/>
      <c r="E13" s="60"/>
      <c r="F13" s="60"/>
      <c r="G13" s="60"/>
      <c r="H13" s="60"/>
    </row>
    <row r="14" spans="1:9" ht="25" customHeight="1" x14ac:dyDescent="0.2">
      <c r="A14" s="17" t="s">
        <v>75</v>
      </c>
      <c r="B14" s="66"/>
      <c r="C14" s="66"/>
      <c r="D14" s="66"/>
      <c r="E14" s="66"/>
      <c r="F14" s="66"/>
      <c r="G14" s="66"/>
      <c r="H14" s="66"/>
    </row>
    <row r="15" spans="1:9" s="2" customFormat="1" ht="25" customHeight="1" x14ac:dyDescent="0.2">
      <c r="A15" s="10" t="s">
        <v>38</v>
      </c>
      <c r="B15" s="10" t="s">
        <v>41</v>
      </c>
      <c r="C15" s="10">
        <v>1.3</v>
      </c>
      <c r="D15" s="10">
        <v>1.4</v>
      </c>
      <c r="E15" s="10">
        <v>1.5</v>
      </c>
      <c r="F15" s="10">
        <v>1.6</v>
      </c>
      <c r="G15" s="10">
        <v>1.7</v>
      </c>
      <c r="H15" s="10">
        <v>1.8</v>
      </c>
    </row>
    <row r="16" spans="1:9" ht="25" customHeight="1" x14ac:dyDescent="0.2">
      <c r="A16" s="14" t="s">
        <v>17</v>
      </c>
      <c r="B16" s="20">
        <v>24.55</v>
      </c>
      <c r="C16" s="20">
        <v>24.55</v>
      </c>
      <c r="D16" s="20">
        <v>24.55</v>
      </c>
      <c r="E16" s="20">
        <v>24.55</v>
      </c>
      <c r="F16" s="20">
        <v>24.55</v>
      </c>
      <c r="G16" s="20">
        <v>24.55</v>
      </c>
      <c r="H16" s="20">
        <v>24.55</v>
      </c>
    </row>
    <row r="17" spans="1:8" ht="25" customHeight="1" x14ac:dyDescent="0.2">
      <c r="A17" s="14" t="s">
        <v>20</v>
      </c>
      <c r="B17" s="20">
        <v>25.5</v>
      </c>
      <c r="C17" s="20">
        <v>25.5</v>
      </c>
      <c r="D17" s="20">
        <v>25.5</v>
      </c>
      <c r="E17" s="20">
        <v>25.5</v>
      </c>
      <c r="F17" s="20">
        <v>25.5</v>
      </c>
      <c r="G17" s="20">
        <v>25.5</v>
      </c>
      <c r="H17" s="20">
        <v>25.5</v>
      </c>
    </row>
    <row r="18" spans="1:8" ht="25" customHeight="1" x14ac:dyDescent="0.2">
      <c r="A18" s="14" t="s">
        <v>64</v>
      </c>
      <c r="B18" s="20">
        <v>47.1</v>
      </c>
      <c r="C18" s="20">
        <v>47.1</v>
      </c>
      <c r="D18" s="20">
        <v>47.1</v>
      </c>
      <c r="E18" s="20">
        <v>47.1</v>
      </c>
      <c r="F18" s="20">
        <v>47.1</v>
      </c>
      <c r="G18" s="20">
        <v>47.1</v>
      </c>
      <c r="H18" s="20">
        <v>47.1</v>
      </c>
    </row>
    <row r="19" spans="1:8" ht="25" customHeight="1" x14ac:dyDescent="0.2">
      <c r="A19" s="14" t="s">
        <v>65</v>
      </c>
      <c r="B19" s="20">
        <v>61.3</v>
      </c>
      <c r="C19" s="20">
        <v>61.3</v>
      </c>
      <c r="D19" s="20">
        <v>61.3</v>
      </c>
      <c r="E19" s="20">
        <v>61.3</v>
      </c>
      <c r="F19" s="20">
        <v>61.3</v>
      </c>
      <c r="G19" s="20">
        <v>61.3</v>
      </c>
      <c r="H19" s="20">
        <v>61.3</v>
      </c>
    </row>
    <row r="20" spans="1:8" ht="25" customHeight="1" x14ac:dyDescent="0.2">
      <c r="A20" s="10">
        <v>1</v>
      </c>
      <c r="B20" s="20">
        <v>32.590000000000003</v>
      </c>
      <c r="C20" s="20">
        <v>33.54</v>
      </c>
      <c r="D20" s="20">
        <v>35.96</v>
      </c>
      <c r="E20" s="20">
        <v>37.1</v>
      </c>
      <c r="F20" s="20">
        <v>38.43</v>
      </c>
      <c r="G20" s="20">
        <v>39</v>
      </c>
      <c r="H20" s="20">
        <v>39.47</v>
      </c>
    </row>
    <row r="21" spans="1:8" ht="25" customHeight="1" x14ac:dyDescent="0.2">
      <c r="A21" s="10">
        <v>2</v>
      </c>
      <c r="B21" s="20">
        <v>35.200000000000003</v>
      </c>
      <c r="C21" s="20">
        <v>36.340000000000003</v>
      </c>
      <c r="D21" s="20">
        <v>38.76</v>
      </c>
      <c r="E21" s="20">
        <v>40.090000000000003</v>
      </c>
      <c r="F21" s="20">
        <v>41.52</v>
      </c>
      <c r="G21" s="20">
        <v>41.99</v>
      </c>
      <c r="H21" s="20">
        <v>42.56</v>
      </c>
    </row>
    <row r="22" spans="1:8" ht="25" customHeight="1" x14ac:dyDescent="0.2">
      <c r="A22" s="10">
        <v>3</v>
      </c>
      <c r="B22" s="20">
        <v>37.81</v>
      </c>
      <c r="C22" s="20">
        <v>39.14</v>
      </c>
      <c r="D22" s="20">
        <v>41.56</v>
      </c>
      <c r="E22" s="20">
        <v>43.08</v>
      </c>
      <c r="F22" s="20">
        <v>44.6</v>
      </c>
      <c r="G22" s="20">
        <v>44.98</v>
      </c>
      <c r="H22" s="20">
        <v>45.65</v>
      </c>
    </row>
    <row r="23" spans="1:8" ht="25" customHeight="1" x14ac:dyDescent="0.2">
      <c r="A23" s="10">
        <v>4</v>
      </c>
      <c r="B23" s="20">
        <v>40.42</v>
      </c>
      <c r="C23" s="20">
        <v>41.94</v>
      </c>
      <c r="D23" s="20">
        <v>44.37</v>
      </c>
      <c r="E23" s="20">
        <v>46.08</v>
      </c>
      <c r="F23" s="20">
        <v>47.74</v>
      </c>
      <c r="G23" s="20">
        <v>47.98</v>
      </c>
      <c r="H23" s="20">
        <v>48.74</v>
      </c>
    </row>
    <row r="24" spans="1:8" ht="25" customHeight="1" x14ac:dyDescent="0.2">
      <c r="A24" s="10">
        <v>5</v>
      </c>
      <c r="B24" s="20">
        <v>43.04</v>
      </c>
      <c r="C24" s="20">
        <v>44.79</v>
      </c>
      <c r="D24" s="20">
        <v>47.17</v>
      </c>
      <c r="E24" s="20">
        <v>49.12</v>
      </c>
      <c r="F24" s="20">
        <v>50.83</v>
      </c>
      <c r="G24" s="20">
        <v>50.97</v>
      </c>
      <c r="H24" s="20">
        <v>51.82</v>
      </c>
    </row>
    <row r="25" spans="1:8" ht="25" customHeight="1" x14ac:dyDescent="0.2">
      <c r="A25" s="10">
        <v>6</v>
      </c>
      <c r="B25" s="20">
        <v>45.65</v>
      </c>
      <c r="C25" s="20">
        <v>47.5</v>
      </c>
      <c r="D25" s="20">
        <v>50.07</v>
      </c>
      <c r="E25" s="20">
        <v>52.11</v>
      </c>
      <c r="F25" s="20">
        <v>53.72</v>
      </c>
      <c r="G25" s="20">
        <v>54.1</v>
      </c>
      <c r="H25" s="20">
        <v>55.15</v>
      </c>
    </row>
    <row r="26" spans="1:8" ht="25" customHeight="1" x14ac:dyDescent="0.2">
      <c r="A26" s="10">
        <v>7</v>
      </c>
      <c r="B26" s="20">
        <v>48.26</v>
      </c>
      <c r="C26" s="20">
        <v>50.21</v>
      </c>
      <c r="D26" s="20">
        <v>53.01</v>
      </c>
      <c r="E26" s="20">
        <v>55.1</v>
      </c>
      <c r="F26" s="20">
        <v>56.62</v>
      </c>
      <c r="G26" s="20">
        <v>57.19</v>
      </c>
      <c r="H26" s="20">
        <v>58.43</v>
      </c>
    </row>
    <row r="27" spans="1:8" ht="25" customHeight="1" x14ac:dyDescent="0.2">
      <c r="A27" s="10">
        <v>8</v>
      </c>
      <c r="B27" s="20">
        <v>50.92</v>
      </c>
      <c r="C27" s="20">
        <v>52.92</v>
      </c>
      <c r="D27" s="20">
        <v>55.91</v>
      </c>
      <c r="E27" s="20">
        <v>58.09</v>
      </c>
      <c r="F27" s="20">
        <v>59.52</v>
      </c>
      <c r="G27" s="20">
        <v>60.28</v>
      </c>
      <c r="H27" s="20">
        <v>61.7</v>
      </c>
    </row>
    <row r="28" spans="1:8" ht="25" customHeight="1" x14ac:dyDescent="0.2">
      <c r="A28" s="10">
        <v>9</v>
      </c>
      <c r="B28" s="20">
        <v>53.53</v>
      </c>
      <c r="C28" s="20">
        <v>55.62</v>
      </c>
      <c r="D28" s="20">
        <v>58.81</v>
      </c>
      <c r="E28" s="20">
        <v>61.09</v>
      </c>
      <c r="F28" s="20">
        <v>62.42</v>
      </c>
      <c r="G28" s="20">
        <v>63.37</v>
      </c>
      <c r="H28" s="20">
        <v>64.98</v>
      </c>
    </row>
    <row r="29" spans="1:8" ht="25" customHeight="1" x14ac:dyDescent="0.2">
      <c r="A29" s="10">
        <v>10</v>
      </c>
      <c r="B29" s="20">
        <v>56.15</v>
      </c>
      <c r="C29" s="20">
        <v>58.33</v>
      </c>
      <c r="D29" s="20">
        <v>61.7</v>
      </c>
      <c r="E29" s="20">
        <v>64.08</v>
      </c>
      <c r="F29" s="20">
        <v>65.31</v>
      </c>
      <c r="G29" s="20">
        <v>66.45</v>
      </c>
      <c r="H29" s="20">
        <v>68.31</v>
      </c>
    </row>
    <row r="30" spans="1:8" ht="25" customHeight="1" x14ac:dyDescent="0.2">
      <c r="A30" s="10">
        <v>11</v>
      </c>
      <c r="B30" s="20">
        <v>58.66</v>
      </c>
      <c r="C30" s="20">
        <v>61.04</v>
      </c>
      <c r="D30" s="20">
        <v>64.41</v>
      </c>
      <c r="E30" s="20">
        <v>67.069999999999993</v>
      </c>
      <c r="F30" s="20">
        <v>68.400000000000006</v>
      </c>
      <c r="G30" s="20">
        <v>69.73</v>
      </c>
      <c r="H30" s="20">
        <v>71.58</v>
      </c>
    </row>
    <row r="31" spans="1:8" ht="25" customHeight="1" x14ac:dyDescent="0.2">
      <c r="A31" s="10">
        <v>12</v>
      </c>
      <c r="B31" s="20">
        <v>61.18</v>
      </c>
      <c r="C31" s="20">
        <v>63.75</v>
      </c>
      <c r="D31" s="20">
        <v>67.12</v>
      </c>
      <c r="E31" s="20">
        <v>70.06</v>
      </c>
      <c r="F31" s="20">
        <v>71.489999999999995</v>
      </c>
      <c r="G31" s="20">
        <v>73.010000000000005</v>
      </c>
      <c r="H31" s="20">
        <v>74.959999999999994</v>
      </c>
    </row>
    <row r="32" spans="1:8" ht="25" customHeight="1" x14ac:dyDescent="0.2">
      <c r="A32" s="10">
        <v>13</v>
      </c>
      <c r="B32" s="20">
        <v>63.7</v>
      </c>
      <c r="C32" s="20">
        <v>66.45</v>
      </c>
      <c r="D32" s="20">
        <v>69.83</v>
      </c>
      <c r="E32" s="20">
        <v>73.06</v>
      </c>
      <c r="F32" s="20">
        <v>74.58</v>
      </c>
      <c r="G32" s="20">
        <v>76.290000000000006</v>
      </c>
      <c r="H32" s="20">
        <v>78.33</v>
      </c>
    </row>
    <row r="33" spans="1:8" ht="25" customHeight="1" x14ac:dyDescent="0.2">
      <c r="A33" s="10">
        <v>14</v>
      </c>
      <c r="B33" s="20">
        <v>66.22</v>
      </c>
      <c r="C33" s="20">
        <v>69.16</v>
      </c>
      <c r="D33" s="20">
        <v>72.53</v>
      </c>
      <c r="E33" s="20">
        <v>76.05</v>
      </c>
      <c r="F33" s="20">
        <v>77.66</v>
      </c>
      <c r="G33" s="20">
        <v>79.61</v>
      </c>
      <c r="H33" s="20">
        <v>81.7</v>
      </c>
    </row>
    <row r="34" spans="1:8" ht="25" customHeight="1" x14ac:dyDescent="0.2">
      <c r="A34" s="10">
        <v>15</v>
      </c>
      <c r="B34" s="20">
        <v>68.73</v>
      </c>
      <c r="C34" s="20">
        <v>71.87</v>
      </c>
      <c r="D34" s="20">
        <v>75.239999999999995</v>
      </c>
      <c r="E34" s="20">
        <v>79.040000000000006</v>
      </c>
      <c r="F34" s="20">
        <v>80.75</v>
      </c>
      <c r="G34" s="20">
        <v>82.89</v>
      </c>
      <c r="H34" s="20">
        <v>85.07</v>
      </c>
    </row>
    <row r="35" spans="1:8" ht="25" customHeight="1" x14ac:dyDescent="0.2">
      <c r="A35" s="10">
        <v>16</v>
      </c>
      <c r="B35" s="20">
        <v>71.25</v>
      </c>
      <c r="C35" s="20">
        <v>74.58</v>
      </c>
      <c r="D35" s="20">
        <v>77.95</v>
      </c>
      <c r="E35" s="20">
        <v>82.03</v>
      </c>
      <c r="F35" s="20">
        <v>83.89</v>
      </c>
      <c r="G35" s="20">
        <v>86.17</v>
      </c>
      <c r="H35" s="20">
        <v>88.45</v>
      </c>
    </row>
    <row r="36" spans="1:8" ht="25" customHeight="1" x14ac:dyDescent="0.2">
      <c r="A36" s="10">
        <v>17</v>
      </c>
      <c r="B36" s="20">
        <v>73.77</v>
      </c>
      <c r="C36" s="20">
        <v>77.28</v>
      </c>
      <c r="D36" s="20">
        <v>80.66</v>
      </c>
      <c r="E36" s="20">
        <v>85.03</v>
      </c>
      <c r="F36" s="20">
        <v>86.97</v>
      </c>
      <c r="G36" s="20">
        <v>89.44</v>
      </c>
      <c r="H36" s="20">
        <v>91.82</v>
      </c>
    </row>
    <row r="37" spans="1:8" ht="25" customHeight="1" x14ac:dyDescent="0.2">
      <c r="A37" s="10">
        <v>18</v>
      </c>
      <c r="B37" s="20">
        <v>76.290000000000006</v>
      </c>
      <c r="C37" s="20">
        <v>79.8</v>
      </c>
      <c r="D37" s="20">
        <v>83.36</v>
      </c>
      <c r="E37" s="20">
        <v>88.02</v>
      </c>
      <c r="F37" s="20">
        <v>90.06</v>
      </c>
      <c r="G37" s="20">
        <v>92.77</v>
      </c>
      <c r="H37" s="20">
        <v>95.19</v>
      </c>
    </row>
    <row r="38" spans="1:8" ht="25" customHeight="1" x14ac:dyDescent="0.2">
      <c r="A38" s="10">
        <v>19</v>
      </c>
      <c r="B38" s="20">
        <v>78.8</v>
      </c>
      <c r="C38" s="20">
        <v>82.32</v>
      </c>
      <c r="D38" s="20">
        <v>86.07</v>
      </c>
      <c r="E38" s="20">
        <v>91.01</v>
      </c>
      <c r="F38" s="20">
        <v>93.15</v>
      </c>
      <c r="G38" s="20">
        <v>96.05</v>
      </c>
      <c r="H38" s="20">
        <v>98.56</v>
      </c>
    </row>
    <row r="39" spans="1:8" ht="25" customHeight="1" x14ac:dyDescent="0.2">
      <c r="A39" s="10">
        <v>20</v>
      </c>
      <c r="B39" s="20">
        <v>81.37</v>
      </c>
      <c r="C39" s="20">
        <v>84.84</v>
      </c>
      <c r="D39" s="20">
        <v>88.83</v>
      </c>
      <c r="E39" s="20">
        <v>94.05</v>
      </c>
      <c r="F39" s="20">
        <v>96.24</v>
      </c>
      <c r="G39" s="20">
        <v>99.32</v>
      </c>
      <c r="H39" s="20">
        <v>101.94</v>
      </c>
    </row>
    <row r="40" spans="1:8" ht="25" customHeight="1" x14ac:dyDescent="0.2">
      <c r="A40" s="10">
        <v>21</v>
      </c>
      <c r="B40" s="20">
        <v>83.89</v>
      </c>
      <c r="C40" s="20">
        <v>87.35</v>
      </c>
      <c r="D40" s="20">
        <v>91.53</v>
      </c>
      <c r="E40" s="20">
        <v>97.04</v>
      </c>
      <c r="F40" s="20">
        <v>99.32</v>
      </c>
      <c r="G40" s="20">
        <v>102.6</v>
      </c>
      <c r="H40" s="20">
        <v>105.31</v>
      </c>
    </row>
    <row r="41" spans="1:8" ht="25" customHeight="1" x14ac:dyDescent="0.2">
      <c r="A41" s="10">
        <v>22</v>
      </c>
      <c r="B41" s="20">
        <v>86.4</v>
      </c>
      <c r="C41" s="20">
        <v>89.87</v>
      </c>
      <c r="D41" s="20">
        <v>94.24</v>
      </c>
      <c r="E41" s="20">
        <v>100.04</v>
      </c>
      <c r="F41" s="20">
        <v>102.41</v>
      </c>
      <c r="G41" s="20">
        <v>105.93</v>
      </c>
      <c r="H41" s="20">
        <v>108.68</v>
      </c>
    </row>
    <row r="42" spans="1:8" ht="25" customHeight="1" x14ac:dyDescent="0.2">
      <c r="A42" s="10">
        <v>23</v>
      </c>
      <c r="B42" s="20">
        <v>88.92</v>
      </c>
      <c r="C42" s="20">
        <v>92.39</v>
      </c>
      <c r="D42" s="20">
        <v>96.95</v>
      </c>
      <c r="E42" s="20">
        <v>103.03</v>
      </c>
      <c r="F42" s="20">
        <v>105.55</v>
      </c>
      <c r="G42" s="20">
        <v>109.2</v>
      </c>
      <c r="H42" s="20">
        <v>112.05</v>
      </c>
    </row>
    <row r="43" spans="1:8" ht="25" customHeight="1" x14ac:dyDescent="0.2">
      <c r="A43" s="10">
        <v>24</v>
      </c>
      <c r="B43" s="20">
        <v>91.72</v>
      </c>
      <c r="C43" s="20">
        <v>94.91</v>
      </c>
      <c r="D43" s="20">
        <v>99.66</v>
      </c>
      <c r="E43" s="20">
        <v>106.02</v>
      </c>
      <c r="F43" s="20">
        <v>108.44</v>
      </c>
      <c r="G43" s="20">
        <v>112.48</v>
      </c>
      <c r="H43" s="20">
        <v>115.43</v>
      </c>
    </row>
    <row r="44" spans="1:8" ht="25" customHeight="1" x14ac:dyDescent="0.2">
      <c r="A44" s="10">
        <v>25</v>
      </c>
      <c r="B44" s="20">
        <v>93.77</v>
      </c>
      <c r="C44" s="20">
        <v>97.42</v>
      </c>
      <c r="D44" s="20">
        <v>102.36</v>
      </c>
      <c r="E44" s="20">
        <v>109.01</v>
      </c>
      <c r="F44" s="20">
        <v>111.29</v>
      </c>
      <c r="G44" s="20">
        <v>115.76</v>
      </c>
      <c r="H44" s="20">
        <v>118.8</v>
      </c>
    </row>
    <row r="45" spans="1:8" ht="25" customHeight="1" x14ac:dyDescent="0.2">
      <c r="A45" s="10">
        <v>26</v>
      </c>
      <c r="B45" s="20">
        <v>95.81</v>
      </c>
      <c r="C45" s="20">
        <v>99.94</v>
      </c>
      <c r="D45" s="20">
        <v>105.07</v>
      </c>
      <c r="E45" s="20">
        <v>111.91</v>
      </c>
      <c r="F45" s="20">
        <v>114.19</v>
      </c>
      <c r="G45" s="20">
        <v>118.85</v>
      </c>
      <c r="H45" s="20">
        <v>122.22</v>
      </c>
    </row>
    <row r="46" spans="1:8" ht="25" customHeight="1" x14ac:dyDescent="0.2">
      <c r="A46" s="10">
        <v>27</v>
      </c>
      <c r="B46" s="20">
        <v>97.85</v>
      </c>
      <c r="C46" s="20">
        <v>102.46</v>
      </c>
      <c r="D46" s="20">
        <v>107.78</v>
      </c>
      <c r="E46" s="20">
        <v>114.81</v>
      </c>
      <c r="F46" s="20">
        <v>117.09</v>
      </c>
      <c r="G46" s="20">
        <v>121.93</v>
      </c>
      <c r="H46" s="20">
        <v>125.59</v>
      </c>
    </row>
    <row r="47" spans="1:8" ht="25" customHeight="1" x14ac:dyDescent="0.2">
      <c r="A47" s="10">
        <v>28</v>
      </c>
      <c r="B47" s="20">
        <v>99.89</v>
      </c>
      <c r="C47" s="20">
        <v>104.98</v>
      </c>
      <c r="D47" s="20">
        <v>110.49</v>
      </c>
      <c r="E47" s="20">
        <v>117.71</v>
      </c>
      <c r="F47" s="20">
        <v>119.99</v>
      </c>
      <c r="G47" s="20">
        <v>125.02</v>
      </c>
      <c r="H47" s="20">
        <v>128.96</v>
      </c>
    </row>
    <row r="48" spans="1:8" ht="25" customHeight="1" x14ac:dyDescent="0.2">
      <c r="A48" s="10">
        <v>29</v>
      </c>
      <c r="B48" s="20">
        <v>101.94</v>
      </c>
      <c r="C48" s="20">
        <v>107.49</v>
      </c>
      <c r="D48" s="20">
        <v>113.19</v>
      </c>
      <c r="E48" s="20">
        <v>120.6</v>
      </c>
      <c r="F48" s="20">
        <v>122.88</v>
      </c>
      <c r="G48" s="20">
        <v>128.11000000000001</v>
      </c>
      <c r="H48" s="20">
        <v>132.34</v>
      </c>
    </row>
    <row r="49" spans="1:8" ht="25" customHeight="1" x14ac:dyDescent="0.2">
      <c r="A49" s="10">
        <v>30</v>
      </c>
      <c r="B49" s="20">
        <v>103.98</v>
      </c>
      <c r="C49" s="20">
        <v>110.01</v>
      </c>
      <c r="D49" s="20">
        <v>115.9</v>
      </c>
      <c r="E49" s="20">
        <v>123.5</v>
      </c>
      <c r="F49" s="20">
        <v>125.78</v>
      </c>
      <c r="G49" s="20">
        <v>131.19999999999999</v>
      </c>
      <c r="H49" s="20">
        <v>135.71</v>
      </c>
    </row>
    <row r="50" spans="1:8" ht="25" customHeight="1" x14ac:dyDescent="0.2">
      <c r="A50" s="10">
        <v>31</v>
      </c>
      <c r="B50" s="20">
        <v>106.02</v>
      </c>
      <c r="C50" s="20">
        <v>112.53</v>
      </c>
      <c r="D50" s="20">
        <v>118.61</v>
      </c>
      <c r="E50" s="20">
        <v>126.4</v>
      </c>
      <c r="F50" s="20">
        <v>128.68</v>
      </c>
      <c r="G50" s="20">
        <v>134.24</v>
      </c>
      <c r="H50" s="20">
        <v>139.08000000000001</v>
      </c>
    </row>
    <row r="51" spans="1:8" ht="25" customHeight="1" x14ac:dyDescent="0.2">
      <c r="A51" s="10">
        <v>32</v>
      </c>
      <c r="B51" s="20">
        <v>108.06</v>
      </c>
      <c r="C51" s="20">
        <v>115.05</v>
      </c>
      <c r="D51" s="20">
        <v>121.32</v>
      </c>
      <c r="E51" s="20">
        <v>129.30000000000001</v>
      </c>
      <c r="F51" s="20">
        <v>131.58000000000001</v>
      </c>
      <c r="G51" s="20">
        <v>137.32</v>
      </c>
      <c r="H51" s="20">
        <v>142.44999999999999</v>
      </c>
    </row>
    <row r="52" spans="1:8" ht="25" customHeight="1" x14ac:dyDescent="0.2">
      <c r="A52" s="10">
        <v>33</v>
      </c>
      <c r="B52" s="20">
        <v>110.11</v>
      </c>
      <c r="C52" s="20">
        <v>117.56</v>
      </c>
      <c r="D52" s="20">
        <v>124.02</v>
      </c>
      <c r="E52" s="20">
        <v>132.19</v>
      </c>
      <c r="F52" s="20">
        <v>134.47</v>
      </c>
      <c r="G52" s="20">
        <v>140.41</v>
      </c>
      <c r="H52" s="20">
        <v>145.83000000000001</v>
      </c>
    </row>
    <row r="53" spans="1:8" ht="25" customHeight="1" x14ac:dyDescent="0.2">
      <c r="A53" s="10">
        <v>34</v>
      </c>
      <c r="B53" s="20">
        <v>112.15</v>
      </c>
      <c r="C53" s="20">
        <v>120.08</v>
      </c>
      <c r="D53" s="20">
        <v>126.78</v>
      </c>
      <c r="E53" s="20">
        <v>135.09</v>
      </c>
      <c r="F53" s="20">
        <v>137.37</v>
      </c>
      <c r="G53" s="20">
        <v>143.5</v>
      </c>
      <c r="H53" s="20">
        <v>149.19999999999999</v>
      </c>
    </row>
    <row r="54" spans="1:8" ht="25" customHeight="1" x14ac:dyDescent="0.2">
      <c r="A54" s="10">
        <v>35</v>
      </c>
      <c r="B54" s="20">
        <v>114.19</v>
      </c>
      <c r="C54" s="20">
        <v>122.6</v>
      </c>
      <c r="D54" s="20">
        <v>129.49</v>
      </c>
      <c r="E54" s="20">
        <v>138.04</v>
      </c>
      <c r="F54" s="20">
        <v>140.27000000000001</v>
      </c>
      <c r="G54" s="20">
        <v>146.59</v>
      </c>
      <c r="H54" s="20">
        <v>152.57</v>
      </c>
    </row>
    <row r="55" spans="1:8" ht="25" customHeight="1" x14ac:dyDescent="0.2">
      <c r="A55" s="10">
        <v>36</v>
      </c>
      <c r="B55" s="20">
        <v>116.23</v>
      </c>
      <c r="C55" s="20">
        <v>125.07</v>
      </c>
      <c r="D55" s="20">
        <v>132.19</v>
      </c>
      <c r="E55" s="20">
        <v>140.93</v>
      </c>
      <c r="F55" s="20">
        <v>143.16999999999999</v>
      </c>
      <c r="G55" s="20">
        <v>149.66999999999999</v>
      </c>
      <c r="H55" s="20">
        <v>155.94</v>
      </c>
    </row>
    <row r="56" spans="1:8" ht="25" customHeight="1" x14ac:dyDescent="0.2">
      <c r="A56" s="10">
        <v>37</v>
      </c>
      <c r="B56" s="20">
        <v>118.28</v>
      </c>
      <c r="C56" s="20">
        <v>127.59</v>
      </c>
      <c r="D56" s="20">
        <v>134.9</v>
      </c>
      <c r="E56" s="20">
        <v>143.83000000000001</v>
      </c>
      <c r="F56" s="20">
        <v>146.06</v>
      </c>
      <c r="G56" s="20">
        <v>152.76</v>
      </c>
      <c r="H56" s="20">
        <v>159.32</v>
      </c>
    </row>
    <row r="57" spans="1:8" ht="25" customHeight="1" x14ac:dyDescent="0.2">
      <c r="A57" s="10">
        <v>38</v>
      </c>
      <c r="B57" s="20">
        <v>120.27</v>
      </c>
      <c r="C57" s="20">
        <v>130.1</v>
      </c>
      <c r="D57" s="20">
        <v>137.61000000000001</v>
      </c>
      <c r="E57" s="20">
        <v>146.72999999999999</v>
      </c>
      <c r="F57" s="20">
        <v>148.96</v>
      </c>
      <c r="G57" s="20">
        <v>155.85</v>
      </c>
      <c r="H57" s="20">
        <v>162.69</v>
      </c>
    </row>
    <row r="58" spans="1:8" ht="25" customHeight="1" x14ac:dyDescent="0.2">
      <c r="A58" s="10">
        <v>39</v>
      </c>
      <c r="B58" s="20">
        <v>122.31</v>
      </c>
      <c r="C58" s="20">
        <v>132.62</v>
      </c>
      <c r="D58" s="20">
        <v>140.32</v>
      </c>
      <c r="E58" s="20">
        <v>149.63</v>
      </c>
      <c r="F58" s="20">
        <v>151.86000000000001</v>
      </c>
      <c r="G58" s="20">
        <v>158.94</v>
      </c>
      <c r="H58" s="20">
        <v>166.06</v>
      </c>
    </row>
    <row r="59" spans="1:8" ht="25" customHeight="1" x14ac:dyDescent="0.2">
      <c r="A59" s="10">
        <v>40</v>
      </c>
      <c r="B59" s="20">
        <v>124.36</v>
      </c>
      <c r="C59" s="20">
        <v>135.13999999999999</v>
      </c>
      <c r="D59" s="20">
        <v>143.02000000000001</v>
      </c>
      <c r="E59" s="20">
        <v>152.52000000000001</v>
      </c>
      <c r="F59" s="20">
        <v>154.76</v>
      </c>
      <c r="G59" s="20">
        <v>162.02000000000001</v>
      </c>
      <c r="H59" s="20">
        <v>169.43</v>
      </c>
    </row>
    <row r="60" spans="1:8" ht="25" customHeight="1" x14ac:dyDescent="0.2">
      <c r="A60" s="10">
        <v>41</v>
      </c>
      <c r="B60" s="20">
        <v>126.4</v>
      </c>
      <c r="C60" s="20">
        <v>137.66</v>
      </c>
      <c r="D60" s="20">
        <v>145.72999999999999</v>
      </c>
      <c r="E60" s="20">
        <v>155.41999999999999</v>
      </c>
      <c r="F60" s="20">
        <v>157.65</v>
      </c>
      <c r="G60" s="20">
        <v>165.11</v>
      </c>
      <c r="H60" s="20">
        <v>172.81</v>
      </c>
    </row>
    <row r="61" spans="1:8" ht="25" customHeight="1" x14ac:dyDescent="0.2">
      <c r="A61" s="10">
        <v>42</v>
      </c>
      <c r="B61" s="20">
        <v>128.44</v>
      </c>
      <c r="C61" s="20">
        <v>140.16999999999999</v>
      </c>
      <c r="D61" s="20">
        <v>148.44</v>
      </c>
      <c r="E61" s="20">
        <v>158.32</v>
      </c>
      <c r="F61" s="20">
        <v>160.55000000000001</v>
      </c>
      <c r="G61" s="20">
        <v>168.2</v>
      </c>
      <c r="H61" s="20">
        <v>176.18</v>
      </c>
    </row>
    <row r="62" spans="1:8" ht="25" customHeight="1" x14ac:dyDescent="0.2">
      <c r="A62" s="10">
        <v>43</v>
      </c>
      <c r="B62" s="20">
        <v>130.47999999999999</v>
      </c>
      <c r="C62" s="20">
        <v>142.69</v>
      </c>
      <c r="D62" s="20">
        <v>151.15</v>
      </c>
      <c r="E62" s="20">
        <v>161.22</v>
      </c>
      <c r="F62" s="20">
        <v>163.44999999999999</v>
      </c>
      <c r="G62" s="20">
        <v>171.24</v>
      </c>
      <c r="H62" s="20">
        <v>179.6</v>
      </c>
    </row>
    <row r="63" spans="1:8" ht="25" customHeight="1" x14ac:dyDescent="0.2">
      <c r="A63" s="10">
        <v>44</v>
      </c>
      <c r="B63" s="20">
        <v>132.53</v>
      </c>
      <c r="C63" s="20">
        <v>145.21</v>
      </c>
      <c r="D63" s="20">
        <v>153.85</v>
      </c>
      <c r="E63" s="20">
        <v>164.11</v>
      </c>
      <c r="F63" s="20">
        <v>166.35</v>
      </c>
      <c r="G63" s="20">
        <v>174.33</v>
      </c>
      <c r="H63" s="20">
        <v>182.97</v>
      </c>
    </row>
    <row r="64" spans="1:8" ht="25" customHeight="1" x14ac:dyDescent="0.2">
      <c r="A64" s="10">
        <v>45</v>
      </c>
      <c r="B64" s="20">
        <v>134.57</v>
      </c>
      <c r="C64" s="20">
        <v>147.72999999999999</v>
      </c>
      <c r="D64" s="20">
        <v>156.56</v>
      </c>
      <c r="E64" s="20">
        <v>167.01</v>
      </c>
      <c r="F64" s="20">
        <v>169.24</v>
      </c>
      <c r="G64" s="20">
        <v>177.41</v>
      </c>
      <c r="H64" s="20">
        <v>186.34</v>
      </c>
    </row>
    <row r="65" spans="1:8" ht="25" customHeight="1" x14ac:dyDescent="0.2">
      <c r="A65" s="10">
        <v>46</v>
      </c>
      <c r="B65" s="20">
        <v>136.61000000000001</v>
      </c>
      <c r="C65" s="20">
        <v>150.24</v>
      </c>
      <c r="D65" s="20">
        <v>159.27000000000001</v>
      </c>
      <c r="E65" s="20">
        <v>169.91</v>
      </c>
      <c r="F65" s="20">
        <v>172.14</v>
      </c>
      <c r="G65" s="20">
        <v>180.5</v>
      </c>
      <c r="H65" s="20">
        <v>189.72</v>
      </c>
    </row>
    <row r="66" spans="1:8" ht="25" customHeight="1" x14ac:dyDescent="0.2">
      <c r="A66" s="10">
        <v>47</v>
      </c>
      <c r="B66" s="20">
        <v>138.65</v>
      </c>
      <c r="C66" s="20">
        <v>152.76</v>
      </c>
      <c r="D66" s="20">
        <v>162.02000000000001</v>
      </c>
      <c r="E66" s="20">
        <v>172.81</v>
      </c>
      <c r="F66" s="20">
        <v>175.04</v>
      </c>
      <c r="G66" s="20">
        <v>183.59</v>
      </c>
      <c r="H66" s="20">
        <v>193.09</v>
      </c>
    </row>
    <row r="67" spans="1:8" ht="25" customHeight="1" x14ac:dyDescent="0.2">
      <c r="A67" s="10">
        <v>48</v>
      </c>
      <c r="B67" s="20">
        <v>140.69999999999999</v>
      </c>
      <c r="C67" s="20">
        <v>155.28</v>
      </c>
      <c r="D67" s="20">
        <v>164.73</v>
      </c>
      <c r="E67" s="20">
        <v>175.7</v>
      </c>
      <c r="F67" s="20">
        <v>177.94</v>
      </c>
      <c r="G67" s="20">
        <v>186.68</v>
      </c>
      <c r="H67" s="20">
        <v>196.46</v>
      </c>
    </row>
    <row r="68" spans="1:8" ht="25" customHeight="1" x14ac:dyDescent="0.2">
      <c r="A68" s="10">
        <v>49</v>
      </c>
      <c r="B68" s="20">
        <v>142.74</v>
      </c>
      <c r="C68" s="20">
        <v>157.80000000000001</v>
      </c>
      <c r="D68" s="20">
        <v>167.44</v>
      </c>
      <c r="E68" s="20">
        <v>178.65</v>
      </c>
      <c r="F68" s="20">
        <v>180.83</v>
      </c>
      <c r="G68" s="20">
        <v>189.76</v>
      </c>
      <c r="H68" s="20">
        <v>199.83</v>
      </c>
    </row>
    <row r="69" spans="1:8" ht="25" customHeight="1" x14ac:dyDescent="0.2">
      <c r="A69" s="10">
        <v>50</v>
      </c>
      <c r="B69" s="20">
        <v>144.78</v>
      </c>
      <c r="C69" s="20">
        <v>160.31</v>
      </c>
      <c r="D69" s="20">
        <v>170.15</v>
      </c>
      <c r="E69" s="20">
        <v>181.55</v>
      </c>
      <c r="F69" s="20">
        <v>183.73</v>
      </c>
      <c r="G69" s="20">
        <v>192.85</v>
      </c>
      <c r="H69" s="20">
        <v>203.21</v>
      </c>
    </row>
    <row r="70" spans="1:8" ht="25" customHeight="1" x14ac:dyDescent="0.2">
      <c r="A70" s="10">
        <v>51</v>
      </c>
      <c r="B70" s="20">
        <v>146.82</v>
      </c>
      <c r="C70" s="20">
        <v>162.83000000000001</v>
      </c>
      <c r="D70" s="20">
        <v>172.85</v>
      </c>
      <c r="E70" s="20">
        <v>184.25</v>
      </c>
      <c r="F70" s="20">
        <v>186.63</v>
      </c>
      <c r="G70" s="20">
        <v>195.94</v>
      </c>
      <c r="H70" s="20">
        <v>206.58</v>
      </c>
    </row>
    <row r="71" spans="1:8" ht="25" customHeight="1" x14ac:dyDescent="0.2">
      <c r="A71" s="10">
        <v>52</v>
      </c>
      <c r="B71" s="20">
        <v>148.87</v>
      </c>
      <c r="C71" s="20">
        <v>165.35</v>
      </c>
      <c r="D71" s="20">
        <v>175.56</v>
      </c>
      <c r="E71" s="20">
        <v>186.96</v>
      </c>
      <c r="F71" s="20">
        <v>189.53</v>
      </c>
      <c r="G71" s="20">
        <v>199.03</v>
      </c>
      <c r="H71" s="20">
        <v>209.95</v>
      </c>
    </row>
    <row r="72" spans="1:8" ht="25" customHeight="1" x14ac:dyDescent="0.2">
      <c r="A72" s="10">
        <v>53</v>
      </c>
      <c r="B72" s="20">
        <v>150.91</v>
      </c>
      <c r="C72" s="20">
        <v>167.87</v>
      </c>
      <c r="D72" s="20">
        <v>178.27</v>
      </c>
      <c r="E72" s="20">
        <v>189.67</v>
      </c>
      <c r="F72" s="20">
        <v>192.42</v>
      </c>
      <c r="G72" s="20">
        <v>202.11</v>
      </c>
      <c r="H72" s="20">
        <v>213.32</v>
      </c>
    </row>
    <row r="73" spans="1:8" ht="25" customHeight="1" x14ac:dyDescent="0.2">
      <c r="A73" s="10">
        <v>54</v>
      </c>
      <c r="B73" s="20">
        <v>152.94999999999999</v>
      </c>
      <c r="C73" s="20">
        <v>170.38</v>
      </c>
      <c r="D73" s="20">
        <v>180.98</v>
      </c>
      <c r="E73" s="20">
        <v>192.38</v>
      </c>
      <c r="F73" s="20">
        <v>195.32</v>
      </c>
      <c r="G73" s="20">
        <v>205.2</v>
      </c>
      <c r="H73" s="20">
        <v>216.7</v>
      </c>
    </row>
    <row r="74" spans="1:8" ht="25" customHeight="1" x14ac:dyDescent="0.2">
      <c r="A74" s="10">
        <v>55</v>
      </c>
      <c r="B74" s="20">
        <v>154.99</v>
      </c>
      <c r="C74" s="20">
        <v>172.9</v>
      </c>
      <c r="D74" s="20">
        <v>183.68</v>
      </c>
      <c r="E74" s="20">
        <v>195.08</v>
      </c>
      <c r="F74" s="20">
        <v>198.22</v>
      </c>
      <c r="G74" s="20">
        <v>208.29</v>
      </c>
      <c r="H74" s="20">
        <v>220.07</v>
      </c>
    </row>
    <row r="75" spans="1:8" ht="25" customHeight="1" x14ac:dyDescent="0.2">
      <c r="A75" s="10">
        <v>56</v>
      </c>
      <c r="B75" s="20">
        <v>157.04</v>
      </c>
      <c r="C75" s="20">
        <v>175.42</v>
      </c>
      <c r="D75" s="20">
        <v>186.39</v>
      </c>
      <c r="E75" s="20">
        <v>197.79</v>
      </c>
      <c r="F75" s="20">
        <v>201.12</v>
      </c>
      <c r="G75" s="20">
        <v>211.38</v>
      </c>
      <c r="H75" s="20">
        <v>223.44</v>
      </c>
    </row>
    <row r="76" spans="1:8" ht="25" customHeight="1" x14ac:dyDescent="0.2">
      <c r="A76" s="10">
        <v>57</v>
      </c>
      <c r="B76" s="20">
        <v>159.08000000000001</v>
      </c>
      <c r="C76" s="20">
        <v>177.94</v>
      </c>
      <c r="D76" s="20">
        <v>189.1</v>
      </c>
      <c r="E76" s="20">
        <v>200.5</v>
      </c>
      <c r="F76" s="20">
        <v>204.01</v>
      </c>
      <c r="G76" s="20">
        <v>214.46</v>
      </c>
      <c r="H76" s="20">
        <v>226.81</v>
      </c>
    </row>
    <row r="77" spans="1:8" ht="25" customHeight="1" x14ac:dyDescent="0.2">
      <c r="A77" s="10">
        <v>58</v>
      </c>
      <c r="B77" s="20">
        <v>161.12</v>
      </c>
      <c r="C77" s="20">
        <v>180.45</v>
      </c>
      <c r="D77" s="20">
        <v>191.81</v>
      </c>
      <c r="E77" s="20">
        <v>203.21</v>
      </c>
      <c r="F77" s="20">
        <v>206.96</v>
      </c>
      <c r="G77" s="20">
        <v>217.55</v>
      </c>
      <c r="H77" s="20">
        <v>230.19</v>
      </c>
    </row>
    <row r="78" spans="1:8" ht="25" customHeight="1" x14ac:dyDescent="0.2">
      <c r="A78" s="10">
        <v>59</v>
      </c>
      <c r="B78" s="20">
        <v>163.16</v>
      </c>
      <c r="C78" s="20">
        <v>182.97</v>
      </c>
      <c r="D78" s="20">
        <v>194.51</v>
      </c>
      <c r="E78" s="20">
        <v>205.91</v>
      </c>
      <c r="F78" s="20">
        <v>209.86</v>
      </c>
      <c r="G78" s="20">
        <v>220.64</v>
      </c>
      <c r="H78" s="20">
        <v>233.56</v>
      </c>
    </row>
    <row r="79" spans="1:8" ht="25" customHeight="1" x14ac:dyDescent="0.2">
      <c r="A79" s="10">
        <v>60</v>
      </c>
      <c r="B79" s="20">
        <v>165.21</v>
      </c>
      <c r="C79" s="20">
        <v>185.49</v>
      </c>
      <c r="D79" s="20">
        <v>197.27</v>
      </c>
      <c r="E79" s="20">
        <v>208.62</v>
      </c>
      <c r="F79" s="20">
        <v>212.75</v>
      </c>
      <c r="G79" s="20">
        <v>223.73</v>
      </c>
      <c r="H79" s="20">
        <v>236.93</v>
      </c>
    </row>
    <row r="80" spans="1:8" ht="25" customHeight="1" x14ac:dyDescent="0.2">
      <c r="A80" s="10">
        <v>61</v>
      </c>
      <c r="B80" s="20">
        <v>167.25</v>
      </c>
      <c r="C80" s="20">
        <v>188.01</v>
      </c>
      <c r="D80" s="20">
        <v>199.98</v>
      </c>
      <c r="E80" s="20">
        <v>211.33</v>
      </c>
      <c r="F80" s="20">
        <v>215.65</v>
      </c>
      <c r="G80" s="20">
        <v>226.81</v>
      </c>
      <c r="H80" s="20">
        <v>240.35</v>
      </c>
    </row>
    <row r="81" spans="1:8" ht="25" customHeight="1" x14ac:dyDescent="0.2">
      <c r="A81" s="10">
        <v>62</v>
      </c>
      <c r="B81" s="20">
        <v>169.29</v>
      </c>
      <c r="C81" s="20">
        <v>190.52</v>
      </c>
      <c r="D81" s="20">
        <v>202.68</v>
      </c>
      <c r="E81" s="20">
        <v>214.08</v>
      </c>
      <c r="F81" s="20">
        <v>218.55</v>
      </c>
      <c r="G81" s="20">
        <v>229.9</v>
      </c>
      <c r="H81" s="20">
        <v>243.72</v>
      </c>
    </row>
    <row r="82" spans="1:8" ht="25" customHeight="1" x14ac:dyDescent="0.2">
      <c r="A82" s="10">
        <v>63</v>
      </c>
      <c r="B82" s="20">
        <v>171.33</v>
      </c>
      <c r="C82" s="20">
        <v>193.04</v>
      </c>
      <c r="D82" s="20">
        <v>205.39</v>
      </c>
      <c r="E82" s="20">
        <v>216.79</v>
      </c>
      <c r="F82" s="20">
        <v>221.45</v>
      </c>
      <c r="G82" s="20">
        <v>232.94</v>
      </c>
      <c r="H82" s="20">
        <v>247.1</v>
      </c>
    </row>
    <row r="83" spans="1:8" ht="25" customHeight="1" x14ac:dyDescent="0.2">
      <c r="A83" s="10">
        <v>64</v>
      </c>
      <c r="B83" s="20">
        <v>173.38</v>
      </c>
      <c r="C83" s="20">
        <v>195.56</v>
      </c>
      <c r="D83" s="20">
        <v>208.1</v>
      </c>
      <c r="E83" s="20">
        <v>219.5</v>
      </c>
      <c r="F83" s="20">
        <v>224.34</v>
      </c>
      <c r="G83" s="20">
        <v>236.03</v>
      </c>
      <c r="H83" s="20">
        <v>250.47</v>
      </c>
    </row>
    <row r="84" spans="1:8" ht="25" customHeight="1" x14ac:dyDescent="0.2">
      <c r="A84" s="10">
        <v>65</v>
      </c>
      <c r="B84" s="20">
        <v>175.42</v>
      </c>
      <c r="C84" s="20">
        <v>198.08</v>
      </c>
      <c r="D84" s="20">
        <v>210.81</v>
      </c>
      <c r="E84" s="20">
        <v>222.21</v>
      </c>
      <c r="F84" s="20">
        <v>227.24</v>
      </c>
      <c r="G84" s="20">
        <v>239.12</v>
      </c>
      <c r="H84" s="20">
        <v>253.84</v>
      </c>
    </row>
    <row r="85" spans="1:8" ht="25" customHeight="1" x14ac:dyDescent="0.2">
      <c r="A85" s="10">
        <v>66</v>
      </c>
      <c r="B85" s="20">
        <v>177.46</v>
      </c>
      <c r="C85" s="20">
        <v>200.59</v>
      </c>
      <c r="D85" s="20">
        <v>213.51</v>
      </c>
      <c r="E85" s="20">
        <v>224.91</v>
      </c>
      <c r="F85" s="20">
        <v>230.14</v>
      </c>
      <c r="G85" s="20">
        <v>242.2</v>
      </c>
      <c r="H85" s="20">
        <v>257.20999999999998</v>
      </c>
    </row>
    <row r="86" spans="1:8" ht="25" customHeight="1" x14ac:dyDescent="0.2">
      <c r="A86" s="10">
        <v>67</v>
      </c>
      <c r="B86" s="20" t="s">
        <v>39</v>
      </c>
      <c r="C86" s="20" t="s">
        <v>39</v>
      </c>
      <c r="D86" s="20" t="s">
        <v>39</v>
      </c>
      <c r="E86" s="20" t="s">
        <v>39</v>
      </c>
      <c r="F86" s="20" t="s">
        <v>39</v>
      </c>
      <c r="G86" s="20" t="s">
        <v>39</v>
      </c>
      <c r="H86" s="20" t="s">
        <v>39</v>
      </c>
    </row>
    <row r="87" spans="1:8" ht="25" customHeight="1" x14ac:dyDescent="0.2">
      <c r="A87" s="10">
        <v>68</v>
      </c>
      <c r="B87" s="20" t="s">
        <v>39</v>
      </c>
      <c r="C87" s="20" t="s">
        <v>39</v>
      </c>
      <c r="D87" s="20" t="s">
        <v>39</v>
      </c>
      <c r="E87" s="20" t="s">
        <v>39</v>
      </c>
      <c r="F87" s="20" t="s">
        <v>39</v>
      </c>
      <c r="G87" s="20" t="s">
        <v>39</v>
      </c>
      <c r="H87" s="20" t="s">
        <v>39</v>
      </c>
    </row>
    <row r="88" spans="1:8" ht="25" customHeight="1" x14ac:dyDescent="0.2">
      <c r="A88" s="10">
        <v>69</v>
      </c>
      <c r="B88" s="20" t="s">
        <v>39</v>
      </c>
      <c r="C88" s="20" t="s">
        <v>39</v>
      </c>
      <c r="D88" s="20" t="s">
        <v>39</v>
      </c>
      <c r="E88" s="20" t="s">
        <v>39</v>
      </c>
      <c r="F88" s="20" t="s">
        <v>39</v>
      </c>
      <c r="G88" s="20" t="s">
        <v>39</v>
      </c>
      <c r="H88" s="20" t="s">
        <v>39</v>
      </c>
    </row>
    <row r="89" spans="1:8" ht="25" customHeight="1" x14ac:dyDescent="0.2">
      <c r="A89" s="10">
        <v>70</v>
      </c>
      <c r="B89" s="20" t="s">
        <v>39</v>
      </c>
      <c r="C89" s="20" t="s">
        <v>39</v>
      </c>
      <c r="D89" s="20" t="s">
        <v>39</v>
      </c>
      <c r="E89" s="20" t="s">
        <v>39</v>
      </c>
      <c r="F89" s="20" t="s">
        <v>39</v>
      </c>
      <c r="G89" s="20" t="s">
        <v>39</v>
      </c>
      <c r="H89" s="20" t="s">
        <v>39</v>
      </c>
    </row>
  </sheetData>
  <mergeCells count="14">
    <mergeCell ref="A13:H13"/>
    <mergeCell ref="B14:H14"/>
    <mergeCell ref="A1:H1"/>
    <mergeCell ref="A2:H2"/>
    <mergeCell ref="A3:H3"/>
    <mergeCell ref="A9:H9"/>
    <mergeCell ref="A4:H4"/>
    <mergeCell ref="A5:H5"/>
    <mergeCell ref="A6:H6"/>
    <mergeCell ref="A7:H7"/>
    <mergeCell ref="A8:H8"/>
    <mergeCell ref="A10:H10"/>
    <mergeCell ref="A11:H11"/>
    <mergeCell ref="A12:H12"/>
  </mergeCells>
  <phoneticPr fontId="21" type="noConversion"/>
  <conditionalFormatting sqref="B16:H89">
    <cfRule type="colorScale" priority="4">
      <colorScale>
        <cfvo type="min"/>
        <cfvo type="max"/>
        <color rgb="FFFCFCFF"/>
        <color rgb="FFF8696B"/>
      </colorScale>
    </cfRule>
  </conditionalFormatting>
  <hyperlinks>
    <hyperlink ref="A7" location="'PMI Rest of World'!A1" display="Priority Mail International Canada (See separate tab for Rest of World)" xr:uid="{00000000-0004-0000-0B00-000000000000}"/>
    <hyperlink ref="B7" location="'PMI Rest of World'!A1" display="'PMI Rest of World'!A1" xr:uid="{00000000-0004-0000-0B00-000001000000}"/>
    <hyperlink ref="C7" location="'PMI Rest of World'!A1" display="'PMI Rest of World'!A1" xr:uid="{00000000-0004-0000-0B00-000002000000}"/>
    <hyperlink ref="D7" location="'PMI Rest of World'!A1" display="'PMI Rest of World'!A1" xr:uid="{00000000-0004-0000-0B00-000003000000}"/>
    <hyperlink ref="E7" location="'PMI Rest of World'!A1" display="'PMI Rest of World'!A1" xr:uid="{00000000-0004-0000-0B00-000004000000}"/>
    <hyperlink ref="F7" location="'PMI Rest of World'!A1" display="'PMI Rest of World'!A1" xr:uid="{00000000-0004-0000-0B00-000005000000}"/>
    <hyperlink ref="G7" location="'PMI Rest of World'!A1" display="'PMI Rest of World'!A1" xr:uid="{00000000-0004-0000-0B00-000006000000}"/>
    <hyperlink ref="H7" location="'PMI Rest of World'!A1" display="'PMI Rest of World'!A1" xr:uid="{00000000-0004-0000-0B00-000007000000}"/>
    <hyperlink ref="A2" r:id="rId1" display="Get the cheapest shipping rates for all USPS services._x000d_Create a FREE account at www.pirateship.com" xr:uid="{00000000-0004-0000-0B00-000008000000}"/>
  </hyperlinks>
  <pageMargins left="0.5" right="0.5" top="0.25" bottom="0.5" header="0" footer="0.25"/>
  <pageSetup scale="77" fitToHeight="99" orientation="portrait" horizontalDpi="0" verticalDpi="0"/>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89"/>
  <sheetViews>
    <sheetView workbookViewId="0">
      <selection sqref="A1:Q1"/>
    </sheetView>
  </sheetViews>
  <sheetFormatPr baseColWidth="10" defaultRowHeight="16" x14ac:dyDescent="0.2"/>
  <cols>
    <col min="1" max="1" width="28.1640625" style="2" customWidth="1"/>
    <col min="2" max="17" width="12.5" style="3" customWidth="1"/>
    <col min="18" max="16384" width="10.83203125" style="3"/>
  </cols>
  <sheetData>
    <row r="1" spans="1:17" ht="75" customHeight="1" x14ac:dyDescent="0.2">
      <c r="A1" s="44"/>
      <c r="B1" s="44"/>
      <c r="C1" s="44"/>
      <c r="D1" s="44"/>
      <c r="E1" s="44"/>
      <c r="F1" s="44"/>
      <c r="G1" s="44"/>
      <c r="H1" s="44"/>
      <c r="I1" s="44"/>
      <c r="J1" s="44"/>
      <c r="K1" s="44"/>
      <c r="L1" s="44"/>
      <c r="M1" s="44"/>
      <c r="N1" s="44"/>
      <c r="O1" s="44"/>
      <c r="P1" s="44"/>
      <c r="Q1" s="44"/>
    </row>
    <row r="2" spans="1:17" ht="50" customHeight="1" x14ac:dyDescent="0.2">
      <c r="A2" s="44" t="s">
        <v>63</v>
      </c>
      <c r="B2" s="44"/>
      <c r="C2" s="44"/>
      <c r="D2" s="44"/>
      <c r="E2" s="44"/>
      <c r="F2" s="44"/>
      <c r="G2" s="44"/>
      <c r="H2" s="44"/>
      <c r="I2" s="44"/>
      <c r="J2" s="44"/>
      <c r="K2" s="44"/>
      <c r="L2" s="44"/>
      <c r="M2" s="44"/>
      <c r="N2" s="44"/>
      <c r="O2" s="44"/>
      <c r="P2" s="44"/>
      <c r="Q2" s="44"/>
    </row>
    <row r="3" spans="1:17" ht="25" customHeight="1" x14ac:dyDescent="0.2">
      <c r="A3" s="42"/>
      <c r="B3" s="42"/>
      <c r="C3" s="42"/>
      <c r="D3" s="42"/>
      <c r="E3" s="42"/>
      <c r="F3" s="42"/>
      <c r="G3" s="42"/>
      <c r="H3" s="42"/>
      <c r="I3" s="42"/>
      <c r="J3" s="42"/>
      <c r="K3" s="42"/>
      <c r="L3" s="42"/>
      <c r="M3" s="42"/>
      <c r="N3" s="42"/>
      <c r="O3" s="42"/>
      <c r="P3" s="42"/>
      <c r="Q3" s="42"/>
    </row>
    <row r="4" spans="1:17" ht="50" customHeight="1" x14ac:dyDescent="0.2">
      <c r="A4" s="57" t="s">
        <v>50</v>
      </c>
      <c r="B4" s="57"/>
      <c r="C4" s="57"/>
      <c r="D4" s="57"/>
      <c r="E4" s="57"/>
      <c r="F4" s="57"/>
      <c r="G4" s="57"/>
      <c r="H4" s="57"/>
      <c r="I4" s="57"/>
      <c r="J4" s="57"/>
      <c r="K4" s="70"/>
      <c r="L4" s="70"/>
      <c r="M4" s="70"/>
      <c r="N4" s="70"/>
      <c r="O4" s="70"/>
      <c r="P4" s="70"/>
      <c r="Q4" s="70"/>
    </row>
    <row r="5" spans="1:17" ht="25" customHeight="1" x14ac:dyDescent="0.2">
      <c r="A5" s="45" t="s">
        <v>74</v>
      </c>
      <c r="B5" s="45"/>
      <c r="C5" s="45"/>
      <c r="D5" s="45"/>
      <c r="E5" s="45"/>
      <c r="F5" s="45"/>
      <c r="G5" s="45"/>
      <c r="H5" s="45"/>
      <c r="I5" s="45"/>
      <c r="J5" s="45"/>
      <c r="K5" s="45"/>
      <c r="L5" s="45"/>
      <c r="M5" s="45"/>
      <c r="N5" s="45"/>
      <c r="O5" s="45"/>
      <c r="P5" s="45"/>
      <c r="Q5" s="45"/>
    </row>
    <row r="6" spans="1:17" ht="25" customHeight="1" x14ac:dyDescent="0.2">
      <c r="A6" s="42"/>
      <c r="B6" s="42"/>
      <c r="C6" s="42"/>
      <c r="D6" s="42"/>
      <c r="E6" s="42"/>
      <c r="F6" s="42"/>
      <c r="G6" s="42"/>
      <c r="H6" s="42"/>
      <c r="I6" s="42"/>
      <c r="J6" s="42"/>
      <c r="K6" s="42"/>
      <c r="L6" s="42"/>
      <c r="M6" s="42"/>
      <c r="N6" s="42"/>
      <c r="O6" s="42"/>
      <c r="P6" s="42"/>
      <c r="Q6" s="42"/>
    </row>
    <row r="7" spans="1:17" ht="25" customHeight="1" x14ac:dyDescent="0.2">
      <c r="A7" s="71" t="s">
        <v>35</v>
      </c>
      <c r="B7" s="71"/>
      <c r="C7" s="71"/>
      <c r="D7" s="71"/>
      <c r="E7" s="71"/>
      <c r="F7" s="71"/>
      <c r="G7" s="71"/>
      <c r="H7" s="71"/>
      <c r="I7" s="71"/>
      <c r="J7" s="71"/>
      <c r="K7" s="71"/>
      <c r="L7" s="71"/>
      <c r="M7" s="71"/>
      <c r="N7" s="71"/>
      <c r="O7" s="71"/>
      <c r="P7" s="71"/>
      <c r="Q7" s="71"/>
    </row>
    <row r="8" spans="1:17" ht="25" customHeight="1" x14ac:dyDescent="0.2">
      <c r="A8" s="43" t="s">
        <v>36</v>
      </c>
      <c r="B8" s="43"/>
      <c r="C8" s="43"/>
      <c r="D8" s="43"/>
      <c r="E8" s="43"/>
      <c r="F8" s="43"/>
      <c r="G8" s="43"/>
      <c r="H8" s="43"/>
      <c r="I8" s="43"/>
      <c r="J8" s="43"/>
      <c r="K8" s="43"/>
      <c r="L8" s="43"/>
      <c r="M8" s="43"/>
      <c r="N8" s="43"/>
      <c r="O8" s="43"/>
      <c r="P8" s="43"/>
      <c r="Q8" s="43"/>
    </row>
    <row r="9" spans="1:17" ht="25" customHeight="1" x14ac:dyDescent="0.2">
      <c r="A9" s="43" t="s">
        <v>37</v>
      </c>
      <c r="B9" s="43"/>
      <c r="C9" s="43"/>
      <c r="D9" s="43"/>
      <c r="E9" s="43"/>
      <c r="F9" s="43"/>
      <c r="G9" s="43"/>
      <c r="H9" s="43"/>
      <c r="I9" s="43"/>
      <c r="J9" s="43"/>
      <c r="K9" s="43"/>
      <c r="L9" s="43"/>
      <c r="M9" s="43"/>
      <c r="N9" s="43"/>
      <c r="O9" s="43"/>
      <c r="P9" s="43"/>
      <c r="Q9" s="43"/>
    </row>
    <row r="10" spans="1:17" ht="25" customHeight="1" x14ac:dyDescent="0.2">
      <c r="A10" s="42"/>
      <c r="B10" s="42"/>
      <c r="C10" s="42"/>
      <c r="D10" s="42"/>
      <c r="E10" s="42"/>
      <c r="F10" s="42"/>
      <c r="G10" s="42"/>
      <c r="H10" s="42"/>
      <c r="I10" s="42"/>
      <c r="J10" s="42"/>
      <c r="K10" s="42"/>
      <c r="L10" s="42"/>
      <c r="M10" s="42"/>
      <c r="N10" s="42"/>
      <c r="O10" s="42"/>
      <c r="P10" s="42"/>
      <c r="Q10" s="42"/>
    </row>
    <row r="11" spans="1:17" ht="25" customHeight="1" x14ac:dyDescent="0.2">
      <c r="A11" s="58" t="s">
        <v>61</v>
      </c>
      <c r="B11" s="58"/>
      <c r="C11" s="58"/>
      <c r="D11" s="58"/>
      <c r="E11" s="58"/>
      <c r="F11" s="58"/>
      <c r="G11" s="58"/>
      <c r="H11" s="58"/>
      <c r="I11" s="58"/>
      <c r="J11" s="58"/>
      <c r="K11" s="58"/>
      <c r="L11" s="58"/>
      <c r="M11" s="58"/>
      <c r="N11" s="58"/>
      <c r="O11" s="58"/>
      <c r="P11" s="58"/>
      <c r="Q11" s="58"/>
    </row>
    <row r="12" spans="1:17" ht="25" customHeight="1" x14ac:dyDescent="0.2">
      <c r="A12" s="59" t="s">
        <v>28</v>
      </c>
      <c r="B12" s="59"/>
      <c r="C12" s="59"/>
      <c r="D12" s="59"/>
      <c r="E12" s="59"/>
      <c r="F12" s="59"/>
      <c r="G12" s="59"/>
      <c r="H12" s="59"/>
      <c r="I12" s="59"/>
      <c r="J12" s="59"/>
      <c r="K12" s="59"/>
      <c r="L12" s="59"/>
      <c r="M12" s="59"/>
      <c r="N12" s="59"/>
      <c r="O12" s="59"/>
      <c r="P12" s="59"/>
      <c r="Q12" s="59"/>
    </row>
    <row r="13" spans="1:17" ht="25" customHeight="1" x14ac:dyDescent="0.2">
      <c r="A13" s="60"/>
      <c r="B13" s="60"/>
      <c r="C13" s="60"/>
      <c r="D13" s="60"/>
      <c r="E13" s="60"/>
      <c r="F13" s="60"/>
      <c r="G13" s="60"/>
      <c r="H13" s="60"/>
      <c r="I13" s="60"/>
      <c r="J13" s="60"/>
      <c r="K13" s="60"/>
      <c r="L13" s="60"/>
      <c r="M13" s="60"/>
      <c r="N13" s="60"/>
      <c r="O13" s="60"/>
      <c r="P13" s="60"/>
      <c r="Q13" s="60"/>
    </row>
    <row r="14" spans="1:17" ht="25" customHeight="1" x14ac:dyDescent="0.2">
      <c r="A14" s="10" t="s">
        <v>75</v>
      </c>
      <c r="B14" s="69" t="s">
        <v>487</v>
      </c>
      <c r="C14" s="69"/>
      <c r="D14" s="69"/>
      <c r="E14" s="69"/>
      <c r="F14" s="69"/>
      <c r="G14" s="69"/>
      <c r="H14" s="69"/>
      <c r="I14" s="69"/>
      <c r="J14" s="69"/>
      <c r="K14" s="69"/>
      <c r="L14" s="69"/>
      <c r="M14" s="69"/>
      <c r="N14" s="69"/>
      <c r="O14" s="69"/>
      <c r="P14" s="69"/>
      <c r="Q14" s="69"/>
    </row>
    <row r="15" spans="1:17" s="2" customFormat="1" ht="25" customHeight="1" x14ac:dyDescent="0.2">
      <c r="A15" s="10" t="s">
        <v>38</v>
      </c>
      <c r="B15" s="10">
        <v>2</v>
      </c>
      <c r="C15" s="10">
        <v>3</v>
      </c>
      <c r="D15" s="10">
        <v>4</v>
      </c>
      <c r="E15" s="10">
        <v>5</v>
      </c>
      <c r="F15" s="10">
        <v>6</v>
      </c>
      <c r="G15" s="10">
        <v>7</v>
      </c>
      <c r="H15" s="10">
        <v>8</v>
      </c>
      <c r="I15" s="10">
        <v>9</v>
      </c>
      <c r="J15" s="10">
        <v>10</v>
      </c>
      <c r="K15" s="10">
        <v>11</v>
      </c>
      <c r="L15" s="10">
        <v>12</v>
      </c>
      <c r="M15" s="10">
        <v>13</v>
      </c>
      <c r="N15" s="10">
        <v>14</v>
      </c>
      <c r="O15" s="10">
        <v>15</v>
      </c>
      <c r="P15" s="10">
        <v>16</v>
      </c>
      <c r="Q15" s="10">
        <v>17</v>
      </c>
    </row>
    <row r="16" spans="1:17" ht="25" customHeight="1" x14ac:dyDescent="0.2">
      <c r="A16" s="17" t="s">
        <v>17</v>
      </c>
      <c r="B16" s="20">
        <v>30.6</v>
      </c>
      <c r="C16" s="20">
        <v>31.9</v>
      </c>
      <c r="D16" s="20">
        <v>33.85</v>
      </c>
      <c r="E16" s="20">
        <v>32.9</v>
      </c>
      <c r="F16" s="20">
        <v>34.85</v>
      </c>
      <c r="G16" s="20">
        <v>32.9</v>
      </c>
      <c r="H16" s="20">
        <v>33.85</v>
      </c>
      <c r="I16" s="20" t="s">
        <v>39</v>
      </c>
      <c r="J16" s="20" t="s">
        <v>39</v>
      </c>
      <c r="K16" s="20" t="s">
        <v>39</v>
      </c>
      <c r="L16" s="20" t="s">
        <v>39</v>
      </c>
      <c r="M16" s="20" t="s">
        <v>39</v>
      </c>
      <c r="N16" s="20" t="s">
        <v>39</v>
      </c>
      <c r="O16" s="20" t="s">
        <v>39</v>
      </c>
      <c r="P16" s="20" t="s">
        <v>39</v>
      </c>
      <c r="Q16" s="20" t="s">
        <v>39</v>
      </c>
    </row>
    <row r="17" spans="1:17" ht="25" customHeight="1" x14ac:dyDescent="0.2">
      <c r="A17" s="17" t="s">
        <v>20</v>
      </c>
      <c r="B17" s="20">
        <v>31.9</v>
      </c>
      <c r="C17" s="20">
        <v>32.9</v>
      </c>
      <c r="D17" s="20">
        <v>34.85</v>
      </c>
      <c r="E17" s="20">
        <v>33.85</v>
      </c>
      <c r="F17" s="20">
        <v>35.799999999999997</v>
      </c>
      <c r="G17" s="20">
        <v>33.85</v>
      </c>
      <c r="H17" s="20">
        <v>34.85</v>
      </c>
      <c r="I17" s="20" t="s">
        <v>39</v>
      </c>
      <c r="J17" s="20" t="s">
        <v>39</v>
      </c>
      <c r="K17" s="20" t="s">
        <v>39</v>
      </c>
      <c r="L17" s="20" t="s">
        <v>39</v>
      </c>
      <c r="M17" s="20" t="s">
        <v>39</v>
      </c>
      <c r="N17" s="20" t="s">
        <v>39</v>
      </c>
      <c r="O17" s="20" t="s">
        <v>39</v>
      </c>
      <c r="P17" s="20" t="s">
        <v>39</v>
      </c>
      <c r="Q17" s="20" t="s">
        <v>39</v>
      </c>
    </row>
    <row r="18" spans="1:17" ht="25" customHeight="1" x14ac:dyDescent="0.2">
      <c r="A18" s="17" t="s">
        <v>64</v>
      </c>
      <c r="B18" s="20">
        <v>68.7</v>
      </c>
      <c r="C18" s="20">
        <v>70</v>
      </c>
      <c r="D18" s="20">
        <v>68.150000000000006</v>
      </c>
      <c r="E18" s="20">
        <v>71.95</v>
      </c>
      <c r="F18" s="20">
        <v>78.099999999999994</v>
      </c>
      <c r="G18" s="20">
        <v>71</v>
      </c>
      <c r="H18" s="20">
        <v>73.900000000000006</v>
      </c>
      <c r="I18" s="20" t="s">
        <v>39</v>
      </c>
      <c r="J18" s="20" t="s">
        <v>39</v>
      </c>
      <c r="K18" s="20" t="s">
        <v>39</v>
      </c>
      <c r="L18" s="20" t="s">
        <v>39</v>
      </c>
      <c r="M18" s="20" t="s">
        <v>39</v>
      </c>
      <c r="N18" s="20" t="s">
        <v>39</v>
      </c>
      <c r="O18" s="20" t="s">
        <v>39</v>
      </c>
      <c r="P18" s="20" t="s">
        <v>39</v>
      </c>
      <c r="Q18" s="20" t="s">
        <v>39</v>
      </c>
    </row>
    <row r="19" spans="1:17" ht="25" customHeight="1" x14ac:dyDescent="0.2">
      <c r="A19" s="17" t="s">
        <v>65</v>
      </c>
      <c r="B19" s="20">
        <v>89.55</v>
      </c>
      <c r="C19" s="20">
        <v>91.5</v>
      </c>
      <c r="D19" s="20">
        <v>89.55</v>
      </c>
      <c r="E19" s="20">
        <v>93.45</v>
      </c>
      <c r="F19" s="20">
        <v>98.65</v>
      </c>
      <c r="G19" s="20">
        <v>92.5</v>
      </c>
      <c r="H19" s="20">
        <v>96.7</v>
      </c>
      <c r="I19" s="20" t="s">
        <v>39</v>
      </c>
      <c r="J19" s="20" t="s">
        <v>39</v>
      </c>
      <c r="K19" s="20" t="s">
        <v>39</v>
      </c>
      <c r="L19" s="20" t="s">
        <v>39</v>
      </c>
      <c r="M19" s="20" t="s">
        <v>39</v>
      </c>
      <c r="N19" s="20" t="s">
        <v>39</v>
      </c>
      <c r="O19" s="20" t="s">
        <v>39</v>
      </c>
      <c r="P19" s="20" t="s">
        <v>39</v>
      </c>
      <c r="Q19" s="20" t="s">
        <v>39</v>
      </c>
    </row>
    <row r="20" spans="1:17" ht="25" customHeight="1" x14ac:dyDescent="0.2">
      <c r="A20" s="10">
        <v>1</v>
      </c>
      <c r="B20" s="20">
        <v>39.71</v>
      </c>
      <c r="C20" s="20">
        <v>43.04</v>
      </c>
      <c r="D20" s="20">
        <v>48.97</v>
      </c>
      <c r="E20" s="20">
        <v>45.41</v>
      </c>
      <c r="F20" s="20">
        <v>46.84</v>
      </c>
      <c r="G20" s="20">
        <v>48.55</v>
      </c>
      <c r="H20" s="20">
        <v>43.99</v>
      </c>
      <c r="I20" s="20">
        <v>42.23</v>
      </c>
      <c r="J20" s="20">
        <v>48.07</v>
      </c>
      <c r="K20" s="20">
        <v>49.97</v>
      </c>
      <c r="L20" s="20">
        <v>49.21</v>
      </c>
      <c r="M20" s="20">
        <v>41.42</v>
      </c>
      <c r="N20" s="20">
        <v>48.02</v>
      </c>
      <c r="O20" s="20">
        <v>44.13</v>
      </c>
      <c r="P20" s="20">
        <v>41.9</v>
      </c>
      <c r="Q20" s="20">
        <v>40.950000000000003</v>
      </c>
    </row>
    <row r="21" spans="1:17" ht="25" customHeight="1" x14ac:dyDescent="0.2">
      <c r="A21" s="10">
        <v>2</v>
      </c>
      <c r="B21" s="20">
        <v>43.27</v>
      </c>
      <c r="C21" s="20">
        <v>48.17</v>
      </c>
      <c r="D21" s="20">
        <v>54.15</v>
      </c>
      <c r="E21" s="20">
        <v>48.64</v>
      </c>
      <c r="F21" s="20">
        <v>51.02</v>
      </c>
      <c r="G21" s="20">
        <v>54.25</v>
      </c>
      <c r="H21" s="20">
        <v>48.4</v>
      </c>
      <c r="I21" s="20">
        <v>46.74</v>
      </c>
      <c r="J21" s="20">
        <v>52.58</v>
      </c>
      <c r="K21" s="20">
        <v>54.39</v>
      </c>
      <c r="L21" s="20">
        <v>52.68</v>
      </c>
      <c r="M21" s="20">
        <v>45.27</v>
      </c>
      <c r="N21" s="20">
        <v>52.63</v>
      </c>
      <c r="O21" s="20">
        <v>47.79</v>
      </c>
      <c r="P21" s="20">
        <v>45.46</v>
      </c>
      <c r="Q21" s="20">
        <v>44.79</v>
      </c>
    </row>
    <row r="22" spans="1:17" ht="25" customHeight="1" x14ac:dyDescent="0.2">
      <c r="A22" s="10">
        <v>3</v>
      </c>
      <c r="B22" s="20">
        <v>46.84</v>
      </c>
      <c r="C22" s="20">
        <v>53.25</v>
      </c>
      <c r="D22" s="20">
        <v>59.38</v>
      </c>
      <c r="E22" s="20">
        <v>51.82</v>
      </c>
      <c r="F22" s="20">
        <v>55.15</v>
      </c>
      <c r="G22" s="20">
        <v>59.95</v>
      </c>
      <c r="H22" s="20">
        <v>52.82</v>
      </c>
      <c r="I22" s="20">
        <v>51.25</v>
      </c>
      <c r="J22" s="20">
        <v>57.1</v>
      </c>
      <c r="K22" s="20">
        <v>58.81</v>
      </c>
      <c r="L22" s="20">
        <v>56.19</v>
      </c>
      <c r="M22" s="20">
        <v>49.16</v>
      </c>
      <c r="N22" s="20">
        <v>57.24</v>
      </c>
      <c r="O22" s="20">
        <v>51.44</v>
      </c>
      <c r="P22" s="20">
        <v>49.07</v>
      </c>
      <c r="Q22" s="20">
        <v>48.64</v>
      </c>
    </row>
    <row r="23" spans="1:17" ht="25" customHeight="1" x14ac:dyDescent="0.2">
      <c r="A23" s="10">
        <v>4</v>
      </c>
      <c r="B23" s="20">
        <v>50.4</v>
      </c>
      <c r="C23" s="20">
        <v>58.33</v>
      </c>
      <c r="D23" s="20">
        <v>64.55</v>
      </c>
      <c r="E23" s="20">
        <v>55.01</v>
      </c>
      <c r="F23" s="20">
        <v>59.28</v>
      </c>
      <c r="G23" s="20">
        <v>65.650000000000006</v>
      </c>
      <c r="H23" s="20">
        <v>57.24</v>
      </c>
      <c r="I23" s="20">
        <v>55.81</v>
      </c>
      <c r="J23" s="20">
        <v>61.61</v>
      </c>
      <c r="K23" s="20">
        <v>63.22</v>
      </c>
      <c r="L23" s="20">
        <v>59.66</v>
      </c>
      <c r="M23" s="20">
        <v>53.01</v>
      </c>
      <c r="N23" s="20">
        <v>61.85</v>
      </c>
      <c r="O23" s="20">
        <v>55.1</v>
      </c>
      <c r="P23" s="20">
        <v>52.63</v>
      </c>
      <c r="Q23" s="20">
        <v>52.49</v>
      </c>
    </row>
    <row r="24" spans="1:17" ht="25" customHeight="1" x14ac:dyDescent="0.2">
      <c r="A24" s="10">
        <v>5</v>
      </c>
      <c r="B24" s="20">
        <v>53.96</v>
      </c>
      <c r="C24" s="20">
        <v>63.41</v>
      </c>
      <c r="D24" s="20">
        <v>69.73</v>
      </c>
      <c r="E24" s="20">
        <v>58.19</v>
      </c>
      <c r="F24" s="20">
        <v>63.41</v>
      </c>
      <c r="G24" s="20">
        <v>71.39</v>
      </c>
      <c r="H24" s="20">
        <v>61.7</v>
      </c>
      <c r="I24" s="20">
        <v>60.33</v>
      </c>
      <c r="J24" s="20">
        <v>66.12</v>
      </c>
      <c r="K24" s="20">
        <v>67.64</v>
      </c>
      <c r="L24" s="20">
        <v>63.13</v>
      </c>
      <c r="M24" s="20">
        <v>56.86</v>
      </c>
      <c r="N24" s="20">
        <v>66.5</v>
      </c>
      <c r="O24" s="20">
        <v>58.76</v>
      </c>
      <c r="P24" s="20">
        <v>56.19</v>
      </c>
      <c r="Q24" s="20">
        <v>56.38</v>
      </c>
    </row>
    <row r="25" spans="1:17" ht="25" customHeight="1" x14ac:dyDescent="0.2">
      <c r="A25" s="10">
        <v>6</v>
      </c>
      <c r="B25" s="20">
        <v>56.57</v>
      </c>
      <c r="C25" s="20">
        <v>66.69</v>
      </c>
      <c r="D25" s="20">
        <v>74.53</v>
      </c>
      <c r="E25" s="20">
        <v>60.9</v>
      </c>
      <c r="F25" s="20">
        <v>67.069999999999993</v>
      </c>
      <c r="G25" s="20">
        <v>77.09</v>
      </c>
      <c r="H25" s="20">
        <v>65.459999999999994</v>
      </c>
      <c r="I25" s="20">
        <v>63.79</v>
      </c>
      <c r="J25" s="20">
        <v>71.2</v>
      </c>
      <c r="K25" s="20">
        <v>70.819999999999993</v>
      </c>
      <c r="L25" s="20">
        <v>66.12</v>
      </c>
      <c r="M25" s="20">
        <v>60.09</v>
      </c>
      <c r="N25" s="20">
        <v>70.06</v>
      </c>
      <c r="O25" s="20">
        <v>62.46</v>
      </c>
      <c r="P25" s="20">
        <v>59.57</v>
      </c>
      <c r="Q25" s="20">
        <v>59.09</v>
      </c>
    </row>
    <row r="26" spans="1:17" ht="25" customHeight="1" x14ac:dyDescent="0.2">
      <c r="A26" s="10">
        <v>7</v>
      </c>
      <c r="B26" s="20">
        <v>59.23</v>
      </c>
      <c r="C26" s="20">
        <v>69.97</v>
      </c>
      <c r="D26" s="20">
        <v>79.33</v>
      </c>
      <c r="E26" s="20">
        <v>63.6</v>
      </c>
      <c r="F26" s="20">
        <v>70.73</v>
      </c>
      <c r="G26" s="20">
        <v>82.79</v>
      </c>
      <c r="H26" s="20">
        <v>69.209999999999994</v>
      </c>
      <c r="I26" s="20">
        <v>67.260000000000005</v>
      </c>
      <c r="J26" s="20">
        <v>76.290000000000006</v>
      </c>
      <c r="K26" s="20">
        <v>74.010000000000005</v>
      </c>
      <c r="L26" s="20">
        <v>69.11</v>
      </c>
      <c r="M26" s="20">
        <v>63.27</v>
      </c>
      <c r="N26" s="20">
        <v>73.63</v>
      </c>
      <c r="O26" s="20">
        <v>66.12</v>
      </c>
      <c r="P26" s="20">
        <v>62.94</v>
      </c>
      <c r="Q26" s="20">
        <v>61.8</v>
      </c>
    </row>
    <row r="27" spans="1:17" ht="25" customHeight="1" x14ac:dyDescent="0.2">
      <c r="A27" s="10">
        <v>8</v>
      </c>
      <c r="B27" s="20">
        <v>61.85</v>
      </c>
      <c r="C27" s="20">
        <v>73.25</v>
      </c>
      <c r="D27" s="20">
        <v>84.12</v>
      </c>
      <c r="E27" s="20">
        <v>66.31</v>
      </c>
      <c r="F27" s="20">
        <v>74.39</v>
      </c>
      <c r="G27" s="20">
        <v>88.49</v>
      </c>
      <c r="H27" s="20">
        <v>72.959999999999994</v>
      </c>
      <c r="I27" s="20">
        <v>70.73</v>
      </c>
      <c r="J27" s="20">
        <v>81.37</v>
      </c>
      <c r="K27" s="20">
        <v>77.19</v>
      </c>
      <c r="L27" s="20">
        <v>72.11</v>
      </c>
      <c r="M27" s="20">
        <v>66.45</v>
      </c>
      <c r="N27" s="20">
        <v>77.19</v>
      </c>
      <c r="O27" s="20">
        <v>69.78</v>
      </c>
      <c r="P27" s="20">
        <v>66.36</v>
      </c>
      <c r="Q27" s="20">
        <v>64.510000000000005</v>
      </c>
    </row>
    <row r="28" spans="1:17" ht="25" customHeight="1" x14ac:dyDescent="0.2">
      <c r="A28" s="10">
        <v>9</v>
      </c>
      <c r="B28" s="20">
        <v>64.459999999999994</v>
      </c>
      <c r="C28" s="20">
        <v>76.52</v>
      </c>
      <c r="D28" s="20">
        <v>88.97</v>
      </c>
      <c r="E28" s="20">
        <v>69.02</v>
      </c>
      <c r="F28" s="20">
        <v>78.040000000000006</v>
      </c>
      <c r="G28" s="20">
        <v>94.24</v>
      </c>
      <c r="H28" s="20">
        <v>76.709999999999994</v>
      </c>
      <c r="I28" s="20">
        <v>74.239999999999995</v>
      </c>
      <c r="J28" s="20">
        <v>86.45</v>
      </c>
      <c r="K28" s="20">
        <v>80.37</v>
      </c>
      <c r="L28" s="20">
        <v>75.099999999999994</v>
      </c>
      <c r="M28" s="20">
        <v>69.64</v>
      </c>
      <c r="N28" s="20">
        <v>80.75</v>
      </c>
      <c r="O28" s="20">
        <v>73.44</v>
      </c>
      <c r="P28" s="20">
        <v>69.73</v>
      </c>
      <c r="Q28" s="20">
        <v>67.209999999999994</v>
      </c>
    </row>
    <row r="29" spans="1:17" ht="25" customHeight="1" x14ac:dyDescent="0.2">
      <c r="A29" s="10">
        <v>10</v>
      </c>
      <c r="B29" s="20">
        <v>67.069999999999993</v>
      </c>
      <c r="C29" s="20">
        <v>79.8</v>
      </c>
      <c r="D29" s="20">
        <v>93.77</v>
      </c>
      <c r="E29" s="20">
        <v>71.73</v>
      </c>
      <c r="F29" s="20">
        <v>81.7</v>
      </c>
      <c r="G29" s="20">
        <v>99.94</v>
      </c>
      <c r="H29" s="20">
        <v>80.47</v>
      </c>
      <c r="I29" s="20">
        <v>77.709999999999994</v>
      </c>
      <c r="J29" s="20">
        <v>91.58</v>
      </c>
      <c r="K29" s="20">
        <v>83.55</v>
      </c>
      <c r="L29" s="20">
        <v>78.09</v>
      </c>
      <c r="M29" s="20">
        <v>72.87</v>
      </c>
      <c r="N29" s="20">
        <v>84.36</v>
      </c>
      <c r="O29" s="20">
        <v>77.09</v>
      </c>
      <c r="P29" s="20">
        <v>73.099999999999994</v>
      </c>
      <c r="Q29" s="20">
        <v>69.92</v>
      </c>
    </row>
    <row r="30" spans="1:17" ht="25" customHeight="1" x14ac:dyDescent="0.2">
      <c r="A30" s="10">
        <v>11</v>
      </c>
      <c r="B30" s="20">
        <v>69.400000000000006</v>
      </c>
      <c r="C30" s="20">
        <v>83.08</v>
      </c>
      <c r="D30" s="20">
        <v>98.56</v>
      </c>
      <c r="E30" s="20">
        <v>74.430000000000007</v>
      </c>
      <c r="F30" s="20">
        <v>85.74</v>
      </c>
      <c r="G30" s="20">
        <v>105.83</v>
      </c>
      <c r="H30" s="20">
        <v>84.41</v>
      </c>
      <c r="I30" s="20">
        <v>80.989999999999995</v>
      </c>
      <c r="J30" s="20">
        <v>96.57</v>
      </c>
      <c r="K30" s="20">
        <v>86.64</v>
      </c>
      <c r="L30" s="20">
        <v>81.13</v>
      </c>
      <c r="M30" s="20">
        <v>75.34</v>
      </c>
      <c r="N30" s="20">
        <v>87.92</v>
      </c>
      <c r="O30" s="20">
        <v>81.13</v>
      </c>
      <c r="P30" s="20">
        <v>75.05</v>
      </c>
      <c r="Q30" s="20">
        <v>72.44</v>
      </c>
    </row>
    <row r="31" spans="1:17" ht="25" customHeight="1" x14ac:dyDescent="0.2">
      <c r="A31" s="10">
        <v>12</v>
      </c>
      <c r="B31" s="20">
        <v>71.73</v>
      </c>
      <c r="C31" s="20">
        <v>86.4</v>
      </c>
      <c r="D31" s="20">
        <v>103.36</v>
      </c>
      <c r="E31" s="20">
        <v>77.14</v>
      </c>
      <c r="F31" s="20">
        <v>89.78</v>
      </c>
      <c r="G31" s="20">
        <v>111.72</v>
      </c>
      <c r="H31" s="20">
        <v>88.35</v>
      </c>
      <c r="I31" s="20">
        <v>84.27</v>
      </c>
      <c r="J31" s="20">
        <v>101.56</v>
      </c>
      <c r="K31" s="20">
        <v>89.73</v>
      </c>
      <c r="L31" s="20">
        <v>84.12</v>
      </c>
      <c r="M31" s="20">
        <v>77.849999999999994</v>
      </c>
      <c r="N31" s="20">
        <v>91.49</v>
      </c>
      <c r="O31" s="20">
        <v>85.17</v>
      </c>
      <c r="P31" s="20">
        <v>77</v>
      </c>
      <c r="Q31" s="20">
        <v>74.959999999999994</v>
      </c>
    </row>
    <row r="32" spans="1:17" ht="25" customHeight="1" x14ac:dyDescent="0.2">
      <c r="A32" s="10">
        <v>13</v>
      </c>
      <c r="B32" s="20">
        <v>74.05</v>
      </c>
      <c r="C32" s="20">
        <v>89.68</v>
      </c>
      <c r="D32" s="20">
        <v>108.16</v>
      </c>
      <c r="E32" s="20">
        <v>79.849999999999994</v>
      </c>
      <c r="F32" s="20">
        <v>93.81</v>
      </c>
      <c r="G32" s="20">
        <v>117.61</v>
      </c>
      <c r="H32" s="20">
        <v>92.29</v>
      </c>
      <c r="I32" s="20">
        <v>87.54</v>
      </c>
      <c r="J32" s="20">
        <v>106.54</v>
      </c>
      <c r="K32" s="20">
        <v>92.82</v>
      </c>
      <c r="L32" s="20">
        <v>87.12</v>
      </c>
      <c r="M32" s="20">
        <v>80.37</v>
      </c>
      <c r="N32" s="20">
        <v>95.05</v>
      </c>
      <c r="O32" s="20">
        <v>89.25</v>
      </c>
      <c r="P32" s="20">
        <v>78.95</v>
      </c>
      <c r="Q32" s="20">
        <v>77.47</v>
      </c>
    </row>
    <row r="33" spans="1:17" ht="25" customHeight="1" x14ac:dyDescent="0.2">
      <c r="A33" s="10">
        <v>14</v>
      </c>
      <c r="B33" s="20">
        <v>76.38</v>
      </c>
      <c r="C33" s="20">
        <v>92.96</v>
      </c>
      <c r="D33" s="20">
        <v>112.96</v>
      </c>
      <c r="E33" s="20">
        <v>82.56</v>
      </c>
      <c r="F33" s="20">
        <v>97.85</v>
      </c>
      <c r="G33" s="20">
        <v>123.5</v>
      </c>
      <c r="H33" s="20">
        <v>96.28</v>
      </c>
      <c r="I33" s="20">
        <v>90.82</v>
      </c>
      <c r="J33" s="20">
        <v>111.53</v>
      </c>
      <c r="K33" s="20">
        <v>95.9</v>
      </c>
      <c r="L33" s="20">
        <v>90.11</v>
      </c>
      <c r="M33" s="20">
        <v>82.89</v>
      </c>
      <c r="N33" s="20">
        <v>98.66</v>
      </c>
      <c r="O33" s="20">
        <v>93.29</v>
      </c>
      <c r="P33" s="20">
        <v>80.89</v>
      </c>
      <c r="Q33" s="20">
        <v>80.040000000000006</v>
      </c>
    </row>
    <row r="34" spans="1:17" ht="25" customHeight="1" x14ac:dyDescent="0.2">
      <c r="A34" s="10">
        <v>15</v>
      </c>
      <c r="B34" s="20">
        <v>78.709999999999994</v>
      </c>
      <c r="C34" s="20">
        <v>96.24</v>
      </c>
      <c r="D34" s="20">
        <v>117.8</v>
      </c>
      <c r="E34" s="20">
        <v>85.26</v>
      </c>
      <c r="F34" s="20">
        <v>101.94</v>
      </c>
      <c r="G34" s="20">
        <v>129.38999999999999</v>
      </c>
      <c r="H34" s="20">
        <v>100.23</v>
      </c>
      <c r="I34" s="20">
        <v>94.1</v>
      </c>
      <c r="J34" s="20">
        <v>116.52</v>
      </c>
      <c r="K34" s="20">
        <v>98.99</v>
      </c>
      <c r="L34" s="20">
        <v>93.1</v>
      </c>
      <c r="M34" s="20">
        <v>85.41</v>
      </c>
      <c r="N34" s="20">
        <v>102.22</v>
      </c>
      <c r="O34" s="20">
        <v>97.33</v>
      </c>
      <c r="P34" s="20">
        <v>82.84</v>
      </c>
      <c r="Q34" s="20">
        <v>82.56</v>
      </c>
    </row>
    <row r="35" spans="1:17" ht="25" customHeight="1" x14ac:dyDescent="0.2">
      <c r="A35" s="10">
        <v>16</v>
      </c>
      <c r="B35" s="20">
        <v>81.040000000000006</v>
      </c>
      <c r="C35" s="20">
        <v>99.51</v>
      </c>
      <c r="D35" s="20">
        <v>122.6</v>
      </c>
      <c r="E35" s="20">
        <v>87.97</v>
      </c>
      <c r="F35" s="20">
        <v>105.97</v>
      </c>
      <c r="G35" s="20">
        <v>135.28</v>
      </c>
      <c r="H35" s="20">
        <v>104.17</v>
      </c>
      <c r="I35" s="20">
        <v>97.28</v>
      </c>
      <c r="J35" s="20">
        <v>121.55</v>
      </c>
      <c r="K35" s="20">
        <v>102.08</v>
      </c>
      <c r="L35" s="20">
        <v>96.09</v>
      </c>
      <c r="M35" s="20">
        <v>87.92</v>
      </c>
      <c r="N35" s="20">
        <v>105.5</v>
      </c>
      <c r="O35" s="20">
        <v>101.37</v>
      </c>
      <c r="P35" s="20">
        <v>84.79</v>
      </c>
      <c r="Q35" s="20">
        <v>85.07</v>
      </c>
    </row>
    <row r="36" spans="1:17" ht="25" customHeight="1" x14ac:dyDescent="0.2">
      <c r="A36" s="10">
        <v>17</v>
      </c>
      <c r="B36" s="20">
        <v>83.36</v>
      </c>
      <c r="C36" s="20">
        <v>102.79</v>
      </c>
      <c r="D36" s="20">
        <v>127.4</v>
      </c>
      <c r="E36" s="20">
        <v>90.68</v>
      </c>
      <c r="F36" s="20">
        <v>110.01</v>
      </c>
      <c r="G36" s="20">
        <v>141.16999999999999</v>
      </c>
      <c r="H36" s="20">
        <v>108.11</v>
      </c>
      <c r="I36" s="20">
        <v>100.46</v>
      </c>
      <c r="J36" s="20">
        <v>126.54</v>
      </c>
      <c r="K36" s="20">
        <v>105.17</v>
      </c>
      <c r="L36" s="20">
        <v>99.09</v>
      </c>
      <c r="M36" s="20">
        <v>90.44</v>
      </c>
      <c r="N36" s="20">
        <v>108.78</v>
      </c>
      <c r="O36" s="20">
        <v>105.4</v>
      </c>
      <c r="P36" s="20">
        <v>86.74</v>
      </c>
      <c r="Q36" s="20">
        <v>87.59</v>
      </c>
    </row>
    <row r="37" spans="1:17" ht="25" customHeight="1" x14ac:dyDescent="0.2">
      <c r="A37" s="10">
        <v>18</v>
      </c>
      <c r="B37" s="20">
        <v>85.69</v>
      </c>
      <c r="C37" s="20">
        <v>106.07</v>
      </c>
      <c r="D37" s="20">
        <v>132.19</v>
      </c>
      <c r="E37" s="20">
        <v>93.39</v>
      </c>
      <c r="F37" s="20">
        <v>114.05</v>
      </c>
      <c r="G37" s="20">
        <v>147.06</v>
      </c>
      <c r="H37" s="20">
        <v>112.05</v>
      </c>
      <c r="I37" s="20">
        <v>103.65</v>
      </c>
      <c r="J37" s="20">
        <v>131.53</v>
      </c>
      <c r="K37" s="20">
        <v>108.25</v>
      </c>
      <c r="L37" s="20">
        <v>102.08</v>
      </c>
      <c r="M37" s="20">
        <v>92.96</v>
      </c>
      <c r="N37" s="20">
        <v>112.05</v>
      </c>
      <c r="O37" s="20">
        <v>109.49</v>
      </c>
      <c r="P37" s="20">
        <v>88.68</v>
      </c>
      <c r="Q37" s="20">
        <v>90.11</v>
      </c>
    </row>
    <row r="38" spans="1:17" ht="25" customHeight="1" x14ac:dyDescent="0.2">
      <c r="A38" s="10">
        <v>19</v>
      </c>
      <c r="B38" s="20">
        <v>88.07</v>
      </c>
      <c r="C38" s="20">
        <v>109.35</v>
      </c>
      <c r="D38" s="20">
        <v>136.99</v>
      </c>
      <c r="E38" s="20">
        <v>96.14</v>
      </c>
      <c r="F38" s="20">
        <v>118.09</v>
      </c>
      <c r="G38" s="20">
        <v>152.94999999999999</v>
      </c>
      <c r="H38" s="20">
        <v>116.04</v>
      </c>
      <c r="I38" s="20">
        <v>106.83</v>
      </c>
      <c r="J38" s="20">
        <v>136.52000000000001</v>
      </c>
      <c r="K38" s="20">
        <v>111.34</v>
      </c>
      <c r="L38" s="20">
        <v>105.07</v>
      </c>
      <c r="M38" s="20">
        <v>95.48</v>
      </c>
      <c r="N38" s="20">
        <v>115.33</v>
      </c>
      <c r="O38" s="20">
        <v>113.53</v>
      </c>
      <c r="P38" s="20">
        <v>90.63</v>
      </c>
      <c r="Q38" s="20">
        <v>92.63</v>
      </c>
    </row>
    <row r="39" spans="1:17" ht="25" customHeight="1" x14ac:dyDescent="0.2">
      <c r="A39" s="10">
        <v>20</v>
      </c>
      <c r="B39" s="20">
        <v>90.39</v>
      </c>
      <c r="C39" s="20">
        <v>112.62</v>
      </c>
      <c r="D39" s="20">
        <v>141.79</v>
      </c>
      <c r="E39" s="20">
        <v>98.85</v>
      </c>
      <c r="F39" s="20">
        <v>122.12</v>
      </c>
      <c r="G39" s="20">
        <v>158.84</v>
      </c>
      <c r="H39" s="20">
        <v>119.99</v>
      </c>
      <c r="I39" s="20">
        <v>110.01</v>
      </c>
      <c r="J39" s="20">
        <v>141.5</v>
      </c>
      <c r="K39" s="20">
        <v>114.48</v>
      </c>
      <c r="L39" s="20">
        <v>108.06</v>
      </c>
      <c r="M39" s="20">
        <v>97.99</v>
      </c>
      <c r="N39" s="20">
        <v>118.61</v>
      </c>
      <c r="O39" s="20">
        <v>117.56</v>
      </c>
      <c r="P39" s="20">
        <v>92.53</v>
      </c>
      <c r="Q39" s="20">
        <v>95.14</v>
      </c>
    </row>
    <row r="40" spans="1:17" ht="25" customHeight="1" x14ac:dyDescent="0.2">
      <c r="A40" s="10">
        <v>21</v>
      </c>
      <c r="B40" s="20">
        <v>92.72</v>
      </c>
      <c r="C40" s="20">
        <v>115.9</v>
      </c>
      <c r="D40" s="20">
        <v>146.63</v>
      </c>
      <c r="E40" s="20">
        <v>101.56</v>
      </c>
      <c r="F40" s="20">
        <v>126.21</v>
      </c>
      <c r="G40" s="20">
        <v>164.73</v>
      </c>
      <c r="H40" s="20">
        <v>123.93</v>
      </c>
      <c r="I40" s="20">
        <v>113.19</v>
      </c>
      <c r="J40" s="20">
        <v>146.49</v>
      </c>
      <c r="K40" s="20">
        <v>117.56</v>
      </c>
      <c r="L40" s="20">
        <v>111.06</v>
      </c>
      <c r="M40" s="20">
        <v>100.46</v>
      </c>
      <c r="N40" s="20">
        <v>121.89</v>
      </c>
      <c r="O40" s="20">
        <v>121.6</v>
      </c>
      <c r="P40" s="20">
        <v>94.48</v>
      </c>
      <c r="Q40" s="20">
        <v>97.66</v>
      </c>
    </row>
    <row r="41" spans="1:17" ht="25" customHeight="1" x14ac:dyDescent="0.2">
      <c r="A41" s="10">
        <v>22</v>
      </c>
      <c r="B41" s="20">
        <v>95.05</v>
      </c>
      <c r="C41" s="20">
        <v>119.18</v>
      </c>
      <c r="D41" s="20">
        <v>151.43</v>
      </c>
      <c r="E41" s="20">
        <v>104.26</v>
      </c>
      <c r="F41" s="20">
        <v>130.25</v>
      </c>
      <c r="G41" s="20">
        <v>170.62</v>
      </c>
      <c r="H41" s="20">
        <v>127.87</v>
      </c>
      <c r="I41" s="20">
        <v>116.38</v>
      </c>
      <c r="J41" s="20">
        <v>151.53</v>
      </c>
      <c r="K41" s="20">
        <v>120.65</v>
      </c>
      <c r="L41" s="20">
        <v>114.05</v>
      </c>
      <c r="M41" s="20">
        <v>102.98</v>
      </c>
      <c r="N41" s="20">
        <v>125.16</v>
      </c>
      <c r="O41" s="20">
        <v>125.64</v>
      </c>
      <c r="P41" s="20">
        <v>96.43</v>
      </c>
      <c r="Q41" s="20">
        <v>100.18</v>
      </c>
    </row>
    <row r="42" spans="1:17" ht="25" customHeight="1" x14ac:dyDescent="0.2">
      <c r="A42" s="10">
        <v>23</v>
      </c>
      <c r="B42" s="20">
        <v>97.38</v>
      </c>
      <c r="C42" s="20">
        <v>122.46</v>
      </c>
      <c r="D42" s="20">
        <v>156.22999999999999</v>
      </c>
      <c r="E42" s="20">
        <v>106.97</v>
      </c>
      <c r="F42" s="20">
        <v>134.28</v>
      </c>
      <c r="G42" s="20">
        <v>176.51</v>
      </c>
      <c r="H42" s="20">
        <v>131.81</v>
      </c>
      <c r="I42" s="20">
        <v>119.61</v>
      </c>
      <c r="J42" s="20">
        <v>156.51</v>
      </c>
      <c r="K42" s="20">
        <v>123.74</v>
      </c>
      <c r="L42" s="20">
        <v>117.04</v>
      </c>
      <c r="M42" s="20">
        <v>105.5</v>
      </c>
      <c r="N42" s="20">
        <v>128.44</v>
      </c>
      <c r="O42" s="20">
        <v>129.72</v>
      </c>
      <c r="P42" s="20">
        <v>98.37</v>
      </c>
      <c r="Q42" s="20">
        <v>102.7</v>
      </c>
    </row>
    <row r="43" spans="1:17" ht="25" customHeight="1" x14ac:dyDescent="0.2">
      <c r="A43" s="10">
        <v>24</v>
      </c>
      <c r="B43" s="20">
        <v>99.7</v>
      </c>
      <c r="C43" s="20">
        <v>125.73</v>
      </c>
      <c r="D43" s="20">
        <v>161.03</v>
      </c>
      <c r="E43" s="20">
        <v>109.68</v>
      </c>
      <c r="F43" s="20">
        <v>138.32</v>
      </c>
      <c r="G43" s="20">
        <v>182.45</v>
      </c>
      <c r="H43" s="20">
        <v>135.80000000000001</v>
      </c>
      <c r="I43" s="20">
        <v>122.79</v>
      </c>
      <c r="J43" s="20">
        <v>161.5</v>
      </c>
      <c r="K43" s="20">
        <v>126.83</v>
      </c>
      <c r="L43" s="20">
        <v>120.03</v>
      </c>
      <c r="M43" s="20">
        <v>108.02</v>
      </c>
      <c r="N43" s="20">
        <v>131.72</v>
      </c>
      <c r="O43" s="20">
        <v>133.76</v>
      </c>
      <c r="P43" s="20">
        <v>100.32</v>
      </c>
      <c r="Q43" s="20">
        <v>105.21</v>
      </c>
    </row>
    <row r="44" spans="1:17" ht="25" customHeight="1" x14ac:dyDescent="0.2">
      <c r="A44" s="10">
        <v>25</v>
      </c>
      <c r="B44" s="20">
        <v>102.03</v>
      </c>
      <c r="C44" s="20">
        <v>129.01</v>
      </c>
      <c r="D44" s="20">
        <v>165.82</v>
      </c>
      <c r="E44" s="20">
        <v>112.39</v>
      </c>
      <c r="F44" s="20">
        <v>142.36000000000001</v>
      </c>
      <c r="G44" s="20">
        <v>188.34</v>
      </c>
      <c r="H44" s="20">
        <v>139.75</v>
      </c>
      <c r="I44" s="20">
        <v>125.97</v>
      </c>
      <c r="J44" s="20">
        <v>166.49</v>
      </c>
      <c r="K44" s="20">
        <v>129.91</v>
      </c>
      <c r="L44" s="20">
        <v>123.03</v>
      </c>
      <c r="M44" s="20">
        <v>110.53</v>
      </c>
      <c r="N44" s="20">
        <v>135</v>
      </c>
      <c r="O44" s="20">
        <v>137.80000000000001</v>
      </c>
      <c r="P44" s="20">
        <v>102.27</v>
      </c>
      <c r="Q44" s="20">
        <v>107.73</v>
      </c>
    </row>
    <row r="45" spans="1:17" ht="25" customHeight="1" x14ac:dyDescent="0.2">
      <c r="A45" s="10">
        <v>26</v>
      </c>
      <c r="B45" s="20">
        <v>104.36</v>
      </c>
      <c r="C45" s="20">
        <v>132.29</v>
      </c>
      <c r="D45" s="20">
        <v>170.62</v>
      </c>
      <c r="E45" s="20">
        <v>115.09</v>
      </c>
      <c r="F45" s="20">
        <v>146.44</v>
      </c>
      <c r="G45" s="20">
        <v>194.23</v>
      </c>
      <c r="H45" s="20">
        <v>143.69</v>
      </c>
      <c r="I45" s="20">
        <v>129.15</v>
      </c>
      <c r="J45" s="20">
        <v>171.48</v>
      </c>
      <c r="K45" s="20">
        <v>133</v>
      </c>
      <c r="L45" s="20">
        <v>126.07</v>
      </c>
      <c r="M45" s="20">
        <v>113.05</v>
      </c>
      <c r="N45" s="20">
        <v>138.27000000000001</v>
      </c>
      <c r="O45" s="20">
        <v>141.84</v>
      </c>
      <c r="P45" s="20">
        <v>104.22</v>
      </c>
      <c r="Q45" s="20">
        <v>110.3</v>
      </c>
    </row>
    <row r="46" spans="1:17" ht="25" customHeight="1" x14ac:dyDescent="0.2">
      <c r="A46" s="10">
        <v>27</v>
      </c>
      <c r="B46" s="20">
        <v>106.69</v>
      </c>
      <c r="C46" s="20">
        <v>135.57</v>
      </c>
      <c r="D46" s="20">
        <v>175.47</v>
      </c>
      <c r="E46" s="20">
        <v>117.8</v>
      </c>
      <c r="F46" s="20">
        <v>150.47999999999999</v>
      </c>
      <c r="G46" s="20">
        <v>200.12</v>
      </c>
      <c r="H46" s="20">
        <v>147.63</v>
      </c>
      <c r="I46" s="20">
        <v>132.34</v>
      </c>
      <c r="J46" s="20">
        <v>176.46</v>
      </c>
      <c r="K46" s="20">
        <v>136.09</v>
      </c>
      <c r="L46" s="20">
        <v>129.06</v>
      </c>
      <c r="M46" s="20">
        <v>115.57</v>
      </c>
      <c r="N46" s="20">
        <v>141.55000000000001</v>
      </c>
      <c r="O46" s="20">
        <v>145.87</v>
      </c>
      <c r="P46" s="20">
        <v>106.16</v>
      </c>
      <c r="Q46" s="20">
        <v>112.81</v>
      </c>
    </row>
    <row r="47" spans="1:17" ht="25" customHeight="1" x14ac:dyDescent="0.2">
      <c r="A47" s="10">
        <v>28</v>
      </c>
      <c r="B47" s="20">
        <v>109.01</v>
      </c>
      <c r="C47" s="20">
        <v>138.84</v>
      </c>
      <c r="D47" s="20">
        <v>180.26</v>
      </c>
      <c r="E47" s="20">
        <v>120.51</v>
      </c>
      <c r="F47" s="20">
        <v>154.52000000000001</v>
      </c>
      <c r="G47" s="20">
        <v>206.01</v>
      </c>
      <c r="H47" s="20">
        <v>151.57</v>
      </c>
      <c r="I47" s="20">
        <v>135.52000000000001</v>
      </c>
      <c r="J47" s="20">
        <v>181.5</v>
      </c>
      <c r="K47" s="20">
        <v>139.18</v>
      </c>
      <c r="L47" s="20">
        <v>132.05000000000001</v>
      </c>
      <c r="M47" s="20">
        <v>118.09</v>
      </c>
      <c r="N47" s="20">
        <v>144.83000000000001</v>
      </c>
      <c r="O47" s="20">
        <v>149.96</v>
      </c>
      <c r="P47" s="20">
        <v>108.11</v>
      </c>
      <c r="Q47" s="20">
        <v>115.33</v>
      </c>
    </row>
    <row r="48" spans="1:17" ht="25" customHeight="1" x14ac:dyDescent="0.2">
      <c r="A48" s="10">
        <v>29</v>
      </c>
      <c r="B48" s="20">
        <v>111.34</v>
      </c>
      <c r="C48" s="20">
        <v>142.16999999999999</v>
      </c>
      <c r="D48" s="20">
        <v>185.06</v>
      </c>
      <c r="E48" s="20">
        <v>123.22</v>
      </c>
      <c r="F48" s="20">
        <v>158.56</v>
      </c>
      <c r="G48" s="20">
        <v>211.9</v>
      </c>
      <c r="H48" s="20">
        <v>155.56</v>
      </c>
      <c r="I48" s="20">
        <v>138.69999999999999</v>
      </c>
      <c r="J48" s="20">
        <v>186.49</v>
      </c>
      <c r="K48" s="20">
        <v>142.26</v>
      </c>
      <c r="L48" s="20">
        <v>135.04</v>
      </c>
      <c r="M48" s="20">
        <v>120.6</v>
      </c>
      <c r="N48" s="20">
        <v>148.15</v>
      </c>
      <c r="O48" s="20">
        <v>154</v>
      </c>
      <c r="P48" s="20">
        <v>110.06</v>
      </c>
      <c r="Q48" s="20">
        <v>117.85</v>
      </c>
    </row>
    <row r="49" spans="1:17" ht="25" customHeight="1" x14ac:dyDescent="0.2">
      <c r="A49" s="10">
        <v>30</v>
      </c>
      <c r="B49" s="20">
        <v>113.67</v>
      </c>
      <c r="C49" s="20">
        <v>145.44999999999999</v>
      </c>
      <c r="D49" s="20">
        <v>189.86</v>
      </c>
      <c r="E49" s="20">
        <v>125.92</v>
      </c>
      <c r="F49" s="20">
        <v>162.59</v>
      </c>
      <c r="G49" s="20">
        <v>217.79</v>
      </c>
      <c r="H49" s="20">
        <v>159.51</v>
      </c>
      <c r="I49" s="20">
        <v>141.88</v>
      </c>
      <c r="J49" s="20">
        <v>191.47</v>
      </c>
      <c r="K49" s="20">
        <v>145.35</v>
      </c>
      <c r="L49" s="20">
        <v>138.04</v>
      </c>
      <c r="M49" s="20">
        <v>123.12</v>
      </c>
      <c r="N49" s="20">
        <v>151.43</v>
      </c>
      <c r="O49" s="20">
        <v>158.03</v>
      </c>
      <c r="P49" s="20">
        <v>112.01</v>
      </c>
      <c r="Q49" s="20">
        <v>120.37</v>
      </c>
    </row>
    <row r="50" spans="1:17" ht="25" customHeight="1" x14ac:dyDescent="0.2">
      <c r="A50" s="10">
        <v>31</v>
      </c>
      <c r="B50" s="20">
        <v>116.04</v>
      </c>
      <c r="C50" s="20">
        <v>148.72</v>
      </c>
      <c r="D50" s="20">
        <v>194.66</v>
      </c>
      <c r="E50" s="20">
        <v>128.63</v>
      </c>
      <c r="F50" s="20">
        <v>166.68</v>
      </c>
      <c r="G50" s="20">
        <v>223.68</v>
      </c>
      <c r="H50" s="20">
        <v>163.44999999999999</v>
      </c>
      <c r="I50" s="20">
        <v>145.07</v>
      </c>
      <c r="J50" s="20">
        <v>196.46</v>
      </c>
      <c r="K50" s="20">
        <v>148.44</v>
      </c>
      <c r="L50" s="20">
        <v>141.03</v>
      </c>
      <c r="M50" s="20">
        <v>125.64</v>
      </c>
      <c r="N50" s="20">
        <v>154.71</v>
      </c>
      <c r="O50" s="20">
        <v>162.07</v>
      </c>
      <c r="P50" s="20">
        <v>113.95</v>
      </c>
      <c r="Q50" s="20">
        <v>122.88</v>
      </c>
    </row>
    <row r="51" spans="1:17" ht="25" customHeight="1" x14ac:dyDescent="0.2">
      <c r="A51" s="10">
        <v>32</v>
      </c>
      <c r="B51" s="20">
        <v>118.37</v>
      </c>
      <c r="C51" s="20">
        <v>152</v>
      </c>
      <c r="D51" s="20">
        <v>199.5</v>
      </c>
      <c r="E51" s="20">
        <v>131.38999999999999</v>
      </c>
      <c r="F51" s="20">
        <v>170.72</v>
      </c>
      <c r="G51" s="20">
        <v>229.57</v>
      </c>
      <c r="H51" s="20">
        <v>167.39</v>
      </c>
      <c r="I51" s="20">
        <v>148.25</v>
      </c>
      <c r="J51" s="20">
        <v>201.45</v>
      </c>
      <c r="K51" s="20">
        <v>151.53</v>
      </c>
      <c r="L51" s="20">
        <v>144.02000000000001</v>
      </c>
      <c r="M51" s="20">
        <v>128.16</v>
      </c>
      <c r="N51" s="20">
        <v>157.99</v>
      </c>
      <c r="O51" s="20">
        <v>166.11</v>
      </c>
      <c r="P51" s="20">
        <v>115.9</v>
      </c>
      <c r="Q51" s="20">
        <v>125.4</v>
      </c>
    </row>
    <row r="52" spans="1:17" ht="25" customHeight="1" x14ac:dyDescent="0.2">
      <c r="A52" s="10">
        <v>33</v>
      </c>
      <c r="B52" s="20">
        <v>120.7</v>
      </c>
      <c r="C52" s="20">
        <v>155.28</v>
      </c>
      <c r="D52" s="20">
        <v>204.3</v>
      </c>
      <c r="E52" s="20">
        <v>134.09</v>
      </c>
      <c r="F52" s="20">
        <v>174.75</v>
      </c>
      <c r="G52" s="20">
        <v>235.46</v>
      </c>
      <c r="H52" s="20">
        <v>171.33</v>
      </c>
      <c r="I52" s="20">
        <v>151.43</v>
      </c>
      <c r="J52" s="20">
        <v>206.44</v>
      </c>
      <c r="K52" s="20">
        <v>154.61000000000001</v>
      </c>
      <c r="L52" s="20">
        <v>147.01</v>
      </c>
      <c r="M52" s="20">
        <v>130.66999999999999</v>
      </c>
      <c r="N52" s="20">
        <v>161.26</v>
      </c>
      <c r="O52" s="20">
        <v>170.19</v>
      </c>
      <c r="P52" s="20">
        <v>117.85</v>
      </c>
      <c r="Q52" s="20">
        <v>127.92</v>
      </c>
    </row>
    <row r="53" spans="1:17" ht="25" customHeight="1" x14ac:dyDescent="0.2">
      <c r="A53" s="10">
        <v>34</v>
      </c>
      <c r="B53" s="20">
        <v>123.03</v>
      </c>
      <c r="C53" s="20">
        <v>158.56</v>
      </c>
      <c r="D53" s="20">
        <v>209.1</v>
      </c>
      <c r="E53" s="20">
        <v>136.80000000000001</v>
      </c>
      <c r="F53" s="20">
        <v>178.79</v>
      </c>
      <c r="G53" s="20">
        <v>241.35</v>
      </c>
      <c r="H53" s="20">
        <v>175.32</v>
      </c>
      <c r="I53" s="20">
        <v>154.61000000000001</v>
      </c>
      <c r="J53" s="20">
        <v>211.47</v>
      </c>
      <c r="K53" s="20">
        <v>157.69999999999999</v>
      </c>
      <c r="L53" s="20">
        <v>150.01</v>
      </c>
      <c r="M53" s="20">
        <v>133.19</v>
      </c>
      <c r="N53" s="20">
        <v>164.54</v>
      </c>
      <c r="O53" s="20">
        <v>174.23</v>
      </c>
      <c r="P53" s="20">
        <v>119.8</v>
      </c>
      <c r="Q53" s="20">
        <v>130.44</v>
      </c>
    </row>
    <row r="54" spans="1:17" ht="25" customHeight="1" x14ac:dyDescent="0.2">
      <c r="A54" s="10">
        <v>35</v>
      </c>
      <c r="B54" s="20">
        <v>125.35</v>
      </c>
      <c r="C54" s="20">
        <v>161.83000000000001</v>
      </c>
      <c r="D54" s="20">
        <v>213.89</v>
      </c>
      <c r="E54" s="20">
        <v>139.51</v>
      </c>
      <c r="F54" s="20">
        <v>182.83</v>
      </c>
      <c r="G54" s="20">
        <v>247.24</v>
      </c>
      <c r="H54" s="20">
        <v>179.27</v>
      </c>
      <c r="I54" s="20">
        <v>157.80000000000001</v>
      </c>
      <c r="J54" s="20">
        <v>216.46</v>
      </c>
      <c r="K54" s="20">
        <v>160.84</v>
      </c>
      <c r="L54" s="20">
        <v>153</v>
      </c>
      <c r="M54" s="20">
        <v>135.71</v>
      </c>
      <c r="N54" s="20">
        <v>167.82</v>
      </c>
      <c r="O54" s="20">
        <v>178.27</v>
      </c>
      <c r="P54" s="20">
        <v>121.74</v>
      </c>
      <c r="Q54" s="20">
        <v>132.94999999999999</v>
      </c>
    </row>
    <row r="55" spans="1:17" ht="25" customHeight="1" x14ac:dyDescent="0.2">
      <c r="A55" s="10">
        <v>36</v>
      </c>
      <c r="B55" s="20">
        <v>127.68</v>
      </c>
      <c r="C55" s="20">
        <v>165.11</v>
      </c>
      <c r="D55" s="20">
        <v>218.69</v>
      </c>
      <c r="E55" s="20">
        <v>142.22</v>
      </c>
      <c r="F55" s="20">
        <v>186.91</v>
      </c>
      <c r="G55" s="20">
        <v>253.13</v>
      </c>
      <c r="H55" s="20">
        <v>183.21</v>
      </c>
      <c r="I55" s="20">
        <v>160.97999999999999</v>
      </c>
      <c r="J55" s="20">
        <v>221.45</v>
      </c>
      <c r="K55" s="20">
        <v>163.92</v>
      </c>
      <c r="L55" s="20">
        <v>155.99</v>
      </c>
      <c r="M55" s="20">
        <v>138.22999999999999</v>
      </c>
      <c r="N55" s="20">
        <v>171.1</v>
      </c>
      <c r="O55" s="20">
        <v>182.31</v>
      </c>
      <c r="P55" s="20">
        <v>123.69</v>
      </c>
      <c r="Q55" s="20">
        <v>135.47</v>
      </c>
    </row>
    <row r="56" spans="1:17" ht="25" customHeight="1" x14ac:dyDescent="0.2">
      <c r="A56" s="10">
        <v>37</v>
      </c>
      <c r="B56" s="20">
        <v>130.01</v>
      </c>
      <c r="C56" s="20">
        <v>168.39</v>
      </c>
      <c r="D56" s="20">
        <v>223.49</v>
      </c>
      <c r="E56" s="20">
        <v>144.91999999999999</v>
      </c>
      <c r="F56" s="20">
        <v>190.95</v>
      </c>
      <c r="G56" s="20">
        <v>259.02</v>
      </c>
      <c r="H56" s="20">
        <v>187.15</v>
      </c>
      <c r="I56" s="20">
        <v>164.16</v>
      </c>
      <c r="J56" s="20">
        <v>226.43</v>
      </c>
      <c r="K56" s="20">
        <v>167.01</v>
      </c>
      <c r="L56" s="20">
        <v>158.97999999999999</v>
      </c>
      <c r="M56" s="20">
        <v>140.74</v>
      </c>
      <c r="N56" s="20">
        <v>174.37</v>
      </c>
      <c r="O56" s="20">
        <v>186.34</v>
      </c>
      <c r="P56" s="20">
        <v>125.64</v>
      </c>
      <c r="Q56" s="20">
        <v>137.99</v>
      </c>
    </row>
    <row r="57" spans="1:17" ht="25" customHeight="1" x14ac:dyDescent="0.2">
      <c r="A57" s="10">
        <v>38</v>
      </c>
      <c r="B57" s="20">
        <v>132.34</v>
      </c>
      <c r="C57" s="20">
        <v>171.67</v>
      </c>
      <c r="D57" s="20">
        <v>228.33</v>
      </c>
      <c r="E57" s="20">
        <v>147.63</v>
      </c>
      <c r="F57" s="20">
        <v>194.99</v>
      </c>
      <c r="G57" s="20">
        <v>264.91000000000003</v>
      </c>
      <c r="H57" s="20">
        <v>191.09</v>
      </c>
      <c r="I57" s="20">
        <v>167.34</v>
      </c>
      <c r="J57" s="20">
        <v>231.42</v>
      </c>
      <c r="K57" s="20">
        <v>170.1</v>
      </c>
      <c r="L57" s="20">
        <v>161.97999999999999</v>
      </c>
      <c r="M57" s="20">
        <v>143.26</v>
      </c>
      <c r="N57" s="20">
        <v>177.65</v>
      </c>
      <c r="O57" s="20">
        <v>190.43</v>
      </c>
      <c r="P57" s="20">
        <v>127.59</v>
      </c>
      <c r="Q57" s="20">
        <v>140.55000000000001</v>
      </c>
    </row>
    <row r="58" spans="1:17" ht="25" customHeight="1" x14ac:dyDescent="0.2">
      <c r="A58" s="10">
        <v>39</v>
      </c>
      <c r="B58" s="20">
        <v>134.66</v>
      </c>
      <c r="C58" s="20">
        <v>174.94</v>
      </c>
      <c r="D58" s="20">
        <v>233.13</v>
      </c>
      <c r="E58" s="20">
        <v>150.34</v>
      </c>
      <c r="F58" s="20">
        <v>199.03</v>
      </c>
      <c r="G58" s="20">
        <v>270.85000000000002</v>
      </c>
      <c r="H58" s="20">
        <v>195.08</v>
      </c>
      <c r="I58" s="20">
        <v>170.57</v>
      </c>
      <c r="J58" s="20">
        <v>236.41</v>
      </c>
      <c r="K58" s="20">
        <v>173.19</v>
      </c>
      <c r="L58" s="20">
        <v>164.97</v>
      </c>
      <c r="M58" s="20">
        <v>145.78</v>
      </c>
      <c r="N58" s="20">
        <v>180.93</v>
      </c>
      <c r="O58" s="20">
        <v>194.47</v>
      </c>
      <c r="P58" s="20">
        <v>129.53</v>
      </c>
      <c r="Q58" s="20">
        <v>143.07</v>
      </c>
    </row>
    <row r="59" spans="1:17" ht="25" customHeight="1" x14ac:dyDescent="0.2">
      <c r="A59" s="10">
        <v>40</v>
      </c>
      <c r="B59" s="20">
        <v>136.99</v>
      </c>
      <c r="C59" s="20">
        <v>178.22</v>
      </c>
      <c r="D59" s="20">
        <v>237.93</v>
      </c>
      <c r="E59" s="20">
        <v>153.05000000000001</v>
      </c>
      <c r="F59" s="20">
        <v>203.06</v>
      </c>
      <c r="G59" s="20">
        <v>276.74</v>
      </c>
      <c r="H59" s="20">
        <v>199.03</v>
      </c>
      <c r="I59" s="20">
        <v>173.76</v>
      </c>
      <c r="J59" s="20">
        <v>241.44</v>
      </c>
      <c r="K59" s="20">
        <v>176.27</v>
      </c>
      <c r="L59" s="20">
        <v>167.96</v>
      </c>
      <c r="M59" s="20">
        <v>148.30000000000001</v>
      </c>
      <c r="N59" s="20">
        <v>184.21</v>
      </c>
      <c r="O59" s="20">
        <v>198.5</v>
      </c>
      <c r="P59" s="20">
        <v>131.47999999999999</v>
      </c>
      <c r="Q59" s="20">
        <v>145.59</v>
      </c>
    </row>
    <row r="60" spans="1:17" ht="25" customHeight="1" x14ac:dyDescent="0.2">
      <c r="A60" s="10">
        <v>41</v>
      </c>
      <c r="B60" s="20">
        <v>139.32</v>
      </c>
      <c r="C60" s="20">
        <v>181.5</v>
      </c>
      <c r="D60" s="20">
        <v>242.73</v>
      </c>
      <c r="E60" s="20">
        <v>155.75</v>
      </c>
      <c r="F60" s="20">
        <v>207.15</v>
      </c>
      <c r="G60" s="20">
        <v>282.63</v>
      </c>
      <c r="H60" s="20">
        <v>202.97</v>
      </c>
      <c r="I60" s="20">
        <v>176.94</v>
      </c>
      <c r="J60" s="20">
        <v>246.43</v>
      </c>
      <c r="K60" s="20">
        <v>179.46</v>
      </c>
      <c r="L60" s="20">
        <v>171</v>
      </c>
      <c r="M60" s="20">
        <v>150.81</v>
      </c>
      <c r="N60" s="20">
        <v>187.48</v>
      </c>
      <c r="O60" s="20">
        <v>202.54</v>
      </c>
      <c r="P60" s="20">
        <v>133.43</v>
      </c>
      <c r="Q60" s="20">
        <v>148.11000000000001</v>
      </c>
    </row>
    <row r="61" spans="1:17" ht="25" customHeight="1" x14ac:dyDescent="0.2">
      <c r="A61" s="10">
        <v>42</v>
      </c>
      <c r="B61" s="20">
        <v>141.69</v>
      </c>
      <c r="C61" s="20">
        <v>184.78</v>
      </c>
      <c r="D61" s="20">
        <v>247.52</v>
      </c>
      <c r="E61" s="20">
        <v>158.46</v>
      </c>
      <c r="F61" s="20">
        <v>211.19</v>
      </c>
      <c r="G61" s="20">
        <v>288.52</v>
      </c>
      <c r="H61" s="20">
        <v>206.91</v>
      </c>
      <c r="I61" s="20">
        <v>180.12</v>
      </c>
      <c r="J61" s="20">
        <v>251.42</v>
      </c>
      <c r="K61" s="20">
        <v>182.64</v>
      </c>
      <c r="L61" s="20">
        <v>173.99</v>
      </c>
      <c r="M61" s="20">
        <v>153.33000000000001</v>
      </c>
      <c r="N61" s="20">
        <v>190.76</v>
      </c>
      <c r="O61" s="20">
        <v>206.63</v>
      </c>
      <c r="P61" s="20">
        <v>135.38</v>
      </c>
      <c r="Q61" s="20">
        <v>150.62</v>
      </c>
    </row>
    <row r="62" spans="1:17" ht="25" customHeight="1" x14ac:dyDescent="0.2">
      <c r="A62" s="10">
        <v>43</v>
      </c>
      <c r="B62" s="20">
        <v>144.02000000000001</v>
      </c>
      <c r="C62" s="20">
        <v>188.05</v>
      </c>
      <c r="D62" s="20">
        <v>252.32</v>
      </c>
      <c r="E62" s="20">
        <v>161.16999999999999</v>
      </c>
      <c r="F62" s="20">
        <v>215.22</v>
      </c>
      <c r="G62" s="20">
        <v>294.41000000000003</v>
      </c>
      <c r="H62" s="20">
        <v>210.85</v>
      </c>
      <c r="I62" s="20">
        <v>183.3</v>
      </c>
      <c r="J62" s="20">
        <v>256.41000000000003</v>
      </c>
      <c r="K62" s="20">
        <v>185.82</v>
      </c>
      <c r="L62" s="20">
        <v>176.99</v>
      </c>
      <c r="M62" s="20">
        <v>155.85</v>
      </c>
      <c r="N62" s="20">
        <v>194.04</v>
      </c>
      <c r="O62" s="20">
        <v>210.66</v>
      </c>
      <c r="P62" s="20">
        <v>137.32</v>
      </c>
      <c r="Q62" s="20">
        <v>153.13999999999999</v>
      </c>
    </row>
    <row r="63" spans="1:17" ht="25" customHeight="1" x14ac:dyDescent="0.2">
      <c r="A63" s="10">
        <v>44</v>
      </c>
      <c r="B63" s="20">
        <v>146.35</v>
      </c>
      <c r="C63" s="20">
        <v>191.33</v>
      </c>
      <c r="D63" s="20">
        <v>257.17</v>
      </c>
      <c r="E63" s="20">
        <v>163.88</v>
      </c>
      <c r="F63" s="20">
        <v>219.26</v>
      </c>
      <c r="G63" s="20">
        <v>300.3</v>
      </c>
      <c r="H63" s="20">
        <v>214.84</v>
      </c>
      <c r="I63" s="20">
        <v>186.49</v>
      </c>
      <c r="J63" s="20">
        <v>261.39</v>
      </c>
      <c r="K63" s="20">
        <v>189.05</v>
      </c>
      <c r="L63" s="20">
        <v>179.98</v>
      </c>
      <c r="M63" s="20">
        <v>158.37</v>
      </c>
      <c r="N63" s="20">
        <v>197.32</v>
      </c>
      <c r="O63" s="20">
        <v>214.7</v>
      </c>
      <c r="P63" s="20">
        <v>139.27000000000001</v>
      </c>
      <c r="Q63" s="20">
        <v>155.66</v>
      </c>
    </row>
    <row r="64" spans="1:17" ht="25" customHeight="1" x14ac:dyDescent="0.2">
      <c r="A64" s="10">
        <v>45</v>
      </c>
      <c r="B64" s="20">
        <v>148.68</v>
      </c>
      <c r="C64" s="20">
        <v>194.61</v>
      </c>
      <c r="D64" s="20">
        <v>261.95999999999998</v>
      </c>
      <c r="E64" s="20">
        <v>166.58</v>
      </c>
      <c r="F64" s="20">
        <v>223.3</v>
      </c>
      <c r="G64" s="20">
        <v>306.19</v>
      </c>
      <c r="H64" s="20">
        <v>218.79</v>
      </c>
      <c r="I64" s="20">
        <v>189.67</v>
      </c>
      <c r="J64" s="20">
        <v>266.38</v>
      </c>
      <c r="K64" s="20">
        <v>192.23</v>
      </c>
      <c r="L64" s="20">
        <v>182.97</v>
      </c>
      <c r="M64" s="20">
        <v>160.88</v>
      </c>
      <c r="N64" s="20">
        <v>200.59</v>
      </c>
      <c r="O64" s="20">
        <v>218.74</v>
      </c>
      <c r="P64" s="20">
        <v>141.22</v>
      </c>
      <c r="Q64" s="20">
        <v>158.18</v>
      </c>
    </row>
    <row r="65" spans="1:17" ht="25" customHeight="1" x14ac:dyDescent="0.2">
      <c r="A65" s="10">
        <v>46</v>
      </c>
      <c r="B65" s="20">
        <v>151</v>
      </c>
      <c r="C65" s="20">
        <v>197.93</v>
      </c>
      <c r="D65" s="20">
        <v>266.76</v>
      </c>
      <c r="E65" s="20">
        <v>169.34</v>
      </c>
      <c r="F65" s="20">
        <v>227.38</v>
      </c>
      <c r="G65" s="20">
        <v>312.08</v>
      </c>
      <c r="H65" s="20">
        <v>222.73</v>
      </c>
      <c r="I65" s="20">
        <v>192.85</v>
      </c>
      <c r="J65" s="20">
        <v>271.42</v>
      </c>
      <c r="K65" s="20">
        <v>195.42</v>
      </c>
      <c r="L65" s="20">
        <v>185.96</v>
      </c>
      <c r="M65" s="20">
        <v>163.35</v>
      </c>
      <c r="N65" s="20">
        <v>203.87</v>
      </c>
      <c r="O65" s="20">
        <v>222.78</v>
      </c>
      <c r="P65" s="20">
        <v>143.16999999999999</v>
      </c>
      <c r="Q65" s="20">
        <v>160.69</v>
      </c>
    </row>
    <row r="66" spans="1:17" ht="25" customHeight="1" x14ac:dyDescent="0.2">
      <c r="A66" s="10">
        <v>47</v>
      </c>
      <c r="B66" s="20">
        <v>153.33000000000001</v>
      </c>
      <c r="C66" s="20">
        <v>201.21</v>
      </c>
      <c r="D66" s="20">
        <v>271.56</v>
      </c>
      <c r="E66" s="20">
        <v>172.05</v>
      </c>
      <c r="F66" s="20">
        <v>231.42</v>
      </c>
      <c r="G66" s="20">
        <v>317.97000000000003</v>
      </c>
      <c r="H66" s="20">
        <v>226.67</v>
      </c>
      <c r="I66" s="20">
        <v>196.03</v>
      </c>
      <c r="J66" s="20">
        <v>276.39999999999998</v>
      </c>
      <c r="K66" s="20">
        <v>198.6</v>
      </c>
      <c r="L66" s="20">
        <v>188.96</v>
      </c>
      <c r="M66" s="20">
        <v>165.87</v>
      </c>
      <c r="N66" s="20">
        <v>207.2</v>
      </c>
      <c r="O66" s="20">
        <v>226.86</v>
      </c>
      <c r="P66" s="20">
        <v>145.11000000000001</v>
      </c>
      <c r="Q66" s="20">
        <v>163.21</v>
      </c>
    </row>
    <row r="67" spans="1:17" ht="25" customHeight="1" x14ac:dyDescent="0.2">
      <c r="A67" s="10">
        <v>48</v>
      </c>
      <c r="B67" s="20">
        <v>155.66</v>
      </c>
      <c r="C67" s="20">
        <v>204.49</v>
      </c>
      <c r="D67" s="20">
        <v>276.36</v>
      </c>
      <c r="E67" s="20">
        <v>174.75</v>
      </c>
      <c r="F67" s="20">
        <v>235.46</v>
      </c>
      <c r="G67" s="20">
        <v>323.86</v>
      </c>
      <c r="H67" s="20">
        <v>230.61</v>
      </c>
      <c r="I67" s="20">
        <v>199.22</v>
      </c>
      <c r="J67" s="20">
        <v>281.39</v>
      </c>
      <c r="K67" s="20">
        <v>201.83</v>
      </c>
      <c r="L67" s="20">
        <v>191.95</v>
      </c>
      <c r="M67" s="20">
        <v>168.39</v>
      </c>
      <c r="N67" s="20">
        <v>210.47</v>
      </c>
      <c r="O67" s="20">
        <v>230.9</v>
      </c>
      <c r="P67" s="20">
        <v>147.06</v>
      </c>
      <c r="Q67" s="20">
        <v>165.73</v>
      </c>
    </row>
    <row r="68" spans="1:17" ht="25" customHeight="1" x14ac:dyDescent="0.2">
      <c r="A68" s="10">
        <v>49</v>
      </c>
      <c r="B68" s="20">
        <v>157.99</v>
      </c>
      <c r="C68" s="20">
        <v>207.77</v>
      </c>
      <c r="D68" s="20">
        <v>281.14999999999998</v>
      </c>
      <c r="E68" s="20">
        <v>177.46</v>
      </c>
      <c r="F68" s="20">
        <v>239.5</v>
      </c>
      <c r="G68" s="20">
        <v>329.75</v>
      </c>
      <c r="H68" s="20">
        <v>234.6</v>
      </c>
      <c r="I68" s="20">
        <v>202.4</v>
      </c>
      <c r="J68" s="20">
        <v>286.38</v>
      </c>
      <c r="K68" s="20">
        <v>205.01</v>
      </c>
      <c r="L68" s="20">
        <v>194.94</v>
      </c>
      <c r="M68" s="20">
        <v>170.91</v>
      </c>
      <c r="N68" s="20">
        <v>213.75</v>
      </c>
      <c r="O68" s="20">
        <v>234.94</v>
      </c>
      <c r="P68" s="20">
        <v>148.96</v>
      </c>
      <c r="Q68" s="20">
        <v>168.25</v>
      </c>
    </row>
    <row r="69" spans="1:17" ht="25" customHeight="1" x14ac:dyDescent="0.2">
      <c r="A69" s="10">
        <v>50</v>
      </c>
      <c r="B69" s="20">
        <v>160.31</v>
      </c>
      <c r="C69" s="20">
        <v>211.04</v>
      </c>
      <c r="D69" s="20">
        <v>286</v>
      </c>
      <c r="E69" s="20">
        <v>180.17</v>
      </c>
      <c r="F69" s="20">
        <v>243.53</v>
      </c>
      <c r="G69" s="20">
        <v>335.64</v>
      </c>
      <c r="H69" s="20">
        <v>238.55</v>
      </c>
      <c r="I69" s="20">
        <v>205.58</v>
      </c>
      <c r="J69" s="20">
        <v>291.37</v>
      </c>
      <c r="K69" s="20">
        <v>208.19</v>
      </c>
      <c r="L69" s="20">
        <v>197.93</v>
      </c>
      <c r="M69" s="20">
        <v>173.42</v>
      </c>
      <c r="N69" s="20">
        <v>217.03</v>
      </c>
      <c r="O69" s="20">
        <v>238.97</v>
      </c>
      <c r="P69" s="20">
        <v>150.91</v>
      </c>
      <c r="Q69" s="20">
        <v>170.76</v>
      </c>
    </row>
    <row r="70" spans="1:17" ht="25" customHeight="1" x14ac:dyDescent="0.2">
      <c r="A70" s="10">
        <v>51</v>
      </c>
      <c r="B70" s="20">
        <v>162.63999999999999</v>
      </c>
      <c r="C70" s="20">
        <v>214.32</v>
      </c>
      <c r="D70" s="20">
        <v>290.8</v>
      </c>
      <c r="E70" s="20">
        <v>182.88</v>
      </c>
      <c r="F70" s="20">
        <v>247.62</v>
      </c>
      <c r="G70" s="20">
        <v>341.53</v>
      </c>
      <c r="H70" s="20">
        <v>242.49</v>
      </c>
      <c r="I70" s="20">
        <v>208.76</v>
      </c>
      <c r="J70" s="20">
        <v>296.35000000000002</v>
      </c>
      <c r="K70" s="20">
        <v>211.38</v>
      </c>
      <c r="L70" s="20">
        <v>200.93</v>
      </c>
      <c r="M70" s="20">
        <v>175.94</v>
      </c>
      <c r="N70" s="20">
        <v>220.31</v>
      </c>
      <c r="O70" s="20">
        <v>243.01</v>
      </c>
      <c r="P70" s="20">
        <v>152.86000000000001</v>
      </c>
      <c r="Q70" s="20">
        <v>173.33</v>
      </c>
    </row>
    <row r="71" spans="1:17" ht="25" customHeight="1" x14ac:dyDescent="0.2">
      <c r="A71" s="10">
        <v>52</v>
      </c>
      <c r="B71" s="20">
        <v>164.97</v>
      </c>
      <c r="C71" s="20">
        <v>217.6</v>
      </c>
      <c r="D71" s="20">
        <v>295.58999999999997</v>
      </c>
      <c r="E71" s="20">
        <v>185.58</v>
      </c>
      <c r="F71" s="20">
        <v>251.66</v>
      </c>
      <c r="G71" s="20">
        <v>347.42</v>
      </c>
      <c r="H71" s="20">
        <v>246.43</v>
      </c>
      <c r="I71" s="20">
        <v>211.95</v>
      </c>
      <c r="J71" s="20">
        <v>301.33999999999997</v>
      </c>
      <c r="K71" s="20">
        <v>214.56</v>
      </c>
      <c r="L71" s="20">
        <v>203.92</v>
      </c>
      <c r="M71" s="20">
        <v>178.46</v>
      </c>
      <c r="N71" s="20">
        <v>223.58</v>
      </c>
      <c r="O71" s="20">
        <v>247.1</v>
      </c>
      <c r="P71" s="20">
        <v>154.80000000000001</v>
      </c>
      <c r="Q71" s="20">
        <v>175.85</v>
      </c>
    </row>
    <row r="72" spans="1:17" ht="25" customHeight="1" x14ac:dyDescent="0.2">
      <c r="A72" s="10">
        <v>53</v>
      </c>
      <c r="B72" s="20">
        <v>167.34</v>
      </c>
      <c r="C72" s="20">
        <v>220.88</v>
      </c>
      <c r="D72" s="20">
        <v>300.39</v>
      </c>
      <c r="E72" s="20">
        <v>188.29</v>
      </c>
      <c r="F72" s="20">
        <v>255.69</v>
      </c>
      <c r="G72" s="20">
        <v>353.35</v>
      </c>
      <c r="H72" s="20">
        <v>250.42</v>
      </c>
      <c r="I72" s="20">
        <v>215.13</v>
      </c>
      <c r="J72" s="20">
        <v>306.38</v>
      </c>
      <c r="K72" s="20">
        <v>217.79</v>
      </c>
      <c r="L72" s="20">
        <v>206.91</v>
      </c>
      <c r="M72" s="20">
        <v>180.98</v>
      </c>
      <c r="N72" s="20">
        <v>226.86</v>
      </c>
      <c r="O72" s="20">
        <v>251.13</v>
      </c>
      <c r="P72" s="20">
        <v>156.75</v>
      </c>
      <c r="Q72" s="20">
        <v>178.36</v>
      </c>
    </row>
    <row r="73" spans="1:17" ht="25" customHeight="1" x14ac:dyDescent="0.2">
      <c r="A73" s="10">
        <v>54</v>
      </c>
      <c r="B73" s="20">
        <v>169.67</v>
      </c>
      <c r="C73" s="20">
        <v>224.15</v>
      </c>
      <c r="D73" s="20">
        <v>305.19</v>
      </c>
      <c r="E73" s="20">
        <v>191</v>
      </c>
      <c r="F73" s="20">
        <v>259.73</v>
      </c>
      <c r="G73" s="20">
        <v>359.24</v>
      </c>
      <c r="H73" s="20">
        <v>254.36</v>
      </c>
      <c r="I73" s="20">
        <v>218.31</v>
      </c>
      <c r="J73" s="20">
        <v>311.36</v>
      </c>
      <c r="K73" s="20">
        <v>220.97</v>
      </c>
      <c r="L73" s="20">
        <v>209.9</v>
      </c>
      <c r="M73" s="20">
        <v>183.49</v>
      </c>
      <c r="N73" s="20">
        <v>230.14</v>
      </c>
      <c r="O73" s="20">
        <v>255.17</v>
      </c>
      <c r="P73" s="20">
        <v>158.69999999999999</v>
      </c>
      <c r="Q73" s="20">
        <v>180.88</v>
      </c>
    </row>
    <row r="74" spans="1:17" ht="25" customHeight="1" x14ac:dyDescent="0.2">
      <c r="A74" s="10">
        <v>55</v>
      </c>
      <c r="B74" s="20">
        <v>172</v>
      </c>
      <c r="C74" s="20">
        <v>227.43</v>
      </c>
      <c r="D74" s="20">
        <v>309.99</v>
      </c>
      <c r="E74" s="20">
        <v>193.71</v>
      </c>
      <c r="F74" s="20">
        <v>263.82</v>
      </c>
      <c r="G74" s="20">
        <v>365.13</v>
      </c>
      <c r="H74" s="20">
        <v>258.31</v>
      </c>
      <c r="I74" s="20">
        <v>221.54</v>
      </c>
      <c r="J74" s="20">
        <v>316.35000000000002</v>
      </c>
      <c r="K74" s="20">
        <v>224.15</v>
      </c>
      <c r="L74" s="20">
        <v>212.9</v>
      </c>
      <c r="M74" s="20">
        <v>186.01</v>
      </c>
      <c r="N74" s="20">
        <v>233.42</v>
      </c>
      <c r="O74" s="20">
        <v>259.20999999999998</v>
      </c>
      <c r="P74" s="20">
        <v>160.65</v>
      </c>
      <c r="Q74" s="20">
        <v>183.4</v>
      </c>
    </row>
    <row r="75" spans="1:17" ht="25" customHeight="1" x14ac:dyDescent="0.2">
      <c r="A75" s="10">
        <v>56</v>
      </c>
      <c r="B75" s="20">
        <v>174.33</v>
      </c>
      <c r="C75" s="20">
        <v>230.71</v>
      </c>
      <c r="D75" s="20">
        <v>314.83</v>
      </c>
      <c r="E75" s="20">
        <v>196.41</v>
      </c>
      <c r="F75" s="20">
        <v>267.85000000000002</v>
      </c>
      <c r="G75" s="20">
        <v>371.02</v>
      </c>
      <c r="H75" s="20">
        <v>262.25</v>
      </c>
      <c r="I75" s="20">
        <v>224.72</v>
      </c>
      <c r="J75" s="20">
        <v>321.33999999999997</v>
      </c>
      <c r="K75" s="20">
        <v>227.34</v>
      </c>
      <c r="L75" s="20">
        <v>215.94</v>
      </c>
      <c r="M75" s="20">
        <v>188.53</v>
      </c>
      <c r="N75" s="20">
        <v>236.69</v>
      </c>
      <c r="O75" s="20">
        <v>263.25</v>
      </c>
      <c r="P75" s="20">
        <v>162.59</v>
      </c>
      <c r="Q75" s="20">
        <v>185.92</v>
      </c>
    </row>
    <row r="76" spans="1:17" ht="25" customHeight="1" x14ac:dyDescent="0.2">
      <c r="A76" s="10">
        <v>57</v>
      </c>
      <c r="B76" s="20">
        <v>176.65</v>
      </c>
      <c r="C76" s="20">
        <v>233.99</v>
      </c>
      <c r="D76" s="20">
        <v>319.63</v>
      </c>
      <c r="E76" s="20">
        <v>199.12</v>
      </c>
      <c r="F76" s="20">
        <v>271.89</v>
      </c>
      <c r="G76" s="20">
        <v>376.91</v>
      </c>
      <c r="H76" s="20">
        <v>266.19</v>
      </c>
      <c r="I76" s="20">
        <v>227.91</v>
      </c>
      <c r="J76" s="20">
        <v>326.33</v>
      </c>
      <c r="K76" s="20">
        <v>230.57</v>
      </c>
      <c r="L76" s="20">
        <v>218.93</v>
      </c>
      <c r="M76" s="20">
        <v>191.05</v>
      </c>
      <c r="N76" s="20">
        <v>239.97</v>
      </c>
      <c r="O76" s="20">
        <v>267.33</v>
      </c>
      <c r="P76" s="20">
        <v>164.54</v>
      </c>
      <c r="Q76" s="20">
        <v>188.43</v>
      </c>
    </row>
    <row r="77" spans="1:17" ht="25" customHeight="1" x14ac:dyDescent="0.2">
      <c r="A77" s="10">
        <v>58</v>
      </c>
      <c r="B77" s="20">
        <v>178.98</v>
      </c>
      <c r="C77" s="20">
        <v>237.26</v>
      </c>
      <c r="D77" s="20">
        <v>324.43</v>
      </c>
      <c r="E77" s="20">
        <v>201.83</v>
      </c>
      <c r="F77" s="20">
        <v>275.93</v>
      </c>
      <c r="G77" s="20">
        <v>382.8</v>
      </c>
      <c r="H77" s="20">
        <v>270.18</v>
      </c>
      <c r="I77" s="20">
        <v>231.09</v>
      </c>
      <c r="J77" s="20">
        <v>331.31</v>
      </c>
      <c r="K77" s="20">
        <v>233.75</v>
      </c>
      <c r="L77" s="20">
        <v>221.92</v>
      </c>
      <c r="M77" s="20">
        <v>193.56</v>
      </c>
      <c r="N77" s="20">
        <v>243.25</v>
      </c>
      <c r="O77" s="20">
        <v>271.37</v>
      </c>
      <c r="P77" s="20">
        <v>166.49</v>
      </c>
      <c r="Q77" s="20">
        <v>190.95</v>
      </c>
    </row>
    <row r="78" spans="1:17" ht="25" customHeight="1" x14ac:dyDescent="0.2">
      <c r="A78" s="10">
        <v>59</v>
      </c>
      <c r="B78" s="20">
        <v>181.31</v>
      </c>
      <c r="C78" s="20">
        <v>240.54</v>
      </c>
      <c r="D78" s="20">
        <v>329.22</v>
      </c>
      <c r="E78" s="20">
        <v>204.58</v>
      </c>
      <c r="F78" s="20">
        <v>279.97000000000003</v>
      </c>
      <c r="G78" s="20">
        <v>388.69</v>
      </c>
      <c r="H78" s="20">
        <v>274.12</v>
      </c>
      <c r="I78" s="20">
        <v>234.27</v>
      </c>
      <c r="J78" s="20">
        <v>336.35</v>
      </c>
      <c r="K78" s="20">
        <v>236.93</v>
      </c>
      <c r="L78" s="20">
        <v>224.91</v>
      </c>
      <c r="M78" s="20">
        <v>196.08</v>
      </c>
      <c r="N78" s="20">
        <v>246.53</v>
      </c>
      <c r="O78" s="20">
        <v>275.41000000000003</v>
      </c>
      <c r="P78" s="20">
        <v>168.44</v>
      </c>
      <c r="Q78" s="20">
        <v>193.47</v>
      </c>
    </row>
    <row r="79" spans="1:17" ht="25" customHeight="1" x14ac:dyDescent="0.2">
      <c r="A79" s="10">
        <v>60</v>
      </c>
      <c r="B79" s="20">
        <v>183.64</v>
      </c>
      <c r="C79" s="20">
        <v>243.82</v>
      </c>
      <c r="D79" s="20">
        <v>334.02</v>
      </c>
      <c r="E79" s="20">
        <v>207.29</v>
      </c>
      <c r="F79" s="20">
        <v>284.05</v>
      </c>
      <c r="G79" s="20">
        <v>394.58</v>
      </c>
      <c r="H79" s="20">
        <v>278.07</v>
      </c>
      <c r="I79" s="20">
        <v>237.45</v>
      </c>
      <c r="J79" s="20">
        <v>341.34</v>
      </c>
      <c r="K79" s="20">
        <v>240.11</v>
      </c>
      <c r="L79" s="20">
        <v>227.91</v>
      </c>
      <c r="M79" s="20">
        <v>198.6</v>
      </c>
      <c r="N79" s="20">
        <v>249.8</v>
      </c>
      <c r="O79" s="20">
        <v>279.44</v>
      </c>
      <c r="P79" s="20">
        <v>170.38</v>
      </c>
      <c r="Q79" s="20">
        <v>195.99</v>
      </c>
    </row>
    <row r="80" spans="1:17" ht="25" customHeight="1" x14ac:dyDescent="0.2">
      <c r="A80" s="10">
        <v>61</v>
      </c>
      <c r="B80" s="20">
        <v>185.96</v>
      </c>
      <c r="C80" s="20">
        <v>247.1</v>
      </c>
      <c r="D80" s="20">
        <v>338.87</v>
      </c>
      <c r="E80" s="20">
        <v>210</v>
      </c>
      <c r="F80" s="20">
        <v>288.08999999999997</v>
      </c>
      <c r="G80" s="20">
        <v>400.47</v>
      </c>
      <c r="H80" s="20">
        <v>282.01</v>
      </c>
      <c r="I80" s="20">
        <v>240.64</v>
      </c>
      <c r="J80" s="20">
        <v>346.32</v>
      </c>
      <c r="K80" s="20">
        <v>243.3</v>
      </c>
      <c r="L80" s="20">
        <v>230.9</v>
      </c>
      <c r="M80" s="20">
        <v>201.12</v>
      </c>
      <c r="N80" s="20">
        <v>253.08</v>
      </c>
      <c r="O80" s="20">
        <v>283.48</v>
      </c>
      <c r="P80" s="20">
        <v>172.33</v>
      </c>
      <c r="Q80" s="20">
        <v>198.5</v>
      </c>
    </row>
    <row r="81" spans="1:17" ht="25" customHeight="1" x14ac:dyDescent="0.2">
      <c r="A81" s="10">
        <v>62</v>
      </c>
      <c r="B81" s="20">
        <v>188.29</v>
      </c>
      <c r="C81" s="20">
        <v>250.42</v>
      </c>
      <c r="D81" s="20">
        <v>343.66</v>
      </c>
      <c r="E81" s="20">
        <v>212.71</v>
      </c>
      <c r="F81" s="20">
        <v>292.13</v>
      </c>
      <c r="G81" s="20">
        <v>406.36</v>
      </c>
      <c r="H81" s="20">
        <v>285.95</v>
      </c>
      <c r="I81" s="20">
        <v>243.82</v>
      </c>
      <c r="J81" s="20">
        <v>351.31</v>
      </c>
      <c r="K81" s="20">
        <v>246.53</v>
      </c>
      <c r="L81" s="20">
        <v>233.89</v>
      </c>
      <c r="M81" s="20">
        <v>203.63</v>
      </c>
      <c r="N81" s="20">
        <v>256.36</v>
      </c>
      <c r="O81" s="20">
        <v>287.57</v>
      </c>
      <c r="P81" s="20">
        <v>174.28</v>
      </c>
      <c r="Q81" s="20">
        <v>201.02</v>
      </c>
    </row>
    <row r="82" spans="1:17" ht="25" customHeight="1" x14ac:dyDescent="0.2">
      <c r="A82" s="10">
        <v>63</v>
      </c>
      <c r="B82" s="20">
        <v>190.62</v>
      </c>
      <c r="C82" s="20">
        <v>253.7</v>
      </c>
      <c r="D82" s="20">
        <v>348.46</v>
      </c>
      <c r="E82" s="20">
        <v>215.41</v>
      </c>
      <c r="F82" s="20">
        <v>296.16000000000003</v>
      </c>
      <c r="G82" s="20">
        <v>412.25</v>
      </c>
      <c r="H82" s="20">
        <v>289.94</v>
      </c>
      <c r="I82" s="20">
        <v>247</v>
      </c>
      <c r="J82" s="20">
        <v>356.3</v>
      </c>
      <c r="K82" s="20">
        <v>249.71</v>
      </c>
      <c r="L82" s="20">
        <v>236.88</v>
      </c>
      <c r="M82" s="20">
        <v>206.15</v>
      </c>
      <c r="N82" s="20">
        <v>259.64</v>
      </c>
      <c r="O82" s="20">
        <v>291.60000000000002</v>
      </c>
      <c r="P82" s="20">
        <v>176.23</v>
      </c>
      <c r="Q82" s="20">
        <v>203.59</v>
      </c>
    </row>
    <row r="83" spans="1:17" ht="25" customHeight="1" x14ac:dyDescent="0.2">
      <c r="A83" s="10">
        <v>64</v>
      </c>
      <c r="B83" s="20">
        <v>192.99</v>
      </c>
      <c r="C83" s="20">
        <v>256.98</v>
      </c>
      <c r="D83" s="20">
        <v>353.26</v>
      </c>
      <c r="E83" s="20">
        <v>218.12</v>
      </c>
      <c r="F83" s="20">
        <v>300.2</v>
      </c>
      <c r="G83" s="20">
        <v>418.14</v>
      </c>
      <c r="H83" s="20">
        <v>293.88</v>
      </c>
      <c r="I83" s="20">
        <v>250.18</v>
      </c>
      <c r="J83" s="20">
        <v>361.29</v>
      </c>
      <c r="K83" s="20">
        <v>252.89</v>
      </c>
      <c r="L83" s="20">
        <v>239.88</v>
      </c>
      <c r="M83" s="20">
        <v>208.67</v>
      </c>
      <c r="N83" s="20">
        <v>262.95999999999998</v>
      </c>
      <c r="O83" s="20">
        <v>295.64</v>
      </c>
      <c r="P83" s="20">
        <v>178.17</v>
      </c>
      <c r="Q83" s="20">
        <v>206.1</v>
      </c>
    </row>
    <row r="84" spans="1:17" ht="25" customHeight="1" x14ac:dyDescent="0.2">
      <c r="A84" s="10">
        <v>65</v>
      </c>
      <c r="B84" s="20">
        <v>195.32</v>
      </c>
      <c r="C84" s="20">
        <v>260.25</v>
      </c>
      <c r="D84" s="20">
        <v>358.06</v>
      </c>
      <c r="E84" s="20">
        <v>220.83</v>
      </c>
      <c r="F84" s="20">
        <v>304.29000000000002</v>
      </c>
      <c r="G84" s="20">
        <v>424.03</v>
      </c>
      <c r="H84" s="20">
        <v>297.83</v>
      </c>
      <c r="I84" s="20">
        <v>253.37</v>
      </c>
      <c r="J84" s="20">
        <v>366.32</v>
      </c>
      <c r="K84" s="20">
        <v>256.07</v>
      </c>
      <c r="L84" s="20">
        <v>242.87</v>
      </c>
      <c r="M84" s="20">
        <v>211.19</v>
      </c>
      <c r="N84" s="20">
        <v>266.24</v>
      </c>
      <c r="O84" s="20">
        <v>299.68</v>
      </c>
      <c r="P84" s="20">
        <v>180.12</v>
      </c>
      <c r="Q84" s="20">
        <v>208.62</v>
      </c>
    </row>
    <row r="85" spans="1:17" ht="25" customHeight="1" x14ac:dyDescent="0.2">
      <c r="A85" s="10">
        <v>66</v>
      </c>
      <c r="B85" s="20">
        <v>197.65</v>
      </c>
      <c r="C85" s="20">
        <v>263.52999999999997</v>
      </c>
      <c r="D85" s="20">
        <v>362.85</v>
      </c>
      <c r="E85" s="20">
        <v>223.54</v>
      </c>
      <c r="F85" s="20">
        <v>308.32</v>
      </c>
      <c r="G85" s="20">
        <v>429.92</v>
      </c>
      <c r="H85" s="20">
        <v>301.77</v>
      </c>
      <c r="I85" s="20">
        <v>256.55</v>
      </c>
      <c r="J85" s="20">
        <v>371.31</v>
      </c>
      <c r="K85" s="20">
        <v>259.3</v>
      </c>
      <c r="L85" s="20">
        <v>245.86</v>
      </c>
      <c r="M85" s="20">
        <v>213.7</v>
      </c>
      <c r="N85" s="20">
        <v>269.52</v>
      </c>
      <c r="O85" s="20">
        <v>303.72000000000003</v>
      </c>
      <c r="P85" s="20">
        <v>182.07</v>
      </c>
      <c r="Q85" s="20">
        <v>211.14</v>
      </c>
    </row>
    <row r="86" spans="1:17" ht="25" customHeight="1" x14ac:dyDescent="0.2">
      <c r="A86" s="10">
        <v>67</v>
      </c>
      <c r="B86" s="20">
        <v>199.98</v>
      </c>
      <c r="C86" s="20">
        <v>266.81</v>
      </c>
      <c r="D86" s="20">
        <v>367.7</v>
      </c>
      <c r="E86" s="20">
        <v>226.24</v>
      </c>
      <c r="F86" s="20">
        <v>312.36</v>
      </c>
      <c r="G86" s="20">
        <v>435.86</v>
      </c>
      <c r="H86" s="20">
        <v>305.70999999999998</v>
      </c>
      <c r="I86" s="20">
        <v>259.73</v>
      </c>
      <c r="J86" s="20" t="s">
        <v>39</v>
      </c>
      <c r="K86" s="20" t="s">
        <v>39</v>
      </c>
      <c r="L86" s="20" t="s">
        <v>39</v>
      </c>
      <c r="M86" s="20" t="s">
        <v>39</v>
      </c>
      <c r="N86" s="20" t="s">
        <v>39</v>
      </c>
      <c r="O86" s="20" t="s">
        <v>39</v>
      </c>
      <c r="P86" s="20">
        <v>184.02</v>
      </c>
      <c r="Q86" s="20" t="s">
        <v>39</v>
      </c>
    </row>
    <row r="87" spans="1:17" ht="25" customHeight="1" x14ac:dyDescent="0.2">
      <c r="A87" s="10">
        <v>68</v>
      </c>
      <c r="B87" s="20">
        <v>202.3</v>
      </c>
      <c r="C87" s="20">
        <v>270.08999999999997</v>
      </c>
      <c r="D87" s="20">
        <v>372.5</v>
      </c>
      <c r="E87" s="20">
        <v>228.95</v>
      </c>
      <c r="F87" s="20">
        <v>316.39999999999998</v>
      </c>
      <c r="G87" s="20">
        <v>441.75</v>
      </c>
      <c r="H87" s="20">
        <v>309.7</v>
      </c>
      <c r="I87" s="20">
        <v>262.91000000000003</v>
      </c>
      <c r="J87" s="20" t="s">
        <v>39</v>
      </c>
      <c r="K87" s="20" t="s">
        <v>39</v>
      </c>
      <c r="L87" s="20" t="s">
        <v>39</v>
      </c>
      <c r="M87" s="20" t="s">
        <v>39</v>
      </c>
      <c r="N87" s="20" t="s">
        <v>39</v>
      </c>
      <c r="O87" s="20" t="s">
        <v>39</v>
      </c>
      <c r="P87" s="20">
        <v>185.96</v>
      </c>
      <c r="Q87" s="20" t="s">
        <v>39</v>
      </c>
    </row>
    <row r="88" spans="1:17" ht="25" customHeight="1" x14ac:dyDescent="0.2">
      <c r="A88" s="10">
        <v>69</v>
      </c>
      <c r="B88" s="20">
        <v>204.63</v>
      </c>
      <c r="C88" s="20">
        <v>273.36</v>
      </c>
      <c r="D88" s="20">
        <v>377.29</v>
      </c>
      <c r="E88" s="20">
        <v>231.66</v>
      </c>
      <c r="F88" s="20">
        <v>320.44</v>
      </c>
      <c r="G88" s="20">
        <v>447.64</v>
      </c>
      <c r="H88" s="20">
        <v>313.64</v>
      </c>
      <c r="I88" s="20">
        <v>266.10000000000002</v>
      </c>
      <c r="J88" s="20" t="s">
        <v>39</v>
      </c>
      <c r="K88" s="20" t="s">
        <v>39</v>
      </c>
      <c r="L88" s="20" t="s">
        <v>39</v>
      </c>
      <c r="M88" s="20" t="s">
        <v>39</v>
      </c>
      <c r="N88" s="20" t="s">
        <v>39</v>
      </c>
      <c r="O88" s="20" t="s">
        <v>39</v>
      </c>
      <c r="P88" s="20">
        <v>187.91</v>
      </c>
      <c r="Q88" s="20" t="s">
        <v>39</v>
      </c>
    </row>
    <row r="89" spans="1:17" ht="25" customHeight="1" x14ac:dyDescent="0.2">
      <c r="A89" s="10">
        <v>70</v>
      </c>
      <c r="B89" s="20">
        <v>206.96</v>
      </c>
      <c r="C89" s="20">
        <v>276.64</v>
      </c>
      <c r="D89" s="20">
        <v>382.09</v>
      </c>
      <c r="E89" s="20">
        <v>234.37</v>
      </c>
      <c r="F89" s="20">
        <v>324.52</v>
      </c>
      <c r="G89" s="20">
        <v>453.53</v>
      </c>
      <c r="H89" s="20">
        <v>317.58999999999997</v>
      </c>
      <c r="I89" s="20">
        <v>269.27999999999997</v>
      </c>
      <c r="J89" s="20" t="s">
        <v>39</v>
      </c>
      <c r="K89" s="20" t="s">
        <v>39</v>
      </c>
      <c r="L89" s="20" t="s">
        <v>39</v>
      </c>
      <c r="M89" s="20" t="s">
        <v>39</v>
      </c>
      <c r="N89" s="20" t="s">
        <v>39</v>
      </c>
      <c r="O89" s="20" t="s">
        <v>39</v>
      </c>
      <c r="P89" s="20">
        <v>189.86</v>
      </c>
      <c r="Q89" s="20" t="s">
        <v>39</v>
      </c>
    </row>
  </sheetData>
  <mergeCells count="14">
    <mergeCell ref="A13:Q13"/>
    <mergeCell ref="B14:Q14"/>
    <mergeCell ref="A1:Q1"/>
    <mergeCell ref="A2:Q2"/>
    <mergeCell ref="A3:Q3"/>
    <mergeCell ref="A9:Q9"/>
    <mergeCell ref="A4:Q4"/>
    <mergeCell ref="A5:Q5"/>
    <mergeCell ref="A6:Q6"/>
    <mergeCell ref="A7:Q7"/>
    <mergeCell ref="A8:Q8"/>
    <mergeCell ref="A10:Q10"/>
    <mergeCell ref="A11:Q11"/>
    <mergeCell ref="A12:Q12"/>
  </mergeCells>
  <phoneticPr fontId="21" type="noConversion"/>
  <conditionalFormatting sqref="B16:Q89">
    <cfRule type="colorScale" priority="4">
      <colorScale>
        <cfvo type="min"/>
        <cfvo type="max"/>
        <color rgb="FFFCFCFF"/>
        <color rgb="FFF8696B"/>
      </colorScale>
    </cfRule>
  </conditionalFormatting>
  <hyperlinks>
    <hyperlink ref="A7" location="'PMI Canada'!A1" display="Priority Mail International (Except Canada, see separate tab)" xr:uid="{00000000-0004-0000-0A00-000000000000}"/>
    <hyperlink ref="B7" location="'PMI Canada'!A1" display="'PMI Canada'!A1" xr:uid="{00000000-0004-0000-0A00-000001000000}"/>
    <hyperlink ref="C7" location="'PMI Canada'!A1" display="'PMI Canada'!A1" xr:uid="{00000000-0004-0000-0A00-000002000000}"/>
    <hyperlink ref="D7" location="'PMI Canada'!A1" display="'PMI Canada'!A1" xr:uid="{00000000-0004-0000-0A00-000003000000}"/>
    <hyperlink ref="E7" location="'PMI Canada'!A1" display="'PMI Canada'!A1" xr:uid="{00000000-0004-0000-0A00-000004000000}"/>
    <hyperlink ref="F7" location="'PMI Canada'!A1" display="'PMI Canada'!A1" xr:uid="{00000000-0004-0000-0A00-000005000000}"/>
    <hyperlink ref="G7" location="'PMI Canada'!A1" display="'PMI Canada'!A1" xr:uid="{00000000-0004-0000-0A00-000006000000}"/>
    <hyperlink ref="H7" location="'PMI Canada'!A1" display="'PMI Canada'!A1" xr:uid="{00000000-0004-0000-0A00-000007000000}"/>
    <hyperlink ref="I7" location="'PMI Canada'!A1" display="'PMI Canada'!A1" xr:uid="{00000000-0004-0000-0A00-000008000000}"/>
    <hyperlink ref="J7" location="'PMI Canada'!A1" display="'PMI Canada'!A1" xr:uid="{00000000-0004-0000-0A00-000009000000}"/>
    <hyperlink ref="K7" location="'PMI Canada'!A1" display="'PMI Canada'!A1" xr:uid="{00000000-0004-0000-0A00-00000A000000}"/>
    <hyperlink ref="L7" location="'PMI Canada'!A1" display="'PMI Canada'!A1" xr:uid="{00000000-0004-0000-0A00-00000B000000}"/>
    <hyperlink ref="M7" location="'PMI Canada'!A1" display="'PMI Canada'!A1" xr:uid="{00000000-0004-0000-0A00-00000C000000}"/>
    <hyperlink ref="N7" location="'PMI Canada'!A1" display="'PMI Canada'!A1" xr:uid="{00000000-0004-0000-0A00-00000D000000}"/>
    <hyperlink ref="O7" location="'PMI Canada'!A1" display="'PMI Canada'!A1" xr:uid="{00000000-0004-0000-0A00-00000E000000}"/>
    <hyperlink ref="P7" location="'PMI Canada'!A1" display="'PMI Canada'!A1" xr:uid="{00000000-0004-0000-0A00-00000F000000}"/>
    <hyperlink ref="Q7" location="'PMI Canada'!A1" display="'PMI Canada'!A1" xr:uid="{00000000-0004-0000-0A00-000010000000}"/>
    <hyperlink ref="A2" r:id="rId1" display="Get the cheapest shipping rates for all USPS services._x000d_Create a FREE account at www.pirateship.com" xr:uid="{00000000-0004-0000-0A00-000011000000}"/>
    <hyperlink ref="B14" location="'International Country Codes'!A1" display="See &quot;Country Codes&quot; tab below to determine which group each country is in" xr:uid="{DB58FB10-47FC-EF40-A4A8-E8390E591A21}"/>
  </hyperlinks>
  <pageMargins left="0.5" right="0.5" top="0.25" bottom="0.5" header="0" footer="0.25"/>
  <pageSetup scale="39" fitToHeight="99" orientation="portrait" horizontalDpi="0" verticalDpi="0"/>
  <headerFoot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86"/>
  <sheetViews>
    <sheetView workbookViewId="0">
      <selection sqref="A1:R1"/>
    </sheetView>
  </sheetViews>
  <sheetFormatPr baseColWidth="10" defaultRowHeight="16" x14ac:dyDescent="0.2"/>
  <cols>
    <col min="1" max="1" width="28.1640625" style="2" customWidth="1"/>
    <col min="2" max="18" width="12.5" style="3" customWidth="1"/>
    <col min="19" max="16384" width="10.83203125" style="3"/>
  </cols>
  <sheetData>
    <row r="1" spans="1:18" ht="75" customHeight="1" x14ac:dyDescent="0.2">
      <c r="A1" s="44"/>
      <c r="B1" s="44"/>
      <c r="C1" s="44"/>
      <c r="D1" s="44"/>
      <c r="E1" s="44"/>
      <c r="F1" s="44"/>
      <c r="G1" s="44"/>
      <c r="H1" s="44"/>
      <c r="I1" s="44"/>
      <c r="J1" s="44"/>
      <c r="K1" s="44"/>
      <c r="L1" s="44"/>
      <c r="M1" s="44"/>
      <c r="N1" s="44"/>
      <c r="O1" s="44"/>
      <c r="P1" s="44"/>
      <c r="Q1" s="44"/>
      <c r="R1" s="44"/>
    </row>
    <row r="2" spans="1:18" ht="50" customHeight="1" x14ac:dyDescent="0.2">
      <c r="A2" s="44" t="s">
        <v>63</v>
      </c>
      <c r="B2" s="44"/>
      <c r="C2" s="44"/>
      <c r="D2" s="44"/>
      <c r="E2" s="44"/>
      <c r="F2" s="44"/>
      <c r="G2" s="44"/>
      <c r="H2" s="44"/>
      <c r="I2" s="44"/>
      <c r="J2" s="44"/>
      <c r="K2" s="44"/>
      <c r="L2" s="44"/>
      <c r="M2" s="44"/>
      <c r="N2" s="44"/>
      <c r="O2" s="44"/>
      <c r="P2" s="44"/>
      <c r="Q2" s="44"/>
      <c r="R2" s="44"/>
    </row>
    <row r="3" spans="1:18" ht="25" customHeight="1" x14ac:dyDescent="0.2">
      <c r="A3" s="42"/>
      <c r="B3" s="42"/>
      <c r="C3" s="42"/>
      <c r="D3" s="42"/>
      <c r="E3" s="42"/>
      <c r="F3" s="42"/>
      <c r="G3" s="42"/>
      <c r="H3" s="42"/>
      <c r="I3" s="42"/>
      <c r="J3" s="42"/>
      <c r="K3" s="42"/>
      <c r="L3" s="42"/>
      <c r="M3" s="42"/>
      <c r="N3" s="42"/>
      <c r="O3" s="42"/>
      <c r="P3" s="42"/>
      <c r="Q3" s="42"/>
      <c r="R3" s="42"/>
    </row>
    <row r="4" spans="1:18" ht="50" customHeight="1" x14ac:dyDescent="0.2">
      <c r="A4" s="57" t="s">
        <v>59</v>
      </c>
      <c r="B4" s="57"/>
      <c r="C4" s="57"/>
      <c r="D4" s="57"/>
      <c r="E4" s="57"/>
      <c r="F4" s="57"/>
      <c r="G4" s="57"/>
      <c r="H4" s="57"/>
      <c r="I4" s="57"/>
      <c r="J4" s="57"/>
      <c r="K4" s="70"/>
      <c r="L4" s="70"/>
      <c r="M4" s="70"/>
      <c r="N4" s="70"/>
      <c r="O4" s="70"/>
      <c r="P4" s="70"/>
      <c r="Q4" s="70"/>
      <c r="R4" s="70"/>
    </row>
    <row r="5" spans="1:18" ht="25" customHeight="1" x14ac:dyDescent="0.2">
      <c r="A5" s="45" t="s">
        <v>74</v>
      </c>
      <c r="B5" s="45"/>
      <c r="C5" s="45"/>
      <c r="D5" s="45"/>
      <c r="E5" s="45"/>
      <c r="F5" s="45"/>
      <c r="G5" s="45"/>
      <c r="H5" s="45"/>
      <c r="I5" s="45"/>
      <c r="J5" s="45"/>
      <c r="K5" s="45"/>
      <c r="L5" s="45"/>
      <c r="M5" s="45"/>
      <c r="N5" s="45"/>
      <c r="O5" s="45"/>
      <c r="P5" s="45"/>
      <c r="Q5" s="45"/>
      <c r="R5" s="45"/>
    </row>
    <row r="6" spans="1:18" ht="25" customHeight="1" x14ac:dyDescent="0.2">
      <c r="A6" s="42"/>
      <c r="B6" s="42"/>
      <c r="C6" s="42"/>
      <c r="D6" s="42"/>
      <c r="E6" s="42"/>
      <c r="F6" s="42"/>
      <c r="G6" s="42"/>
      <c r="H6" s="42"/>
      <c r="I6" s="42"/>
      <c r="J6" s="42"/>
      <c r="K6" s="42"/>
      <c r="L6" s="42"/>
      <c r="M6" s="42"/>
      <c r="N6" s="42"/>
      <c r="O6" s="42"/>
      <c r="P6" s="42"/>
      <c r="Q6" s="42"/>
      <c r="R6" s="42"/>
    </row>
    <row r="7" spans="1:18" ht="25" customHeight="1" x14ac:dyDescent="0.2">
      <c r="A7" s="43" t="s">
        <v>47</v>
      </c>
      <c r="B7" s="43"/>
      <c r="C7" s="43"/>
      <c r="D7" s="43"/>
      <c r="E7" s="43"/>
      <c r="F7" s="43"/>
      <c r="G7" s="43"/>
      <c r="H7" s="43"/>
      <c r="I7" s="43"/>
      <c r="J7" s="43"/>
      <c r="K7" s="43"/>
      <c r="L7" s="43"/>
      <c r="M7" s="43"/>
      <c r="N7" s="43"/>
      <c r="O7" s="43"/>
      <c r="P7" s="43"/>
      <c r="Q7" s="43"/>
      <c r="R7" s="43"/>
    </row>
    <row r="8" spans="1:18" ht="25" customHeight="1" x14ac:dyDescent="0.2">
      <c r="A8" s="43" t="s">
        <v>37</v>
      </c>
      <c r="B8" s="43"/>
      <c r="C8" s="43"/>
      <c r="D8" s="43"/>
      <c r="E8" s="43"/>
      <c r="F8" s="43"/>
      <c r="G8" s="43"/>
      <c r="H8" s="43"/>
      <c r="I8" s="43"/>
      <c r="J8" s="43"/>
      <c r="K8" s="43"/>
      <c r="L8" s="43"/>
      <c r="M8" s="43"/>
      <c r="N8" s="43"/>
      <c r="O8" s="43"/>
      <c r="P8" s="43"/>
      <c r="Q8" s="43"/>
      <c r="R8" s="43"/>
    </row>
    <row r="9" spans="1:18" ht="25" customHeight="1" x14ac:dyDescent="0.2">
      <c r="A9" s="42"/>
      <c r="B9" s="42"/>
      <c r="C9" s="42"/>
      <c r="D9" s="42"/>
      <c r="E9" s="42"/>
      <c r="F9" s="42"/>
      <c r="G9" s="42"/>
      <c r="H9" s="42"/>
      <c r="I9" s="42"/>
      <c r="J9" s="42"/>
      <c r="K9" s="42"/>
      <c r="L9" s="42"/>
      <c r="M9" s="42"/>
      <c r="N9" s="42"/>
      <c r="O9" s="42"/>
      <c r="P9" s="42"/>
      <c r="Q9" s="42"/>
      <c r="R9" s="42"/>
    </row>
    <row r="10" spans="1:18" ht="25" customHeight="1" x14ac:dyDescent="0.2">
      <c r="A10" s="58" t="s">
        <v>61</v>
      </c>
      <c r="B10" s="58"/>
      <c r="C10" s="58"/>
      <c r="D10" s="58"/>
      <c r="E10" s="58"/>
      <c r="F10" s="58"/>
      <c r="G10" s="58"/>
      <c r="H10" s="58"/>
      <c r="I10" s="58"/>
      <c r="J10" s="58"/>
      <c r="K10" s="58"/>
      <c r="L10" s="58"/>
      <c r="M10" s="58"/>
      <c r="N10" s="58"/>
      <c r="O10" s="58"/>
      <c r="P10" s="58"/>
      <c r="Q10" s="58"/>
      <c r="R10" s="58"/>
    </row>
    <row r="11" spans="1:18" ht="25" customHeight="1" x14ac:dyDescent="0.2">
      <c r="A11" s="59" t="s">
        <v>28</v>
      </c>
      <c r="B11" s="59"/>
      <c r="C11" s="59"/>
      <c r="D11" s="59"/>
      <c r="E11" s="59"/>
      <c r="F11" s="59"/>
      <c r="G11" s="59"/>
      <c r="H11" s="59"/>
      <c r="I11" s="59"/>
      <c r="J11" s="59"/>
      <c r="K11" s="59"/>
      <c r="L11" s="59"/>
      <c r="M11" s="59"/>
      <c r="N11" s="59"/>
      <c r="O11" s="59"/>
      <c r="P11" s="59"/>
      <c r="Q11" s="59"/>
      <c r="R11" s="59"/>
    </row>
    <row r="12" spans="1:18" ht="25" customHeight="1" x14ac:dyDescent="0.2">
      <c r="A12" s="60"/>
      <c r="B12" s="60"/>
      <c r="C12" s="60"/>
      <c r="D12" s="60"/>
      <c r="E12" s="60"/>
      <c r="F12" s="60"/>
      <c r="G12" s="60"/>
      <c r="H12" s="60"/>
      <c r="I12" s="60"/>
      <c r="J12" s="60"/>
      <c r="K12" s="60"/>
      <c r="L12" s="60"/>
      <c r="M12" s="60"/>
      <c r="N12" s="60"/>
      <c r="O12" s="60"/>
      <c r="P12" s="60"/>
      <c r="Q12" s="60"/>
      <c r="R12" s="60"/>
    </row>
    <row r="13" spans="1:18" ht="25" customHeight="1" x14ac:dyDescent="0.2">
      <c r="A13" s="10" t="s">
        <v>75</v>
      </c>
      <c r="B13" s="69" t="s">
        <v>487</v>
      </c>
      <c r="C13" s="69"/>
      <c r="D13" s="69"/>
      <c r="E13" s="69"/>
      <c r="F13" s="69"/>
      <c r="G13" s="69"/>
      <c r="H13" s="69"/>
      <c r="I13" s="69"/>
      <c r="J13" s="69"/>
      <c r="K13" s="69"/>
      <c r="L13" s="69"/>
      <c r="M13" s="69"/>
      <c r="N13" s="69"/>
      <c r="O13" s="69"/>
      <c r="P13" s="69"/>
      <c r="Q13" s="69"/>
      <c r="R13" s="69"/>
    </row>
    <row r="14" spans="1:18" s="2" customFormat="1" ht="25" customHeight="1" x14ac:dyDescent="0.2">
      <c r="A14" s="10" t="s">
        <v>38</v>
      </c>
      <c r="B14" s="10">
        <v>1</v>
      </c>
      <c r="C14" s="10">
        <v>2</v>
      </c>
      <c r="D14" s="10">
        <v>3</v>
      </c>
      <c r="E14" s="10">
        <v>4</v>
      </c>
      <c r="F14" s="10">
        <v>5</v>
      </c>
      <c r="G14" s="10">
        <v>6</v>
      </c>
      <c r="H14" s="10">
        <v>7</v>
      </c>
      <c r="I14" s="10">
        <v>8</v>
      </c>
      <c r="J14" s="10">
        <v>9</v>
      </c>
      <c r="K14" s="10">
        <v>10</v>
      </c>
      <c r="L14" s="10">
        <v>11</v>
      </c>
      <c r="M14" s="10">
        <v>12</v>
      </c>
      <c r="N14" s="10">
        <v>13</v>
      </c>
      <c r="O14" s="10">
        <v>14</v>
      </c>
      <c r="P14" s="10">
        <v>15</v>
      </c>
      <c r="Q14" s="10">
        <v>16</v>
      </c>
      <c r="R14" s="10">
        <v>17</v>
      </c>
    </row>
    <row r="15" spans="1:18" ht="25" customHeight="1" x14ac:dyDescent="0.2">
      <c r="A15" s="17" t="s">
        <v>17</v>
      </c>
      <c r="B15" s="20">
        <v>42.3</v>
      </c>
      <c r="C15" s="20">
        <v>56.75</v>
      </c>
      <c r="D15" s="20">
        <v>61.95</v>
      </c>
      <c r="E15" s="20">
        <v>59.45</v>
      </c>
      <c r="F15" s="20">
        <v>62.55</v>
      </c>
      <c r="G15" s="20">
        <v>64.599999999999994</v>
      </c>
      <c r="H15" s="20">
        <v>61.9</v>
      </c>
      <c r="I15" s="20">
        <v>63</v>
      </c>
      <c r="J15" s="20" t="s">
        <v>39</v>
      </c>
      <c r="K15" s="20" t="s">
        <v>39</v>
      </c>
      <c r="L15" s="20" t="s">
        <v>39</v>
      </c>
      <c r="M15" s="20" t="s">
        <v>39</v>
      </c>
      <c r="N15" s="20" t="s">
        <v>39</v>
      </c>
      <c r="O15" s="20" t="s">
        <v>39</v>
      </c>
      <c r="P15" s="20" t="s">
        <v>39</v>
      </c>
      <c r="Q15" s="20" t="s">
        <v>39</v>
      </c>
      <c r="R15" s="20" t="s">
        <v>39</v>
      </c>
    </row>
    <row r="16" spans="1:18" ht="25" customHeight="1" x14ac:dyDescent="0.2">
      <c r="A16" s="10">
        <v>0.5</v>
      </c>
      <c r="B16" s="20">
        <v>42</v>
      </c>
      <c r="C16" s="20">
        <v>51.3</v>
      </c>
      <c r="D16" s="20">
        <v>56.26</v>
      </c>
      <c r="E16" s="20">
        <v>65.16</v>
      </c>
      <c r="F16" s="20">
        <v>59.78</v>
      </c>
      <c r="G16" s="20">
        <v>59.84</v>
      </c>
      <c r="H16" s="20">
        <v>60.69</v>
      </c>
      <c r="I16" s="20">
        <v>57.58</v>
      </c>
      <c r="J16" s="20">
        <v>55.49</v>
      </c>
      <c r="K16" s="20">
        <v>64.72</v>
      </c>
      <c r="L16" s="20">
        <v>62.24</v>
      </c>
      <c r="M16" s="20">
        <v>61.2</v>
      </c>
      <c r="N16" s="20">
        <v>62.24</v>
      </c>
      <c r="O16" s="20">
        <v>61.21</v>
      </c>
      <c r="P16" s="20">
        <v>62.98</v>
      </c>
      <c r="Q16" s="20">
        <v>60.75</v>
      </c>
      <c r="R16" s="20">
        <v>62.3</v>
      </c>
    </row>
    <row r="17" spans="1:18" ht="25" customHeight="1" x14ac:dyDescent="0.2">
      <c r="A17" s="10">
        <v>1</v>
      </c>
      <c r="B17" s="20">
        <v>45.9</v>
      </c>
      <c r="C17" s="20">
        <v>55.52</v>
      </c>
      <c r="D17" s="20">
        <v>60.47</v>
      </c>
      <c r="E17" s="20">
        <v>66.5</v>
      </c>
      <c r="F17" s="20">
        <v>61.6</v>
      </c>
      <c r="G17" s="20">
        <v>63.64</v>
      </c>
      <c r="H17" s="20">
        <v>66.39</v>
      </c>
      <c r="I17" s="20">
        <v>62.94</v>
      </c>
      <c r="J17" s="20">
        <v>60.19</v>
      </c>
      <c r="K17" s="20">
        <v>67.53</v>
      </c>
      <c r="L17" s="20">
        <v>64.069999999999993</v>
      </c>
      <c r="M17" s="20">
        <v>68.17</v>
      </c>
      <c r="N17" s="20">
        <v>64.17</v>
      </c>
      <c r="O17" s="20">
        <v>63.03</v>
      </c>
      <c r="P17" s="20">
        <v>66.569999999999993</v>
      </c>
      <c r="Q17" s="20">
        <v>63.9</v>
      </c>
      <c r="R17" s="20">
        <v>64.14</v>
      </c>
    </row>
    <row r="18" spans="1:18" ht="25" customHeight="1" x14ac:dyDescent="0.2">
      <c r="A18" s="10">
        <v>2</v>
      </c>
      <c r="B18" s="20">
        <v>50.78</v>
      </c>
      <c r="C18" s="20">
        <v>59.52</v>
      </c>
      <c r="D18" s="20">
        <v>65.95</v>
      </c>
      <c r="E18" s="20">
        <v>71.78</v>
      </c>
      <c r="F18" s="20">
        <v>65.599999999999994</v>
      </c>
      <c r="G18" s="20">
        <v>68.34</v>
      </c>
      <c r="H18" s="20">
        <v>72.87</v>
      </c>
      <c r="I18" s="20">
        <v>68.099999999999994</v>
      </c>
      <c r="J18" s="20">
        <v>64.91</v>
      </c>
      <c r="K18" s="20">
        <v>73.7</v>
      </c>
      <c r="L18" s="20">
        <v>68.37</v>
      </c>
      <c r="M18" s="20">
        <v>73.459999999999994</v>
      </c>
      <c r="N18" s="20">
        <v>67.38</v>
      </c>
      <c r="O18" s="20">
        <v>69.11</v>
      </c>
      <c r="P18" s="20">
        <v>70.88</v>
      </c>
      <c r="Q18" s="20">
        <v>66.92</v>
      </c>
      <c r="R18" s="20">
        <v>66.959999999999994</v>
      </c>
    </row>
    <row r="19" spans="1:18" ht="25" customHeight="1" x14ac:dyDescent="0.2">
      <c r="A19" s="10">
        <v>3</v>
      </c>
      <c r="B19" s="20">
        <v>55.67</v>
      </c>
      <c r="C19" s="20">
        <v>63.51</v>
      </c>
      <c r="D19" s="20">
        <v>71.44</v>
      </c>
      <c r="E19" s="20">
        <v>77.06</v>
      </c>
      <c r="F19" s="20">
        <v>69.61</v>
      </c>
      <c r="G19" s="20">
        <v>73.040000000000006</v>
      </c>
      <c r="H19" s="20">
        <v>79.37</v>
      </c>
      <c r="I19" s="20">
        <v>73.260000000000005</v>
      </c>
      <c r="J19" s="20">
        <v>69.61</v>
      </c>
      <c r="K19" s="20">
        <v>79.88</v>
      </c>
      <c r="L19" s="20">
        <v>72.66</v>
      </c>
      <c r="M19" s="20">
        <v>78.75</v>
      </c>
      <c r="N19" s="20">
        <v>70.599999999999994</v>
      </c>
      <c r="O19" s="20">
        <v>75.19</v>
      </c>
      <c r="P19" s="20">
        <v>75.2</v>
      </c>
      <c r="Q19" s="20">
        <v>69.94</v>
      </c>
      <c r="R19" s="20">
        <v>69.77</v>
      </c>
    </row>
    <row r="20" spans="1:18" ht="25" customHeight="1" x14ac:dyDescent="0.2">
      <c r="A20" s="10">
        <v>4</v>
      </c>
      <c r="B20" s="20">
        <v>60.57</v>
      </c>
      <c r="C20" s="20">
        <v>67.510000000000005</v>
      </c>
      <c r="D20" s="20">
        <v>76.92</v>
      </c>
      <c r="E20" s="20">
        <v>82.35</v>
      </c>
      <c r="F20" s="20">
        <v>73.61</v>
      </c>
      <c r="G20" s="20">
        <v>77.73</v>
      </c>
      <c r="H20" s="20">
        <v>85.86</v>
      </c>
      <c r="I20" s="20">
        <v>78.430000000000007</v>
      </c>
      <c r="J20" s="20">
        <v>74.31</v>
      </c>
      <c r="K20" s="20">
        <v>86.06</v>
      </c>
      <c r="L20" s="20">
        <v>76.97</v>
      </c>
      <c r="M20" s="20">
        <v>84.03</v>
      </c>
      <c r="N20" s="20">
        <v>73.81</v>
      </c>
      <c r="O20" s="20">
        <v>81.27</v>
      </c>
      <c r="P20" s="20">
        <v>79.52</v>
      </c>
      <c r="Q20" s="20">
        <v>72.959999999999994</v>
      </c>
      <c r="R20" s="20">
        <v>72.59</v>
      </c>
    </row>
    <row r="21" spans="1:18" ht="25" customHeight="1" x14ac:dyDescent="0.2">
      <c r="A21" s="10">
        <v>5</v>
      </c>
      <c r="B21" s="20">
        <v>65.459999999999994</v>
      </c>
      <c r="C21" s="20">
        <v>71.510000000000005</v>
      </c>
      <c r="D21" s="20">
        <v>82.4</v>
      </c>
      <c r="E21" s="20">
        <v>87.64</v>
      </c>
      <c r="F21" s="20">
        <v>77.599999999999994</v>
      </c>
      <c r="G21" s="20">
        <v>82.43</v>
      </c>
      <c r="H21" s="20">
        <v>92.35</v>
      </c>
      <c r="I21" s="20">
        <v>83.59</v>
      </c>
      <c r="J21" s="20">
        <v>79.02</v>
      </c>
      <c r="K21" s="20">
        <v>92.23</v>
      </c>
      <c r="L21" s="20">
        <v>81.27</v>
      </c>
      <c r="M21" s="20">
        <v>89.32</v>
      </c>
      <c r="N21" s="20">
        <v>77.010000000000005</v>
      </c>
      <c r="O21" s="20">
        <v>87.34</v>
      </c>
      <c r="P21" s="20">
        <v>83.84</v>
      </c>
      <c r="Q21" s="20">
        <v>75.97</v>
      </c>
      <c r="R21" s="20">
        <v>75.41</v>
      </c>
    </row>
    <row r="22" spans="1:18" ht="25" customHeight="1" x14ac:dyDescent="0.2">
      <c r="A22" s="10">
        <v>6</v>
      </c>
      <c r="B22" s="20">
        <v>70.349999999999994</v>
      </c>
      <c r="C22" s="20">
        <v>74.400000000000006</v>
      </c>
      <c r="D22" s="20">
        <v>86.4</v>
      </c>
      <c r="E22" s="20">
        <v>92.92</v>
      </c>
      <c r="F22" s="20">
        <v>81.61</v>
      </c>
      <c r="G22" s="20">
        <v>87.23</v>
      </c>
      <c r="H22" s="20">
        <v>98.83</v>
      </c>
      <c r="I22" s="20">
        <v>88.66</v>
      </c>
      <c r="J22" s="20">
        <v>83.43</v>
      </c>
      <c r="K22" s="20">
        <v>98.6</v>
      </c>
      <c r="L22" s="20">
        <v>84.57</v>
      </c>
      <c r="M22" s="20">
        <v>94.31</v>
      </c>
      <c r="N22" s="20">
        <v>80.33</v>
      </c>
      <c r="O22" s="20">
        <v>93.07</v>
      </c>
      <c r="P22" s="20">
        <v>88.26</v>
      </c>
      <c r="Q22" s="20">
        <v>78.900000000000006</v>
      </c>
      <c r="R22" s="20">
        <v>78.16</v>
      </c>
    </row>
    <row r="23" spans="1:18" ht="25" customHeight="1" x14ac:dyDescent="0.2">
      <c r="A23" s="10">
        <v>7</v>
      </c>
      <c r="B23" s="20">
        <v>75.23</v>
      </c>
      <c r="C23" s="20">
        <v>77.209999999999994</v>
      </c>
      <c r="D23" s="20">
        <v>90.41</v>
      </c>
      <c r="E23" s="20">
        <v>98.21</v>
      </c>
      <c r="F23" s="20">
        <v>85.61</v>
      </c>
      <c r="G23" s="20">
        <v>92.02</v>
      </c>
      <c r="H23" s="20">
        <v>105.33</v>
      </c>
      <c r="I23" s="20">
        <v>93.72</v>
      </c>
      <c r="J23" s="20">
        <v>87.84</v>
      </c>
      <c r="K23" s="20">
        <v>104.98</v>
      </c>
      <c r="L23" s="20">
        <v>87.88</v>
      </c>
      <c r="M23" s="20">
        <v>99.3</v>
      </c>
      <c r="N23" s="20">
        <v>83.64</v>
      </c>
      <c r="O23" s="20">
        <v>99.22</v>
      </c>
      <c r="P23" s="20">
        <v>92.67</v>
      </c>
      <c r="Q23" s="20">
        <v>81.819999999999993</v>
      </c>
      <c r="R23" s="20">
        <v>80.959999999999994</v>
      </c>
    </row>
    <row r="24" spans="1:18" ht="25" customHeight="1" x14ac:dyDescent="0.2">
      <c r="A24" s="10">
        <v>8</v>
      </c>
      <c r="B24" s="20">
        <v>80.13</v>
      </c>
      <c r="C24" s="20">
        <v>80.03</v>
      </c>
      <c r="D24" s="20">
        <v>94.4</v>
      </c>
      <c r="E24" s="20">
        <v>103.49</v>
      </c>
      <c r="F24" s="20">
        <v>89.62</v>
      </c>
      <c r="G24" s="20">
        <v>96.82</v>
      </c>
      <c r="H24" s="20">
        <v>111.82</v>
      </c>
      <c r="I24" s="20">
        <v>98.78</v>
      </c>
      <c r="J24" s="20">
        <v>92.25</v>
      </c>
      <c r="K24" s="20">
        <v>111.35</v>
      </c>
      <c r="L24" s="20">
        <v>91.2</v>
      </c>
      <c r="M24" s="20">
        <v>104.28</v>
      </c>
      <c r="N24" s="20">
        <v>86.94</v>
      </c>
      <c r="O24" s="20">
        <v>105.35</v>
      </c>
      <c r="P24" s="20">
        <v>97.09</v>
      </c>
      <c r="Q24" s="20">
        <v>84.74</v>
      </c>
      <c r="R24" s="20">
        <v>83.78</v>
      </c>
    </row>
    <row r="25" spans="1:18" ht="25" customHeight="1" x14ac:dyDescent="0.2">
      <c r="A25" s="10">
        <v>9</v>
      </c>
      <c r="B25" s="20">
        <v>85.02</v>
      </c>
      <c r="C25" s="20">
        <v>82.85</v>
      </c>
      <c r="D25" s="20">
        <v>98.4</v>
      </c>
      <c r="E25" s="20">
        <v>108.78</v>
      </c>
      <c r="F25" s="20">
        <v>93.61</v>
      </c>
      <c r="G25" s="20">
        <v>101.61</v>
      </c>
      <c r="H25" s="20">
        <v>118.31</v>
      </c>
      <c r="I25" s="20">
        <v>103.84</v>
      </c>
      <c r="J25" s="20">
        <v>96.65</v>
      </c>
      <c r="K25" s="20">
        <v>117.72</v>
      </c>
      <c r="L25" s="20">
        <v>94.5</v>
      </c>
      <c r="M25" s="20">
        <v>109.27</v>
      </c>
      <c r="N25" s="20">
        <v>90.25</v>
      </c>
      <c r="O25" s="20">
        <v>111.5</v>
      </c>
      <c r="P25" s="20">
        <v>101.51</v>
      </c>
      <c r="Q25" s="20">
        <v>87.65</v>
      </c>
      <c r="R25" s="20">
        <v>86.6</v>
      </c>
    </row>
    <row r="26" spans="1:18" ht="25" customHeight="1" x14ac:dyDescent="0.2">
      <c r="A26" s="10">
        <v>10</v>
      </c>
      <c r="B26" s="20">
        <v>89.91</v>
      </c>
      <c r="C26" s="20">
        <v>85.66</v>
      </c>
      <c r="D26" s="20">
        <v>102.41</v>
      </c>
      <c r="E26" s="20">
        <v>114.07</v>
      </c>
      <c r="F26" s="20">
        <v>97.61</v>
      </c>
      <c r="G26" s="20">
        <v>106.41</v>
      </c>
      <c r="H26" s="20">
        <v>124.79</v>
      </c>
      <c r="I26" s="20">
        <v>108.91</v>
      </c>
      <c r="J26" s="20">
        <v>101.07</v>
      </c>
      <c r="K26" s="20">
        <v>124.09</v>
      </c>
      <c r="L26" s="20">
        <v>97.81</v>
      </c>
      <c r="M26" s="20">
        <v>114.26</v>
      </c>
      <c r="N26" s="20">
        <v>93.57</v>
      </c>
      <c r="O26" s="20">
        <v>117.65</v>
      </c>
      <c r="P26" s="20">
        <v>105.93</v>
      </c>
      <c r="Q26" s="20">
        <v>90.58</v>
      </c>
      <c r="R26" s="20">
        <v>89.42</v>
      </c>
    </row>
    <row r="27" spans="1:18" ht="25" customHeight="1" x14ac:dyDescent="0.2">
      <c r="A27" s="10">
        <v>11</v>
      </c>
      <c r="B27" s="20">
        <v>94.14</v>
      </c>
      <c r="C27" s="20">
        <v>88.47</v>
      </c>
      <c r="D27" s="20">
        <v>105.97</v>
      </c>
      <c r="E27" s="20">
        <v>119.3</v>
      </c>
      <c r="F27" s="20">
        <v>101.62</v>
      </c>
      <c r="G27" s="20">
        <v>111.21</v>
      </c>
      <c r="H27" s="20">
        <v>131.41999999999999</v>
      </c>
      <c r="I27" s="20">
        <v>113.42</v>
      </c>
      <c r="J27" s="20">
        <v>105.47</v>
      </c>
      <c r="K27" s="20">
        <v>130.56</v>
      </c>
      <c r="L27" s="20">
        <v>101.12</v>
      </c>
      <c r="M27" s="20">
        <v>118.47</v>
      </c>
      <c r="N27" s="20">
        <v>96.88</v>
      </c>
      <c r="O27" s="20">
        <v>124.19</v>
      </c>
      <c r="P27" s="20">
        <v>110.34</v>
      </c>
      <c r="Q27" s="20">
        <v>94.09</v>
      </c>
      <c r="R27" s="20">
        <v>92.82</v>
      </c>
    </row>
    <row r="28" spans="1:18" ht="25" customHeight="1" x14ac:dyDescent="0.2">
      <c r="A28" s="10">
        <v>12</v>
      </c>
      <c r="B28" s="20">
        <v>98.82</v>
      </c>
      <c r="C28" s="20">
        <v>91.29</v>
      </c>
      <c r="D28" s="20">
        <v>109.52</v>
      </c>
      <c r="E28" s="20">
        <v>124.54</v>
      </c>
      <c r="F28" s="20">
        <v>105.62</v>
      </c>
      <c r="G28" s="20">
        <v>116.01</v>
      </c>
      <c r="H28" s="20">
        <v>137.91</v>
      </c>
      <c r="I28" s="20">
        <v>118.47</v>
      </c>
      <c r="J28" s="20">
        <v>109.98</v>
      </c>
      <c r="K28" s="20">
        <v>137.04</v>
      </c>
      <c r="L28" s="20">
        <v>104.44</v>
      </c>
      <c r="M28" s="20">
        <v>122.66</v>
      </c>
      <c r="N28" s="20">
        <v>100.18</v>
      </c>
      <c r="O28" s="20">
        <v>130.72</v>
      </c>
      <c r="P28" s="20">
        <v>114.76</v>
      </c>
      <c r="Q28" s="20">
        <v>97.6</v>
      </c>
      <c r="R28" s="20">
        <v>96.23</v>
      </c>
    </row>
    <row r="29" spans="1:18" ht="25" customHeight="1" x14ac:dyDescent="0.2">
      <c r="A29" s="10">
        <v>13</v>
      </c>
      <c r="B29" s="20">
        <v>103.49</v>
      </c>
      <c r="C29" s="20">
        <v>94.11</v>
      </c>
      <c r="D29" s="20">
        <v>113.08</v>
      </c>
      <c r="E29" s="20">
        <v>129.77000000000001</v>
      </c>
      <c r="F29" s="20">
        <v>109.62</v>
      </c>
      <c r="G29" s="20">
        <v>120.8</v>
      </c>
      <c r="H29" s="20">
        <v>144.41</v>
      </c>
      <c r="I29" s="20">
        <v>123.5</v>
      </c>
      <c r="J29" s="20">
        <v>114.48</v>
      </c>
      <c r="K29" s="20">
        <v>143.51</v>
      </c>
      <c r="L29" s="20">
        <v>107.74</v>
      </c>
      <c r="M29" s="20">
        <v>126.86</v>
      </c>
      <c r="N29" s="20">
        <v>103.49</v>
      </c>
      <c r="O29" s="20">
        <v>137.26</v>
      </c>
      <c r="P29" s="20">
        <v>119.18</v>
      </c>
      <c r="Q29" s="20">
        <v>101.12</v>
      </c>
      <c r="R29" s="20">
        <v>99.64</v>
      </c>
    </row>
    <row r="30" spans="1:18" ht="25" customHeight="1" x14ac:dyDescent="0.2">
      <c r="A30" s="10">
        <v>14</v>
      </c>
      <c r="B30" s="20">
        <v>108.16</v>
      </c>
      <c r="C30" s="20">
        <v>96.93</v>
      </c>
      <c r="D30" s="20">
        <v>116.64</v>
      </c>
      <c r="E30" s="20">
        <v>135.01</v>
      </c>
      <c r="F30" s="20">
        <v>113.62</v>
      </c>
      <c r="G30" s="20">
        <v>125.6</v>
      </c>
      <c r="H30" s="20">
        <v>150.9</v>
      </c>
      <c r="I30" s="20">
        <v>128.54</v>
      </c>
      <c r="J30" s="20">
        <v>118.99</v>
      </c>
      <c r="K30" s="20">
        <v>149.97999999999999</v>
      </c>
      <c r="L30" s="20">
        <v>111.05</v>
      </c>
      <c r="M30" s="20">
        <v>131.06</v>
      </c>
      <c r="N30" s="20">
        <v>106.81</v>
      </c>
      <c r="O30" s="20">
        <v>143.80000000000001</v>
      </c>
      <c r="P30" s="20">
        <v>123.6</v>
      </c>
      <c r="Q30" s="20">
        <v>104.64</v>
      </c>
      <c r="R30" s="20">
        <v>103.05</v>
      </c>
    </row>
    <row r="31" spans="1:18" ht="25" customHeight="1" x14ac:dyDescent="0.2">
      <c r="A31" s="10">
        <v>15</v>
      </c>
      <c r="B31" s="20">
        <v>112.83</v>
      </c>
      <c r="C31" s="20">
        <v>99.74</v>
      </c>
      <c r="D31" s="20">
        <v>120.19</v>
      </c>
      <c r="E31" s="20">
        <v>140.24</v>
      </c>
      <c r="F31" s="20">
        <v>117.62</v>
      </c>
      <c r="G31" s="20">
        <v>130.4</v>
      </c>
      <c r="H31" s="20">
        <v>157.4</v>
      </c>
      <c r="I31" s="20">
        <v>133.58000000000001</v>
      </c>
      <c r="J31" s="20">
        <v>123.49</v>
      </c>
      <c r="K31" s="20">
        <v>156.44999999999999</v>
      </c>
      <c r="L31" s="20">
        <v>114.36</v>
      </c>
      <c r="M31" s="20">
        <v>135.26</v>
      </c>
      <c r="N31" s="20">
        <v>110.12</v>
      </c>
      <c r="O31" s="20">
        <v>150.34</v>
      </c>
      <c r="P31" s="20">
        <v>128.01</v>
      </c>
      <c r="Q31" s="20">
        <v>108.15</v>
      </c>
      <c r="R31" s="20">
        <v>106.45</v>
      </c>
    </row>
    <row r="32" spans="1:18" ht="25" customHeight="1" x14ac:dyDescent="0.2">
      <c r="A32" s="10">
        <v>16</v>
      </c>
      <c r="B32" s="20">
        <v>117.5</v>
      </c>
      <c r="C32" s="20">
        <v>102.46</v>
      </c>
      <c r="D32" s="20">
        <v>123.75</v>
      </c>
      <c r="E32" s="20">
        <v>145.49</v>
      </c>
      <c r="F32" s="20">
        <v>121.63</v>
      </c>
      <c r="G32" s="20">
        <v>135.19</v>
      </c>
      <c r="H32" s="20">
        <v>163.9</v>
      </c>
      <c r="I32" s="20">
        <v>138.62</v>
      </c>
      <c r="J32" s="20">
        <v>128</v>
      </c>
      <c r="K32" s="20">
        <v>162.93</v>
      </c>
      <c r="L32" s="20">
        <v>117.68</v>
      </c>
      <c r="M32" s="20">
        <v>139.44999999999999</v>
      </c>
      <c r="N32" s="20">
        <v>113.42</v>
      </c>
      <c r="O32" s="20">
        <v>156.87</v>
      </c>
      <c r="P32" s="20">
        <v>132.43</v>
      </c>
      <c r="Q32" s="20">
        <v>111.66</v>
      </c>
      <c r="R32" s="20">
        <v>109.87</v>
      </c>
    </row>
    <row r="33" spans="1:18" ht="25" customHeight="1" x14ac:dyDescent="0.2">
      <c r="A33" s="10">
        <v>17</v>
      </c>
      <c r="B33" s="20">
        <v>122.17</v>
      </c>
      <c r="C33" s="20">
        <v>105.18</v>
      </c>
      <c r="D33" s="20">
        <v>127.31</v>
      </c>
      <c r="E33" s="20">
        <v>150.72</v>
      </c>
      <c r="F33" s="20">
        <v>125.62</v>
      </c>
      <c r="G33" s="20">
        <v>139.97999999999999</v>
      </c>
      <c r="H33" s="20">
        <v>170.39</v>
      </c>
      <c r="I33" s="20">
        <v>143.66</v>
      </c>
      <c r="J33" s="20">
        <v>132.5</v>
      </c>
      <c r="K33" s="20">
        <v>169.4</v>
      </c>
      <c r="L33" s="20">
        <v>120.98</v>
      </c>
      <c r="M33" s="20">
        <v>143.66</v>
      </c>
      <c r="N33" s="20">
        <v>116.73</v>
      </c>
      <c r="O33" s="20">
        <v>163.41999999999999</v>
      </c>
      <c r="P33" s="20">
        <v>136.85</v>
      </c>
      <c r="Q33" s="20">
        <v>115.17</v>
      </c>
      <c r="R33" s="20">
        <v>113.28</v>
      </c>
    </row>
    <row r="34" spans="1:18" ht="25" customHeight="1" x14ac:dyDescent="0.2">
      <c r="A34" s="10">
        <v>18</v>
      </c>
      <c r="B34" s="20">
        <v>126.84</v>
      </c>
      <c r="C34" s="20">
        <v>107.89</v>
      </c>
      <c r="D34" s="20">
        <v>130.86000000000001</v>
      </c>
      <c r="E34" s="20">
        <v>155.96</v>
      </c>
      <c r="F34" s="20">
        <v>129.63</v>
      </c>
      <c r="G34" s="20">
        <v>144.78</v>
      </c>
      <c r="H34" s="20">
        <v>176.88</v>
      </c>
      <c r="I34" s="20">
        <v>148.69999999999999</v>
      </c>
      <c r="J34" s="20">
        <v>137</v>
      </c>
      <c r="K34" s="20">
        <v>175.86</v>
      </c>
      <c r="L34" s="20">
        <v>124.29</v>
      </c>
      <c r="M34" s="20">
        <v>147.86000000000001</v>
      </c>
      <c r="N34" s="20">
        <v>120.05</v>
      </c>
      <c r="O34" s="20">
        <v>169.96</v>
      </c>
      <c r="P34" s="20">
        <v>141.27000000000001</v>
      </c>
      <c r="Q34" s="20">
        <v>118.69</v>
      </c>
      <c r="R34" s="20">
        <v>116.69</v>
      </c>
    </row>
    <row r="35" spans="1:18" ht="25" customHeight="1" x14ac:dyDescent="0.2">
      <c r="A35" s="10">
        <v>19</v>
      </c>
      <c r="B35" s="20">
        <v>131.51</v>
      </c>
      <c r="C35" s="20">
        <v>110.6</v>
      </c>
      <c r="D35" s="20">
        <v>134.41999999999999</v>
      </c>
      <c r="E35" s="20">
        <v>161.19</v>
      </c>
      <c r="F35" s="20">
        <v>133.63</v>
      </c>
      <c r="G35" s="20">
        <v>149.58000000000001</v>
      </c>
      <c r="H35" s="20">
        <v>183.39</v>
      </c>
      <c r="I35" s="20">
        <v>153.72999999999999</v>
      </c>
      <c r="J35" s="20">
        <v>141.5</v>
      </c>
      <c r="K35" s="20">
        <v>182.33</v>
      </c>
      <c r="L35" s="20">
        <v>127.6</v>
      </c>
      <c r="M35" s="20">
        <v>152.06</v>
      </c>
      <c r="N35" s="20">
        <v>123.35</v>
      </c>
      <c r="O35" s="20">
        <v>176.5</v>
      </c>
      <c r="P35" s="20">
        <v>145.68</v>
      </c>
      <c r="Q35" s="20">
        <v>122.21</v>
      </c>
      <c r="R35" s="20">
        <v>120.09</v>
      </c>
    </row>
    <row r="36" spans="1:18" ht="25" customHeight="1" x14ac:dyDescent="0.2">
      <c r="A36" s="10">
        <v>20</v>
      </c>
      <c r="B36" s="20">
        <v>136.19</v>
      </c>
      <c r="C36" s="20">
        <v>113.33</v>
      </c>
      <c r="D36" s="20">
        <v>137.97999999999999</v>
      </c>
      <c r="E36" s="20">
        <v>166.43</v>
      </c>
      <c r="F36" s="20">
        <v>137.63</v>
      </c>
      <c r="G36" s="20">
        <v>154.38</v>
      </c>
      <c r="H36" s="20">
        <v>189.88</v>
      </c>
      <c r="I36" s="20">
        <v>158.78</v>
      </c>
      <c r="J36" s="20">
        <v>146.02000000000001</v>
      </c>
      <c r="K36" s="20">
        <v>188.81</v>
      </c>
      <c r="L36" s="20">
        <v>130.91999999999999</v>
      </c>
      <c r="M36" s="20">
        <v>156.25</v>
      </c>
      <c r="N36" s="20">
        <v>126.66</v>
      </c>
      <c r="O36" s="20">
        <v>183.03</v>
      </c>
      <c r="P36" s="20">
        <v>150.1</v>
      </c>
      <c r="Q36" s="20">
        <v>125.72</v>
      </c>
      <c r="R36" s="20">
        <v>123.5</v>
      </c>
    </row>
    <row r="37" spans="1:18" ht="25" customHeight="1" x14ac:dyDescent="0.2">
      <c r="A37" s="10">
        <v>21</v>
      </c>
      <c r="B37" s="20">
        <v>140.85</v>
      </c>
      <c r="C37" s="20">
        <v>116.04</v>
      </c>
      <c r="D37" s="20">
        <v>141.81</v>
      </c>
      <c r="E37" s="20">
        <v>171.66</v>
      </c>
      <c r="F37" s="20">
        <v>141.63</v>
      </c>
      <c r="G37" s="20">
        <v>159.16999999999999</v>
      </c>
      <c r="H37" s="20">
        <v>196.38</v>
      </c>
      <c r="I37" s="20">
        <v>163.81</v>
      </c>
      <c r="J37" s="20">
        <v>150.52000000000001</v>
      </c>
      <c r="K37" s="20">
        <v>195.47</v>
      </c>
      <c r="L37" s="20">
        <v>134.09</v>
      </c>
      <c r="M37" s="20">
        <v>160.44999999999999</v>
      </c>
      <c r="N37" s="20">
        <v>129.97</v>
      </c>
      <c r="O37" s="20">
        <v>188.89</v>
      </c>
      <c r="P37" s="20">
        <v>154.52000000000001</v>
      </c>
      <c r="Q37" s="20">
        <v>129.22999999999999</v>
      </c>
      <c r="R37" s="20">
        <v>126.91</v>
      </c>
    </row>
    <row r="38" spans="1:18" ht="25" customHeight="1" x14ac:dyDescent="0.2">
      <c r="A38" s="10">
        <v>22</v>
      </c>
      <c r="B38" s="20">
        <v>145.52000000000001</v>
      </c>
      <c r="C38" s="20">
        <v>118.76</v>
      </c>
      <c r="D38" s="20">
        <v>145.37</v>
      </c>
      <c r="E38" s="20">
        <v>176.9</v>
      </c>
      <c r="F38" s="20">
        <v>145.63</v>
      </c>
      <c r="G38" s="20">
        <v>163.97</v>
      </c>
      <c r="H38" s="20">
        <v>202.87</v>
      </c>
      <c r="I38" s="20">
        <v>168.85</v>
      </c>
      <c r="J38" s="20">
        <v>155.02000000000001</v>
      </c>
      <c r="K38" s="20">
        <v>201.94</v>
      </c>
      <c r="L38" s="20">
        <v>137.4</v>
      </c>
      <c r="M38" s="20">
        <v>164.65</v>
      </c>
      <c r="N38" s="20">
        <v>133.29</v>
      </c>
      <c r="O38" s="20">
        <v>194.74</v>
      </c>
      <c r="P38" s="20">
        <v>158.94</v>
      </c>
      <c r="Q38" s="20">
        <v>132.75</v>
      </c>
      <c r="R38" s="20">
        <v>130.32</v>
      </c>
    </row>
    <row r="39" spans="1:18" ht="25" customHeight="1" x14ac:dyDescent="0.2">
      <c r="A39" s="10">
        <v>23</v>
      </c>
      <c r="B39" s="20">
        <v>150.19</v>
      </c>
      <c r="C39" s="20">
        <v>121.47</v>
      </c>
      <c r="D39" s="20">
        <v>148.93</v>
      </c>
      <c r="E39" s="20">
        <v>182.14</v>
      </c>
      <c r="F39" s="20">
        <v>149.63999999999999</v>
      </c>
      <c r="G39" s="20">
        <v>168.77</v>
      </c>
      <c r="H39" s="20">
        <v>209.37</v>
      </c>
      <c r="I39" s="20">
        <v>173.89</v>
      </c>
      <c r="J39" s="20">
        <v>159.52000000000001</v>
      </c>
      <c r="K39" s="20">
        <v>208.42</v>
      </c>
      <c r="L39" s="20">
        <v>140.69999999999999</v>
      </c>
      <c r="M39" s="20">
        <v>168.85</v>
      </c>
      <c r="N39" s="20">
        <v>136.59</v>
      </c>
      <c r="O39" s="20">
        <v>200.58</v>
      </c>
      <c r="P39" s="20">
        <v>163.35</v>
      </c>
      <c r="Q39" s="20">
        <v>136.26</v>
      </c>
      <c r="R39" s="20">
        <v>133.72</v>
      </c>
    </row>
    <row r="40" spans="1:18" ht="25" customHeight="1" x14ac:dyDescent="0.2">
      <c r="A40" s="10">
        <v>24</v>
      </c>
      <c r="B40" s="20">
        <v>154.87</v>
      </c>
      <c r="C40" s="20">
        <v>124.2</v>
      </c>
      <c r="D40" s="20">
        <v>152.5</v>
      </c>
      <c r="E40" s="20">
        <v>187.38</v>
      </c>
      <c r="F40" s="20">
        <v>153.63999999999999</v>
      </c>
      <c r="G40" s="20">
        <v>173.57</v>
      </c>
      <c r="H40" s="20">
        <v>215.87</v>
      </c>
      <c r="I40" s="20">
        <v>178.93</v>
      </c>
      <c r="J40" s="20">
        <v>164.03</v>
      </c>
      <c r="K40" s="20">
        <v>214.9</v>
      </c>
      <c r="L40" s="20">
        <v>144.02000000000001</v>
      </c>
      <c r="M40" s="20">
        <v>173.05</v>
      </c>
      <c r="N40" s="20">
        <v>139.9</v>
      </c>
      <c r="O40" s="20">
        <v>206.43</v>
      </c>
      <c r="P40" s="20">
        <v>167.77</v>
      </c>
      <c r="Q40" s="20">
        <v>139.77000000000001</v>
      </c>
      <c r="R40" s="20">
        <v>137.13</v>
      </c>
    </row>
    <row r="41" spans="1:18" ht="25" customHeight="1" x14ac:dyDescent="0.2">
      <c r="A41" s="10">
        <v>25</v>
      </c>
      <c r="B41" s="20">
        <v>159.53</v>
      </c>
      <c r="C41" s="20">
        <v>126.91</v>
      </c>
      <c r="D41" s="20">
        <v>156.06</v>
      </c>
      <c r="E41" s="20">
        <v>192.61</v>
      </c>
      <c r="F41" s="20">
        <v>157.63</v>
      </c>
      <c r="G41" s="20">
        <v>178.35</v>
      </c>
      <c r="H41" s="20">
        <v>222.36</v>
      </c>
      <c r="I41" s="20">
        <v>183.97</v>
      </c>
      <c r="J41" s="20">
        <v>168.53</v>
      </c>
      <c r="K41" s="20">
        <v>221.38</v>
      </c>
      <c r="L41" s="20">
        <v>147.32</v>
      </c>
      <c r="M41" s="20">
        <v>177.25</v>
      </c>
      <c r="N41" s="20">
        <v>143.21</v>
      </c>
      <c r="O41" s="20">
        <v>212.29</v>
      </c>
      <c r="P41" s="20">
        <v>172.2</v>
      </c>
      <c r="Q41" s="20">
        <v>143.29</v>
      </c>
      <c r="R41" s="20">
        <v>140.55000000000001</v>
      </c>
    </row>
    <row r="42" spans="1:18" ht="25" customHeight="1" x14ac:dyDescent="0.2">
      <c r="A42" s="10">
        <v>26</v>
      </c>
      <c r="B42" s="20">
        <v>164.2</v>
      </c>
      <c r="C42" s="20">
        <v>129.63</v>
      </c>
      <c r="D42" s="20">
        <v>159.62</v>
      </c>
      <c r="E42" s="20">
        <v>197.85</v>
      </c>
      <c r="F42" s="20">
        <v>161.63999999999999</v>
      </c>
      <c r="G42" s="20">
        <v>183.15</v>
      </c>
      <c r="H42" s="20">
        <v>228.86</v>
      </c>
      <c r="I42" s="20">
        <v>189.01</v>
      </c>
      <c r="J42" s="20">
        <v>173.03</v>
      </c>
      <c r="K42" s="20">
        <v>227.85</v>
      </c>
      <c r="L42" s="20">
        <v>150.62</v>
      </c>
      <c r="M42" s="20">
        <v>181.45</v>
      </c>
      <c r="N42" s="20">
        <v>146.53</v>
      </c>
      <c r="O42" s="20">
        <v>218.14</v>
      </c>
      <c r="P42" s="20">
        <v>176.62</v>
      </c>
      <c r="Q42" s="20">
        <v>146.81</v>
      </c>
      <c r="R42" s="20">
        <v>143.96</v>
      </c>
    </row>
    <row r="43" spans="1:18" ht="25" customHeight="1" x14ac:dyDescent="0.2">
      <c r="A43" s="10">
        <v>27</v>
      </c>
      <c r="B43" s="20">
        <v>168.87</v>
      </c>
      <c r="C43" s="20">
        <v>132.34</v>
      </c>
      <c r="D43" s="20">
        <v>163.19</v>
      </c>
      <c r="E43" s="20">
        <v>203.08</v>
      </c>
      <c r="F43" s="20">
        <v>165.64</v>
      </c>
      <c r="G43" s="20">
        <v>187.95</v>
      </c>
      <c r="H43" s="20">
        <v>235.36</v>
      </c>
      <c r="I43" s="20">
        <v>194.04</v>
      </c>
      <c r="J43" s="20">
        <v>177.54</v>
      </c>
      <c r="K43" s="20">
        <v>234.33</v>
      </c>
      <c r="L43" s="20">
        <v>153.93</v>
      </c>
      <c r="M43" s="20">
        <v>185.65</v>
      </c>
      <c r="N43" s="20">
        <v>149.83000000000001</v>
      </c>
      <c r="O43" s="20">
        <v>223.98</v>
      </c>
      <c r="P43" s="20">
        <v>181.03</v>
      </c>
      <c r="Q43" s="20">
        <v>150.32</v>
      </c>
      <c r="R43" s="20">
        <v>147.36000000000001</v>
      </c>
    </row>
    <row r="44" spans="1:18" ht="25" customHeight="1" x14ac:dyDescent="0.2">
      <c r="A44" s="10">
        <v>28</v>
      </c>
      <c r="B44" s="20">
        <v>173.55</v>
      </c>
      <c r="C44" s="20">
        <v>135.06</v>
      </c>
      <c r="D44" s="20">
        <v>166.75</v>
      </c>
      <c r="E44" s="20">
        <v>208.32</v>
      </c>
      <c r="F44" s="20">
        <v>169.64</v>
      </c>
      <c r="G44" s="20">
        <v>192.75</v>
      </c>
      <c r="H44" s="20">
        <v>241.85</v>
      </c>
      <c r="I44" s="20">
        <v>199.09</v>
      </c>
      <c r="J44" s="20">
        <v>182.05</v>
      </c>
      <c r="K44" s="20">
        <v>240.81</v>
      </c>
      <c r="L44" s="20">
        <v>157.24</v>
      </c>
      <c r="M44" s="20">
        <v>189.84</v>
      </c>
      <c r="N44" s="20">
        <v>153.13999999999999</v>
      </c>
      <c r="O44" s="20">
        <v>229.83</v>
      </c>
      <c r="P44" s="20">
        <v>185.45</v>
      </c>
      <c r="Q44" s="20">
        <v>153.83000000000001</v>
      </c>
      <c r="R44" s="20">
        <v>150.77000000000001</v>
      </c>
    </row>
    <row r="45" spans="1:18" ht="25" customHeight="1" x14ac:dyDescent="0.2">
      <c r="A45" s="10">
        <v>29</v>
      </c>
      <c r="B45" s="20">
        <v>178.22</v>
      </c>
      <c r="C45" s="20">
        <v>137.78</v>
      </c>
      <c r="D45" s="20">
        <v>170.31</v>
      </c>
      <c r="E45" s="20">
        <v>213.55</v>
      </c>
      <c r="F45" s="20">
        <v>173.64</v>
      </c>
      <c r="G45" s="20">
        <v>197.54</v>
      </c>
      <c r="H45" s="20">
        <v>248.35</v>
      </c>
      <c r="I45" s="20">
        <v>204.12</v>
      </c>
      <c r="J45" s="20">
        <v>186.55</v>
      </c>
      <c r="K45" s="20">
        <v>247.29</v>
      </c>
      <c r="L45" s="20">
        <v>160.55000000000001</v>
      </c>
      <c r="M45" s="20">
        <v>194.04</v>
      </c>
      <c r="N45" s="20">
        <v>156.44999999999999</v>
      </c>
      <c r="O45" s="20">
        <v>235.69</v>
      </c>
      <c r="P45" s="20">
        <v>189.87</v>
      </c>
      <c r="Q45" s="20">
        <v>157.34</v>
      </c>
      <c r="R45" s="20">
        <v>154.18</v>
      </c>
    </row>
    <row r="46" spans="1:18" ht="25" customHeight="1" x14ac:dyDescent="0.2">
      <c r="A46" s="10">
        <v>30</v>
      </c>
      <c r="B46" s="20">
        <v>182.88</v>
      </c>
      <c r="C46" s="20">
        <v>140.49</v>
      </c>
      <c r="D46" s="20">
        <v>173.88</v>
      </c>
      <c r="E46" s="20">
        <v>218.8</v>
      </c>
      <c r="F46" s="20">
        <v>177.64</v>
      </c>
      <c r="G46" s="20">
        <v>202.34</v>
      </c>
      <c r="H46" s="20">
        <v>254.84</v>
      </c>
      <c r="I46" s="20">
        <v>209.16</v>
      </c>
      <c r="J46" s="20">
        <v>191.05</v>
      </c>
      <c r="K46" s="20">
        <v>253.76</v>
      </c>
      <c r="L46" s="20">
        <v>163.85</v>
      </c>
      <c r="M46" s="20">
        <v>198.24</v>
      </c>
      <c r="N46" s="20">
        <v>159.76</v>
      </c>
      <c r="O46" s="20">
        <v>241.54</v>
      </c>
      <c r="P46" s="20">
        <v>194.29</v>
      </c>
      <c r="Q46" s="20">
        <v>160.86000000000001</v>
      </c>
      <c r="R46" s="20">
        <v>157.59</v>
      </c>
    </row>
    <row r="47" spans="1:18" ht="25" customHeight="1" x14ac:dyDescent="0.2">
      <c r="A47" s="10">
        <v>31</v>
      </c>
      <c r="B47" s="20">
        <v>186.77</v>
      </c>
      <c r="C47" s="20">
        <v>142.79</v>
      </c>
      <c r="D47" s="20">
        <v>177.95</v>
      </c>
      <c r="E47" s="20">
        <v>224.03</v>
      </c>
      <c r="F47" s="20">
        <v>181.65</v>
      </c>
      <c r="G47" s="20">
        <v>207.14</v>
      </c>
      <c r="H47" s="20">
        <v>261.33999999999997</v>
      </c>
      <c r="I47" s="20">
        <v>214.2</v>
      </c>
      <c r="J47" s="20">
        <v>195.55</v>
      </c>
      <c r="K47" s="20">
        <v>260.24</v>
      </c>
      <c r="L47" s="20">
        <v>167.15</v>
      </c>
      <c r="M47" s="20">
        <v>202.45</v>
      </c>
      <c r="N47" s="20">
        <v>163.07</v>
      </c>
      <c r="O47" s="20">
        <v>247.39</v>
      </c>
      <c r="P47" s="20">
        <v>198.7</v>
      </c>
      <c r="Q47" s="20">
        <v>164.38</v>
      </c>
      <c r="R47" s="20">
        <v>160.84</v>
      </c>
    </row>
    <row r="48" spans="1:18" ht="25" customHeight="1" x14ac:dyDescent="0.2">
      <c r="A48" s="10">
        <v>32</v>
      </c>
      <c r="B48" s="20">
        <v>190.66</v>
      </c>
      <c r="C48" s="20">
        <v>145.51</v>
      </c>
      <c r="D48" s="20">
        <v>181.53</v>
      </c>
      <c r="E48" s="20">
        <v>229.27</v>
      </c>
      <c r="F48" s="20">
        <v>185.65</v>
      </c>
      <c r="G48" s="20">
        <v>211.94</v>
      </c>
      <c r="H48" s="20">
        <v>267.83999999999997</v>
      </c>
      <c r="I48" s="20">
        <v>219.24</v>
      </c>
      <c r="J48" s="20">
        <v>200.06</v>
      </c>
      <c r="K48" s="20">
        <v>266.73</v>
      </c>
      <c r="L48" s="20">
        <v>170.47</v>
      </c>
      <c r="M48" s="20">
        <v>206.64</v>
      </c>
      <c r="N48" s="20">
        <v>166.38</v>
      </c>
      <c r="O48" s="20">
        <v>253.23</v>
      </c>
      <c r="P48" s="20">
        <v>203.12</v>
      </c>
      <c r="Q48" s="20">
        <v>167.89</v>
      </c>
      <c r="R48" s="20">
        <v>164.25</v>
      </c>
    </row>
    <row r="49" spans="1:18" ht="25" customHeight="1" x14ac:dyDescent="0.2">
      <c r="A49" s="10">
        <v>33</v>
      </c>
      <c r="B49" s="20">
        <v>194.54</v>
      </c>
      <c r="C49" s="20">
        <v>148.22</v>
      </c>
      <c r="D49" s="20">
        <v>185.1</v>
      </c>
      <c r="E49" s="20">
        <v>234.5</v>
      </c>
      <c r="F49" s="20">
        <v>189.64</v>
      </c>
      <c r="G49" s="20">
        <v>216.73</v>
      </c>
      <c r="H49" s="20">
        <v>274.33</v>
      </c>
      <c r="I49" s="20">
        <v>224.28</v>
      </c>
      <c r="J49" s="20">
        <v>204.57</v>
      </c>
      <c r="K49" s="20">
        <v>273.2</v>
      </c>
      <c r="L49" s="20">
        <v>173.77</v>
      </c>
      <c r="M49" s="20">
        <v>210.84</v>
      </c>
      <c r="N49" s="20">
        <v>169.69</v>
      </c>
      <c r="O49" s="20">
        <v>259.08999999999997</v>
      </c>
      <c r="P49" s="20">
        <v>207.54</v>
      </c>
      <c r="Q49" s="20">
        <v>171.4</v>
      </c>
      <c r="R49" s="20">
        <v>167.65</v>
      </c>
    </row>
    <row r="50" spans="1:18" ht="25" customHeight="1" x14ac:dyDescent="0.2">
      <c r="A50" s="10">
        <v>34</v>
      </c>
      <c r="B50" s="20">
        <v>198.42</v>
      </c>
      <c r="C50" s="20">
        <v>150.91999999999999</v>
      </c>
      <c r="D50" s="20">
        <v>188.67</v>
      </c>
      <c r="E50" s="20">
        <v>239.74</v>
      </c>
      <c r="F50" s="20">
        <v>193.65</v>
      </c>
      <c r="G50" s="20">
        <v>221.52</v>
      </c>
      <c r="H50" s="20">
        <v>280.83</v>
      </c>
      <c r="I50" s="20">
        <v>229.32</v>
      </c>
      <c r="J50" s="20">
        <v>209.07</v>
      </c>
      <c r="K50" s="20">
        <v>279.68</v>
      </c>
      <c r="L50" s="20">
        <v>177.08</v>
      </c>
      <c r="M50" s="20">
        <v>215.04</v>
      </c>
      <c r="N50" s="20">
        <v>173</v>
      </c>
      <c r="O50" s="20">
        <v>264.94</v>
      </c>
      <c r="P50" s="20">
        <v>211.96</v>
      </c>
      <c r="Q50" s="20">
        <v>174.92</v>
      </c>
      <c r="R50" s="20">
        <v>171.06</v>
      </c>
    </row>
    <row r="51" spans="1:18" ht="25" customHeight="1" x14ac:dyDescent="0.2">
      <c r="A51" s="10">
        <v>35</v>
      </c>
      <c r="B51" s="20">
        <v>202.3</v>
      </c>
      <c r="C51" s="20">
        <v>153.63</v>
      </c>
      <c r="D51" s="20">
        <v>192.25</v>
      </c>
      <c r="E51" s="20">
        <v>244.97</v>
      </c>
      <c r="F51" s="20">
        <v>197.65</v>
      </c>
      <c r="G51" s="20">
        <v>226.32</v>
      </c>
      <c r="H51" s="20">
        <v>287.33</v>
      </c>
      <c r="I51" s="20">
        <v>234.35</v>
      </c>
      <c r="J51" s="20">
        <v>213.57</v>
      </c>
      <c r="K51" s="20">
        <v>286.14999999999998</v>
      </c>
      <c r="L51" s="20">
        <v>180.38</v>
      </c>
      <c r="M51" s="20">
        <v>219.24</v>
      </c>
      <c r="N51" s="20">
        <v>176.31</v>
      </c>
      <c r="O51" s="20">
        <v>270.79000000000002</v>
      </c>
      <c r="P51" s="20">
        <v>216.37</v>
      </c>
      <c r="Q51" s="20">
        <v>178.43</v>
      </c>
      <c r="R51" s="20">
        <v>174.46</v>
      </c>
    </row>
    <row r="52" spans="1:18" ht="25" customHeight="1" x14ac:dyDescent="0.2">
      <c r="A52" s="10">
        <v>36</v>
      </c>
      <c r="B52" s="20">
        <v>206.19</v>
      </c>
      <c r="C52" s="20">
        <v>156.35</v>
      </c>
      <c r="D52" s="20">
        <v>195.82</v>
      </c>
      <c r="E52" s="20">
        <v>250.21</v>
      </c>
      <c r="F52" s="20">
        <v>201.66</v>
      </c>
      <c r="G52" s="20">
        <v>231.12</v>
      </c>
      <c r="H52" s="20">
        <v>293.82</v>
      </c>
      <c r="I52" s="20">
        <v>239.4</v>
      </c>
      <c r="J52" s="20">
        <v>218.08</v>
      </c>
      <c r="K52" s="20">
        <v>292.64</v>
      </c>
      <c r="L52" s="20">
        <v>183.7</v>
      </c>
      <c r="M52" s="20">
        <v>223.43</v>
      </c>
      <c r="N52" s="20">
        <v>179.62</v>
      </c>
      <c r="O52" s="20">
        <v>276.63</v>
      </c>
      <c r="P52" s="20">
        <v>220.79</v>
      </c>
      <c r="Q52" s="20">
        <v>181.94</v>
      </c>
      <c r="R52" s="20">
        <v>177.87</v>
      </c>
    </row>
    <row r="53" spans="1:18" ht="25" customHeight="1" x14ac:dyDescent="0.2">
      <c r="A53" s="10">
        <v>37</v>
      </c>
      <c r="B53" s="20">
        <v>210.07</v>
      </c>
      <c r="C53" s="20">
        <v>159.06</v>
      </c>
      <c r="D53" s="20">
        <v>199.4</v>
      </c>
      <c r="E53" s="20">
        <v>255.44</v>
      </c>
      <c r="F53" s="20">
        <v>205.65</v>
      </c>
      <c r="G53" s="20">
        <v>235.91</v>
      </c>
      <c r="H53" s="20">
        <v>300.32</v>
      </c>
      <c r="I53" s="20">
        <v>244.43</v>
      </c>
      <c r="J53" s="20">
        <v>222.58</v>
      </c>
      <c r="K53" s="20">
        <v>299.11</v>
      </c>
      <c r="L53" s="20">
        <v>187</v>
      </c>
      <c r="M53" s="20">
        <v>227.64</v>
      </c>
      <c r="N53" s="20">
        <v>182.93</v>
      </c>
      <c r="O53" s="20">
        <v>282.49</v>
      </c>
      <c r="P53" s="20">
        <v>225.21</v>
      </c>
      <c r="Q53" s="20">
        <v>185.46</v>
      </c>
      <c r="R53" s="20">
        <v>181.27</v>
      </c>
    </row>
    <row r="54" spans="1:18" ht="25" customHeight="1" x14ac:dyDescent="0.2">
      <c r="A54" s="10">
        <v>38</v>
      </c>
      <c r="B54" s="20">
        <v>213.96</v>
      </c>
      <c r="C54" s="20">
        <v>161.76</v>
      </c>
      <c r="D54" s="20">
        <v>202.97</v>
      </c>
      <c r="E54" s="20">
        <v>260.69</v>
      </c>
      <c r="F54" s="20">
        <v>209.65</v>
      </c>
      <c r="G54" s="20">
        <v>240.71</v>
      </c>
      <c r="H54" s="20">
        <v>306.81</v>
      </c>
      <c r="I54" s="20">
        <v>249.48</v>
      </c>
      <c r="J54" s="20">
        <v>227.08</v>
      </c>
      <c r="K54" s="20">
        <v>305.58999999999997</v>
      </c>
      <c r="L54" s="20">
        <v>190.3</v>
      </c>
      <c r="M54" s="20">
        <v>231.84</v>
      </c>
      <c r="N54" s="20">
        <v>186.24</v>
      </c>
      <c r="O54" s="20">
        <v>288.33999999999997</v>
      </c>
      <c r="P54" s="20">
        <v>229.63</v>
      </c>
      <c r="Q54" s="20">
        <v>188.98</v>
      </c>
      <c r="R54" s="20">
        <v>184.68</v>
      </c>
    </row>
    <row r="55" spans="1:18" ht="25" customHeight="1" x14ac:dyDescent="0.2">
      <c r="A55" s="10">
        <v>39</v>
      </c>
      <c r="B55" s="20">
        <v>217.84</v>
      </c>
      <c r="C55" s="20">
        <v>164.47</v>
      </c>
      <c r="D55" s="20">
        <v>206.54</v>
      </c>
      <c r="E55" s="20">
        <v>265.92</v>
      </c>
      <c r="F55" s="20">
        <v>213.66</v>
      </c>
      <c r="G55" s="20">
        <v>245.51</v>
      </c>
      <c r="H55" s="20">
        <v>313.31</v>
      </c>
      <c r="I55" s="20">
        <v>254.51</v>
      </c>
      <c r="J55" s="20">
        <v>231.58</v>
      </c>
      <c r="K55" s="20">
        <v>312.06</v>
      </c>
      <c r="L55" s="20">
        <v>193.61</v>
      </c>
      <c r="M55" s="20">
        <v>236.04</v>
      </c>
      <c r="N55" s="20">
        <v>189.55</v>
      </c>
      <c r="O55" s="20">
        <v>294.19</v>
      </c>
      <c r="P55" s="20">
        <v>234.04</v>
      </c>
      <c r="Q55" s="20">
        <v>192.49</v>
      </c>
      <c r="R55" s="20">
        <v>188.08</v>
      </c>
    </row>
    <row r="56" spans="1:18" ht="25" customHeight="1" x14ac:dyDescent="0.2">
      <c r="A56" s="10">
        <v>40</v>
      </c>
      <c r="B56" s="20">
        <v>221.73</v>
      </c>
      <c r="C56" s="20">
        <v>167.19</v>
      </c>
      <c r="D56" s="20">
        <v>210.12</v>
      </c>
      <c r="E56" s="20">
        <v>271.16000000000003</v>
      </c>
      <c r="F56" s="20">
        <v>217.66</v>
      </c>
      <c r="G56" s="20">
        <v>250.31</v>
      </c>
      <c r="H56" s="20">
        <v>319.81</v>
      </c>
      <c r="I56" s="20">
        <v>259.55</v>
      </c>
      <c r="J56" s="20">
        <v>236.1</v>
      </c>
      <c r="K56" s="20">
        <v>318.55</v>
      </c>
      <c r="L56" s="20">
        <v>196.92</v>
      </c>
      <c r="M56" s="20">
        <v>240.23</v>
      </c>
      <c r="N56" s="20">
        <v>192.86</v>
      </c>
      <c r="O56" s="20">
        <v>300.04000000000002</v>
      </c>
      <c r="P56" s="20">
        <v>238.46</v>
      </c>
      <c r="Q56" s="20">
        <v>196</v>
      </c>
      <c r="R56" s="20">
        <v>191.49</v>
      </c>
    </row>
    <row r="57" spans="1:18" ht="25" customHeight="1" x14ac:dyDescent="0.2">
      <c r="A57" s="10">
        <v>41</v>
      </c>
      <c r="B57" s="20">
        <v>225.61</v>
      </c>
      <c r="C57" s="20">
        <v>170.06</v>
      </c>
      <c r="D57" s="20">
        <v>213.69</v>
      </c>
      <c r="E57" s="20">
        <v>276.39</v>
      </c>
      <c r="F57" s="20">
        <v>221.66</v>
      </c>
      <c r="G57" s="20">
        <v>253.63</v>
      </c>
      <c r="H57" s="20">
        <v>326.3</v>
      </c>
      <c r="I57" s="20">
        <v>262.04000000000002</v>
      </c>
      <c r="J57" s="20">
        <v>239.44</v>
      </c>
      <c r="K57" s="20">
        <v>325.02</v>
      </c>
      <c r="L57" s="20">
        <v>200.23</v>
      </c>
      <c r="M57" s="20">
        <v>244.43</v>
      </c>
      <c r="N57" s="20">
        <v>196.16</v>
      </c>
      <c r="O57" s="20">
        <v>305.89</v>
      </c>
      <c r="P57" s="20">
        <v>241.72</v>
      </c>
      <c r="Q57" s="20">
        <v>199.13</v>
      </c>
      <c r="R57" s="20">
        <v>194.52</v>
      </c>
    </row>
    <row r="58" spans="1:18" ht="25" customHeight="1" x14ac:dyDescent="0.2">
      <c r="A58" s="10">
        <v>42</v>
      </c>
      <c r="B58" s="20">
        <v>229.49</v>
      </c>
      <c r="C58" s="20">
        <v>172.76</v>
      </c>
      <c r="D58" s="20">
        <v>217.27</v>
      </c>
      <c r="E58" s="20">
        <v>281.63</v>
      </c>
      <c r="F58" s="20">
        <v>225.66</v>
      </c>
      <c r="G58" s="20">
        <v>258.39999999999998</v>
      </c>
      <c r="H58" s="20">
        <v>332.8</v>
      </c>
      <c r="I58" s="20">
        <v>267.04000000000002</v>
      </c>
      <c r="J58" s="20">
        <v>243.92</v>
      </c>
      <c r="K58" s="20">
        <v>331.5</v>
      </c>
      <c r="L58" s="20">
        <v>203.53</v>
      </c>
      <c r="M58" s="20">
        <v>248.63</v>
      </c>
      <c r="N58" s="20">
        <v>199.48</v>
      </c>
      <c r="O58" s="20">
        <v>311.74</v>
      </c>
      <c r="P58" s="20">
        <v>246.12</v>
      </c>
      <c r="Q58" s="20">
        <v>202.64</v>
      </c>
      <c r="R58" s="20">
        <v>197.92</v>
      </c>
    </row>
    <row r="59" spans="1:18" ht="25" customHeight="1" x14ac:dyDescent="0.2">
      <c r="A59" s="10">
        <v>43</v>
      </c>
      <c r="B59" s="20">
        <v>233.37</v>
      </c>
      <c r="C59" s="20">
        <v>175.47</v>
      </c>
      <c r="D59" s="20">
        <v>220.84</v>
      </c>
      <c r="E59" s="20">
        <v>286.86</v>
      </c>
      <c r="F59" s="20">
        <v>229.66</v>
      </c>
      <c r="G59" s="20">
        <v>263.17</v>
      </c>
      <c r="H59" s="20">
        <v>339.3</v>
      </c>
      <c r="I59" s="20">
        <v>272.02</v>
      </c>
      <c r="J59" s="20">
        <v>248.4</v>
      </c>
      <c r="K59" s="20">
        <v>337.97</v>
      </c>
      <c r="L59" s="20">
        <v>206.83</v>
      </c>
      <c r="M59" s="20">
        <v>252.83</v>
      </c>
      <c r="N59" s="20">
        <v>202.79</v>
      </c>
      <c r="O59" s="20">
        <v>317.58999999999997</v>
      </c>
      <c r="P59" s="20">
        <v>250.5</v>
      </c>
      <c r="Q59" s="20">
        <v>206.15</v>
      </c>
      <c r="R59" s="20">
        <v>201.31</v>
      </c>
    </row>
    <row r="60" spans="1:18" ht="25" customHeight="1" x14ac:dyDescent="0.2">
      <c r="A60" s="10">
        <v>44</v>
      </c>
      <c r="B60" s="20">
        <v>237.26</v>
      </c>
      <c r="C60" s="20">
        <v>178.19</v>
      </c>
      <c r="D60" s="20">
        <v>224.41</v>
      </c>
      <c r="E60" s="20">
        <v>292.10000000000002</v>
      </c>
      <c r="F60" s="20">
        <v>233.67</v>
      </c>
      <c r="G60" s="20">
        <v>267.94</v>
      </c>
      <c r="H60" s="20">
        <v>345.79</v>
      </c>
      <c r="I60" s="20">
        <v>277.02</v>
      </c>
      <c r="J60" s="20">
        <v>252.89</v>
      </c>
      <c r="K60" s="20">
        <v>344.46</v>
      </c>
      <c r="L60" s="20">
        <v>210.15</v>
      </c>
      <c r="M60" s="20">
        <v>257.02999999999997</v>
      </c>
      <c r="N60" s="20">
        <v>206.1</v>
      </c>
      <c r="O60" s="20">
        <v>323.44</v>
      </c>
      <c r="P60" s="20">
        <v>254.9</v>
      </c>
      <c r="Q60" s="20">
        <v>209.65</v>
      </c>
      <c r="R60" s="20">
        <v>204.71</v>
      </c>
    </row>
    <row r="61" spans="1:18" ht="25" customHeight="1" x14ac:dyDescent="0.2">
      <c r="A61" s="10">
        <v>45</v>
      </c>
      <c r="B61" s="20">
        <v>241.14</v>
      </c>
      <c r="C61" s="20">
        <v>180.9</v>
      </c>
      <c r="D61" s="20">
        <v>227.99</v>
      </c>
      <c r="E61" s="20">
        <v>297.33999999999997</v>
      </c>
      <c r="F61" s="20">
        <v>237.66</v>
      </c>
      <c r="G61" s="20">
        <v>272.7</v>
      </c>
      <c r="H61" s="20">
        <v>352.29</v>
      </c>
      <c r="I61" s="20">
        <v>282</v>
      </c>
      <c r="J61" s="20">
        <v>257.37</v>
      </c>
      <c r="K61" s="20">
        <v>350.93</v>
      </c>
      <c r="L61" s="20">
        <v>213.45</v>
      </c>
      <c r="M61" s="20">
        <v>261.23</v>
      </c>
      <c r="N61" s="20">
        <v>209.4</v>
      </c>
      <c r="O61" s="20">
        <v>329.3</v>
      </c>
      <c r="P61" s="20">
        <v>259.3</v>
      </c>
      <c r="Q61" s="20">
        <v>213.16</v>
      </c>
      <c r="R61" s="20">
        <v>208.12</v>
      </c>
    </row>
    <row r="62" spans="1:18" ht="25" customHeight="1" x14ac:dyDescent="0.2">
      <c r="A62" s="10">
        <v>46</v>
      </c>
      <c r="B62" s="20">
        <v>245.03</v>
      </c>
      <c r="C62" s="20">
        <v>183.61</v>
      </c>
      <c r="D62" s="20">
        <v>231.56</v>
      </c>
      <c r="E62" s="20">
        <v>302.58</v>
      </c>
      <c r="F62" s="20">
        <v>241.66</v>
      </c>
      <c r="G62" s="20">
        <v>277.47000000000003</v>
      </c>
      <c r="H62" s="20">
        <v>358.78</v>
      </c>
      <c r="I62" s="20">
        <v>287</v>
      </c>
      <c r="J62" s="20">
        <v>261.85000000000002</v>
      </c>
      <c r="K62" s="20">
        <v>357.41</v>
      </c>
      <c r="L62" s="20">
        <v>216.76</v>
      </c>
      <c r="M62" s="20">
        <v>265.43</v>
      </c>
      <c r="N62" s="20">
        <v>212.72</v>
      </c>
      <c r="O62" s="20">
        <v>335.14</v>
      </c>
      <c r="P62" s="20">
        <v>263.7</v>
      </c>
      <c r="Q62" s="20">
        <v>216.67</v>
      </c>
      <c r="R62" s="20">
        <v>211.52</v>
      </c>
    </row>
    <row r="63" spans="1:18" ht="25" customHeight="1" x14ac:dyDescent="0.2">
      <c r="A63" s="10">
        <v>47</v>
      </c>
      <c r="B63" s="20">
        <v>248.91</v>
      </c>
      <c r="C63" s="20">
        <v>186.32</v>
      </c>
      <c r="D63" s="20">
        <v>235.14</v>
      </c>
      <c r="E63" s="20">
        <v>307.81</v>
      </c>
      <c r="F63" s="20">
        <v>245.67</v>
      </c>
      <c r="G63" s="20">
        <v>282.24</v>
      </c>
      <c r="H63" s="20">
        <v>365.29</v>
      </c>
      <c r="I63" s="20">
        <v>291.98</v>
      </c>
      <c r="J63" s="20">
        <v>266.33</v>
      </c>
      <c r="K63" s="20">
        <v>363.88</v>
      </c>
      <c r="L63" s="20">
        <v>220.06</v>
      </c>
      <c r="M63" s="20">
        <v>269.63</v>
      </c>
      <c r="N63" s="20">
        <v>216.03</v>
      </c>
      <c r="O63" s="20">
        <v>340.99</v>
      </c>
      <c r="P63" s="20">
        <v>268.08999999999997</v>
      </c>
      <c r="Q63" s="20">
        <v>220.18</v>
      </c>
      <c r="R63" s="20">
        <v>214.91</v>
      </c>
    </row>
    <row r="64" spans="1:18" ht="25" customHeight="1" x14ac:dyDescent="0.2">
      <c r="A64" s="10">
        <v>48</v>
      </c>
      <c r="B64" s="20">
        <v>252.8</v>
      </c>
      <c r="C64" s="20">
        <v>189.04</v>
      </c>
      <c r="D64" s="20">
        <v>238.71</v>
      </c>
      <c r="E64" s="20">
        <v>313.05</v>
      </c>
      <c r="F64" s="20">
        <v>249.67</v>
      </c>
      <c r="G64" s="20">
        <v>287.02</v>
      </c>
      <c r="H64" s="20">
        <v>371.78</v>
      </c>
      <c r="I64" s="20">
        <v>296.98</v>
      </c>
      <c r="J64" s="20">
        <v>270.82</v>
      </c>
      <c r="K64" s="20">
        <v>370.37</v>
      </c>
      <c r="L64" s="20">
        <v>223.37</v>
      </c>
      <c r="M64" s="20">
        <v>273.82</v>
      </c>
      <c r="N64" s="20">
        <v>219.34</v>
      </c>
      <c r="O64" s="20">
        <v>346.84</v>
      </c>
      <c r="P64" s="20">
        <v>272.49</v>
      </c>
      <c r="Q64" s="20">
        <v>223.68</v>
      </c>
      <c r="R64" s="20">
        <v>218.31</v>
      </c>
    </row>
    <row r="65" spans="1:18" ht="25" customHeight="1" x14ac:dyDescent="0.2">
      <c r="A65" s="10">
        <v>49</v>
      </c>
      <c r="B65" s="20">
        <v>256.68</v>
      </c>
      <c r="C65" s="20">
        <v>191.75</v>
      </c>
      <c r="D65" s="20">
        <v>242.28</v>
      </c>
      <c r="E65" s="20">
        <v>318.27999999999997</v>
      </c>
      <c r="F65" s="20">
        <v>253.67</v>
      </c>
      <c r="G65" s="20">
        <v>291.77999999999997</v>
      </c>
      <c r="H65" s="20">
        <v>378.27</v>
      </c>
      <c r="I65" s="20">
        <v>301.97000000000003</v>
      </c>
      <c r="J65" s="20">
        <v>275.3</v>
      </c>
      <c r="K65" s="20">
        <v>376.84</v>
      </c>
      <c r="L65" s="20">
        <v>226.68</v>
      </c>
      <c r="M65" s="20">
        <v>278.02</v>
      </c>
      <c r="N65" s="20">
        <v>222.64</v>
      </c>
      <c r="O65" s="20">
        <v>352.7</v>
      </c>
      <c r="P65" s="20">
        <v>276.89</v>
      </c>
      <c r="Q65" s="20">
        <v>227.19</v>
      </c>
      <c r="R65" s="20">
        <v>221.71</v>
      </c>
    </row>
    <row r="66" spans="1:18" ht="25" customHeight="1" x14ac:dyDescent="0.2">
      <c r="A66" s="10">
        <v>50</v>
      </c>
      <c r="B66" s="20">
        <v>260.56</v>
      </c>
      <c r="C66" s="20">
        <v>194.46</v>
      </c>
      <c r="D66" s="20">
        <v>245.86</v>
      </c>
      <c r="E66" s="20">
        <v>323.52</v>
      </c>
      <c r="F66" s="20">
        <v>257.67</v>
      </c>
      <c r="G66" s="20">
        <v>296.55</v>
      </c>
      <c r="H66" s="20">
        <v>384.77</v>
      </c>
      <c r="I66" s="20">
        <v>306.95999999999998</v>
      </c>
      <c r="J66" s="20">
        <v>279.77999999999997</v>
      </c>
      <c r="K66" s="20">
        <v>383.32</v>
      </c>
      <c r="L66" s="20">
        <v>229.98</v>
      </c>
      <c r="M66" s="20">
        <v>282.22000000000003</v>
      </c>
      <c r="N66" s="20">
        <v>225.96</v>
      </c>
      <c r="O66" s="20">
        <v>358.54</v>
      </c>
      <c r="P66" s="20">
        <v>281.29000000000002</v>
      </c>
      <c r="Q66" s="20">
        <v>230.7</v>
      </c>
      <c r="R66" s="20">
        <v>225.11</v>
      </c>
    </row>
    <row r="67" spans="1:18" ht="25" customHeight="1" x14ac:dyDescent="0.2">
      <c r="A67" s="10">
        <v>51</v>
      </c>
      <c r="B67" s="20">
        <v>264.44</v>
      </c>
      <c r="C67" s="20">
        <v>196.79</v>
      </c>
      <c r="D67" s="20">
        <v>249.43</v>
      </c>
      <c r="E67" s="20">
        <v>325.58999999999997</v>
      </c>
      <c r="F67" s="20">
        <v>261.67</v>
      </c>
      <c r="G67" s="20">
        <v>302.77999999999997</v>
      </c>
      <c r="H67" s="20">
        <v>391.27</v>
      </c>
      <c r="I67" s="20">
        <v>311.95</v>
      </c>
      <c r="J67" s="20">
        <v>284.26</v>
      </c>
      <c r="K67" s="20">
        <v>389.04</v>
      </c>
      <c r="L67" s="20">
        <v>232.39</v>
      </c>
      <c r="M67" s="20">
        <v>285.05</v>
      </c>
      <c r="N67" s="20">
        <v>228.17</v>
      </c>
      <c r="O67" s="20">
        <v>364.39</v>
      </c>
      <c r="P67" s="20">
        <v>284.3</v>
      </c>
      <c r="Q67" s="20">
        <v>233.53</v>
      </c>
      <c r="R67" s="20">
        <v>228.06</v>
      </c>
    </row>
    <row r="68" spans="1:18" ht="25" customHeight="1" x14ac:dyDescent="0.2">
      <c r="A68" s="10">
        <v>52</v>
      </c>
      <c r="B68" s="20">
        <v>268.33</v>
      </c>
      <c r="C68" s="20">
        <v>199.5</v>
      </c>
      <c r="D68" s="20">
        <v>253</v>
      </c>
      <c r="E68" s="20">
        <v>330.78</v>
      </c>
      <c r="F68" s="20">
        <v>265.68</v>
      </c>
      <c r="G68" s="20">
        <v>307.57</v>
      </c>
      <c r="H68" s="20">
        <v>397.76</v>
      </c>
      <c r="I68" s="20">
        <v>316.94</v>
      </c>
      <c r="J68" s="20">
        <v>288.75</v>
      </c>
      <c r="K68" s="20">
        <v>395.52</v>
      </c>
      <c r="L68" s="20">
        <v>235.69</v>
      </c>
      <c r="M68" s="20">
        <v>289.22000000000003</v>
      </c>
      <c r="N68" s="20">
        <v>231.46</v>
      </c>
      <c r="O68" s="20">
        <v>370.24</v>
      </c>
      <c r="P68" s="20">
        <v>288.68</v>
      </c>
      <c r="Q68" s="20">
        <v>237.03</v>
      </c>
      <c r="R68" s="20">
        <v>231.46</v>
      </c>
    </row>
    <row r="69" spans="1:18" ht="25" customHeight="1" x14ac:dyDescent="0.2">
      <c r="A69" s="10">
        <v>53</v>
      </c>
      <c r="B69" s="20">
        <v>272.22000000000003</v>
      </c>
      <c r="C69" s="20">
        <v>202.21</v>
      </c>
      <c r="D69" s="20">
        <v>256.58</v>
      </c>
      <c r="E69" s="20">
        <v>335.97</v>
      </c>
      <c r="F69" s="20">
        <v>269.67</v>
      </c>
      <c r="G69" s="20">
        <v>312.35000000000002</v>
      </c>
      <c r="H69" s="20">
        <v>404.26</v>
      </c>
      <c r="I69" s="20">
        <v>321.93</v>
      </c>
      <c r="J69" s="20">
        <v>293.23</v>
      </c>
      <c r="K69" s="20">
        <v>401.98</v>
      </c>
      <c r="L69" s="20">
        <v>238.98</v>
      </c>
      <c r="M69" s="20">
        <v>293.39999999999998</v>
      </c>
      <c r="N69" s="20">
        <v>234.75</v>
      </c>
      <c r="O69" s="20">
        <v>376.1</v>
      </c>
      <c r="P69" s="20">
        <v>293.06</v>
      </c>
      <c r="Q69" s="20">
        <v>240.52</v>
      </c>
      <c r="R69" s="20">
        <v>234.85</v>
      </c>
    </row>
    <row r="70" spans="1:18" ht="25" customHeight="1" x14ac:dyDescent="0.2">
      <c r="A70" s="10">
        <v>54</v>
      </c>
      <c r="B70" s="20">
        <v>276.10000000000002</v>
      </c>
      <c r="C70" s="20">
        <v>204.91</v>
      </c>
      <c r="D70" s="20">
        <v>260.14999999999998</v>
      </c>
      <c r="E70" s="20">
        <v>341.16</v>
      </c>
      <c r="F70" s="20">
        <v>273.68</v>
      </c>
      <c r="G70" s="20">
        <v>317.14999999999998</v>
      </c>
      <c r="H70" s="20">
        <v>410.75</v>
      </c>
      <c r="I70" s="20">
        <v>326.92</v>
      </c>
      <c r="J70" s="20">
        <v>297.70999999999998</v>
      </c>
      <c r="K70" s="20">
        <v>408.44</v>
      </c>
      <c r="L70" s="20">
        <v>242.27</v>
      </c>
      <c r="M70" s="20">
        <v>297.58</v>
      </c>
      <c r="N70" s="20">
        <v>238.05</v>
      </c>
      <c r="O70" s="20">
        <v>381.95</v>
      </c>
      <c r="P70" s="20">
        <v>297.44</v>
      </c>
      <c r="Q70" s="20">
        <v>244.03</v>
      </c>
      <c r="R70" s="20">
        <v>238.25</v>
      </c>
    </row>
    <row r="71" spans="1:18" ht="25" customHeight="1" x14ac:dyDescent="0.2">
      <c r="A71" s="10">
        <v>55</v>
      </c>
      <c r="B71" s="20">
        <v>279.98</v>
      </c>
      <c r="C71" s="20">
        <v>207.61</v>
      </c>
      <c r="D71" s="20">
        <v>263.73</v>
      </c>
      <c r="E71" s="20">
        <v>346.34</v>
      </c>
      <c r="F71" s="20">
        <v>277.68</v>
      </c>
      <c r="G71" s="20">
        <v>321.94</v>
      </c>
      <c r="H71" s="20">
        <v>417.26</v>
      </c>
      <c r="I71" s="20">
        <v>331.91</v>
      </c>
      <c r="J71" s="20">
        <v>302.19</v>
      </c>
      <c r="K71" s="20">
        <v>414.9</v>
      </c>
      <c r="L71" s="20">
        <v>245.56</v>
      </c>
      <c r="M71" s="20">
        <v>301.76</v>
      </c>
      <c r="N71" s="20">
        <v>241.34</v>
      </c>
      <c r="O71" s="20">
        <v>387.79</v>
      </c>
      <c r="P71" s="20">
        <v>301.81</v>
      </c>
      <c r="Q71" s="20">
        <v>247.52</v>
      </c>
      <c r="R71" s="20">
        <v>241.63</v>
      </c>
    </row>
    <row r="72" spans="1:18" ht="25" customHeight="1" x14ac:dyDescent="0.2">
      <c r="A72" s="10">
        <v>56</v>
      </c>
      <c r="B72" s="20">
        <v>283.87</v>
      </c>
      <c r="C72" s="20">
        <v>210.33</v>
      </c>
      <c r="D72" s="20">
        <v>267.3</v>
      </c>
      <c r="E72" s="20">
        <v>351.53</v>
      </c>
      <c r="F72" s="20">
        <v>281.68</v>
      </c>
      <c r="G72" s="20">
        <v>326.74</v>
      </c>
      <c r="H72" s="20">
        <v>423.75</v>
      </c>
      <c r="I72" s="20">
        <v>336.9</v>
      </c>
      <c r="J72" s="20">
        <v>306.68</v>
      </c>
      <c r="K72" s="20">
        <v>421.38</v>
      </c>
      <c r="L72" s="20">
        <v>248.87</v>
      </c>
      <c r="M72" s="20">
        <v>305.94</v>
      </c>
      <c r="N72" s="20">
        <v>244.63</v>
      </c>
      <c r="O72" s="20">
        <v>393.64</v>
      </c>
      <c r="P72" s="20">
        <v>306.18</v>
      </c>
      <c r="Q72" s="20">
        <v>251.02</v>
      </c>
      <c r="R72" s="20">
        <v>245.03</v>
      </c>
    </row>
    <row r="73" spans="1:18" ht="25" customHeight="1" x14ac:dyDescent="0.2">
      <c r="A73" s="10">
        <v>57</v>
      </c>
      <c r="B73" s="20">
        <v>287.75</v>
      </c>
      <c r="C73" s="20">
        <v>213.03</v>
      </c>
      <c r="D73" s="20">
        <v>270.87</v>
      </c>
      <c r="E73" s="20">
        <v>356.71</v>
      </c>
      <c r="F73" s="20">
        <v>285.68</v>
      </c>
      <c r="G73" s="20">
        <v>331.52</v>
      </c>
      <c r="H73" s="20">
        <v>430.24</v>
      </c>
      <c r="I73" s="20">
        <v>341.89</v>
      </c>
      <c r="J73" s="20">
        <v>311.16000000000003</v>
      </c>
      <c r="K73" s="20">
        <v>427.84</v>
      </c>
      <c r="L73" s="20">
        <v>252.16</v>
      </c>
      <c r="M73" s="20">
        <v>310.12</v>
      </c>
      <c r="N73" s="20">
        <v>247.92</v>
      </c>
      <c r="O73" s="20">
        <v>399.5</v>
      </c>
      <c r="P73" s="20">
        <v>310.56</v>
      </c>
      <c r="Q73" s="20">
        <v>254.51</v>
      </c>
      <c r="R73" s="20">
        <v>248.42</v>
      </c>
    </row>
    <row r="74" spans="1:18" ht="25" customHeight="1" x14ac:dyDescent="0.2">
      <c r="A74" s="10">
        <v>58</v>
      </c>
      <c r="B74" s="20">
        <v>291.63</v>
      </c>
      <c r="C74" s="20">
        <v>215.74</v>
      </c>
      <c r="D74" s="20">
        <v>274.45</v>
      </c>
      <c r="E74" s="20">
        <v>361.9</v>
      </c>
      <c r="F74" s="20">
        <v>289.68</v>
      </c>
      <c r="G74" s="20">
        <v>336.32</v>
      </c>
      <c r="H74" s="20">
        <v>436.74</v>
      </c>
      <c r="I74" s="20">
        <v>346.88</v>
      </c>
      <c r="J74" s="20">
        <v>315.64</v>
      </c>
      <c r="K74" s="20">
        <v>434.3</v>
      </c>
      <c r="L74" s="20">
        <v>255.45</v>
      </c>
      <c r="M74" s="20">
        <v>314.3</v>
      </c>
      <c r="N74" s="20">
        <v>251.23</v>
      </c>
      <c r="O74" s="20">
        <v>405.35</v>
      </c>
      <c r="P74" s="20">
        <v>314.94</v>
      </c>
      <c r="Q74" s="20">
        <v>258.02</v>
      </c>
      <c r="R74" s="20">
        <v>251.82</v>
      </c>
    </row>
    <row r="75" spans="1:18" ht="25" customHeight="1" x14ac:dyDescent="0.2">
      <c r="A75" s="10">
        <v>59</v>
      </c>
      <c r="B75" s="20">
        <v>295.51</v>
      </c>
      <c r="C75" s="20">
        <v>218.44</v>
      </c>
      <c r="D75" s="20">
        <v>278.02</v>
      </c>
      <c r="E75" s="20">
        <v>367.08</v>
      </c>
      <c r="F75" s="20">
        <v>293.69</v>
      </c>
      <c r="G75" s="20">
        <v>341.11</v>
      </c>
      <c r="H75" s="20">
        <v>443.24</v>
      </c>
      <c r="I75" s="20">
        <v>351.87</v>
      </c>
      <c r="J75" s="20">
        <v>320.12</v>
      </c>
      <c r="K75" s="20">
        <v>440.76</v>
      </c>
      <c r="L75" s="20">
        <v>258.74</v>
      </c>
      <c r="M75" s="20">
        <v>318.48</v>
      </c>
      <c r="N75" s="20">
        <v>254.52</v>
      </c>
      <c r="O75" s="20">
        <v>411.2</v>
      </c>
      <c r="P75" s="20">
        <v>319.31</v>
      </c>
      <c r="Q75" s="20">
        <v>261.51</v>
      </c>
      <c r="R75" s="20">
        <v>255.2</v>
      </c>
    </row>
    <row r="76" spans="1:18" ht="25" customHeight="1" x14ac:dyDescent="0.2">
      <c r="A76" s="10">
        <v>60</v>
      </c>
      <c r="B76" s="20">
        <v>299.39999999999998</v>
      </c>
      <c r="C76" s="20">
        <v>221.15</v>
      </c>
      <c r="D76" s="20">
        <v>281.60000000000002</v>
      </c>
      <c r="E76" s="20">
        <v>372.27</v>
      </c>
      <c r="F76" s="20">
        <v>297.69</v>
      </c>
      <c r="G76" s="20">
        <v>345.9</v>
      </c>
      <c r="H76" s="20">
        <v>449.73</v>
      </c>
      <c r="I76" s="20">
        <v>356.86</v>
      </c>
      <c r="J76" s="20">
        <v>324.61</v>
      </c>
      <c r="K76" s="20">
        <v>447.24</v>
      </c>
      <c r="L76" s="20">
        <v>262.04000000000002</v>
      </c>
      <c r="M76" s="20">
        <v>322.64999999999998</v>
      </c>
      <c r="N76" s="20">
        <v>257.81</v>
      </c>
      <c r="O76" s="20">
        <v>417.04</v>
      </c>
      <c r="P76" s="20">
        <v>323.69</v>
      </c>
      <c r="Q76" s="20">
        <v>265.01</v>
      </c>
      <c r="R76" s="20">
        <v>258.58999999999997</v>
      </c>
    </row>
    <row r="77" spans="1:18" ht="25" customHeight="1" x14ac:dyDescent="0.2">
      <c r="A77" s="10">
        <v>61</v>
      </c>
      <c r="B77" s="20">
        <v>303.29000000000002</v>
      </c>
      <c r="C77" s="20">
        <v>223.43</v>
      </c>
      <c r="D77" s="20">
        <v>285.17</v>
      </c>
      <c r="E77" s="20">
        <v>377.45</v>
      </c>
      <c r="F77" s="20">
        <v>301.68</v>
      </c>
      <c r="G77" s="20">
        <v>350.69</v>
      </c>
      <c r="H77" s="20">
        <v>456.23</v>
      </c>
      <c r="I77" s="20">
        <v>361.85</v>
      </c>
      <c r="J77" s="20">
        <v>329.09</v>
      </c>
      <c r="K77" s="20">
        <v>453.7</v>
      </c>
      <c r="L77" s="20">
        <v>265.33</v>
      </c>
      <c r="M77" s="20">
        <v>326.83</v>
      </c>
      <c r="N77" s="20">
        <v>261.10000000000002</v>
      </c>
      <c r="O77" s="20">
        <v>422.9</v>
      </c>
      <c r="P77" s="20">
        <v>328.06</v>
      </c>
      <c r="Q77" s="20">
        <v>268.5</v>
      </c>
      <c r="R77" s="20">
        <v>261.99</v>
      </c>
    </row>
    <row r="78" spans="1:18" ht="25" customHeight="1" x14ac:dyDescent="0.2">
      <c r="A78" s="10">
        <v>62</v>
      </c>
      <c r="B78" s="20">
        <v>307.17</v>
      </c>
      <c r="C78" s="20">
        <v>226.13</v>
      </c>
      <c r="D78" s="20">
        <v>288.74</v>
      </c>
      <c r="E78" s="20">
        <v>382.65</v>
      </c>
      <c r="F78" s="20">
        <v>305.69</v>
      </c>
      <c r="G78" s="20">
        <v>355.48</v>
      </c>
      <c r="H78" s="20">
        <v>462.72</v>
      </c>
      <c r="I78" s="20">
        <v>366.84</v>
      </c>
      <c r="J78" s="20">
        <v>333.57</v>
      </c>
      <c r="K78" s="20">
        <v>460.16</v>
      </c>
      <c r="L78" s="20">
        <v>268.62</v>
      </c>
      <c r="M78" s="20">
        <v>331.01</v>
      </c>
      <c r="N78" s="20">
        <v>264.39999999999998</v>
      </c>
      <c r="O78" s="20">
        <v>428.75</v>
      </c>
      <c r="P78" s="20">
        <v>332.44</v>
      </c>
      <c r="Q78" s="20">
        <v>272.01</v>
      </c>
      <c r="R78" s="20">
        <v>265.38</v>
      </c>
    </row>
    <row r="79" spans="1:18" ht="25" customHeight="1" x14ac:dyDescent="0.2">
      <c r="A79" s="10">
        <v>63</v>
      </c>
      <c r="B79" s="20">
        <v>311.05</v>
      </c>
      <c r="C79" s="20">
        <v>228.82</v>
      </c>
      <c r="D79" s="20">
        <v>292.32</v>
      </c>
      <c r="E79" s="20">
        <v>387.83</v>
      </c>
      <c r="F79" s="20">
        <v>309.69</v>
      </c>
      <c r="G79" s="20">
        <v>360.28</v>
      </c>
      <c r="H79" s="20">
        <v>469.23</v>
      </c>
      <c r="I79" s="20">
        <v>371.83</v>
      </c>
      <c r="J79" s="20">
        <v>338.05</v>
      </c>
      <c r="K79" s="20">
        <v>466.63</v>
      </c>
      <c r="L79" s="20">
        <v>271.92</v>
      </c>
      <c r="M79" s="20">
        <v>335.2</v>
      </c>
      <c r="N79" s="20">
        <v>267.69</v>
      </c>
      <c r="O79" s="20">
        <v>434.6</v>
      </c>
      <c r="P79" s="20">
        <v>336.81</v>
      </c>
      <c r="Q79" s="20">
        <v>275.5</v>
      </c>
      <c r="R79" s="20">
        <v>268.77</v>
      </c>
    </row>
    <row r="80" spans="1:18" ht="25" customHeight="1" x14ac:dyDescent="0.2">
      <c r="A80" s="10">
        <v>64</v>
      </c>
      <c r="B80" s="20">
        <v>314.94</v>
      </c>
      <c r="C80" s="20">
        <v>231.53</v>
      </c>
      <c r="D80" s="20">
        <v>295.89</v>
      </c>
      <c r="E80" s="20">
        <v>393.02</v>
      </c>
      <c r="F80" s="20">
        <v>313.7</v>
      </c>
      <c r="G80" s="20">
        <v>365.07</v>
      </c>
      <c r="H80" s="20">
        <v>475.72</v>
      </c>
      <c r="I80" s="20">
        <v>376.83</v>
      </c>
      <c r="J80" s="20">
        <v>342.54</v>
      </c>
      <c r="K80" s="20">
        <v>473.1</v>
      </c>
      <c r="L80" s="20">
        <v>275.22000000000003</v>
      </c>
      <c r="M80" s="20">
        <v>339.37</v>
      </c>
      <c r="N80" s="20">
        <v>270.98</v>
      </c>
      <c r="O80" s="20">
        <v>440.44</v>
      </c>
      <c r="P80" s="20">
        <v>341.19</v>
      </c>
      <c r="Q80" s="20">
        <v>278.99</v>
      </c>
      <c r="R80" s="20">
        <v>272.16000000000003</v>
      </c>
    </row>
    <row r="81" spans="1:18" ht="25" customHeight="1" x14ac:dyDescent="0.2">
      <c r="A81" s="10">
        <v>65</v>
      </c>
      <c r="B81" s="20">
        <v>318.82</v>
      </c>
      <c r="C81" s="20">
        <v>234.23</v>
      </c>
      <c r="D81" s="20">
        <v>299.47000000000003</v>
      </c>
      <c r="E81" s="20">
        <v>398.2</v>
      </c>
      <c r="F81" s="20">
        <v>317.69</v>
      </c>
      <c r="G81" s="20">
        <v>369.86</v>
      </c>
      <c r="H81" s="20">
        <v>482.21</v>
      </c>
      <c r="I81" s="20">
        <v>381.81</v>
      </c>
      <c r="J81" s="20">
        <v>347.02</v>
      </c>
      <c r="K81" s="20">
        <v>479.56</v>
      </c>
      <c r="L81" s="20">
        <v>278.51</v>
      </c>
      <c r="M81" s="20">
        <v>343.55</v>
      </c>
      <c r="N81" s="20">
        <v>274.27999999999997</v>
      </c>
      <c r="O81" s="20">
        <v>446.3</v>
      </c>
      <c r="P81" s="20">
        <v>345.57</v>
      </c>
      <c r="Q81" s="20">
        <v>282.49</v>
      </c>
      <c r="R81" s="20">
        <v>275.56</v>
      </c>
    </row>
    <row r="82" spans="1:18" ht="25" customHeight="1" x14ac:dyDescent="0.2">
      <c r="A82" s="10">
        <v>66</v>
      </c>
      <c r="B82" s="20">
        <v>322.7</v>
      </c>
      <c r="C82" s="20">
        <v>236.93</v>
      </c>
      <c r="D82" s="20">
        <v>303.04000000000002</v>
      </c>
      <c r="E82" s="20">
        <v>403.39</v>
      </c>
      <c r="F82" s="20">
        <v>321.69</v>
      </c>
      <c r="G82" s="20">
        <v>374.65</v>
      </c>
      <c r="H82" s="20">
        <v>488.71</v>
      </c>
      <c r="I82" s="20">
        <v>386.81</v>
      </c>
      <c r="J82" s="20">
        <v>351.5</v>
      </c>
      <c r="K82" s="20">
        <v>486.02</v>
      </c>
      <c r="L82" s="20">
        <v>281.8</v>
      </c>
      <c r="M82" s="20">
        <v>347.73</v>
      </c>
      <c r="N82" s="20">
        <v>277.58</v>
      </c>
      <c r="O82" s="20">
        <v>452.15</v>
      </c>
      <c r="P82" s="20">
        <v>349.94</v>
      </c>
      <c r="Q82" s="20">
        <v>285.99</v>
      </c>
      <c r="R82" s="20">
        <v>278.95</v>
      </c>
    </row>
    <row r="83" spans="1:18" ht="25" customHeight="1" x14ac:dyDescent="0.2">
      <c r="A83" s="10">
        <v>67</v>
      </c>
      <c r="B83" s="20" t="s">
        <v>39</v>
      </c>
      <c r="C83" s="20">
        <v>239.63</v>
      </c>
      <c r="D83" s="20">
        <v>306.61</v>
      </c>
      <c r="E83" s="20">
        <v>408.57</v>
      </c>
      <c r="F83" s="20">
        <v>325.7</v>
      </c>
      <c r="G83" s="20">
        <v>379.44</v>
      </c>
      <c r="H83" s="20">
        <v>495.21</v>
      </c>
      <c r="I83" s="20">
        <v>391.79</v>
      </c>
      <c r="J83" s="20">
        <v>355.98</v>
      </c>
      <c r="K83" s="20" t="s">
        <v>39</v>
      </c>
      <c r="L83" s="20" t="s">
        <v>39</v>
      </c>
      <c r="M83" s="20" t="s">
        <v>39</v>
      </c>
      <c r="N83" s="20" t="s">
        <v>39</v>
      </c>
      <c r="O83" s="20" t="s">
        <v>39</v>
      </c>
      <c r="P83" s="20" t="s">
        <v>39</v>
      </c>
      <c r="Q83" s="20" t="s">
        <v>39</v>
      </c>
      <c r="R83" s="20" t="s">
        <v>39</v>
      </c>
    </row>
    <row r="84" spans="1:18" ht="25" customHeight="1" x14ac:dyDescent="0.2">
      <c r="A84" s="10">
        <v>68</v>
      </c>
      <c r="B84" s="20" t="s">
        <v>39</v>
      </c>
      <c r="C84" s="20">
        <v>242.34</v>
      </c>
      <c r="D84" s="20">
        <v>310.19</v>
      </c>
      <c r="E84" s="20">
        <v>413.76</v>
      </c>
      <c r="F84" s="20">
        <v>329.7</v>
      </c>
      <c r="G84" s="20">
        <v>384.24</v>
      </c>
      <c r="H84" s="20">
        <v>501.7</v>
      </c>
      <c r="I84" s="20">
        <v>396.79</v>
      </c>
      <c r="J84" s="20">
        <v>360.47</v>
      </c>
      <c r="K84" s="20" t="s">
        <v>39</v>
      </c>
      <c r="L84" s="20" t="s">
        <v>39</v>
      </c>
      <c r="M84" s="20" t="s">
        <v>39</v>
      </c>
      <c r="N84" s="20" t="s">
        <v>39</v>
      </c>
      <c r="O84" s="20" t="s">
        <v>39</v>
      </c>
      <c r="P84" s="20" t="s">
        <v>39</v>
      </c>
      <c r="Q84" s="20" t="s">
        <v>39</v>
      </c>
      <c r="R84" s="20" t="s">
        <v>39</v>
      </c>
    </row>
    <row r="85" spans="1:18" ht="25" customHeight="1" x14ac:dyDescent="0.2">
      <c r="A85" s="10">
        <v>69</v>
      </c>
      <c r="B85" s="20" t="s">
        <v>39</v>
      </c>
      <c r="C85" s="20">
        <v>245.04</v>
      </c>
      <c r="D85" s="20">
        <v>313.76</v>
      </c>
      <c r="E85" s="20">
        <v>418.94</v>
      </c>
      <c r="F85" s="20">
        <v>333.69</v>
      </c>
      <c r="G85" s="20">
        <v>389.02</v>
      </c>
      <c r="H85" s="20">
        <v>508.2</v>
      </c>
      <c r="I85" s="20">
        <v>401.77</v>
      </c>
      <c r="J85" s="20">
        <v>364.95</v>
      </c>
      <c r="K85" s="20" t="s">
        <v>39</v>
      </c>
      <c r="L85" s="20" t="s">
        <v>39</v>
      </c>
      <c r="M85" s="20" t="s">
        <v>39</v>
      </c>
      <c r="N85" s="20" t="s">
        <v>39</v>
      </c>
      <c r="O85" s="20" t="s">
        <v>39</v>
      </c>
      <c r="P85" s="20" t="s">
        <v>39</v>
      </c>
      <c r="Q85" s="20" t="s">
        <v>39</v>
      </c>
      <c r="R85" s="20" t="s">
        <v>39</v>
      </c>
    </row>
    <row r="86" spans="1:18" ht="25" customHeight="1" x14ac:dyDescent="0.2">
      <c r="A86" s="10">
        <v>70</v>
      </c>
      <c r="B86" s="20" t="s">
        <v>39</v>
      </c>
      <c r="C86" s="20">
        <v>247.74</v>
      </c>
      <c r="D86" s="20">
        <v>317.33999999999997</v>
      </c>
      <c r="E86" s="20">
        <v>424.13</v>
      </c>
      <c r="F86" s="20">
        <v>337.7</v>
      </c>
      <c r="G86" s="20">
        <v>393.82</v>
      </c>
      <c r="H86" s="20">
        <v>514.69000000000005</v>
      </c>
      <c r="I86" s="20">
        <v>406.77</v>
      </c>
      <c r="J86" s="20">
        <v>369.43</v>
      </c>
      <c r="K86" s="20" t="s">
        <v>39</v>
      </c>
      <c r="L86" s="20" t="s">
        <v>39</v>
      </c>
      <c r="M86" s="20" t="s">
        <v>39</v>
      </c>
      <c r="N86" s="20" t="s">
        <v>39</v>
      </c>
      <c r="O86" s="20" t="s">
        <v>39</v>
      </c>
      <c r="P86" s="20" t="s">
        <v>39</v>
      </c>
      <c r="Q86" s="20" t="s">
        <v>39</v>
      </c>
      <c r="R86" s="20" t="s">
        <v>39</v>
      </c>
    </row>
  </sheetData>
  <mergeCells count="13">
    <mergeCell ref="B13:R13"/>
    <mergeCell ref="A2:R2"/>
    <mergeCell ref="A3:R3"/>
    <mergeCell ref="A8:R8"/>
    <mergeCell ref="A9:R9"/>
    <mergeCell ref="A10:R10"/>
    <mergeCell ref="A11:R11"/>
    <mergeCell ref="A12:R12"/>
    <mergeCell ref="A1:R1"/>
    <mergeCell ref="A4:R4"/>
    <mergeCell ref="A5:R5"/>
    <mergeCell ref="A6:R6"/>
    <mergeCell ref="A7:R7"/>
  </mergeCells>
  <phoneticPr fontId="21" type="noConversion"/>
  <conditionalFormatting sqref="B15:R86">
    <cfRule type="colorScale" priority="13">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C00-000000000000}"/>
    <hyperlink ref="B13" location="'International Country Codes'!A1" display="See &quot;Country Codes&quot; tab below to determine which group each country is in" xr:uid="{2CF0B40F-1640-884B-915E-98F9CA8D900D}"/>
  </hyperlinks>
  <pageMargins left="0.5" right="0.5" top="0.25" bottom="0.5" header="0" footer="0.25"/>
  <pageSetup scale="37" fitToHeight="99" orientation="portrait" horizontalDpi="0" verticalDpi="0"/>
  <headerFoot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3DD8-2E0E-C44A-94C4-D42495164B2F}">
  <sheetPr>
    <pageSetUpPr fitToPage="1"/>
  </sheetPr>
  <dimension ref="A1:I16"/>
  <sheetViews>
    <sheetView workbookViewId="0">
      <selection sqref="A1:B1"/>
    </sheetView>
  </sheetViews>
  <sheetFormatPr baseColWidth="10" defaultRowHeight="25" customHeight="1" x14ac:dyDescent="0.2"/>
  <cols>
    <col min="1" max="1" width="56.1640625" style="3" customWidth="1"/>
    <col min="2" max="2" width="83.33203125" style="3" customWidth="1"/>
    <col min="3" max="16384" width="10.83203125" style="3"/>
  </cols>
  <sheetData>
    <row r="1" spans="1:9" ht="75" customHeight="1" x14ac:dyDescent="0.2">
      <c r="A1" s="44"/>
      <c r="B1" s="44"/>
      <c r="C1" s="8"/>
      <c r="D1" s="8"/>
      <c r="E1" s="8"/>
      <c r="F1" s="8"/>
      <c r="G1" s="8"/>
      <c r="H1" s="8"/>
    </row>
    <row r="2" spans="1:9" ht="50" customHeight="1" x14ac:dyDescent="0.2">
      <c r="A2" s="44" t="s">
        <v>63</v>
      </c>
      <c r="B2" s="44"/>
      <c r="C2" s="8"/>
      <c r="D2" s="8"/>
      <c r="E2" s="8"/>
      <c r="F2" s="8"/>
      <c r="G2" s="8"/>
      <c r="H2" s="8"/>
    </row>
    <row r="3" spans="1:9" ht="25" customHeight="1" x14ac:dyDescent="0.2">
      <c r="A3" s="45"/>
      <c r="B3" s="45"/>
      <c r="C3" s="8"/>
      <c r="D3" s="8"/>
      <c r="E3" s="8"/>
      <c r="F3" s="8"/>
      <c r="G3" s="8"/>
      <c r="H3" s="8"/>
      <c r="I3" s="8"/>
    </row>
    <row r="4" spans="1:9" ht="50" customHeight="1" x14ac:dyDescent="0.2">
      <c r="A4" s="57" t="s">
        <v>329</v>
      </c>
      <c r="B4" s="57"/>
    </row>
    <row r="5" spans="1:9" ht="25" customHeight="1" x14ac:dyDescent="0.2">
      <c r="A5" s="45" t="s">
        <v>333</v>
      </c>
      <c r="B5" s="45"/>
      <c r="C5" s="8"/>
      <c r="D5" s="8"/>
      <c r="E5" s="8"/>
      <c r="F5" s="8"/>
      <c r="G5" s="8"/>
      <c r="H5" s="8"/>
      <c r="I5" s="8"/>
    </row>
    <row r="6" spans="1:9" ht="25" customHeight="1" x14ac:dyDescent="0.2">
      <c r="A6" s="45"/>
      <c r="B6" s="45"/>
      <c r="C6" s="8"/>
      <c r="D6" s="8"/>
      <c r="E6" s="8"/>
      <c r="F6" s="8"/>
      <c r="G6" s="8"/>
      <c r="H6" s="8"/>
      <c r="I6" s="8"/>
    </row>
    <row r="7" spans="1:9" ht="25" customHeight="1" x14ac:dyDescent="0.2">
      <c r="A7" s="42" t="s">
        <v>341</v>
      </c>
      <c r="B7" s="42"/>
      <c r="C7" s="8"/>
      <c r="D7" s="8"/>
      <c r="E7" s="8"/>
      <c r="F7" s="8"/>
      <c r="G7" s="8"/>
      <c r="H7" s="8"/>
      <c r="I7" s="8"/>
    </row>
    <row r="8" spans="1:9" ht="25" customHeight="1" x14ac:dyDescent="0.2">
      <c r="A8" s="42" t="s">
        <v>328</v>
      </c>
      <c r="B8" s="42"/>
    </row>
    <row r="9" spans="1:9" ht="25" customHeight="1" x14ac:dyDescent="0.2">
      <c r="A9" s="72" t="s">
        <v>327</v>
      </c>
      <c r="B9" s="72"/>
    </row>
    <row r="10" spans="1:9" ht="25" customHeight="1" x14ac:dyDescent="0.2">
      <c r="A10" s="42"/>
      <c r="B10" s="42"/>
    </row>
    <row r="11" spans="1:9" ht="25" customHeight="1" x14ac:dyDescent="0.2">
      <c r="A11" s="42" t="s">
        <v>489</v>
      </c>
      <c r="B11" s="42"/>
    </row>
    <row r="12" spans="1:9" ht="25" customHeight="1" x14ac:dyDescent="0.2">
      <c r="A12" s="42" t="s">
        <v>488</v>
      </c>
      <c r="B12" s="42"/>
    </row>
    <row r="13" spans="1:9" ht="25" customHeight="1" x14ac:dyDescent="0.2">
      <c r="A13" s="42"/>
      <c r="B13" s="42"/>
    </row>
    <row r="14" spans="1:9" ht="25" customHeight="1" x14ac:dyDescent="0.2">
      <c r="A14" s="24" t="s">
        <v>71</v>
      </c>
      <c r="B14" s="24" t="s">
        <v>334</v>
      </c>
    </row>
    <row r="15" spans="1:9" ht="25" customHeight="1" x14ac:dyDescent="0.2">
      <c r="A15" s="40" t="s">
        <v>335</v>
      </c>
      <c r="B15" s="41" t="s">
        <v>339</v>
      </c>
    </row>
    <row r="16" spans="1:9" ht="25" customHeight="1" x14ac:dyDescent="0.2">
      <c r="A16" s="40" t="s">
        <v>336</v>
      </c>
      <c r="B16" s="41" t="s">
        <v>326</v>
      </c>
    </row>
  </sheetData>
  <mergeCells count="13">
    <mergeCell ref="A13:B13"/>
    <mergeCell ref="A11:B11"/>
    <mergeCell ref="A12:B12"/>
    <mergeCell ref="A10:B10"/>
    <mergeCell ref="A1:B1"/>
    <mergeCell ref="A9:B9"/>
    <mergeCell ref="A4:B4"/>
    <mergeCell ref="A5:B5"/>
    <mergeCell ref="A6:B6"/>
    <mergeCell ref="A7:B7"/>
    <mergeCell ref="A8:B8"/>
    <mergeCell ref="A2:B2"/>
    <mergeCell ref="A3:B3"/>
  </mergeCells>
  <hyperlinks>
    <hyperlink ref="A9" r:id="rId1" display="To file claims, simply contact Pirate Ship's customer support!" xr:uid="{F27ECC52-B561-4940-8790-271C772D1DA2}"/>
    <hyperlink ref="B9" r:id="rId2" display="http://www.pirateship.com/contact" xr:uid="{CCD999A2-1C81-7741-8661-1B09DE6726BE}"/>
    <hyperlink ref="A2" r:id="rId3" display="Get the cheapest shipping rates for all USPS services._x000d_Create a FREE account at www.pirateship.com" xr:uid="{85C74315-89C6-9745-A653-41395EB765F6}"/>
  </hyperlinks>
  <printOptions horizontalCentered="1"/>
  <pageMargins left="0.75" right="0.75" top="0.25" bottom="0.5" header="0" footer="0.25"/>
  <pageSetup scale="60" fitToHeight="99" orientation="portrait" horizontalDpi="0" verticalDpi="0"/>
  <headerFooter>
    <oddFoote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17"/>
  <sheetViews>
    <sheetView workbookViewId="0">
      <selection sqref="A1:J1"/>
    </sheetView>
  </sheetViews>
  <sheetFormatPr baseColWidth="10" defaultRowHeight="25" customHeight="1" x14ac:dyDescent="0.2"/>
  <cols>
    <col min="1" max="1" width="25" style="3" customWidth="1"/>
    <col min="2" max="2" width="16.6640625" style="3" customWidth="1"/>
    <col min="3" max="10" width="12.5" style="3" customWidth="1"/>
    <col min="11" max="16384" width="10.83203125" style="3"/>
  </cols>
  <sheetData>
    <row r="1" spans="1:10" ht="75" customHeight="1" x14ac:dyDescent="0.2">
      <c r="A1" s="44"/>
      <c r="B1" s="44"/>
      <c r="C1" s="44"/>
      <c r="D1" s="44"/>
      <c r="E1" s="44"/>
      <c r="F1" s="44"/>
      <c r="G1" s="44"/>
      <c r="H1" s="44"/>
      <c r="I1" s="44"/>
      <c r="J1" s="44"/>
    </row>
    <row r="2" spans="1:10" ht="50" customHeight="1" x14ac:dyDescent="0.2">
      <c r="A2" s="44" t="s">
        <v>63</v>
      </c>
      <c r="B2" s="44"/>
      <c r="C2" s="44"/>
      <c r="D2" s="44"/>
      <c r="E2" s="44"/>
      <c r="F2" s="44"/>
      <c r="G2" s="44"/>
      <c r="H2" s="44"/>
      <c r="I2" s="44"/>
      <c r="J2" s="44"/>
    </row>
    <row r="3" spans="1:10" ht="25" customHeight="1" x14ac:dyDescent="0.2">
      <c r="A3" s="42"/>
      <c r="B3" s="42"/>
      <c r="C3" s="42"/>
      <c r="D3" s="42"/>
      <c r="E3" s="42"/>
      <c r="F3" s="42"/>
      <c r="G3" s="42"/>
      <c r="H3" s="42"/>
      <c r="I3" s="42"/>
      <c r="J3" s="42"/>
    </row>
    <row r="4" spans="1:10" ht="50" customHeight="1" x14ac:dyDescent="0.2">
      <c r="A4" s="57" t="s">
        <v>55</v>
      </c>
      <c r="B4" s="57"/>
      <c r="C4" s="57"/>
      <c r="D4" s="57"/>
      <c r="E4" s="57"/>
      <c r="F4" s="57"/>
      <c r="G4" s="57"/>
      <c r="H4" s="57"/>
      <c r="I4" s="57"/>
      <c r="J4" s="57"/>
    </row>
    <row r="5" spans="1:10" ht="25" customHeight="1" x14ac:dyDescent="0.2">
      <c r="A5" s="45" t="s">
        <v>74</v>
      </c>
      <c r="B5" s="45"/>
      <c r="C5" s="45"/>
      <c r="D5" s="45"/>
      <c r="E5" s="45"/>
      <c r="F5" s="45"/>
      <c r="G5" s="45"/>
      <c r="H5" s="45"/>
      <c r="I5" s="45"/>
      <c r="J5" s="45"/>
    </row>
    <row r="6" spans="1:10" ht="25" customHeight="1" x14ac:dyDescent="0.2">
      <c r="A6" s="42"/>
      <c r="B6" s="42"/>
      <c r="C6" s="42"/>
      <c r="D6" s="42"/>
      <c r="E6" s="42"/>
      <c r="F6" s="42"/>
      <c r="G6" s="42"/>
      <c r="H6" s="42"/>
      <c r="I6" s="42"/>
      <c r="J6" s="42"/>
    </row>
    <row r="7" spans="1:10" ht="25" customHeight="1" x14ac:dyDescent="0.2">
      <c r="A7" s="42" t="s">
        <v>379</v>
      </c>
      <c r="B7" s="42"/>
      <c r="C7" s="42"/>
      <c r="D7" s="42"/>
      <c r="E7" s="42"/>
      <c r="F7" s="42"/>
      <c r="G7" s="42"/>
      <c r="H7" s="42"/>
      <c r="I7" s="42"/>
      <c r="J7" s="42"/>
    </row>
    <row r="8" spans="1:10" ht="25" customHeight="1" x14ac:dyDescent="0.2">
      <c r="A8" s="42"/>
      <c r="B8" s="42"/>
      <c r="C8" s="42"/>
      <c r="D8" s="42"/>
      <c r="E8" s="42"/>
      <c r="F8" s="42"/>
      <c r="G8" s="42"/>
      <c r="H8" s="42"/>
      <c r="I8" s="42"/>
      <c r="J8" s="42"/>
    </row>
    <row r="9" spans="1:10" ht="25" customHeight="1" x14ac:dyDescent="0.2">
      <c r="A9" s="58" t="s">
        <v>61</v>
      </c>
      <c r="B9" s="58"/>
      <c r="C9" s="58"/>
      <c r="D9" s="58"/>
      <c r="E9" s="58"/>
      <c r="F9" s="58"/>
      <c r="G9" s="58"/>
      <c r="H9" s="58"/>
      <c r="I9" s="58"/>
      <c r="J9" s="58"/>
    </row>
    <row r="10" spans="1:10" ht="25" customHeight="1" x14ac:dyDescent="0.2">
      <c r="A10" s="59" t="s">
        <v>28</v>
      </c>
      <c r="B10" s="59"/>
      <c r="C10" s="59"/>
      <c r="D10" s="59"/>
      <c r="E10" s="59"/>
      <c r="F10" s="59"/>
      <c r="G10" s="59"/>
      <c r="H10" s="59"/>
      <c r="I10" s="59"/>
      <c r="J10" s="59"/>
    </row>
    <row r="11" spans="1:10" ht="25" customHeight="1" thickBot="1" x14ac:dyDescent="0.25">
      <c r="A11" s="42"/>
      <c r="B11" s="42"/>
      <c r="C11" s="42"/>
      <c r="D11" s="42"/>
      <c r="E11" s="42"/>
      <c r="F11" s="42"/>
      <c r="G11" s="42"/>
      <c r="H11" s="42"/>
      <c r="I11" s="42"/>
      <c r="J11" s="42"/>
    </row>
    <row r="12" spans="1:10" ht="25" customHeight="1" x14ac:dyDescent="0.2">
      <c r="A12" s="17" t="s">
        <v>75</v>
      </c>
      <c r="B12" s="55" t="s">
        <v>352</v>
      </c>
      <c r="C12" s="1" t="s">
        <v>8</v>
      </c>
      <c r="D12" s="1" t="s">
        <v>9</v>
      </c>
      <c r="E12" s="1" t="s">
        <v>10</v>
      </c>
      <c r="F12" s="1" t="s">
        <v>11</v>
      </c>
      <c r="G12" s="1" t="s">
        <v>12</v>
      </c>
      <c r="H12" s="1" t="s">
        <v>13</v>
      </c>
      <c r="I12" s="1" t="s">
        <v>14</v>
      </c>
      <c r="J12" s="1" t="s">
        <v>15</v>
      </c>
    </row>
    <row r="13" spans="1:10" ht="25" customHeight="1" x14ac:dyDescent="0.2">
      <c r="A13" s="17" t="s">
        <v>16</v>
      </c>
      <c r="B13" s="56"/>
      <c r="C13" s="17" t="s">
        <v>27</v>
      </c>
      <c r="D13" s="17" t="s">
        <v>0</v>
      </c>
      <c r="E13" s="17" t="s">
        <v>1</v>
      </c>
      <c r="F13" s="17" t="s">
        <v>2</v>
      </c>
      <c r="G13" s="17" t="s">
        <v>3</v>
      </c>
      <c r="H13" s="17" t="s">
        <v>4</v>
      </c>
      <c r="I13" s="17" t="s">
        <v>5</v>
      </c>
      <c r="J13" s="17" t="s">
        <v>6</v>
      </c>
    </row>
    <row r="14" spans="1:10" ht="25" customHeight="1" x14ac:dyDescent="0.2">
      <c r="A14" s="26" t="s">
        <v>476</v>
      </c>
      <c r="B14" s="30">
        <f>SUMPRODUCT(C14:J14,Summary!$B$18:$I$18)/SUM(Summary!$B$18:$I$18)</f>
        <v>2.8396648585610968</v>
      </c>
      <c r="C14" s="27">
        <v>2.66</v>
      </c>
      <c r="D14" s="18">
        <v>2.68</v>
      </c>
      <c r="E14" s="18">
        <v>2.7</v>
      </c>
      <c r="F14" s="18">
        <v>2.76</v>
      </c>
      <c r="G14" s="18">
        <v>2.84</v>
      </c>
      <c r="H14" s="18">
        <v>2.96</v>
      </c>
      <c r="I14" s="18">
        <v>3.09</v>
      </c>
      <c r="J14" s="18">
        <v>3.09</v>
      </c>
    </row>
    <row r="15" spans="1:10" ht="25" customHeight="1" x14ac:dyDescent="0.2">
      <c r="A15" s="26" t="s">
        <v>477</v>
      </c>
      <c r="B15" s="30">
        <f>SUMPRODUCT(C15:J15,Summary!$B$18:$I$18)/SUM(Summary!$B$18:$I$18)</f>
        <v>3.3653063256735893</v>
      </c>
      <c r="C15" s="27">
        <v>3.18</v>
      </c>
      <c r="D15" s="18">
        <v>3.2</v>
      </c>
      <c r="E15" s="18">
        <v>3.22</v>
      </c>
      <c r="F15" s="18">
        <v>3.28</v>
      </c>
      <c r="G15" s="18">
        <v>3.36</v>
      </c>
      <c r="H15" s="18">
        <v>3.49</v>
      </c>
      <c r="I15" s="18">
        <v>3.63</v>
      </c>
      <c r="J15" s="18">
        <v>3.63</v>
      </c>
    </row>
    <row r="16" spans="1:10" ht="25" customHeight="1" x14ac:dyDescent="0.2">
      <c r="A16" s="26" t="s">
        <v>478</v>
      </c>
      <c r="B16" s="30">
        <f>SUMPRODUCT(C16:J16,Summary!$B$18:$I$18)/SUM(Summary!$B$18:$I$18)</f>
        <v>4.0444828424554462</v>
      </c>
      <c r="C16" s="27">
        <v>3.82</v>
      </c>
      <c r="D16" s="18">
        <v>3.85</v>
      </c>
      <c r="E16" s="18">
        <v>3.88</v>
      </c>
      <c r="F16" s="18">
        <v>3.96</v>
      </c>
      <c r="G16" s="18">
        <v>4.0599999999999996</v>
      </c>
      <c r="H16" s="18">
        <v>4.1900000000000004</v>
      </c>
      <c r="I16" s="18">
        <v>4.33</v>
      </c>
      <c r="J16" s="18">
        <v>4.33</v>
      </c>
    </row>
    <row r="17" spans="1:10" ht="25" customHeight="1" thickBot="1" x14ac:dyDescent="0.25">
      <c r="A17" s="26" t="s">
        <v>479</v>
      </c>
      <c r="B17" s="31">
        <f>SUMPRODUCT(C17:J17,Summary!$B$18:$I$18)/SUM(Summary!$B$18:$I$18)</f>
        <v>5.2093008263497946</v>
      </c>
      <c r="C17" s="27">
        <v>4.9400000000000004</v>
      </c>
      <c r="D17" s="18">
        <v>4.9800000000000004</v>
      </c>
      <c r="E17" s="18">
        <v>5.0199999999999996</v>
      </c>
      <c r="F17" s="18">
        <v>5.12</v>
      </c>
      <c r="G17" s="18">
        <v>5.24</v>
      </c>
      <c r="H17" s="18">
        <v>5.38</v>
      </c>
      <c r="I17" s="18">
        <v>5.53</v>
      </c>
      <c r="J17" s="18">
        <v>5.53</v>
      </c>
    </row>
  </sheetData>
  <mergeCells count="12">
    <mergeCell ref="B12:B13"/>
    <mergeCell ref="A1:J1"/>
    <mergeCell ref="A2:J2"/>
    <mergeCell ref="A3:J3"/>
    <mergeCell ref="A4:J4"/>
    <mergeCell ref="A5:J5"/>
    <mergeCell ref="A11:J11"/>
    <mergeCell ref="A6:J6"/>
    <mergeCell ref="A7:J7"/>
    <mergeCell ref="A8:J8"/>
    <mergeCell ref="A9:J9"/>
    <mergeCell ref="A10:J10"/>
  </mergeCells>
  <phoneticPr fontId="21" type="noConversion"/>
  <conditionalFormatting sqref="C14:J17">
    <cfRule type="colorScale" priority="26">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000-000000000000}"/>
  </hyperlinks>
  <pageMargins left="0.5" right="0.5" top="0.25" bottom="0.5" header="0" footer="0.25"/>
  <pageSetup scale="63" fitToHeight="99" orientation="portrait" horizontalDpi="0" verticalDpi="0"/>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27"/>
  <sheetViews>
    <sheetView workbookViewId="0">
      <selection sqref="A1:J1"/>
    </sheetView>
  </sheetViews>
  <sheetFormatPr baseColWidth="10" defaultRowHeight="25" customHeight="1" x14ac:dyDescent="0.2"/>
  <cols>
    <col min="1" max="1" width="25" style="5" customWidth="1"/>
    <col min="2" max="2" width="16.6640625" style="5" customWidth="1"/>
    <col min="3" max="10" width="12.5" style="4" customWidth="1"/>
    <col min="11" max="16384" width="10.83203125" style="3"/>
  </cols>
  <sheetData>
    <row r="1" spans="1:10" ht="75" customHeight="1" x14ac:dyDescent="0.2">
      <c r="A1" s="44"/>
      <c r="B1" s="44"/>
      <c r="C1" s="44"/>
      <c r="D1" s="44"/>
      <c r="E1" s="44"/>
      <c r="F1" s="44"/>
      <c r="G1" s="44"/>
      <c r="H1" s="44"/>
      <c r="I1" s="44"/>
      <c r="J1" s="44"/>
    </row>
    <row r="2" spans="1:10" ht="50" customHeight="1" x14ac:dyDescent="0.2">
      <c r="A2" s="44" t="s">
        <v>63</v>
      </c>
      <c r="B2" s="44"/>
      <c r="C2" s="44"/>
      <c r="D2" s="44"/>
      <c r="E2" s="44"/>
      <c r="F2" s="44"/>
      <c r="G2" s="44"/>
      <c r="H2" s="44"/>
      <c r="I2" s="44"/>
      <c r="J2" s="44"/>
    </row>
    <row r="3" spans="1:10" ht="25" customHeight="1" x14ac:dyDescent="0.2">
      <c r="A3" s="45"/>
      <c r="B3" s="45"/>
      <c r="C3" s="45"/>
      <c r="D3" s="45"/>
      <c r="E3" s="45"/>
      <c r="F3" s="45"/>
      <c r="G3" s="45"/>
      <c r="H3" s="45"/>
      <c r="I3" s="45"/>
      <c r="J3" s="45"/>
    </row>
    <row r="4" spans="1:10" ht="50" customHeight="1" x14ac:dyDescent="0.2">
      <c r="A4" s="57" t="s">
        <v>53</v>
      </c>
      <c r="B4" s="57"/>
      <c r="C4" s="57"/>
      <c r="D4" s="57"/>
      <c r="E4" s="57"/>
      <c r="F4" s="57"/>
      <c r="G4" s="57"/>
      <c r="H4" s="57"/>
      <c r="I4" s="57"/>
      <c r="J4" s="57"/>
    </row>
    <row r="5" spans="1:10" ht="25" customHeight="1" x14ac:dyDescent="0.2">
      <c r="A5" s="45" t="s">
        <v>74</v>
      </c>
      <c r="B5" s="45"/>
      <c r="C5" s="45"/>
      <c r="D5" s="45"/>
      <c r="E5" s="45"/>
      <c r="F5" s="45"/>
      <c r="G5" s="45"/>
      <c r="H5" s="45"/>
      <c r="I5" s="45"/>
      <c r="J5" s="45"/>
    </row>
    <row r="6" spans="1:10" ht="25" customHeight="1" x14ac:dyDescent="0.2">
      <c r="A6" s="45"/>
      <c r="B6" s="45"/>
      <c r="C6" s="45"/>
      <c r="D6" s="45"/>
      <c r="E6" s="45"/>
      <c r="F6" s="45"/>
      <c r="G6" s="45"/>
      <c r="H6" s="45"/>
      <c r="I6" s="45"/>
      <c r="J6" s="45"/>
    </row>
    <row r="7" spans="1:10" ht="25" customHeight="1" x14ac:dyDescent="0.2">
      <c r="A7" s="43" t="s">
        <v>24</v>
      </c>
      <c r="B7" s="43"/>
      <c r="C7" s="43"/>
      <c r="D7" s="43"/>
      <c r="E7" s="43"/>
      <c r="F7" s="43"/>
      <c r="G7" s="43"/>
      <c r="H7" s="43"/>
      <c r="I7" s="43"/>
      <c r="J7" s="43"/>
    </row>
    <row r="8" spans="1:10" ht="25" customHeight="1" x14ac:dyDescent="0.2">
      <c r="A8" s="43" t="s">
        <v>25</v>
      </c>
      <c r="B8" s="43"/>
      <c r="C8" s="43"/>
      <c r="D8" s="43"/>
      <c r="E8" s="43"/>
      <c r="F8" s="43"/>
      <c r="G8" s="43"/>
      <c r="H8" s="43"/>
      <c r="I8" s="43"/>
      <c r="J8" s="43"/>
    </row>
    <row r="9" spans="1:10" ht="25" customHeight="1" x14ac:dyDescent="0.2">
      <c r="A9" s="62" t="s">
        <v>340</v>
      </c>
      <c r="B9" s="62"/>
      <c r="C9" s="62"/>
      <c r="D9" s="62"/>
      <c r="E9" s="62"/>
      <c r="F9" s="62"/>
      <c r="G9" s="62"/>
      <c r="H9" s="62"/>
      <c r="I9" s="62"/>
      <c r="J9" s="62"/>
    </row>
    <row r="10" spans="1:10" ht="25" customHeight="1" x14ac:dyDescent="0.2">
      <c r="A10" s="60"/>
      <c r="B10" s="60"/>
      <c r="C10" s="60"/>
      <c r="D10" s="60"/>
      <c r="E10" s="60"/>
      <c r="F10" s="60"/>
      <c r="G10" s="60"/>
      <c r="H10" s="60"/>
      <c r="I10" s="60"/>
      <c r="J10" s="60"/>
    </row>
    <row r="11" spans="1:10" ht="25" customHeight="1" x14ac:dyDescent="0.2">
      <c r="A11" s="43" t="s">
        <v>392</v>
      </c>
      <c r="B11" s="43"/>
      <c r="C11" s="43"/>
      <c r="D11" s="43"/>
      <c r="E11" s="43"/>
      <c r="F11" s="43"/>
      <c r="G11" s="43"/>
      <c r="H11" s="43"/>
      <c r="I11" s="43"/>
      <c r="J11" s="43"/>
    </row>
    <row r="12" spans="1:10" ht="25" customHeight="1" x14ac:dyDescent="0.2">
      <c r="A12" s="43" t="s">
        <v>390</v>
      </c>
      <c r="B12" s="43"/>
      <c r="C12" s="43"/>
      <c r="D12" s="43"/>
      <c r="E12" s="43"/>
      <c r="F12" s="43"/>
      <c r="G12" s="43"/>
      <c r="H12" s="43"/>
      <c r="I12" s="43"/>
      <c r="J12" s="43"/>
    </row>
    <row r="13" spans="1:10" ht="25" customHeight="1" x14ac:dyDescent="0.2">
      <c r="A13" s="63" t="s">
        <v>391</v>
      </c>
      <c r="B13" s="63"/>
      <c r="C13" s="63"/>
      <c r="D13" s="63"/>
      <c r="E13" s="63"/>
      <c r="F13" s="63"/>
      <c r="G13" s="63"/>
      <c r="H13" s="63"/>
      <c r="I13" s="63"/>
      <c r="J13" s="63"/>
    </row>
    <row r="14" spans="1:10" ht="26" customHeight="1" x14ac:dyDescent="0.2">
      <c r="A14" s="60"/>
      <c r="B14" s="60"/>
      <c r="C14" s="60"/>
      <c r="D14" s="60"/>
      <c r="E14" s="60"/>
      <c r="F14" s="60"/>
      <c r="G14" s="60"/>
      <c r="H14" s="60"/>
      <c r="I14" s="60"/>
      <c r="J14" s="60"/>
    </row>
    <row r="15" spans="1:10" ht="25" customHeight="1" x14ac:dyDescent="0.2">
      <c r="A15" s="43" t="s">
        <v>338</v>
      </c>
      <c r="B15" s="43"/>
      <c r="C15" s="43"/>
      <c r="D15" s="43"/>
      <c r="E15" s="43"/>
      <c r="F15" s="43"/>
      <c r="G15" s="43"/>
      <c r="H15" s="43"/>
      <c r="I15" s="43"/>
      <c r="J15" s="43"/>
    </row>
    <row r="16" spans="1:10" ht="25" customHeight="1" x14ac:dyDescent="0.2">
      <c r="A16" s="61" t="s">
        <v>67</v>
      </c>
      <c r="B16" s="61"/>
      <c r="C16" s="61"/>
      <c r="D16" s="61"/>
      <c r="E16" s="61"/>
      <c r="F16" s="61"/>
      <c r="G16" s="61"/>
      <c r="H16" s="61"/>
      <c r="I16" s="61"/>
      <c r="J16" s="61"/>
    </row>
    <row r="17" spans="1:10" ht="26" customHeight="1" x14ac:dyDescent="0.2">
      <c r="A17" s="60"/>
      <c r="B17" s="60"/>
      <c r="C17" s="60"/>
      <c r="D17" s="60"/>
      <c r="E17" s="60"/>
      <c r="F17" s="60"/>
      <c r="G17" s="60"/>
      <c r="H17" s="60"/>
      <c r="I17" s="60"/>
      <c r="J17" s="60"/>
    </row>
    <row r="18" spans="1:10" ht="25" customHeight="1" x14ac:dyDescent="0.2">
      <c r="A18" s="58" t="s">
        <v>61</v>
      </c>
      <c r="B18" s="58"/>
      <c r="C18" s="58"/>
      <c r="D18" s="58"/>
      <c r="E18" s="58"/>
      <c r="F18" s="58"/>
      <c r="G18" s="58"/>
      <c r="H18" s="58"/>
      <c r="I18" s="58"/>
      <c r="J18" s="58"/>
    </row>
    <row r="19" spans="1:10" ht="25" customHeight="1" x14ac:dyDescent="0.2">
      <c r="A19" s="59" t="s">
        <v>26</v>
      </c>
      <c r="B19" s="59"/>
      <c r="C19" s="59"/>
      <c r="D19" s="59"/>
      <c r="E19" s="59"/>
      <c r="F19" s="59"/>
      <c r="G19" s="59"/>
      <c r="H19" s="59"/>
      <c r="I19" s="59"/>
      <c r="J19" s="59"/>
    </row>
    <row r="20" spans="1:10" ht="25" customHeight="1" thickBot="1" x14ac:dyDescent="0.25">
      <c r="A20" s="42"/>
      <c r="B20" s="42"/>
      <c r="C20" s="42"/>
      <c r="D20" s="42"/>
      <c r="E20" s="42"/>
      <c r="F20" s="42"/>
      <c r="G20" s="42"/>
      <c r="H20" s="42"/>
      <c r="I20" s="42"/>
      <c r="J20" s="42"/>
    </row>
    <row r="21" spans="1:10" s="2" customFormat="1" ht="25" customHeight="1" x14ac:dyDescent="0.2">
      <c r="A21" s="13" t="s">
        <v>75</v>
      </c>
      <c r="B21" s="55" t="s">
        <v>352</v>
      </c>
      <c r="C21" s="1" t="s">
        <v>8</v>
      </c>
      <c r="D21" s="1" t="s">
        <v>9</v>
      </c>
      <c r="E21" s="1" t="s">
        <v>10</v>
      </c>
      <c r="F21" s="1" t="s">
        <v>11</v>
      </c>
      <c r="G21" s="1" t="s">
        <v>12</v>
      </c>
      <c r="H21" s="1" t="s">
        <v>13</v>
      </c>
      <c r="I21" s="1" t="s">
        <v>14</v>
      </c>
      <c r="J21" s="1" t="s">
        <v>15</v>
      </c>
    </row>
    <row r="22" spans="1:10" s="2" customFormat="1" ht="25" customHeight="1" x14ac:dyDescent="0.2">
      <c r="A22" s="6" t="s">
        <v>7</v>
      </c>
      <c r="B22" s="56"/>
      <c r="C22" s="6" t="s">
        <v>27</v>
      </c>
      <c r="D22" s="6" t="s">
        <v>0</v>
      </c>
      <c r="E22" s="6" t="s">
        <v>1</v>
      </c>
      <c r="F22" s="6" t="s">
        <v>2</v>
      </c>
      <c r="G22" s="6" t="s">
        <v>3</v>
      </c>
      <c r="H22" s="6" t="s">
        <v>4</v>
      </c>
      <c r="I22" s="6" t="s">
        <v>5</v>
      </c>
      <c r="J22" s="6" t="s">
        <v>6</v>
      </c>
    </row>
    <row r="23" spans="1:10" ht="25" customHeight="1" x14ac:dyDescent="0.2">
      <c r="A23" s="7">
        <v>0.1</v>
      </c>
      <c r="B23" s="30">
        <f>SUMPRODUCT(C23:J23,Summary!$B$18:$I$18)/SUM(Summary!$B$18:$I$18)</f>
        <v>7.7096097723795882</v>
      </c>
      <c r="C23" s="18">
        <v>6.95</v>
      </c>
      <c r="D23" s="18">
        <v>7.28</v>
      </c>
      <c r="E23" s="18">
        <v>7.49</v>
      </c>
      <c r="F23" s="18">
        <v>7.65</v>
      </c>
      <c r="G23" s="18">
        <v>7.82</v>
      </c>
      <c r="H23" s="18">
        <v>7.99</v>
      </c>
      <c r="I23" s="18">
        <v>8.25</v>
      </c>
      <c r="J23" s="18">
        <v>9.91</v>
      </c>
    </row>
    <row r="24" spans="1:10" ht="25" customHeight="1" x14ac:dyDescent="0.2">
      <c r="A24" s="7">
        <v>0.2</v>
      </c>
      <c r="B24" s="30">
        <f>SUMPRODUCT(C24:J24,Summary!$B$18:$I$18)/SUM(Summary!$B$18:$I$18)</f>
        <v>8.2324333831097753</v>
      </c>
      <c r="C24" s="18">
        <v>7.34</v>
      </c>
      <c r="D24" s="18">
        <v>7.68</v>
      </c>
      <c r="E24" s="18">
        <v>7.91</v>
      </c>
      <c r="F24" s="18">
        <v>8.1199999999999992</v>
      </c>
      <c r="G24" s="18">
        <v>8.4</v>
      </c>
      <c r="H24" s="18">
        <v>8.61</v>
      </c>
      <c r="I24" s="18">
        <v>8.92</v>
      </c>
      <c r="J24" s="18">
        <v>10.92</v>
      </c>
    </row>
    <row r="25" spans="1:10" ht="25" customHeight="1" x14ac:dyDescent="0.2">
      <c r="A25" s="7">
        <v>0.3</v>
      </c>
      <c r="B25" s="30">
        <f>SUMPRODUCT(C25:J25,Summary!$B$18:$I$18)/SUM(Summary!$B$18:$I$18)</f>
        <v>9.5297502459743217</v>
      </c>
      <c r="C25" s="18">
        <v>7.79</v>
      </c>
      <c r="D25" s="18">
        <v>7.99</v>
      </c>
      <c r="E25" s="18">
        <v>8.27</v>
      </c>
      <c r="F25" s="18">
        <v>8.92</v>
      </c>
      <c r="G25" s="18">
        <v>10.18</v>
      </c>
      <c r="H25" s="18">
        <v>10.73</v>
      </c>
      <c r="I25" s="18">
        <v>11.39</v>
      </c>
      <c r="J25" s="18">
        <v>15.9</v>
      </c>
    </row>
    <row r="26" spans="1:10" ht="25" customHeight="1" x14ac:dyDescent="0.2">
      <c r="A26" s="7">
        <v>0.4</v>
      </c>
      <c r="B26" s="30">
        <f>SUMPRODUCT(C26:J26,Summary!$B$18:$I$18)/SUM(Summary!$B$18:$I$18)</f>
        <v>10.945135152983472</v>
      </c>
      <c r="C26" s="18">
        <v>7.95</v>
      </c>
      <c r="D26" s="18">
        <v>8.27</v>
      </c>
      <c r="E26" s="18">
        <v>8.6300000000000008</v>
      </c>
      <c r="F26" s="18">
        <v>9.5</v>
      </c>
      <c r="G26" s="18">
        <v>11.79</v>
      </c>
      <c r="H26" s="18">
        <v>12.94</v>
      </c>
      <c r="I26" s="18">
        <v>14.79</v>
      </c>
      <c r="J26" s="18">
        <v>20.09</v>
      </c>
    </row>
    <row r="27" spans="1:10" ht="25" customHeight="1" thickBot="1" x14ac:dyDescent="0.25">
      <c r="A27" s="7">
        <v>0.5</v>
      </c>
      <c r="B27" s="31">
        <f>SUMPRODUCT(C27:J27,Summary!$B$18:$I$18)/SUM(Summary!$B$18:$I$18)</f>
        <v>12.496358283733542</v>
      </c>
      <c r="C27" s="18">
        <v>8.07</v>
      </c>
      <c r="D27" s="18">
        <v>8.56</v>
      </c>
      <c r="E27" s="18">
        <v>9.1300000000000008</v>
      </c>
      <c r="F27" s="18">
        <v>10.34</v>
      </c>
      <c r="G27" s="18">
        <v>13.95</v>
      </c>
      <c r="H27" s="18">
        <v>15.75</v>
      </c>
      <c r="I27" s="18">
        <v>17.91</v>
      </c>
      <c r="J27" s="18">
        <v>24.96</v>
      </c>
    </row>
  </sheetData>
  <mergeCells count="21">
    <mergeCell ref="B21:B22"/>
    <mergeCell ref="A7:J7"/>
    <mergeCell ref="A8:J8"/>
    <mergeCell ref="A9:J9"/>
    <mergeCell ref="A13:J13"/>
    <mergeCell ref="A6:J6"/>
    <mergeCell ref="A19:J19"/>
    <mergeCell ref="A20:J20"/>
    <mergeCell ref="A10:J10"/>
    <mergeCell ref="A11:J11"/>
    <mergeCell ref="A12:J12"/>
    <mergeCell ref="A14:J14"/>
    <mergeCell ref="A18:J18"/>
    <mergeCell ref="A15:J15"/>
    <mergeCell ref="A16:J16"/>
    <mergeCell ref="A17:J17"/>
    <mergeCell ref="A1:J1"/>
    <mergeCell ref="A2:J2"/>
    <mergeCell ref="A3:J3"/>
    <mergeCell ref="A4:J4"/>
    <mergeCell ref="A5:J5"/>
  </mergeCells>
  <phoneticPr fontId="21" type="noConversion"/>
  <conditionalFormatting sqref="C23:J27">
    <cfRule type="colorScale" priority="15">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100-000000000000}"/>
    <hyperlink ref="A9:J9" r:id="rId2" display="Learn more about Priority Mail Cubic here." xr:uid="{BB095DEF-59BB-D644-9958-0A2BA3DBF09F}"/>
    <hyperlink ref="A13:J13" r:id="rId3" display="For envelopes: Length + Width  = Lookup Cubic Tier (Maximum 18&quot; in any dimension)" xr:uid="{BDCC8569-5587-CA42-A1D2-8C077EF685A8}"/>
  </hyperlinks>
  <pageMargins left="0.5" right="0.5" top="0.25" bottom="0.5" header="0" footer="0.25"/>
  <pageSetup scale="63" fitToHeight="99" orientation="portrait" horizontalDpi="0" verticalDpi="0"/>
  <headerFooter>
    <oddFooter>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0"/>
  <sheetViews>
    <sheetView workbookViewId="0">
      <selection sqref="A1:B1"/>
    </sheetView>
  </sheetViews>
  <sheetFormatPr baseColWidth="10" defaultRowHeight="25" customHeight="1" x14ac:dyDescent="0.2"/>
  <cols>
    <col min="1" max="2" width="41.6640625" style="3" customWidth="1"/>
    <col min="3" max="16384" width="10.83203125" style="3"/>
  </cols>
  <sheetData>
    <row r="1" spans="1:6" ht="75" customHeight="1" x14ac:dyDescent="0.2">
      <c r="A1" s="44"/>
      <c r="B1" s="44"/>
      <c r="C1" s="8"/>
      <c r="D1" s="8"/>
      <c r="E1" s="8"/>
      <c r="F1" s="8"/>
    </row>
    <row r="2" spans="1:6" ht="50" customHeight="1" x14ac:dyDescent="0.2">
      <c r="A2" s="44" t="s">
        <v>63</v>
      </c>
      <c r="B2" s="44"/>
      <c r="C2" s="8"/>
      <c r="D2" s="8"/>
      <c r="E2" s="8"/>
      <c r="F2" s="8"/>
    </row>
    <row r="3" spans="1:6" ht="25" customHeight="1" x14ac:dyDescent="0.2">
      <c r="A3" s="42"/>
      <c r="B3" s="42"/>
    </row>
    <row r="4" spans="1:6" ht="50" customHeight="1" x14ac:dyDescent="0.2">
      <c r="A4" s="57" t="s">
        <v>52</v>
      </c>
      <c r="B4" s="57"/>
    </row>
    <row r="5" spans="1:6" ht="25" customHeight="1" x14ac:dyDescent="0.2">
      <c r="A5" s="45" t="s">
        <v>74</v>
      </c>
      <c r="B5" s="45"/>
    </row>
    <row r="6" spans="1:6" ht="25" customHeight="1" x14ac:dyDescent="0.2">
      <c r="A6" s="42"/>
      <c r="B6" s="42"/>
    </row>
    <row r="7" spans="1:6" ht="25" customHeight="1" x14ac:dyDescent="0.2">
      <c r="A7" s="42" t="s">
        <v>380</v>
      </c>
      <c r="B7" s="42"/>
    </row>
    <row r="8" spans="1:6" ht="25" customHeight="1" x14ac:dyDescent="0.2">
      <c r="A8" s="42" t="s">
        <v>381</v>
      </c>
      <c r="B8" s="42"/>
    </row>
    <row r="9" spans="1:6" ht="25" customHeight="1" x14ac:dyDescent="0.2">
      <c r="A9" s="42" t="s">
        <v>29</v>
      </c>
      <c r="B9" s="42"/>
    </row>
    <row r="10" spans="1:6" ht="25" customHeight="1" x14ac:dyDescent="0.2">
      <c r="A10" s="42"/>
      <c r="B10" s="42"/>
    </row>
    <row r="11" spans="1:6" ht="25" customHeight="1" x14ac:dyDescent="0.2">
      <c r="A11" s="58" t="s">
        <v>61</v>
      </c>
      <c r="B11" s="58"/>
    </row>
    <row r="12" spans="1:6" ht="25" customHeight="1" x14ac:dyDescent="0.2">
      <c r="A12" s="59" t="s">
        <v>28</v>
      </c>
      <c r="B12" s="59"/>
    </row>
    <row r="13" spans="1:6" ht="25" customHeight="1" x14ac:dyDescent="0.2">
      <c r="A13" s="42"/>
      <c r="B13" s="42"/>
    </row>
    <row r="14" spans="1:6" s="2" customFormat="1" ht="25" customHeight="1" x14ac:dyDescent="0.2">
      <c r="A14" s="24" t="s">
        <v>30</v>
      </c>
      <c r="B14" s="24" t="s">
        <v>75</v>
      </c>
    </row>
    <row r="15" spans="1:6" ht="25" customHeight="1" x14ac:dyDescent="0.2">
      <c r="A15" s="36" t="s">
        <v>17</v>
      </c>
      <c r="B15" s="18">
        <v>6.95</v>
      </c>
    </row>
    <row r="16" spans="1:6" ht="25" customHeight="1" x14ac:dyDescent="0.2">
      <c r="A16" s="36" t="s">
        <v>18</v>
      </c>
      <c r="B16" s="18">
        <v>7.25</v>
      </c>
    </row>
    <row r="17" spans="1:2" ht="25" customHeight="1" x14ac:dyDescent="0.2">
      <c r="A17" s="36" t="s">
        <v>19</v>
      </c>
      <c r="B17" s="18">
        <v>7.55</v>
      </c>
    </row>
    <row r="18" spans="1:2" ht="25" customHeight="1" x14ac:dyDescent="0.2">
      <c r="A18" s="36" t="s">
        <v>20</v>
      </c>
      <c r="B18" s="18">
        <v>7.5</v>
      </c>
    </row>
    <row r="19" spans="1:2" ht="25" customHeight="1" x14ac:dyDescent="0.2">
      <c r="A19" s="36" t="s">
        <v>21</v>
      </c>
      <c r="B19" s="18">
        <v>12.8</v>
      </c>
    </row>
    <row r="20" spans="1:2" ht="25" customHeight="1" x14ac:dyDescent="0.2">
      <c r="A20" s="36" t="s">
        <v>22</v>
      </c>
      <c r="B20" s="18">
        <v>17.600000000000001</v>
      </c>
    </row>
  </sheetData>
  <mergeCells count="13">
    <mergeCell ref="A13:B13"/>
    <mergeCell ref="A5:B5"/>
    <mergeCell ref="A4:B4"/>
    <mergeCell ref="A7:B7"/>
    <mergeCell ref="A9:B9"/>
    <mergeCell ref="A11:B11"/>
    <mergeCell ref="A12:B12"/>
    <mergeCell ref="A8:B8"/>
    <mergeCell ref="A1:B1"/>
    <mergeCell ref="A2:B2"/>
    <mergeCell ref="A3:B3"/>
    <mergeCell ref="A6:B6"/>
    <mergeCell ref="A10:B10"/>
  </mergeCells>
  <phoneticPr fontId="21" type="noConversion"/>
  <conditionalFormatting sqref="B15:B20">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200-000000000000}"/>
  </hyperlinks>
  <printOptions horizontalCentered="1"/>
  <pageMargins left="1.5" right="1.5" top="0.25" bottom="0.5" header="0" footer="0.25"/>
  <pageSetup scale="60" fitToHeight="99" orientation="portrait" horizontalDpi="0" verticalDpi="0"/>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85"/>
  <sheetViews>
    <sheetView workbookViewId="0">
      <selection sqref="A1:J1"/>
    </sheetView>
  </sheetViews>
  <sheetFormatPr baseColWidth="10" defaultRowHeight="25" customHeight="1" x14ac:dyDescent="0.2"/>
  <cols>
    <col min="1" max="1" width="25" style="5" customWidth="1"/>
    <col min="2" max="2" width="16.6640625" style="5" customWidth="1"/>
    <col min="3" max="10" width="12.5" style="9" customWidth="1"/>
    <col min="11" max="16384" width="10.83203125" style="3"/>
  </cols>
  <sheetData>
    <row r="1" spans="1:10" ht="75" customHeight="1" x14ac:dyDescent="0.2">
      <c r="A1" s="44"/>
      <c r="B1" s="44"/>
      <c r="C1" s="44"/>
      <c r="D1" s="44"/>
      <c r="E1" s="44"/>
      <c r="F1" s="44"/>
      <c r="G1" s="44"/>
      <c r="H1" s="44"/>
      <c r="I1" s="44"/>
      <c r="J1" s="44"/>
    </row>
    <row r="2" spans="1:10" ht="50" customHeight="1" x14ac:dyDescent="0.2">
      <c r="A2" s="44" t="s">
        <v>63</v>
      </c>
      <c r="B2" s="44"/>
      <c r="C2" s="44"/>
      <c r="D2" s="44"/>
      <c r="E2" s="44"/>
      <c r="F2" s="44"/>
      <c r="G2" s="44"/>
      <c r="H2" s="44"/>
      <c r="I2" s="44"/>
      <c r="J2" s="44"/>
    </row>
    <row r="3" spans="1:10" ht="25" customHeight="1" x14ac:dyDescent="0.2">
      <c r="A3" s="45"/>
      <c r="B3" s="45"/>
      <c r="C3" s="45"/>
      <c r="D3" s="45"/>
      <c r="E3" s="45"/>
      <c r="F3" s="45"/>
      <c r="G3" s="45"/>
      <c r="H3" s="45"/>
      <c r="I3" s="45"/>
      <c r="J3" s="45"/>
    </row>
    <row r="4" spans="1:10" ht="50" customHeight="1" x14ac:dyDescent="0.2">
      <c r="A4" s="57" t="s">
        <v>56</v>
      </c>
      <c r="B4" s="57"/>
      <c r="C4" s="57"/>
      <c r="D4" s="57"/>
      <c r="E4" s="57"/>
      <c r="F4" s="57"/>
      <c r="G4" s="57"/>
      <c r="H4" s="57"/>
      <c r="I4" s="57"/>
      <c r="J4" s="57"/>
    </row>
    <row r="5" spans="1:10" ht="25" customHeight="1" x14ac:dyDescent="0.2">
      <c r="A5" s="45" t="s">
        <v>74</v>
      </c>
      <c r="B5" s="45"/>
      <c r="C5" s="45"/>
      <c r="D5" s="45"/>
      <c r="E5" s="45"/>
      <c r="F5" s="45"/>
      <c r="G5" s="45"/>
      <c r="H5" s="45"/>
      <c r="I5" s="45"/>
      <c r="J5" s="45"/>
    </row>
    <row r="6" spans="1:10" ht="25" customHeight="1" x14ac:dyDescent="0.2">
      <c r="A6" s="45"/>
      <c r="B6" s="45"/>
      <c r="C6" s="45"/>
      <c r="D6" s="45"/>
      <c r="E6" s="45"/>
      <c r="F6" s="45"/>
      <c r="G6" s="45"/>
      <c r="H6" s="45"/>
      <c r="I6" s="45"/>
      <c r="J6" s="45"/>
    </row>
    <row r="7" spans="1:10" ht="25" customHeight="1" x14ac:dyDescent="0.2">
      <c r="A7" s="43" t="s">
        <v>34</v>
      </c>
      <c r="B7" s="43"/>
      <c r="C7" s="43"/>
      <c r="D7" s="43"/>
      <c r="E7" s="43"/>
      <c r="F7" s="43"/>
      <c r="G7" s="43"/>
      <c r="H7" s="43"/>
      <c r="I7" s="43"/>
      <c r="J7" s="43"/>
    </row>
    <row r="8" spans="1:10" ht="25" customHeight="1" x14ac:dyDescent="0.2">
      <c r="A8" s="43" t="s">
        <v>382</v>
      </c>
      <c r="B8" s="43"/>
      <c r="C8" s="43"/>
      <c r="D8" s="43"/>
      <c r="E8" s="43"/>
      <c r="F8" s="43"/>
      <c r="G8" s="43"/>
      <c r="H8" s="43"/>
      <c r="I8" s="43"/>
      <c r="J8" s="43"/>
    </row>
    <row r="9" spans="1:10" ht="25" customHeight="1" x14ac:dyDescent="0.2">
      <c r="A9" s="60"/>
      <c r="B9" s="60"/>
      <c r="C9" s="60"/>
      <c r="D9" s="60"/>
      <c r="E9" s="60"/>
      <c r="F9" s="60"/>
      <c r="G9" s="60"/>
      <c r="H9" s="60"/>
      <c r="I9" s="60"/>
      <c r="J9" s="60"/>
    </row>
    <row r="10" spans="1:10" ht="25" customHeight="1" x14ac:dyDescent="0.2">
      <c r="A10" s="58" t="s">
        <v>61</v>
      </c>
      <c r="B10" s="58"/>
      <c r="C10" s="58"/>
      <c r="D10" s="58"/>
      <c r="E10" s="58"/>
      <c r="F10" s="58"/>
      <c r="G10" s="58"/>
      <c r="H10" s="58"/>
      <c r="I10" s="58"/>
      <c r="J10" s="58"/>
    </row>
    <row r="11" spans="1:10" ht="25" customHeight="1" x14ac:dyDescent="0.2">
      <c r="A11" s="59" t="s">
        <v>26</v>
      </c>
      <c r="B11" s="59"/>
      <c r="C11" s="59"/>
      <c r="D11" s="59"/>
      <c r="E11" s="59"/>
      <c r="F11" s="59"/>
      <c r="G11" s="59"/>
      <c r="H11" s="59"/>
      <c r="I11" s="59"/>
      <c r="J11" s="59"/>
    </row>
    <row r="12" spans="1:10" ht="25" customHeight="1" thickBot="1" x14ac:dyDescent="0.25">
      <c r="A12" s="42"/>
      <c r="B12" s="42"/>
      <c r="C12" s="42"/>
      <c r="D12" s="42"/>
      <c r="E12" s="42"/>
      <c r="F12" s="42"/>
      <c r="G12" s="42"/>
      <c r="H12" s="42"/>
      <c r="I12" s="42"/>
      <c r="J12" s="42"/>
    </row>
    <row r="13" spans="1:10" s="2" customFormat="1" ht="25" customHeight="1" x14ac:dyDescent="0.2">
      <c r="A13" s="17" t="s">
        <v>75</v>
      </c>
      <c r="B13" s="55" t="s">
        <v>352</v>
      </c>
      <c r="C13" s="1" t="s">
        <v>8</v>
      </c>
      <c r="D13" s="1" t="s">
        <v>9</v>
      </c>
      <c r="E13" s="1" t="s">
        <v>10</v>
      </c>
      <c r="F13" s="1" t="s">
        <v>11</v>
      </c>
      <c r="G13" s="1" t="s">
        <v>12</v>
      </c>
      <c r="H13" s="1" t="s">
        <v>13</v>
      </c>
      <c r="I13" s="1" t="s">
        <v>14</v>
      </c>
      <c r="J13" s="1" t="s">
        <v>15</v>
      </c>
    </row>
    <row r="14" spans="1:10" s="2" customFormat="1" ht="25" customHeight="1" x14ac:dyDescent="0.2">
      <c r="A14" s="10" t="s">
        <v>32</v>
      </c>
      <c r="B14" s="56"/>
      <c r="C14" s="10" t="s">
        <v>27</v>
      </c>
      <c r="D14" s="10" t="s">
        <v>0</v>
      </c>
      <c r="E14" s="10" t="s">
        <v>1</v>
      </c>
      <c r="F14" s="10" t="s">
        <v>2</v>
      </c>
      <c r="G14" s="10" t="s">
        <v>3</v>
      </c>
      <c r="H14" s="10" t="s">
        <v>4</v>
      </c>
      <c r="I14" s="10" t="s">
        <v>5</v>
      </c>
      <c r="J14" s="10" t="s">
        <v>6</v>
      </c>
    </row>
    <row r="15" spans="1:10" ht="25" customHeight="1" x14ac:dyDescent="0.2">
      <c r="A15" s="7">
        <v>0.5</v>
      </c>
      <c r="B15" s="30">
        <f>SUMPRODUCT(C15:J15,Summary!$B$18:$I$18)/SUM(Summary!$B$18:$I$18)</f>
        <v>7.7096097723795882</v>
      </c>
      <c r="C15" s="18">
        <v>6.95</v>
      </c>
      <c r="D15" s="18">
        <v>7.28</v>
      </c>
      <c r="E15" s="18">
        <v>7.49</v>
      </c>
      <c r="F15" s="18">
        <v>7.65</v>
      </c>
      <c r="G15" s="18">
        <v>7.82</v>
      </c>
      <c r="H15" s="18">
        <v>7.99</v>
      </c>
      <c r="I15" s="18">
        <v>8.25</v>
      </c>
      <c r="J15" s="18">
        <v>9.91</v>
      </c>
    </row>
    <row r="16" spans="1:10" ht="25" customHeight="1" x14ac:dyDescent="0.2">
      <c r="A16" s="7">
        <v>1</v>
      </c>
      <c r="B16" s="30">
        <f>SUMPRODUCT(C16:J16,Summary!$B$18:$I$18)/SUM(Summary!$B$18:$I$18)</f>
        <v>7.7096097723795882</v>
      </c>
      <c r="C16" s="18">
        <v>6.95</v>
      </c>
      <c r="D16" s="18">
        <v>7.28</v>
      </c>
      <c r="E16" s="18">
        <v>7.49</v>
      </c>
      <c r="F16" s="18">
        <v>7.65</v>
      </c>
      <c r="G16" s="18">
        <v>7.82</v>
      </c>
      <c r="H16" s="18">
        <v>7.99</v>
      </c>
      <c r="I16" s="18">
        <v>8.25</v>
      </c>
      <c r="J16" s="18">
        <v>9.91</v>
      </c>
    </row>
    <row r="17" spans="1:10" ht="25" customHeight="1" x14ac:dyDescent="0.2">
      <c r="A17" s="7">
        <v>2</v>
      </c>
      <c r="B17" s="30">
        <f>SUMPRODUCT(C17:J17,Summary!$B$18:$I$18)/SUM(Summary!$B$18:$I$18)</f>
        <v>9.0822389712680476</v>
      </c>
      <c r="C17" s="18">
        <v>7.42</v>
      </c>
      <c r="D17" s="18">
        <v>7.61</v>
      </c>
      <c r="E17" s="18">
        <v>7.88</v>
      </c>
      <c r="F17" s="18">
        <v>8.5</v>
      </c>
      <c r="G17" s="18">
        <v>9.6999999999999993</v>
      </c>
      <c r="H17" s="18">
        <v>10.23</v>
      </c>
      <c r="I17" s="18">
        <v>10.86</v>
      </c>
      <c r="J17" s="18">
        <v>15.17</v>
      </c>
    </row>
    <row r="18" spans="1:10" ht="25" customHeight="1" x14ac:dyDescent="0.2">
      <c r="A18" s="7">
        <v>3</v>
      </c>
      <c r="B18" s="30">
        <f>SUMPRODUCT(C18:J18,Summary!$B$18:$I$18)/SUM(Summary!$B$18:$I$18)</f>
        <v>10.921502047856478</v>
      </c>
      <c r="C18" s="18">
        <v>7.61</v>
      </c>
      <c r="D18" s="18">
        <v>7.99</v>
      </c>
      <c r="E18" s="18">
        <v>8.34</v>
      </c>
      <c r="F18" s="18">
        <v>9.26</v>
      </c>
      <c r="G18" s="18">
        <v>11.8</v>
      </c>
      <c r="H18" s="18">
        <v>13.1</v>
      </c>
      <c r="I18" s="18">
        <v>15.28</v>
      </c>
      <c r="J18" s="18">
        <v>20.58</v>
      </c>
    </row>
    <row r="19" spans="1:10" ht="25" customHeight="1" x14ac:dyDescent="0.2">
      <c r="A19" s="7">
        <v>4</v>
      </c>
      <c r="B19" s="30">
        <f>SUMPRODUCT(C19:J19,Summary!$B$18:$I$18)/SUM(Summary!$B$18:$I$18)</f>
        <v>12.206708243963483</v>
      </c>
      <c r="C19" s="18">
        <v>7.71</v>
      </c>
      <c r="D19" s="18">
        <v>8.1999999999999993</v>
      </c>
      <c r="E19" s="18">
        <v>8.81</v>
      </c>
      <c r="F19" s="18">
        <v>10.029999999999999</v>
      </c>
      <c r="G19" s="18">
        <v>13.75</v>
      </c>
      <c r="H19" s="18">
        <v>15.59</v>
      </c>
      <c r="I19" s="18">
        <v>17.61</v>
      </c>
      <c r="J19" s="18">
        <v>24.78</v>
      </c>
    </row>
    <row r="20" spans="1:10" ht="25" customHeight="1" x14ac:dyDescent="0.2">
      <c r="A20" s="7">
        <v>5</v>
      </c>
      <c r="B20" s="30">
        <f>SUMPRODUCT(C20:J20,Summary!$B$18:$I$18)/SUM(Summary!$B$18:$I$18)</f>
        <v>13.443903978538845</v>
      </c>
      <c r="C20" s="18">
        <v>7.81</v>
      </c>
      <c r="D20" s="18">
        <v>8.25</v>
      </c>
      <c r="E20" s="18">
        <v>9.1199999999999992</v>
      </c>
      <c r="F20" s="18">
        <v>10.33</v>
      </c>
      <c r="G20" s="18">
        <v>15.67</v>
      </c>
      <c r="H20" s="18">
        <v>17.920000000000002</v>
      </c>
      <c r="I20" s="18">
        <v>20.399999999999999</v>
      </c>
      <c r="J20" s="18">
        <v>28.84</v>
      </c>
    </row>
    <row r="21" spans="1:10" ht="25" customHeight="1" x14ac:dyDescent="0.2">
      <c r="A21" s="7">
        <v>6</v>
      </c>
      <c r="B21" s="30">
        <f>SUMPRODUCT(C21:J21,Summary!$B$18:$I$18)/SUM(Summary!$B$18:$I$18)</f>
        <v>15.548808481475048</v>
      </c>
      <c r="C21" s="18">
        <v>7.91</v>
      </c>
      <c r="D21" s="18">
        <v>8.2899999999999991</v>
      </c>
      <c r="E21" s="18">
        <v>9.2200000000000006</v>
      </c>
      <c r="F21" s="18">
        <v>13.77</v>
      </c>
      <c r="G21" s="18">
        <v>17.93</v>
      </c>
      <c r="H21" s="18">
        <v>20.83</v>
      </c>
      <c r="I21" s="18">
        <v>23.81</v>
      </c>
      <c r="J21" s="18">
        <v>33.049999999999997</v>
      </c>
    </row>
    <row r="22" spans="1:10" ht="25" customHeight="1" x14ac:dyDescent="0.2">
      <c r="A22" s="7">
        <v>7</v>
      </c>
      <c r="B22" s="30">
        <f>SUMPRODUCT(C22:J22,Summary!$B$18:$I$18)/SUM(Summary!$B$18:$I$18)</f>
        <v>17.212377184866707</v>
      </c>
      <c r="C22" s="18">
        <v>8.15</v>
      </c>
      <c r="D22" s="18">
        <v>9.41</v>
      </c>
      <c r="E22" s="18">
        <v>9.4600000000000009</v>
      </c>
      <c r="F22" s="18">
        <v>15.43</v>
      </c>
      <c r="G22" s="18">
        <v>19.86</v>
      </c>
      <c r="H22" s="18">
        <v>23.48</v>
      </c>
      <c r="I22" s="18">
        <v>26.75</v>
      </c>
      <c r="J22" s="18">
        <v>37.11</v>
      </c>
    </row>
    <row r="23" spans="1:10" ht="25" customHeight="1" x14ac:dyDescent="0.2">
      <c r="A23" s="7">
        <v>8</v>
      </c>
      <c r="B23" s="30">
        <f>SUMPRODUCT(C23:J23,Summary!$B$18:$I$18)/SUM(Summary!$B$18:$I$18)</f>
        <v>19.03629416245948</v>
      </c>
      <c r="C23" s="18">
        <v>8.1999999999999993</v>
      </c>
      <c r="D23" s="18">
        <v>9.8699999999999992</v>
      </c>
      <c r="E23" s="18">
        <v>11.16</v>
      </c>
      <c r="F23" s="18">
        <v>16.84</v>
      </c>
      <c r="G23" s="18">
        <v>21.82</v>
      </c>
      <c r="H23" s="18">
        <v>25.85</v>
      </c>
      <c r="I23" s="18">
        <v>30.04</v>
      </c>
      <c r="J23" s="18">
        <v>41.66</v>
      </c>
    </row>
    <row r="24" spans="1:10" ht="25" customHeight="1" x14ac:dyDescent="0.2">
      <c r="A24" s="7">
        <v>9</v>
      </c>
      <c r="B24" s="30">
        <f>SUMPRODUCT(C24:J24,Summary!$B$18:$I$18)/SUM(Summary!$B$18:$I$18)</f>
        <v>20.708807703684187</v>
      </c>
      <c r="C24" s="18">
        <v>9.01</v>
      </c>
      <c r="D24" s="18">
        <v>10.25</v>
      </c>
      <c r="E24" s="18">
        <v>11.62</v>
      </c>
      <c r="F24" s="18">
        <v>18.059999999999999</v>
      </c>
      <c r="G24" s="18">
        <v>23.74</v>
      </c>
      <c r="H24" s="18">
        <v>28</v>
      </c>
      <c r="I24" s="18">
        <v>33.4</v>
      </c>
      <c r="J24" s="18">
        <v>46.33</v>
      </c>
    </row>
    <row r="25" spans="1:10" ht="25" customHeight="1" x14ac:dyDescent="0.2">
      <c r="A25" s="7">
        <v>10</v>
      </c>
      <c r="B25" s="30">
        <f>SUMPRODUCT(C25:J25,Summary!$B$18:$I$18)/SUM(Summary!$B$18:$I$18)</f>
        <v>22.282625968692049</v>
      </c>
      <c r="C25" s="18">
        <v>9.3800000000000008</v>
      </c>
      <c r="D25" s="18">
        <v>10.67</v>
      </c>
      <c r="E25" s="18">
        <v>11.69</v>
      </c>
      <c r="F25" s="18">
        <v>19.510000000000002</v>
      </c>
      <c r="G25" s="18">
        <v>25.64</v>
      </c>
      <c r="H25" s="18">
        <v>30.79</v>
      </c>
      <c r="I25" s="18">
        <v>36.32</v>
      </c>
      <c r="J25" s="18">
        <v>50.38</v>
      </c>
    </row>
    <row r="26" spans="1:10" ht="25" customHeight="1" x14ac:dyDescent="0.2">
      <c r="A26" s="7">
        <v>11</v>
      </c>
      <c r="B26" s="30">
        <f>SUMPRODUCT(C26:J26,Summary!$B$18:$I$18)/SUM(Summary!$B$18:$I$18)</f>
        <v>24.454959662494215</v>
      </c>
      <c r="C26" s="18">
        <v>10.67</v>
      </c>
      <c r="D26" s="18">
        <v>12.77</v>
      </c>
      <c r="E26" s="18">
        <v>13.69</v>
      </c>
      <c r="F26" s="18">
        <v>21.31</v>
      </c>
      <c r="G26" s="18">
        <v>27.52</v>
      </c>
      <c r="H26" s="18">
        <v>33.51</v>
      </c>
      <c r="I26" s="18">
        <v>39.340000000000003</v>
      </c>
      <c r="J26" s="18">
        <v>55.04</v>
      </c>
    </row>
    <row r="27" spans="1:10" ht="25" customHeight="1" x14ac:dyDescent="0.2">
      <c r="A27" s="7">
        <v>12</v>
      </c>
      <c r="B27" s="30">
        <f>SUMPRODUCT(C27:J27,Summary!$B$18:$I$18)/SUM(Summary!$B$18:$I$18)</f>
        <v>26.477128304836626</v>
      </c>
      <c r="C27" s="18">
        <v>11.32</v>
      </c>
      <c r="D27" s="18">
        <v>13.58</v>
      </c>
      <c r="E27" s="18">
        <v>15.93</v>
      </c>
      <c r="F27" s="18">
        <v>22.81</v>
      </c>
      <c r="G27" s="18">
        <v>30.01</v>
      </c>
      <c r="H27" s="18">
        <v>36.229999999999997</v>
      </c>
      <c r="I27" s="18">
        <v>42.2</v>
      </c>
      <c r="J27" s="18">
        <v>59.01</v>
      </c>
    </row>
    <row r="28" spans="1:10" ht="25" customHeight="1" x14ac:dyDescent="0.2">
      <c r="A28" s="7">
        <v>13</v>
      </c>
      <c r="B28" s="30">
        <f>SUMPRODUCT(C28:J28,Summary!$B$18:$I$18)/SUM(Summary!$B$18:$I$18)</f>
        <v>27.722202351504727</v>
      </c>
      <c r="C28" s="18">
        <v>11.91</v>
      </c>
      <c r="D28" s="18">
        <v>14.36</v>
      </c>
      <c r="E28" s="18">
        <v>16.68</v>
      </c>
      <c r="F28" s="18">
        <v>24.03</v>
      </c>
      <c r="G28" s="18">
        <v>32.21</v>
      </c>
      <c r="H28" s="18">
        <v>37.69</v>
      </c>
      <c r="I28" s="18">
        <v>43.69</v>
      </c>
      <c r="J28" s="18">
        <v>61.12</v>
      </c>
    </row>
    <row r="29" spans="1:10" ht="25" customHeight="1" x14ac:dyDescent="0.2">
      <c r="A29" s="7">
        <v>14</v>
      </c>
      <c r="B29" s="30">
        <f>SUMPRODUCT(C29:J29,Summary!$B$18:$I$18)/SUM(Summary!$B$18:$I$18)</f>
        <v>29.207582807006453</v>
      </c>
      <c r="C29" s="18">
        <v>12.52</v>
      </c>
      <c r="D29" s="18">
        <v>15.15</v>
      </c>
      <c r="E29" s="18">
        <v>17.57</v>
      </c>
      <c r="F29" s="18">
        <v>25.43</v>
      </c>
      <c r="G29" s="18">
        <v>34.020000000000003</v>
      </c>
      <c r="H29" s="18">
        <v>39.79</v>
      </c>
      <c r="I29" s="18">
        <v>45.86</v>
      </c>
      <c r="J29" s="18">
        <v>64.150000000000006</v>
      </c>
    </row>
    <row r="30" spans="1:10" ht="25" customHeight="1" x14ac:dyDescent="0.2">
      <c r="A30" s="7">
        <v>15</v>
      </c>
      <c r="B30" s="30">
        <f>SUMPRODUCT(C30:J30,Summary!$B$18:$I$18)/SUM(Summary!$B$18:$I$18)</f>
        <v>30.230898092439393</v>
      </c>
      <c r="C30" s="18">
        <v>13.01</v>
      </c>
      <c r="D30" s="18">
        <v>15.94</v>
      </c>
      <c r="E30" s="18">
        <v>18.420000000000002</v>
      </c>
      <c r="F30" s="18">
        <v>26.74</v>
      </c>
      <c r="G30" s="18">
        <v>35.33</v>
      </c>
      <c r="H30" s="18">
        <v>40.56</v>
      </c>
      <c r="I30" s="18">
        <v>47.06</v>
      </c>
      <c r="J30" s="18">
        <v>65.84</v>
      </c>
    </row>
    <row r="31" spans="1:10" ht="25" customHeight="1" x14ac:dyDescent="0.2">
      <c r="A31" s="7">
        <v>16</v>
      </c>
      <c r="B31" s="30">
        <f>SUMPRODUCT(C31:J31,Summary!$B$18:$I$18)/SUM(Summary!$B$18:$I$18)</f>
        <v>31.839661395190486</v>
      </c>
      <c r="C31" s="18">
        <v>13.45</v>
      </c>
      <c r="D31" s="18">
        <v>16.79</v>
      </c>
      <c r="E31" s="18">
        <v>19.420000000000002</v>
      </c>
      <c r="F31" s="18">
        <v>28.07</v>
      </c>
      <c r="G31" s="18">
        <v>37.340000000000003</v>
      </c>
      <c r="H31" s="18">
        <v>42.84</v>
      </c>
      <c r="I31" s="18">
        <v>49.65</v>
      </c>
      <c r="J31" s="18">
        <v>69.459999999999994</v>
      </c>
    </row>
    <row r="32" spans="1:10" ht="25" customHeight="1" x14ac:dyDescent="0.2">
      <c r="A32" s="7">
        <v>17</v>
      </c>
      <c r="B32" s="30">
        <f>SUMPRODUCT(C32:J32,Summary!$B$18:$I$18)/SUM(Summary!$B$18:$I$18)</f>
        <v>33.432649997048642</v>
      </c>
      <c r="C32" s="18">
        <v>13.88</v>
      </c>
      <c r="D32" s="18">
        <v>17.57</v>
      </c>
      <c r="E32" s="18">
        <v>20.350000000000001</v>
      </c>
      <c r="F32" s="18">
        <v>29.44</v>
      </c>
      <c r="G32" s="18">
        <v>39.229999999999997</v>
      </c>
      <c r="H32" s="18">
        <v>45.07</v>
      </c>
      <c r="I32" s="18">
        <v>52.29</v>
      </c>
      <c r="J32" s="18">
        <v>73.12</v>
      </c>
    </row>
    <row r="33" spans="1:10" ht="25" customHeight="1" x14ac:dyDescent="0.2">
      <c r="A33" s="7">
        <v>18</v>
      </c>
      <c r="B33" s="30">
        <f>SUMPRODUCT(C33:J33,Summary!$B$18:$I$18)/SUM(Summary!$B$18:$I$18)</f>
        <v>34.994117140521219</v>
      </c>
      <c r="C33" s="18">
        <v>14.15</v>
      </c>
      <c r="D33" s="18">
        <v>18.11</v>
      </c>
      <c r="E33" s="18">
        <v>21.26</v>
      </c>
      <c r="F33" s="18">
        <v>30.76</v>
      </c>
      <c r="G33" s="18">
        <v>41.31</v>
      </c>
      <c r="H33" s="18">
        <v>47.29</v>
      </c>
      <c r="I33" s="18">
        <v>54.91</v>
      </c>
      <c r="J33" s="18">
        <v>76.81</v>
      </c>
    </row>
    <row r="34" spans="1:10" ht="25" customHeight="1" x14ac:dyDescent="0.2">
      <c r="A34" s="7">
        <v>19</v>
      </c>
      <c r="B34" s="30">
        <f>SUMPRODUCT(C34:J34,Summary!$B$18:$I$18)/SUM(Summary!$B$18:$I$18)</f>
        <v>36.351231485887098</v>
      </c>
      <c r="C34" s="18">
        <v>14.48</v>
      </c>
      <c r="D34" s="18">
        <v>18.53</v>
      </c>
      <c r="E34" s="18">
        <v>21.75</v>
      </c>
      <c r="F34" s="18">
        <v>31.57</v>
      </c>
      <c r="G34" s="18">
        <v>43.16</v>
      </c>
      <c r="H34" s="18">
        <v>49.49</v>
      </c>
      <c r="I34" s="18">
        <v>57.51</v>
      </c>
      <c r="J34" s="18">
        <v>80.45</v>
      </c>
    </row>
    <row r="35" spans="1:10" ht="25" customHeight="1" x14ac:dyDescent="0.2">
      <c r="A35" s="7">
        <v>20</v>
      </c>
      <c r="B35" s="30">
        <f>SUMPRODUCT(C35:J35,Summary!$B$18:$I$18)/SUM(Summary!$B$18:$I$18)</f>
        <v>37.567825423944946</v>
      </c>
      <c r="C35" s="18">
        <v>15.05</v>
      </c>
      <c r="D35" s="18">
        <v>18.82</v>
      </c>
      <c r="E35" s="18">
        <v>22.19</v>
      </c>
      <c r="F35" s="18">
        <v>32.15</v>
      </c>
      <c r="G35" s="18">
        <v>44.28</v>
      </c>
      <c r="H35" s="18">
        <v>51.34</v>
      </c>
      <c r="I35" s="18">
        <v>60.18</v>
      </c>
      <c r="J35" s="18">
        <v>84.16</v>
      </c>
    </row>
    <row r="36" spans="1:10" ht="25" customHeight="1" x14ac:dyDescent="0.2">
      <c r="A36" s="7">
        <v>21</v>
      </c>
      <c r="B36" s="30">
        <f>SUMPRODUCT(C36:J36,Summary!$B$18:$I$18)/SUM(Summary!$B$18:$I$18)</f>
        <v>38.143240226169198</v>
      </c>
      <c r="C36" s="18">
        <v>15.71</v>
      </c>
      <c r="D36" s="18">
        <v>19.27</v>
      </c>
      <c r="E36" s="18">
        <v>22.7</v>
      </c>
      <c r="F36" s="18">
        <v>32.72</v>
      </c>
      <c r="G36" s="18">
        <v>44.63</v>
      </c>
      <c r="H36" s="18">
        <v>51.82</v>
      </c>
      <c r="I36" s="18">
        <v>60.95</v>
      </c>
      <c r="J36" s="18">
        <v>85.96</v>
      </c>
    </row>
    <row r="37" spans="1:10" ht="25" customHeight="1" x14ac:dyDescent="0.2">
      <c r="A37" s="7">
        <v>22</v>
      </c>
      <c r="B37" s="30">
        <f>SUMPRODUCT(C37:J37,Summary!$B$18:$I$18)/SUM(Summary!$B$18:$I$18)</f>
        <v>38.727342934348918</v>
      </c>
      <c r="C37" s="18">
        <v>16.21</v>
      </c>
      <c r="D37" s="18">
        <v>19.79</v>
      </c>
      <c r="E37" s="18">
        <v>23.46</v>
      </c>
      <c r="F37" s="18">
        <v>33.369999999999997</v>
      </c>
      <c r="G37" s="18">
        <v>44.93</v>
      </c>
      <c r="H37" s="18">
        <v>52.22</v>
      </c>
      <c r="I37" s="18">
        <v>61.65</v>
      </c>
      <c r="J37" s="18">
        <v>86.96</v>
      </c>
    </row>
    <row r="38" spans="1:10" ht="25" customHeight="1" x14ac:dyDescent="0.2">
      <c r="A38" s="7">
        <v>23</v>
      </c>
      <c r="B38" s="30">
        <f>SUMPRODUCT(C38:J38,Summary!$B$18:$I$18)/SUM(Summary!$B$18:$I$18)</f>
        <v>39.181318379964381</v>
      </c>
      <c r="C38" s="18">
        <v>16.690000000000001</v>
      </c>
      <c r="D38" s="18">
        <v>20.260000000000002</v>
      </c>
      <c r="E38" s="18">
        <v>24.02</v>
      </c>
      <c r="F38" s="18">
        <v>33.979999999999997</v>
      </c>
      <c r="G38" s="18">
        <v>45.18</v>
      </c>
      <c r="H38" s="18">
        <v>52.58</v>
      </c>
      <c r="I38" s="18">
        <v>62.02</v>
      </c>
      <c r="J38" s="18">
        <v>87.47</v>
      </c>
    </row>
    <row r="39" spans="1:10" ht="25" customHeight="1" x14ac:dyDescent="0.2">
      <c r="A39" s="7">
        <v>24</v>
      </c>
      <c r="B39" s="30">
        <f>SUMPRODUCT(C39:J39,Summary!$B$18:$I$18)/SUM(Summary!$B$18:$I$18)</f>
        <v>40.40942915205796</v>
      </c>
      <c r="C39" s="18">
        <v>17.37</v>
      </c>
      <c r="D39" s="18">
        <v>21.12</v>
      </c>
      <c r="E39" s="18">
        <v>25.38</v>
      </c>
      <c r="F39" s="18">
        <v>35.32</v>
      </c>
      <c r="G39" s="18">
        <v>46.13</v>
      </c>
      <c r="H39" s="18">
        <v>53.95</v>
      </c>
      <c r="I39" s="18">
        <v>63.53</v>
      </c>
      <c r="J39" s="18">
        <v>89.61</v>
      </c>
    </row>
    <row r="40" spans="1:10" ht="25" customHeight="1" x14ac:dyDescent="0.2">
      <c r="A40" s="7">
        <v>25</v>
      </c>
      <c r="B40" s="30">
        <f>SUMPRODUCT(C40:J40,Summary!$B$18:$I$18)/SUM(Summary!$B$18:$I$18)</f>
        <v>41.508921478017875</v>
      </c>
      <c r="C40" s="18">
        <v>18.04</v>
      </c>
      <c r="D40" s="18">
        <v>21.87</v>
      </c>
      <c r="E40" s="18">
        <v>26.99</v>
      </c>
      <c r="F40" s="18">
        <v>36.5</v>
      </c>
      <c r="G40" s="18">
        <v>46.81</v>
      </c>
      <c r="H40" s="18">
        <v>55.3</v>
      </c>
      <c r="I40" s="18">
        <v>64.64</v>
      </c>
      <c r="J40" s="18">
        <v>91.15</v>
      </c>
    </row>
    <row r="41" spans="1:10" ht="25" customHeight="1" x14ac:dyDescent="0.2">
      <c r="A41" s="7">
        <v>26</v>
      </c>
      <c r="B41" s="30">
        <f>SUMPRODUCT(C41:J41,Summary!$B$18:$I$18)/SUM(Summary!$B$18:$I$18)</f>
        <v>43.320640203406178</v>
      </c>
      <c r="C41" s="18">
        <v>19.13</v>
      </c>
      <c r="D41" s="18">
        <v>23.45</v>
      </c>
      <c r="E41" s="18">
        <v>29.81</v>
      </c>
      <c r="F41" s="18">
        <v>38.450000000000003</v>
      </c>
      <c r="G41" s="18">
        <v>47.95</v>
      </c>
      <c r="H41" s="18">
        <v>56.66</v>
      </c>
      <c r="I41" s="18">
        <v>66.66</v>
      </c>
      <c r="J41" s="18">
        <v>94</v>
      </c>
    </row>
    <row r="42" spans="1:10" ht="25" customHeight="1" x14ac:dyDescent="0.2">
      <c r="A42" s="7">
        <v>27</v>
      </c>
      <c r="B42" s="30">
        <f>SUMPRODUCT(C42:J42,Summary!$B$18:$I$18)/SUM(Summary!$B$18:$I$18)</f>
        <v>45.317758018665025</v>
      </c>
      <c r="C42" s="18">
        <v>20.27</v>
      </c>
      <c r="D42" s="18">
        <v>24.5</v>
      </c>
      <c r="E42" s="18">
        <v>31.63</v>
      </c>
      <c r="F42" s="18">
        <v>41.91</v>
      </c>
      <c r="G42" s="18">
        <v>48.6</v>
      </c>
      <c r="H42" s="18">
        <v>57.98</v>
      </c>
      <c r="I42" s="18">
        <v>69.16</v>
      </c>
      <c r="J42" s="18">
        <v>97.56</v>
      </c>
    </row>
    <row r="43" spans="1:10" ht="25" customHeight="1" x14ac:dyDescent="0.2">
      <c r="A43" s="7">
        <v>28</v>
      </c>
      <c r="B43" s="30">
        <f>SUMPRODUCT(C43:J43,Summary!$B$18:$I$18)/SUM(Summary!$B$18:$I$18)</f>
        <v>46.595369453919083</v>
      </c>
      <c r="C43" s="18">
        <v>20.89</v>
      </c>
      <c r="D43" s="18">
        <v>24.83</v>
      </c>
      <c r="E43" s="18">
        <v>32.520000000000003</v>
      </c>
      <c r="F43" s="18">
        <v>43</v>
      </c>
      <c r="G43" s="18">
        <v>49.26</v>
      </c>
      <c r="H43" s="18">
        <v>59.33</v>
      </c>
      <c r="I43" s="18">
        <v>71.760000000000005</v>
      </c>
      <c r="J43" s="18">
        <v>101.22</v>
      </c>
    </row>
    <row r="44" spans="1:10" ht="25" customHeight="1" x14ac:dyDescent="0.2">
      <c r="A44" s="7">
        <v>29</v>
      </c>
      <c r="B44" s="30">
        <f>SUMPRODUCT(C44:J44,Summary!$B$18:$I$18)/SUM(Summary!$B$18:$I$18)</f>
        <v>47.626615985249046</v>
      </c>
      <c r="C44" s="18">
        <v>21.53</v>
      </c>
      <c r="D44" s="18">
        <v>25.08</v>
      </c>
      <c r="E44" s="18">
        <v>33.4</v>
      </c>
      <c r="F44" s="18">
        <v>43.57</v>
      </c>
      <c r="G44" s="18">
        <v>50.08</v>
      </c>
      <c r="H44" s="18">
        <v>60.69</v>
      </c>
      <c r="I44" s="18">
        <v>73.69</v>
      </c>
      <c r="J44" s="18">
        <v>103.92</v>
      </c>
    </row>
    <row r="45" spans="1:10" ht="25" customHeight="1" x14ac:dyDescent="0.2">
      <c r="A45" s="7">
        <v>30</v>
      </c>
      <c r="B45" s="30">
        <f>SUMPRODUCT(C45:J45,Summary!$B$18:$I$18)/SUM(Summary!$B$18:$I$18)</f>
        <v>48.643485303666196</v>
      </c>
      <c r="C45" s="18">
        <v>22.17</v>
      </c>
      <c r="D45" s="18">
        <v>25.45</v>
      </c>
      <c r="E45" s="18">
        <v>34.19</v>
      </c>
      <c r="F45" s="18">
        <v>44.17</v>
      </c>
      <c r="G45" s="18">
        <v>51.49</v>
      </c>
      <c r="H45" s="18">
        <v>62.02</v>
      </c>
      <c r="I45" s="18">
        <v>75.27</v>
      </c>
      <c r="J45" s="18">
        <v>106.17</v>
      </c>
    </row>
    <row r="46" spans="1:10" ht="25" customHeight="1" x14ac:dyDescent="0.2">
      <c r="A46" s="7">
        <v>31</v>
      </c>
      <c r="B46" s="30">
        <f>SUMPRODUCT(C46:J46,Summary!$B$18:$I$18)/SUM(Summary!$B$18:$I$18)</f>
        <v>49.519365991200701</v>
      </c>
      <c r="C46" s="18">
        <v>22.79</v>
      </c>
      <c r="D46" s="18">
        <v>25.7</v>
      </c>
      <c r="E46" s="18">
        <v>34.72</v>
      </c>
      <c r="F46" s="18">
        <v>44.73</v>
      </c>
      <c r="G46" s="18">
        <v>52.23</v>
      </c>
      <c r="H46" s="18">
        <v>63.39</v>
      </c>
      <c r="I46" s="18">
        <v>76.81</v>
      </c>
      <c r="J46" s="18">
        <v>109.22</v>
      </c>
    </row>
    <row r="47" spans="1:10" ht="25" customHeight="1" x14ac:dyDescent="0.2">
      <c r="A47" s="7">
        <v>32</v>
      </c>
      <c r="B47" s="30">
        <f>SUMPRODUCT(C47:J47,Summary!$B$18:$I$18)/SUM(Summary!$B$18:$I$18)</f>
        <v>50.36946887809296</v>
      </c>
      <c r="C47" s="18">
        <v>23.06</v>
      </c>
      <c r="D47" s="18">
        <v>26.24</v>
      </c>
      <c r="E47" s="18">
        <v>35.299999999999997</v>
      </c>
      <c r="F47" s="18">
        <v>45.25</v>
      </c>
      <c r="G47" s="18">
        <v>52.92</v>
      </c>
      <c r="H47" s="18">
        <v>64.760000000000005</v>
      </c>
      <c r="I47" s="18">
        <v>78.38</v>
      </c>
      <c r="J47" s="18">
        <v>111.44</v>
      </c>
    </row>
    <row r="48" spans="1:10" ht="25" customHeight="1" x14ac:dyDescent="0.2">
      <c r="A48" s="7">
        <v>33</v>
      </c>
      <c r="B48" s="30">
        <f>SUMPRODUCT(C48:J48,Summary!$B$18:$I$18)/SUM(Summary!$B$18:$I$18)</f>
        <v>51.308312650401454</v>
      </c>
      <c r="C48" s="18">
        <v>23.41</v>
      </c>
      <c r="D48" s="18">
        <v>26.97</v>
      </c>
      <c r="E48" s="18">
        <v>36.18</v>
      </c>
      <c r="F48" s="18">
        <v>45.85</v>
      </c>
      <c r="G48" s="18">
        <v>53.94</v>
      </c>
      <c r="H48" s="18">
        <v>66.09</v>
      </c>
      <c r="I48" s="18">
        <v>79.819999999999993</v>
      </c>
      <c r="J48" s="18">
        <v>113.5</v>
      </c>
    </row>
    <row r="49" spans="1:10" ht="25" customHeight="1" x14ac:dyDescent="0.2">
      <c r="A49" s="7">
        <v>34</v>
      </c>
      <c r="B49" s="30">
        <f>SUMPRODUCT(C49:J49,Summary!$B$18:$I$18)/SUM(Summary!$B$18:$I$18)</f>
        <v>52.362689304022325</v>
      </c>
      <c r="C49" s="18">
        <v>23.63</v>
      </c>
      <c r="D49" s="18">
        <v>27.67</v>
      </c>
      <c r="E49" s="18">
        <v>37.090000000000003</v>
      </c>
      <c r="F49" s="18">
        <v>46.84</v>
      </c>
      <c r="G49" s="18">
        <v>55.22</v>
      </c>
      <c r="H49" s="18">
        <v>67.45</v>
      </c>
      <c r="I49" s="18">
        <v>81.319999999999993</v>
      </c>
      <c r="J49" s="18">
        <v>115.65</v>
      </c>
    </row>
    <row r="50" spans="1:10" ht="25" customHeight="1" x14ac:dyDescent="0.2">
      <c r="A50" s="7">
        <v>35</v>
      </c>
      <c r="B50" s="30">
        <f>SUMPRODUCT(C50:J50,Summary!$B$18:$I$18)/SUM(Summary!$B$18:$I$18)</f>
        <v>53.362549353846589</v>
      </c>
      <c r="C50" s="18">
        <v>23.89</v>
      </c>
      <c r="D50" s="18">
        <v>28.33</v>
      </c>
      <c r="E50" s="18">
        <v>37.630000000000003</v>
      </c>
      <c r="F50" s="18">
        <v>47.83</v>
      </c>
      <c r="G50" s="18">
        <v>56.7</v>
      </c>
      <c r="H50" s="18">
        <v>68.8</v>
      </c>
      <c r="I50" s="18">
        <v>82.72</v>
      </c>
      <c r="J50" s="18">
        <v>117.62</v>
      </c>
    </row>
    <row r="51" spans="1:10" ht="25" customHeight="1" x14ac:dyDescent="0.2">
      <c r="A51" s="7">
        <v>36</v>
      </c>
      <c r="B51" s="30">
        <f>SUMPRODUCT(C51:J51,Summary!$B$18:$I$18)/SUM(Summary!$B$18:$I$18)</f>
        <v>54.330528384148465</v>
      </c>
      <c r="C51" s="18">
        <v>24.19</v>
      </c>
      <c r="D51" s="18">
        <v>29.15</v>
      </c>
      <c r="E51" s="18">
        <v>38.119999999999997</v>
      </c>
      <c r="F51" s="18">
        <v>48.87</v>
      </c>
      <c r="G51" s="18">
        <v>58.13</v>
      </c>
      <c r="H51" s="18">
        <v>69.739999999999995</v>
      </c>
      <c r="I51" s="18">
        <v>84.12</v>
      </c>
      <c r="J51" s="18">
        <v>119.63</v>
      </c>
    </row>
    <row r="52" spans="1:10" ht="25" customHeight="1" x14ac:dyDescent="0.2">
      <c r="A52" s="7">
        <v>37</v>
      </c>
      <c r="B52" s="30">
        <f>SUMPRODUCT(C52:J52,Summary!$B$18:$I$18)/SUM(Summary!$B$18:$I$18)</f>
        <v>55.249353473170473</v>
      </c>
      <c r="C52" s="18">
        <v>24.44</v>
      </c>
      <c r="D52" s="18">
        <v>29.69</v>
      </c>
      <c r="E52" s="18">
        <v>38.67</v>
      </c>
      <c r="F52" s="18">
        <v>49.74</v>
      </c>
      <c r="G52" s="18">
        <v>59.65</v>
      </c>
      <c r="H52" s="18">
        <v>70.63</v>
      </c>
      <c r="I52" s="18">
        <v>85.5</v>
      </c>
      <c r="J52" s="18">
        <v>121.6</v>
      </c>
    </row>
    <row r="53" spans="1:10" ht="25" customHeight="1" x14ac:dyDescent="0.2">
      <c r="A53" s="7">
        <v>38</v>
      </c>
      <c r="B53" s="30">
        <f>SUMPRODUCT(C53:J53,Summary!$B$18:$I$18)/SUM(Summary!$B$18:$I$18)</f>
        <v>56.197195372584666</v>
      </c>
      <c r="C53" s="18">
        <v>24.68</v>
      </c>
      <c r="D53" s="18">
        <v>30.41</v>
      </c>
      <c r="E53" s="18">
        <v>39.159999999999997</v>
      </c>
      <c r="F53" s="18">
        <v>50.73</v>
      </c>
      <c r="G53" s="18">
        <v>61.31</v>
      </c>
      <c r="H53" s="18">
        <v>71.44</v>
      </c>
      <c r="I53" s="18">
        <v>86.86</v>
      </c>
      <c r="J53" s="18">
        <v>123.54</v>
      </c>
    </row>
    <row r="54" spans="1:10" ht="25" customHeight="1" x14ac:dyDescent="0.2">
      <c r="A54" s="7">
        <v>39</v>
      </c>
      <c r="B54" s="30">
        <f>SUMPRODUCT(C54:J54,Summary!$B$18:$I$18)/SUM(Summary!$B$18:$I$18)</f>
        <v>57.237906129937713</v>
      </c>
      <c r="C54" s="18">
        <v>24.92</v>
      </c>
      <c r="D54" s="18">
        <v>31.12</v>
      </c>
      <c r="E54" s="18">
        <v>39.61</v>
      </c>
      <c r="F54" s="18">
        <v>51.78</v>
      </c>
      <c r="G54" s="18">
        <v>62.76</v>
      </c>
      <c r="H54" s="18">
        <v>73.319999999999993</v>
      </c>
      <c r="I54" s="18">
        <v>88.21</v>
      </c>
      <c r="J54" s="18">
        <v>125.45</v>
      </c>
    </row>
    <row r="55" spans="1:10" ht="25" customHeight="1" x14ac:dyDescent="0.2">
      <c r="A55" s="7">
        <v>40</v>
      </c>
      <c r="B55" s="30">
        <f>SUMPRODUCT(C55:J55,Summary!$B$18:$I$18)/SUM(Summary!$B$18:$I$18)</f>
        <v>58.182093367840956</v>
      </c>
      <c r="C55" s="18">
        <v>25.18</v>
      </c>
      <c r="D55" s="18">
        <v>31.78</v>
      </c>
      <c r="E55" s="18">
        <v>40.119999999999997</v>
      </c>
      <c r="F55" s="18">
        <v>52.86</v>
      </c>
      <c r="G55" s="18">
        <v>63.77</v>
      </c>
      <c r="H55" s="18">
        <v>74.959999999999994</v>
      </c>
      <c r="I55" s="18">
        <v>89.41</v>
      </c>
      <c r="J55" s="18">
        <v>127.15</v>
      </c>
    </row>
    <row r="56" spans="1:10" ht="25" customHeight="1" x14ac:dyDescent="0.2">
      <c r="A56" s="7">
        <v>41</v>
      </c>
      <c r="B56" s="30">
        <f>SUMPRODUCT(C56:J56,Summary!$B$18:$I$18)/SUM(Summary!$B$18:$I$18)</f>
        <v>59.003350975760661</v>
      </c>
      <c r="C56" s="18">
        <v>25.45</v>
      </c>
      <c r="D56" s="18">
        <v>32.31</v>
      </c>
      <c r="E56" s="18">
        <v>40.549999999999997</v>
      </c>
      <c r="F56" s="18">
        <v>53.33</v>
      </c>
      <c r="G56" s="18">
        <v>64.84</v>
      </c>
      <c r="H56" s="18">
        <v>76.56</v>
      </c>
      <c r="I56" s="18">
        <v>90.7</v>
      </c>
      <c r="J56" s="18">
        <v>130.01</v>
      </c>
    </row>
    <row r="57" spans="1:10" ht="25" customHeight="1" x14ac:dyDescent="0.2">
      <c r="A57" s="7">
        <v>42</v>
      </c>
      <c r="B57" s="30">
        <f>SUMPRODUCT(C57:J57,Summary!$B$18:$I$18)/SUM(Summary!$B$18:$I$18)</f>
        <v>59.812019507059979</v>
      </c>
      <c r="C57" s="18">
        <v>25.64</v>
      </c>
      <c r="D57" s="18">
        <v>32.549999999999997</v>
      </c>
      <c r="E57" s="18">
        <v>40.909999999999997</v>
      </c>
      <c r="F57" s="18">
        <v>54.22</v>
      </c>
      <c r="G57" s="18">
        <v>65.98</v>
      </c>
      <c r="H57" s="18">
        <v>77.61</v>
      </c>
      <c r="I57" s="18">
        <v>91.94</v>
      </c>
      <c r="J57" s="18">
        <v>131.78</v>
      </c>
    </row>
    <row r="58" spans="1:10" ht="25" customHeight="1" x14ac:dyDescent="0.2">
      <c r="A58" s="7">
        <v>43</v>
      </c>
      <c r="B58" s="30">
        <f>SUMPRODUCT(C58:J58,Summary!$B$18:$I$18)/SUM(Summary!$B$18:$I$18)</f>
        <v>60.663412985422227</v>
      </c>
      <c r="C58" s="18">
        <v>25.93</v>
      </c>
      <c r="D58" s="18">
        <v>32.79</v>
      </c>
      <c r="E58" s="18">
        <v>41.27</v>
      </c>
      <c r="F58" s="18">
        <v>55.12</v>
      </c>
      <c r="G58" s="18">
        <v>67.56</v>
      </c>
      <c r="H58" s="18">
        <v>78.569999999999993</v>
      </c>
      <c r="I58" s="18">
        <v>93.12</v>
      </c>
      <c r="J58" s="18">
        <v>133.47</v>
      </c>
    </row>
    <row r="59" spans="1:10" ht="25" customHeight="1" x14ac:dyDescent="0.2">
      <c r="A59" s="7">
        <v>44</v>
      </c>
      <c r="B59" s="30">
        <f>SUMPRODUCT(C59:J59,Summary!$B$18:$I$18)/SUM(Summary!$B$18:$I$18)</f>
        <v>61.407547933603745</v>
      </c>
      <c r="C59" s="18">
        <v>26.11</v>
      </c>
      <c r="D59" s="18">
        <v>33.03</v>
      </c>
      <c r="E59" s="18">
        <v>41.63</v>
      </c>
      <c r="F59" s="18">
        <v>56.01</v>
      </c>
      <c r="G59" s="18">
        <v>68.64</v>
      </c>
      <c r="H59" s="18">
        <v>79.5</v>
      </c>
      <c r="I59" s="18">
        <v>94.17</v>
      </c>
      <c r="J59" s="18">
        <v>135.01</v>
      </c>
    </row>
    <row r="60" spans="1:10" ht="25" customHeight="1" x14ac:dyDescent="0.2">
      <c r="A60" s="7">
        <v>45</v>
      </c>
      <c r="B60" s="30">
        <f>SUMPRODUCT(C60:J60,Summary!$B$18:$I$18)/SUM(Summary!$B$18:$I$18)</f>
        <v>62.13941325218655</v>
      </c>
      <c r="C60" s="18">
        <v>26.28</v>
      </c>
      <c r="D60" s="18">
        <v>33.26</v>
      </c>
      <c r="E60" s="18">
        <v>42</v>
      </c>
      <c r="F60" s="18">
        <v>56.91</v>
      </c>
      <c r="G60" s="18">
        <v>69.39</v>
      </c>
      <c r="H60" s="18">
        <v>80.36</v>
      </c>
      <c r="I60" s="18">
        <v>95.36</v>
      </c>
      <c r="J60" s="18">
        <v>136.71</v>
      </c>
    </row>
    <row r="61" spans="1:10" ht="25" customHeight="1" x14ac:dyDescent="0.2">
      <c r="A61" s="7">
        <v>46</v>
      </c>
      <c r="B61" s="30">
        <f>SUMPRODUCT(C61:J61,Summary!$B$18:$I$18)/SUM(Summary!$B$18:$I$18)</f>
        <v>62.87115589831258</v>
      </c>
      <c r="C61" s="18">
        <v>26.51</v>
      </c>
      <c r="D61" s="18">
        <v>33.5</v>
      </c>
      <c r="E61" s="18">
        <v>42.36</v>
      </c>
      <c r="F61" s="18">
        <v>57.8</v>
      </c>
      <c r="G61" s="18">
        <v>70.17</v>
      </c>
      <c r="H61" s="18">
        <v>81.23</v>
      </c>
      <c r="I61" s="18">
        <v>96.51</v>
      </c>
      <c r="J61" s="18">
        <v>138.34</v>
      </c>
    </row>
    <row r="62" spans="1:10" ht="25" customHeight="1" x14ac:dyDescent="0.2">
      <c r="A62" s="7">
        <v>47</v>
      </c>
      <c r="B62" s="30">
        <f>SUMPRODUCT(C62:J62,Summary!$B$18:$I$18)/SUM(Summary!$B$18:$I$18)</f>
        <v>63.583483240971361</v>
      </c>
      <c r="C62" s="18">
        <v>26.71</v>
      </c>
      <c r="D62" s="18">
        <v>33.74</v>
      </c>
      <c r="E62" s="18">
        <v>42.72</v>
      </c>
      <c r="F62" s="18">
        <v>58.7</v>
      </c>
      <c r="G62" s="18">
        <v>70.900000000000006</v>
      </c>
      <c r="H62" s="18">
        <v>82.16</v>
      </c>
      <c r="I62" s="18">
        <v>97.58</v>
      </c>
      <c r="J62" s="18">
        <v>139.88999999999999</v>
      </c>
    </row>
    <row r="63" spans="1:10" ht="25" customHeight="1" x14ac:dyDescent="0.2">
      <c r="A63" s="7">
        <v>48</v>
      </c>
      <c r="B63" s="30">
        <f>SUMPRODUCT(C63:J63,Summary!$B$18:$I$18)/SUM(Summary!$B$18:$I$18)</f>
        <v>64.294442328846088</v>
      </c>
      <c r="C63" s="18">
        <v>26.93</v>
      </c>
      <c r="D63" s="18">
        <v>33.979999999999997</v>
      </c>
      <c r="E63" s="18">
        <v>43.08</v>
      </c>
      <c r="F63" s="18">
        <v>59.59</v>
      </c>
      <c r="G63" s="18">
        <v>71.81</v>
      </c>
      <c r="H63" s="18">
        <v>82.94</v>
      </c>
      <c r="I63" s="18">
        <v>98.62</v>
      </c>
      <c r="J63" s="18">
        <v>141.41</v>
      </c>
    </row>
    <row r="64" spans="1:10" ht="25" customHeight="1" x14ac:dyDescent="0.2">
      <c r="A64" s="7">
        <v>49</v>
      </c>
      <c r="B64" s="30">
        <f>SUMPRODUCT(C64:J64,Summary!$B$18:$I$18)/SUM(Summary!$B$18:$I$18)</f>
        <v>65.015756350246576</v>
      </c>
      <c r="C64" s="18">
        <v>27.14</v>
      </c>
      <c r="D64" s="18">
        <v>34.21</v>
      </c>
      <c r="E64" s="18">
        <v>43.45</v>
      </c>
      <c r="F64" s="18">
        <v>60.49</v>
      </c>
      <c r="G64" s="18">
        <v>72.790000000000006</v>
      </c>
      <c r="H64" s="18">
        <v>83.81</v>
      </c>
      <c r="I64" s="18">
        <v>99.62</v>
      </c>
      <c r="J64" s="18">
        <v>142.79</v>
      </c>
    </row>
    <row r="65" spans="1:10" ht="25" customHeight="1" x14ac:dyDescent="0.2">
      <c r="A65" s="7">
        <v>50</v>
      </c>
      <c r="B65" s="30">
        <f>SUMPRODUCT(C65:J65,Summary!$B$18:$I$18)/SUM(Summary!$B$18:$I$18)</f>
        <v>65.756768128967849</v>
      </c>
      <c r="C65" s="18">
        <v>27.25</v>
      </c>
      <c r="D65" s="18">
        <v>34.450000000000003</v>
      </c>
      <c r="E65" s="18">
        <v>43.81</v>
      </c>
      <c r="F65" s="18">
        <v>61.38</v>
      </c>
      <c r="G65" s="18">
        <v>73.81</v>
      </c>
      <c r="H65" s="18">
        <v>84.88</v>
      </c>
      <c r="I65" s="18">
        <v>100.66</v>
      </c>
      <c r="J65" s="18">
        <v>144.32</v>
      </c>
    </row>
    <row r="66" spans="1:10" ht="25" customHeight="1" x14ac:dyDescent="0.2">
      <c r="A66" s="7">
        <v>51</v>
      </c>
      <c r="B66" s="30">
        <f>SUMPRODUCT(C66:J66,Summary!$B$18:$I$18)/SUM(Summary!$B$18:$I$18)</f>
        <v>66.556980672957067</v>
      </c>
      <c r="C66" s="18">
        <v>27.65</v>
      </c>
      <c r="D66" s="18">
        <v>34.69</v>
      </c>
      <c r="E66" s="18">
        <v>44.16</v>
      </c>
      <c r="F66" s="18">
        <v>62.43</v>
      </c>
      <c r="G66" s="18">
        <v>74.819999999999993</v>
      </c>
      <c r="H66" s="18">
        <v>86.09</v>
      </c>
      <c r="I66" s="18">
        <v>101.6</v>
      </c>
      <c r="J66" s="18">
        <v>146.83000000000001</v>
      </c>
    </row>
    <row r="67" spans="1:10" ht="25" customHeight="1" x14ac:dyDescent="0.2">
      <c r="A67" s="7">
        <v>52</v>
      </c>
      <c r="B67" s="30">
        <f>SUMPRODUCT(C67:J67,Summary!$B$18:$I$18)/SUM(Summary!$B$18:$I$18)</f>
        <v>67.269584752625022</v>
      </c>
      <c r="C67" s="18">
        <v>28.07</v>
      </c>
      <c r="D67" s="18">
        <v>34.93</v>
      </c>
      <c r="E67" s="18">
        <v>44.52</v>
      </c>
      <c r="F67" s="18">
        <v>62.87</v>
      </c>
      <c r="G67" s="18">
        <v>75.55</v>
      </c>
      <c r="H67" s="18">
        <v>87.39</v>
      </c>
      <c r="I67" s="18">
        <v>102.8</v>
      </c>
      <c r="J67" s="18">
        <v>148.54</v>
      </c>
    </row>
    <row r="68" spans="1:10" ht="25" customHeight="1" x14ac:dyDescent="0.2">
      <c r="A68" s="7">
        <v>53</v>
      </c>
      <c r="B68" s="30">
        <f>SUMPRODUCT(C68:J68,Summary!$B$18:$I$18)/SUM(Summary!$B$18:$I$18)</f>
        <v>68.038702175238086</v>
      </c>
      <c r="C68" s="18">
        <v>28.59</v>
      </c>
      <c r="D68" s="18">
        <v>35.159999999999997</v>
      </c>
      <c r="E68" s="18">
        <v>44.89</v>
      </c>
      <c r="F68" s="18">
        <v>63.38</v>
      </c>
      <c r="G68" s="18">
        <v>76.19</v>
      </c>
      <c r="H68" s="18">
        <v>88.82</v>
      </c>
      <c r="I68" s="18">
        <v>104.11</v>
      </c>
      <c r="J68" s="18">
        <v>150.44</v>
      </c>
    </row>
    <row r="69" spans="1:10" ht="25" customHeight="1" x14ac:dyDescent="0.2">
      <c r="A69" s="7">
        <v>54</v>
      </c>
      <c r="B69" s="30">
        <f>SUMPRODUCT(C69:J69,Summary!$B$18:$I$18)/SUM(Summary!$B$18:$I$18)</f>
        <v>68.806271867418786</v>
      </c>
      <c r="C69" s="18">
        <v>29</v>
      </c>
      <c r="D69" s="18">
        <v>35.409999999999997</v>
      </c>
      <c r="E69" s="18">
        <v>45.24</v>
      </c>
      <c r="F69" s="18">
        <v>63.93</v>
      </c>
      <c r="G69" s="18">
        <v>76.73</v>
      </c>
      <c r="H69" s="18">
        <v>90.09</v>
      </c>
      <c r="I69" s="18">
        <v>105.57</v>
      </c>
      <c r="J69" s="18">
        <v>152.55000000000001</v>
      </c>
    </row>
    <row r="70" spans="1:10" ht="25" customHeight="1" x14ac:dyDescent="0.2">
      <c r="A70" s="7">
        <v>55</v>
      </c>
      <c r="B70" s="30">
        <f>SUMPRODUCT(C70:J70,Summary!$B$18:$I$18)/SUM(Summary!$B$18:$I$18)</f>
        <v>69.571006004806335</v>
      </c>
      <c r="C70" s="18">
        <v>29.46</v>
      </c>
      <c r="D70" s="18">
        <v>35.64</v>
      </c>
      <c r="E70" s="18">
        <v>45.61</v>
      </c>
      <c r="F70" s="18">
        <v>64.34</v>
      </c>
      <c r="G70" s="18">
        <v>77.36</v>
      </c>
      <c r="H70" s="18">
        <v>91.52</v>
      </c>
      <c r="I70" s="18">
        <v>106.99</v>
      </c>
      <c r="J70" s="18">
        <v>154.6</v>
      </c>
    </row>
    <row r="71" spans="1:10" ht="25" customHeight="1" x14ac:dyDescent="0.2">
      <c r="A71" s="7">
        <v>56</v>
      </c>
      <c r="B71" s="30">
        <f>SUMPRODUCT(C71:J71,Summary!$B$18:$I$18)/SUM(Summary!$B$18:$I$18)</f>
        <v>70.238673936701204</v>
      </c>
      <c r="C71" s="18">
        <v>29.86</v>
      </c>
      <c r="D71" s="18">
        <v>35.880000000000003</v>
      </c>
      <c r="E71" s="18">
        <v>45.97</v>
      </c>
      <c r="F71" s="18">
        <v>64.819999999999993</v>
      </c>
      <c r="G71" s="18">
        <v>77.88</v>
      </c>
      <c r="H71" s="18">
        <v>92.81</v>
      </c>
      <c r="I71" s="18">
        <v>108.08</v>
      </c>
      <c r="J71" s="18">
        <v>156.19999999999999</v>
      </c>
    </row>
    <row r="72" spans="1:10" ht="25" customHeight="1" x14ac:dyDescent="0.2">
      <c r="A72" s="7">
        <v>57</v>
      </c>
      <c r="B72" s="30">
        <f>SUMPRODUCT(C72:J72,Summary!$B$18:$I$18)/SUM(Summary!$B$18:$I$18)</f>
        <v>70.889581700162779</v>
      </c>
      <c r="C72" s="18">
        <v>30.34</v>
      </c>
      <c r="D72" s="18">
        <v>36.11</v>
      </c>
      <c r="E72" s="18">
        <v>46.34</v>
      </c>
      <c r="F72" s="18">
        <v>65.209999999999994</v>
      </c>
      <c r="G72" s="18">
        <v>78.47</v>
      </c>
      <c r="H72" s="18">
        <v>94.22</v>
      </c>
      <c r="I72" s="18">
        <v>109.04</v>
      </c>
      <c r="J72" s="18">
        <v>157.6</v>
      </c>
    </row>
    <row r="73" spans="1:10" ht="25" customHeight="1" x14ac:dyDescent="0.2">
      <c r="A73" s="7">
        <v>58</v>
      </c>
      <c r="B73" s="30">
        <f>SUMPRODUCT(C73:J73,Summary!$B$18:$I$18)/SUM(Summary!$B$18:$I$18)</f>
        <v>71.492500930250927</v>
      </c>
      <c r="C73" s="18">
        <v>30.79</v>
      </c>
      <c r="D73" s="18">
        <v>36.35</v>
      </c>
      <c r="E73" s="18">
        <v>46.69</v>
      </c>
      <c r="F73" s="18">
        <v>65.62</v>
      </c>
      <c r="G73" s="18">
        <v>78.930000000000007</v>
      </c>
      <c r="H73" s="18">
        <v>95.47</v>
      </c>
      <c r="I73" s="18">
        <v>109.94</v>
      </c>
      <c r="J73" s="18">
        <v>158.87</v>
      </c>
    </row>
    <row r="74" spans="1:10" ht="25" customHeight="1" x14ac:dyDescent="0.2">
      <c r="A74" s="7">
        <v>59</v>
      </c>
      <c r="B74" s="30">
        <f>SUMPRODUCT(C74:J74,Summary!$B$18:$I$18)/SUM(Summary!$B$18:$I$18)</f>
        <v>72.007973434121126</v>
      </c>
      <c r="C74" s="18">
        <v>31.23</v>
      </c>
      <c r="D74" s="18">
        <v>36.590000000000003</v>
      </c>
      <c r="E74" s="18">
        <v>47.05</v>
      </c>
      <c r="F74" s="18">
        <v>66.02</v>
      </c>
      <c r="G74" s="18">
        <v>79.38</v>
      </c>
      <c r="H74" s="18">
        <v>96.12</v>
      </c>
      <c r="I74" s="18">
        <v>110.75</v>
      </c>
      <c r="J74" s="18">
        <v>160.06</v>
      </c>
    </row>
    <row r="75" spans="1:10" ht="25" customHeight="1" x14ac:dyDescent="0.2">
      <c r="A75" s="7">
        <v>60</v>
      </c>
      <c r="B75" s="30">
        <f>SUMPRODUCT(C75:J75,Summary!$B$18:$I$18)/SUM(Summary!$B$18:$I$18)</f>
        <v>72.489459668527402</v>
      </c>
      <c r="C75" s="18">
        <v>31.63</v>
      </c>
      <c r="D75" s="18">
        <v>36.82</v>
      </c>
      <c r="E75" s="18">
        <v>47.41</v>
      </c>
      <c r="F75" s="18">
        <v>66.38</v>
      </c>
      <c r="G75" s="18">
        <v>79.78</v>
      </c>
      <c r="H75" s="18">
        <v>96.68</v>
      </c>
      <c r="I75" s="18">
        <v>111.54</v>
      </c>
      <c r="J75" s="18">
        <v>161.18</v>
      </c>
    </row>
    <row r="76" spans="1:10" ht="25" customHeight="1" x14ac:dyDescent="0.2">
      <c r="A76" s="7">
        <v>61</v>
      </c>
      <c r="B76" s="30">
        <f>SUMPRODUCT(C76:J76,Summary!$B$18:$I$18)/SUM(Summary!$B$18:$I$18)</f>
        <v>73.149855009674283</v>
      </c>
      <c r="C76" s="18">
        <v>32.14</v>
      </c>
      <c r="D76" s="18">
        <v>37.06</v>
      </c>
      <c r="E76" s="18">
        <v>47.78</v>
      </c>
      <c r="F76" s="18">
        <v>66.72</v>
      </c>
      <c r="G76" s="18">
        <v>80.22</v>
      </c>
      <c r="H76" s="18">
        <v>97.24</v>
      </c>
      <c r="I76" s="18">
        <v>113.04</v>
      </c>
      <c r="J76" s="18">
        <v>163.37</v>
      </c>
    </row>
    <row r="77" spans="1:10" ht="25" customHeight="1" x14ac:dyDescent="0.2">
      <c r="A77" s="7">
        <v>62</v>
      </c>
      <c r="B77" s="30">
        <f>SUMPRODUCT(C77:J77,Summary!$B$18:$I$18)/SUM(Summary!$B$18:$I$18)</f>
        <v>73.829609783793714</v>
      </c>
      <c r="C77" s="18">
        <v>32.53</v>
      </c>
      <c r="D77" s="18">
        <v>37.299999999999997</v>
      </c>
      <c r="E77" s="18">
        <v>48.13</v>
      </c>
      <c r="F77" s="18">
        <v>67.010000000000005</v>
      </c>
      <c r="G77" s="18">
        <v>80.599999999999994</v>
      </c>
      <c r="H77" s="18">
        <v>97.67</v>
      </c>
      <c r="I77" s="18">
        <v>114.84</v>
      </c>
      <c r="J77" s="18">
        <v>165.95</v>
      </c>
    </row>
    <row r="78" spans="1:10" ht="25" customHeight="1" x14ac:dyDescent="0.2">
      <c r="A78" s="7">
        <v>63</v>
      </c>
      <c r="B78" s="30">
        <f>SUMPRODUCT(C78:J78,Summary!$B$18:$I$18)/SUM(Summary!$B$18:$I$18)</f>
        <v>74.572661331271405</v>
      </c>
      <c r="C78" s="18">
        <v>33.119999999999997</v>
      </c>
      <c r="D78" s="18">
        <v>37.54</v>
      </c>
      <c r="E78" s="18">
        <v>48.5</v>
      </c>
      <c r="F78" s="18">
        <v>67.36</v>
      </c>
      <c r="G78" s="18">
        <v>81.06</v>
      </c>
      <c r="H78" s="18">
        <v>98.14</v>
      </c>
      <c r="I78" s="18">
        <v>116.68</v>
      </c>
      <c r="J78" s="18">
        <v>168.61</v>
      </c>
    </row>
    <row r="79" spans="1:10" ht="25" customHeight="1" x14ac:dyDescent="0.2">
      <c r="A79" s="7">
        <v>64</v>
      </c>
      <c r="B79" s="30">
        <f>SUMPRODUCT(C79:J79,Summary!$B$18:$I$18)/SUM(Summary!$B$18:$I$18)</f>
        <v>75.240480100783444</v>
      </c>
      <c r="C79" s="18">
        <v>33.409999999999997</v>
      </c>
      <c r="D79" s="18">
        <v>37.770000000000003</v>
      </c>
      <c r="E79" s="18">
        <v>48.86</v>
      </c>
      <c r="F79" s="18">
        <v>67.66</v>
      </c>
      <c r="G79" s="18">
        <v>81.42</v>
      </c>
      <c r="H79" s="18">
        <v>98.59</v>
      </c>
      <c r="I79" s="18">
        <v>118.47</v>
      </c>
      <c r="J79" s="18">
        <v>171.21</v>
      </c>
    </row>
    <row r="80" spans="1:10" ht="25" customHeight="1" x14ac:dyDescent="0.2">
      <c r="A80" s="7">
        <v>65</v>
      </c>
      <c r="B80" s="30">
        <f>SUMPRODUCT(C80:J80,Summary!$B$18:$I$18)/SUM(Summary!$B$18:$I$18)</f>
        <v>75.919284629711242</v>
      </c>
      <c r="C80" s="18">
        <v>33.9</v>
      </c>
      <c r="D80" s="18">
        <v>38.01</v>
      </c>
      <c r="E80" s="18">
        <v>49.23</v>
      </c>
      <c r="F80" s="18">
        <v>67.87</v>
      </c>
      <c r="G80" s="18">
        <v>81.650000000000006</v>
      </c>
      <c r="H80" s="18">
        <v>99.08</v>
      </c>
      <c r="I80" s="18">
        <v>120.32</v>
      </c>
      <c r="J80" s="18">
        <v>173.89</v>
      </c>
    </row>
    <row r="81" spans="1:10" ht="25" customHeight="1" x14ac:dyDescent="0.2">
      <c r="A81" s="7">
        <v>66</v>
      </c>
      <c r="B81" s="30">
        <f>SUMPRODUCT(C81:J81,Summary!$B$18:$I$18)/SUM(Summary!$B$18:$I$18)</f>
        <v>76.588847850411099</v>
      </c>
      <c r="C81" s="18">
        <v>34.340000000000003</v>
      </c>
      <c r="D81" s="18">
        <v>38.25</v>
      </c>
      <c r="E81" s="18">
        <v>49.58</v>
      </c>
      <c r="F81" s="18">
        <v>68.180000000000007</v>
      </c>
      <c r="G81" s="18">
        <v>82.07</v>
      </c>
      <c r="H81" s="18">
        <v>99.38</v>
      </c>
      <c r="I81" s="18">
        <v>122.07</v>
      </c>
      <c r="J81" s="18">
        <v>176.41</v>
      </c>
    </row>
    <row r="82" spans="1:10" ht="25" customHeight="1" x14ac:dyDescent="0.2">
      <c r="A82" s="7">
        <v>67</v>
      </c>
      <c r="B82" s="30">
        <f>SUMPRODUCT(C82:J82,Summary!$B$18:$I$18)/SUM(Summary!$B$18:$I$18)</f>
        <v>77.289433357346482</v>
      </c>
      <c r="C82" s="18">
        <v>34.85</v>
      </c>
      <c r="D82" s="18">
        <v>38.49</v>
      </c>
      <c r="E82" s="18">
        <v>50.42</v>
      </c>
      <c r="F82" s="18">
        <v>68.42</v>
      </c>
      <c r="G82" s="18">
        <v>82.33</v>
      </c>
      <c r="H82" s="18">
        <v>99.78</v>
      </c>
      <c r="I82" s="18">
        <v>123.69</v>
      </c>
      <c r="J82" s="18">
        <v>178.73</v>
      </c>
    </row>
    <row r="83" spans="1:10" ht="25" customHeight="1" x14ac:dyDescent="0.2">
      <c r="A83" s="7">
        <v>68</v>
      </c>
      <c r="B83" s="30">
        <f>SUMPRODUCT(C83:J83,Summary!$B$18:$I$18)/SUM(Summary!$B$18:$I$18)</f>
        <v>77.967884381144273</v>
      </c>
      <c r="C83" s="18">
        <v>35.26</v>
      </c>
      <c r="D83" s="18">
        <v>38.72</v>
      </c>
      <c r="E83" s="18">
        <v>51.06</v>
      </c>
      <c r="F83" s="18">
        <v>68.61</v>
      </c>
      <c r="G83" s="18">
        <v>83.36</v>
      </c>
      <c r="H83" s="18">
        <v>100.3</v>
      </c>
      <c r="I83" s="18">
        <v>125</v>
      </c>
      <c r="J83" s="18">
        <v>180.63</v>
      </c>
    </row>
    <row r="84" spans="1:10" ht="25" customHeight="1" x14ac:dyDescent="0.2">
      <c r="A84" s="7">
        <v>69</v>
      </c>
      <c r="B84" s="30">
        <f>SUMPRODUCT(C84:J84,Summary!$B$18:$I$18)/SUM(Summary!$B$18:$I$18)</f>
        <v>78.652742425344329</v>
      </c>
      <c r="C84" s="18">
        <v>35.74</v>
      </c>
      <c r="D84" s="18">
        <v>38.96</v>
      </c>
      <c r="E84" s="18">
        <v>51.71</v>
      </c>
      <c r="F84" s="18">
        <v>68.81</v>
      </c>
      <c r="G84" s="18">
        <v>84.36</v>
      </c>
      <c r="H84" s="18">
        <v>100.77</v>
      </c>
      <c r="I84" s="18">
        <v>126.32</v>
      </c>
      <c r="J84" s="18">
        <v>182.56</v>
      </c>
    </row>
    <row r="85" spans="1:10" ht="25" customHeight="1" thickBot="1" x14ac:dyDescent="0.25">
      <c r="A85" s="7">
        <v>70</v>
      </c>
      <c r="B85" s="31">
        <f>SUMPRODUCT(C85:J85,Summary!$B$18:$I$18)/SUM(Summary!$B$18:$I$18)</f>
        <v>79.352295590203042</v>
      </c>
      <c r="C85" s="18">
        <v>36.11</v>
      </c>
      <c r="D85" s="18">
        <v>39.200000000000003</v>
      </c>
      <c r="E85" s="18">
        <v>52.52</v>
      </c>
      <c r="F85" s="18">
        <v>69.03</v>
      </c>
      <c r="G85" s="18">
        <v>85.38</v>
      </c>
      <c r="H85" s="18">
        <v>101.13</v>
      </c>
      <c r="I85" s="18">
        <v>127.68</v>
      </c>
      <c r="J85" s="18">
        <v>184.51</v>
      </c>
    </row>
  </sheetData>
  <mergeCells count="13">
    <mergeCell ref="B13:B14"/>
    <mergeCell ref="A12:J12"/>
    <mergeCell ref="A1:J1"/>
    <mergeCell ref="A2:J2"/>
    <mergeCell ref="A3:J3"/>
    <mergeCell ref="A10:J10"/>
    <mergeCell ref="A11:J11"/>
    <mergeCell ref="A4:J4"/>
    <mergeCell ref="A5:J5"/>
    <mergeCell ref="A6:J6"/>
    <mergeCell ref="A7:J7"/>
    <mergeCell ref="A8:J8"/>
    <mergeCell ref="A9:J9"/>
  </mergeCells>
  <phoneticPr fontId="21" type="noConversion"/>
  <conditionalFormatting sqref="C15:J85">
    <cfRule type="colorScale" priority="14">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300-000000000000}"/>
  </hyperlinks>
  <pageMargins left="0.5" right="0.5" top="0.25" bottom="0.5" header="0" footer="0.25"/>
  <pageSetup scale="63" fitToHeight="190" orientation="portrait" horizontalDpi="0" verticalDpi="0"/>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workbookViewId="0">
      <selection sqref="A1:J1"/>
    </sheetView>
  </sheetViews>
  <sheetFormatPr baseColWidth="10" defaultRowHeight="25" customHeight="1" x14ac:dyDescent="0.2"/>
  <cols>
    <col min="1" max="1" width="25" style="5" customWidth="1"/>
    <col min="2" max="2" width="16.6640625" style="5" customWidth="1"/>
    <col min="3" max="10" width="12.5" style="9" customWidth="1"/>
    <col min="11" max="16384" width="10.83203125" style="3"/>
  </cols>
  <sheetData>
    <row r="1" spans="1:10" ht="75" customHeight="1" x14ac:dyDescent="0.2">
      <c r="A1" s="44"/>
      <c r="B1" s="44"/>
      <c r="C1" s="44"/>
      <c r="D1" s="44"/>
      <c r="E1" s="44"/>
      <c r="F1" s="44"/>
      <c r="G1" s="44"/>
      <c r="H1" s="44"/>
      <c r="I1" s="44"/>
      <c r="J1" s="44"/>
    </row>
    <row r="2" spans="1:10" ht="50" customHeight="1" x14ac:dyDescent="0.2">
      <c r="A2" s="44" t="s">
        <v>63</v>
      </c>
      <c r="B2" s="44"/>
      <c r="C2" s="44"/>
      <c r="D2" s="44"/>
      <c r="E2" s="44"/>
      <c r="F2" s="44"/>
      <c r="G2" s="44"/>
      <c r="H2" s="44"/>
      <c r="I2" s="44"/>
      <c r="J2" s="44"/>
    </row>
    <row r="3" spans="1:10" ht="25" customHeight="1" x14ac:dyDescent="0.2">
      <c r="A3" s="45"/>
      <c r="B3" s="45"/>
      <c r="C3" s="45"/>
      <c r="D3" s="45"/>
      <c r="E3" s="45"/>
      <c r="F3" s="45"/>
      <c r="G3" s="45"/>
      <c r="H3" s="45"/>
      <c r="I3" s="45"/>
      <c r="J3" s="45"/>
    </row>
    <row r="4" spans="1:10" ht="50" customHeight="1" x14ac:dyDescent="0.2">
      <c r="A4" s="57" t="s">
        <v>51</v>
      </c>
      <c r="B4" s="57"/>
      <c r="C4" s="57"/>
      <c r="D4" s="57"/>
      <c r="E4" s="57"/>
      <c r="F4" s="57"/>
      <c r="G4" s="57"/>
      <c r="H4" s="57"/>
      <c r="I4" s="57"/>
      <c r="J4" s="57"/>
    </row>
    <row r="5" spans="1:10" ht="25" customHeight="1" x14ac:dyDescent="0.2">
      <c r="A5" s="45" t="s">
        <v>74</v>
      </c>
      <c r="B5" s="45"/>
      <c r="C5" s="45"/>
      <c r="D5" s="45"/>
      <c r="E5" s="45"/>
      <c r="F5" s="45"/>
      <c r="G5" s="45"/>
      <c r="H5" s="45"/>
      <c r="I5" s="45"/>
      <c r="J5" s="45"/>
    </row>
    <row r="6" spans="1:10" ht="25" customHeight="1" x14ac:dyDescent="0.2">
      <c r="A6" s="45"/>
      <c r="B6" s="45"/>
      <c r="C6" s="45"/>
      <c r="D6" s="45"/>
      <c r="E6" s="45"/>
      <c r="F6" s="45"/>
      <c r="G6" s="45"/>
      <c r="H6" s="45"/>
      <c r="I6" s="45"/>
      <c r="J6" s="45"/>
    </row>
    <row r="7" spans="1:10" ht="25" customHeight="1" x14ac:dyDescent="0.2">
      <c r="A7" s="43" t="s">
        <v>68</v>
      </c>
      <c r="B7" s="43"/>
      <c r="C7" s="43"/>
      <c r="D7" s="43"/>
      <c r="E7" s="43"/>
      <c r="F7" s="43"/>
      <c r="G7" s="43"/>
      <c r="H7" s="43"/>
      <c r="I7" s="43"/>
      <c r="J7" s="43"/>
    </row>
    <row r="8" spans="1:10" ht="25" customHeight="1" x14ac:dyDescent="0.2">
      <c r="A8" s="61" t="s">
        <v>330</v>
      </c>
      <c r="B8" s="61"/>
      <c r="C8" s="61"/>
      <c r="D8" s="61"/>
      <c r="E8" s="61"/>
      <c r="F8" s="61"/>
      <c r="G8" s="61"/>
      <c r="H8" s="61"/>
      <c r="I8" s="61"/>
      <c r="J8" s="61"/>
    </row>
    <row r="9" spans="1:10" ht="25" customHeight="1" x14ac:dyDescent="0.2">
      <c r="A9" s="42" t="s">
        <v>29</v>
      </c>
      <c r="B9" s="42"/>
      <c r="C9" s="42"/>
      <c r="D9" s="42"/>
      <c r="E9" s="42"/>
      <c r="F9" s="42"/>
      <c r="G9" s="42"/>
      <c r="H9" s="42"/>
      <c r="I9" s="42"/>
      <c r="J9" s="42"/>
    </row>
    <row r="10" spans="1:10" ht="25" customHeight="1" x14ac:dyDescent="0.2">
      <c r="A10" s="60"/>
      <c r="B10" s="60"/>
      <c r="C10" s="60"/>
      <c r="D10" s="60"/>
      <c r="E10" s="60"/>
      <c r="F10" s="60"/>
      <c r="G10" s="60"/>
      <c r="H10" s="60"/>
      <c r="I10" s="60"/>
      <c r="J10" s="60"/>
    </row>
    <row r="11" spans="1:10" ht="25" customHeight="1" x14ac:dyDescent="0.2">
      <c r="A11" s="58" t="s">
        <v>61</v>
      </c>
      <c r="B11" s="58"/>
      <c r="C11" s="58"/>
      <c r="D11" s="58"/>
      <c r="E11" s="58"/>
      <c r="F11" s="58"/>
      <c r="G11" s="58"/>
      <c r="H11" s="58"/>
      <c r="I11" s="58"/>
      <c r="J11" s="58"/>
    </row>
    <row r="12" spans="1:10" ht="25" customHeight="1" x14ac:dyDescent="0.2">
      <c r="A12" s="59" t="s">
        <v>26</v>
      </c>
      <c r="B12" s="59"/>
      <c r="C12" s="59"/>
      <c r="D12" s="59"/>
      <c r="E12" s="59"/>
      <c r="F12" s="59"/>
      <c r="G12" s="59"/>
      <c r="H12" s="59"/>
      <c r="I12" s="59"/>
      <c r="J12" s="59"/>
    </row>
    <row r="13" spans="1:10" ht="25" customHeight="1" thickBot="1" x14ac:dyDescent="0.25">
      <c r="A13" s="42"/>
      <c r="B13" s="42"/>
      <c r="C13" s="42"/>
      <c r="D13" s="42"/>
      <c r="E13" s="42"/>
      <c r="F13" s="42"/>
      <c r="G13" s="42"/>
      <c r="H13" s="42"/>
      <c r="I13" s="42"/>
      <c r="J13" s="42"/>
    </row>
    <row r="14" spans="1:10" ht="25" customHeight="1" x14ac:dyDescent="0.2">
      <c r="A14" s="17" t="s">
        <v>75</v>
      </c>
      <c r="B14" s="55" t="s">
        <v>352</v>
      </c>
      <c r="C14" s="1" t="s">
        <v>8</v>
      </c>
      <c r="D14" s="1" t="s">
        <v>9</v>
      </c>
      <c r="E14" s="1" t="s">
        <v>10</v>
      </c>
      <c r="F14" s="1" t="s">
        <v>11</v>
      </c>
      <c r="G14" s="1" t="s">
        <v>12</v>
      </c>
      <c r="H14" s="1" t="s">
        <v>13</v>
      </c>
      <c r="I14" s="1" t="s">
        <v>14</v>
      </c>
      <c r="J14" s="1" t="s">
        <v>15</v>
      </c>
    </row>
    <row r="15" spans="1:10" ht="25" customHeight="1" x14ac:dyDescent="0.2">
      <c r="A15" s="17" t="s">
        <v>44</v>
      </c>
      <c r="B15" s="56"/>
      <c r="C15" s="17" t="s">
        <v>27</v>
      </c>
      <c r="D15" s="17" t="s">
        <v>0</v>
      </c>
      <c r="E15" s="17" t="s">
        <v>1</v>
      </c>
      <c r="F15" s="17" t="s">
        <v>2</v>
      </c>
      <c r="G15" s="17" t="s">
        <v>3</v>
      </c>
      <c r="H15" s="17" t="s">
        <v>4</v>
      </c>
      <c r="I15" s="17" t="s">
        <v>5</v>
      </c>
      <c r="J15" s="17" t="s">
        <v>6</v>
      </c>
    </row>
    <row r="16" spans="1:10" ht="25" customHeight="1" x14ac:dyDescent="0.2">
      <c r="A16" s="7" t="s">
        <v>42</v>
      </c>
      <c r="B16" s="30">
        <f>SUMPRODUCT(C16:J16,Summary!$B$18:$I$18)/SUM(Summary!$B$18:$I$18)</f>
        <v>9.3636374424932107</v>
      </c>
      <c r="C16" s="18">
        <v>7.65</v>
      </c>
      <c r="D16" s="18">
        <v>7.85</v>
      </c>
      <c r="E16" s="18">
        <v>8.1199999999999992</v>
      </c>
      <c r="F16" s="18">
        <v>8.76</v>
      </c>
      <c r="G16" s="18">
        <v>10</v>
      </c>
      <c r="H16" s="18">
        <v>10.55</v>
      </c>
      <c r="I16" s="18">
        <v>11.2</v>
      </c>
      <c r="J16" s="18">
        <v>15.64</v>
      </c>
    </row>
    <row r="17" spans="1:10" ht="25" customHeight="1" thickBot="1" x14ac:dyDescent="0.25">
      <c r="A17" s="7" t="s">
        <v>43</v>
      </c>
      <c r="B17" s="31">
        <f>SUMPRODUCT(C17:J17,Summary!$B$18:$I$18)/SUM(Summary!$B$18:$I$18)</f>
        <v>13.857774254437734</v>
      </c>
      <c r="C17" s="18">
        <v>8.0500000000000007</v>
      </c>
      <c r="D17" s="18">
        <v>8.5</v>
      </c>
      <c r="E17" s="18">
        <v>9.4</v>
      </c>
      <c r="F17" s="18">
        <v>10.65</v>
      </c>
      <c r="G17" s="18">
        <v>16.149999999999999</v>
      </c>
      <c r="H17" s="18">
        <v>18.47</v>
      </c>
      <c r="I17" s="18">
        <v>21.03</v>
      </c>
      <c r="J17" s="18">
        <v>29.73</v>
      </c>
    </row>
  </sheetData>
  <mergeCells count="14">
    <mergeCell ref="B14:B15"/>
    <mergeCell ref="A13:J13"/>
    <mergeCell ref="A1:J1"/>
    <mergeCell ref="A2:J2"/>
    <mergeCell ref="A3:J3"/>
    <mergeCell ref="A11:J11"/>
    <mergeCell ref="A12:J12"/>
    <mergeCell ref="A9:J9"/>
    <mergeCell ref="A4:J4"/>
    <mergeCell ref="A5:J5"/>
    <mergeCell ref="A6:J6"/>
    <mergeCell ref="A7:J7"/>
    <mergeCell ref="A8:J8"/>
    <mergeCell ref="A10:J10"/>
  </mergeCells>
  <phoneticPr fontId="21" type="noConversion"/>
  <conditionalFormatting sqref="C16:J16">
    <cfRule type="colorScale" priority="8">
      <colorScale>
        <cfvo type="min"/>
        <cfvo type="max"/>
        <color rgb="FFFCFCFF"/>
        <color rgb="FFF8696B"/>
      </colorScale>
    </cfRule>
  </conditionalFormatting>
  <conditionalFormatting sqref="C17:J17">
    <cfRule type="colorScale" priority="7">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400-000000000000}"/>
  </hyperlinks>
  <pageMargins left="0.5" right="0.5" top="0.25" bottom="0.5" header="0" footer="0.25"/>
  <pageSetup scale="71" fitToHeight="99" orientation="portrait" horizontalDpi="0" verticalDpi="0"/>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2071B-5A79-A049-AF54-7F3F0D63C1BF}">
  <sheetPr>
    <pageSetUpPr fitToPage="1"/>
  </sheetPr>
  <dimension ref="A1:K110"/>
  <sheetViews>
    <sheetView workbookViewId="0">
      <selection sqref="A1:J1"/>
    </sheetView>
  </sheetViews>
  <sheetFormatPr baseColWidth="10" defaultRowHeight="25" customHeight="1" x14ac:dyDescent="0.2"/>
  <cols>
    <col min="1" max="1" width="26.6640625" style="5" customWidth="1"/>
    <col min="2" max="2" width="16.6640625" style="5" customWidth="1"/>
    <col min="3" max="10" width="12.5" style="33" customWidth="1"/>
    <col min="11" max="16384" width="10.83203125" style="3"/>
  </cols>
  <sheetData>
    <row r="1" spans="1:11" ht="75" customHeight="1" x14ac:dyDescent="0.2">
      <c r="A1" s="44"/>
      <c r="B1" s="44"/>
      <c r="C1" s="44"/>
      <c r="D1" s="44"/>
      <c r="E1" s="44"/>
      <c r="F1" s="44"/>
      <c r="G1" s="44"/>
      <c r="H1" s="44"/>
      <c r="I1" s="44"/>
      <c r="J1" s="44"/>
    </row>
    <row r="2" spans="1:11" ht="50" customHeight="1" x14ac:dyDescent="0.2">
      <c r="A2" s="44" t="s">
        <v>63</v>
      </c>
      <c r="B2" s="44"/>
      <c r="C2" s="44"/>
      <c r="D2" s="44"/>
      <c r="E2" s="44"/>
      <c r="F2" s="44"/>
      <c r="G2" s="44"/>
      <c r="H2" s="44"/>
      <c r="I2" s="44"/>
      <c r="J2" s="44"/>
    </row>
    <row r="3" spans="1:11" ht="25" customHeight="1" x14ac:dyDescent="0.2">
      <c r="A3" s="45"/>
      <c r="B3" s="45"/>
      <c r="C3" s="45"/>
      <c r="D3" s="45"/>
      <c r="E3" s="45"/>
      <c r="F3" s="45"/>
      <c r="G3" s="45"/>
      <c r="H3" s="45"/>
      <c r="I3" s="45"/>
      <c r="J3" s="45"/>
    </row>
    <row r="4" spans="1:11" ht="50" customHeight="1" x14ac:dyDescent="0.2">
      <c r="A4" s="57" t="s">
        <v>383</v>
      </c>
      <c r="B4" s="57"/>
      <c r="C4" s="57"/>
      <c r="D4" s="57"/>
      <c r="E4" s="57"/>
      <c r="F4" s="57"/>
      <c r="G4" s="57"/>
      <c r="H4" s="57"/>
      <c r="I4" s="57"/>
      <c r="J4" s="57"/>
    </row>
    <row r="5" spans="1:11" ht="25" customHeight="1" x14ac:dyDescent="0.2">
      <c r="A5" s="45" t="s">
        <v>74</v>
      </c>
      <c r="B5" s="45"/>
      <c r="C5" s="45"/>
      <c r="D5" s="45"/>
      <c r="E5" s="45"/>
      <c r="F5" s="45"/>
      <c r="G5" s="45"/>
      <c r="H5" s="45"/>
      <c r="I5" s="45"/>
      <c r="J5" s="45"/>
    </row>
    <row r="6" spans="1:11" ht="25" customHeight="1" x14ac:dyDescent="0.2">
      <c r="A6" s="45"/>
      <c r="B6" s="45"/>
      <c r="C6" s="45"/>
      <c r="D6" s="45"/>
      <c r="E6" s="45"/>
      <c r="F6" s="45"/>
      <c r="G6" s="45"/>
      <c r="H6" s="45"/>
      <c r="I6" s="45"/>
      <c r="J6" s="45"/>
    </row>
    <row r="7" spans="1:11" ht="25" customHeight="1" x14ac:dyDescent="0.2">
      <c r="A7" s="42" t="s">
        <v>384</v>
      </c>
      <c r="B7" s="42"/>
      <c r="C7" s="42"/>
      <c r="D7" s="42"/>
      <c r="E7" s="42"/>
      <c r="F7" s="42"/>
      <c r="G7" s="42"/>
      <c r="H7" s="42"/>
      <c r="I7" s="42"/>
      <c r="J7" s="42"/>
    </row>
    <row r="8" spans="1:11" ht="25" customHeight="1" x14ac:dyDescent="0.2">
      <c r="A8" s="42"/>
      <c r="B8" s="42"/>
      <c r="C8" s="42"/>
      <c r="D8" s="42"/>
      <c r="E8" s="42"/>
      <c r="F8" s="42"/>
      <c r="G8" s="42"/>
      <c r="H8" s="42"/>
      <c r="I8" s="42"/>
      <c r="J8" s="42"/>
    </row>
    <row r="9" spans="1:11" ht="25" customHeight="1" x14ac:dyDescent="0.2">
      <c r="A9" s="58" t="s">
        <v>480</v>
      </c>
      <c r="B9" s="58"/>
      <c r="C9" s="58"/>
      <c r="D9" s="58"/>
      <c r="E9" s="58"/>
      <c r="F9" s="58"/>
      <c r="G9" s="58"/>
      <c r="H9" s="58"/>
      <c r="I9" s="58"/>
      <c r="J9" s="58"/>
    </row>
    <row r="10" spans="1:11" ht="25" customHeight="1" x14ac:dyDescent="0.2">
      <c r="A10" s="42" t="s">
        <v>385</v>
      </c>
      <c r="B10" s="42"/>
      <c r="C10" s="42"/>
      <c r="D10" s="42"/>
      <c r="E10" s="42"/>
      <c r="F10" s="42"/>
      <c r="G10" s="42"/>
      <c r="H10" s="42"/>
      <c r="I10" s="42"/>
      <c r="J10" s="42"/>
    </row>
    <row r="11" spans="1:11" ht="25" customHeight="1" x14ac:dyDescent="0.2">
      <c r="A11" s="43" t="s">
        <v>392</v>
      </c>
      <c r="B11" s="43"/>
      <c r="C11" s="43"/>
      <c r="D11" s="43"/>
      <c r="E11" s="43"/>
      <c r="F11" s="43"/>
      <c r="G11" s="43"/>
      <c r="H11" s="43"/>
      <c r="I11" s="43"/>
      <c r="J11" s="43"/>
      <c r="K11" s="25"/>
    </row>
    <row r="12" spans="1:11" ht="25" customHeight="1" x14ac:dyDescent="0.2">
      <c r="A12" s="43" t="s">
        <v>393</v>
      </c>
      <c r="B12" s="43"/>
      <c r="C12" s="43"/>
      <c r="D12" s="43"/>
      <c r="E12" s="43"/>
      <c r="F12" s="43"/>
      <c r="G12" s="43"/>
      <c r="H12" s="43"/>
      <c r="I12" s="43"/>
      <c r="J12" s="43"/>
      <c r="K12" s="25"/>
    </row>
    <row r="13" spans="1:11" ht="25" customHeight="1" x14ac:dyDescent="0.2">
      <c r="A13" s="63" t="s">
        <v>394</v>
      </c>
      <c r="B13" s="63"/>
      <c r="C13" s="63"/>
      <c r="D13" s="63"/>
      <c r="E13" s="63"/>
      <c r="F13" s="63"/>
      <c r="G13" s="63"/>
      <c r="H13" s="63"/>
      <c r="I13" s="63"/>
      <c r="J13" s="63"/>
      <c r="K13" s="35"/>
    </row>
    <row r="14" spans="1:11" ht="25" customHeight="1" x14ac:dyDescent="0.2">
      <c r="A14" s="42"/>
      <c r="B14" s="42"/>
      <c r="C14" s="42"/>
      <c r="D14" s="42"/>
      <c r="E14" s="42"/>
      <c r="F14" s="42"/>
      <c r="G14" s="42"/>
      <c r="H14" s="42"/>
      <c r="I14" s="42"/>
      <c r="J14" s="42"/>
    </row>
    <row r="15" spans="1:11" ht="25" customHeight="1" x14ac:dyDescent="0.2">
      <c r="A15" s="58" t="s">
        <v>386</v>
      </c>
      <c r="B15" s="58"/>
      <c r="C15" s="58"/>
      <c r="D15" s="58"/>
      <c r="E15" s="58"/>
      <c r="F15" s="58"/>
      <c r="G15" s="58"/>
      <c r="H15" s="58"/>
      <c r="I15" s="58"/>
      <c r="J15" s="58"/>
    </row>
    <row r="16" spans="1:11" ht="25" customHeight="1" x14ac:dyDescent="0.2">
      <c r="A16" s="42" t="s">
        <v>387</v>
      </c>
      <c r="B16" s="42"/>
      <c r="C16" s="42"/>
      <c r="D16" s="42"/>
      <c r="E16" s="42"/>
      <c r="F16" s="42"/>
      <c r="G16" s="42"/>
      <c r="H16" s="42"/>
      <c r="I16" s="42"/>
      <c r="J16" s="42"/>
    </row>
    <row r="17" spans="1:10" ht="25" customHeight="1" x14ac:dyDescent="0.2">
      <c r="A17" s="42" t="s">
        <v>388</v>
      </c>
      <c r="B17" s="42"/>
      <c r="C17" s="42"/>
      <c r="D17" s="42"/>
      <c r="E17" s="42"/>
      <c r="F17" s="42"/>
      <c r="G17" s="42"/>
      <c r="H17" s="42"/>
      <c r="I17" s="42"/>
      <c r="J17" s="42"/>
    </row>
    <row r="18" spans="1:10" ht="25" customHeight="1" x14ac:dyDescent="0.2">
      <c r="A18" s="42" t="s">
        <v>389</v>
      </c>
      <c r="B18" s="42"/>
      <c r="C18" s="42"/>
      <c r="D18" s="42"/>
      <c r="E18" s="42"/>
      <c r="F18" s="42"/>
      <c r="G18" s="42"/>
      <c r="H18" s="42"/>
      <c r="I18" s="42"/>
      <c r="J18" s="42"/>
    </row>
    <row r="19" spans="1:10" ht="25" customHeight="1" x14ac:dyDescent="0.2">
      <c r="A19" s="42"/>
      <c r="B19" s="42"/>
      <c r="C19" s="42"/>
      <c r="D19" s="42"/>
      <c r="E19" s="42"/>
      <c r="F19" s="42"/>
      <c r="G19" s="42"/>
      <c r="H19" s="42"/>
      <c r="I19" s="42"/>
      <c r="J19" s="42"/>
    </row>
    <row r="20" spans="1:10" ht="25" customHeight="1" x14ac:dyDescent="0.2">
      <c r="A20" s="42" t="s">
        <v>395</v>
      </c>
      <c r="B20" s="42"/>
      <c r="C20" s="42"/>
      <c r="D20" s="42"/>
      <c r="E20" s="42"/>
      <c r="F20" s="42"/>
      <c r="G20" s="42"/>
      <c r="H20" s="42"/>
      <c r="I20" s="42"/>
      <c r="J20" s="42"/>
    </row>
    <row r="21" spans="1:10" ht="25" customHeight="1" x14ac:dyDescent="0.2">
      <c r="A21" s="60"/>
      <c r="B21" s="60"/>
      <c r="C21" s="60"/>
      <c r="D21" s="60"/>
      <c r="E21" s="60"/>
      <c r="F21" s="60"/>
      <c r="G21" s="60"/>
      <c r="H21" s="60"/>
      <c r="I21" s="60"/>
      <c r="J21" s="60"/>
    </row>
    <row r="22" spans="1:10" ht="25" customHeight="1" x14ac:dyDescent="0.2">
      <c r="A22" s="58" t="s">
        <v>61</v>
      </c>
      <c r="B22" s="58"/>
      <c r="C22" s="58"/>
      <c r="D22" s="58"/>
      <c r="E22" s="58"/>
      <c r="F22" s="58"/>
      <c r="G22" s="58"/>
      <c r="H22" s="58"/>
      <c r="I22" s="58"/>
      <c r="J22" s="58"/>
    </row>
    <row r="23" spans="1:10" ht="25" customHeight="1" x14ac:dyDescent="0.2">
      <c r="A23" s="59" t="s">
        <v>26</v>
      </c>
      <c r="B23" s="59"/>
      <c r="C23" s="59"/>
      <c r="D23" s="59"/>
      <c r="E23" s="59"/>
      <c r="F23" s="59"/>
      <c r="G23" s="59"/>
      <c r="H23" s="59"/>
      <c r="I23" s="59"/>
      <c r="J23" s="59"/>
    </row>
    <row r="24" spans="1:10" ht="25" customHeight="1" thickBot="1" x14ac:dyDescent="0.25">
      <c r="A24" s="42"/>
      <c r="B24" s="42"/>
      <c r="C24" s="42"/>
      <c r="D24" s="42"/>
      <c r="E24" s="42"/>
      <c r="F24" s="42"/>
      <c r="G24" s="42"/>
      <c r="H24" s="42"/>
      <c r="I24" s="42"/>
      <c r="J24" s="42"/>
    </row>
    <row r="25" spans="1:10" ht="25" customHeight="1" x14ac:dyDescent="0.2">
      <c r="A25" s="34" t="s">
        <v>75</v>
      </c>
      <c r="B25" s="55" t="s">
        <v>352</v>
      </c>
      <c r="C25" s="1" t="s">
        <v>8</v>
      </c>
      <c r="D25" s="1" t="s">
        <v>9</v>
      </c>
      <c r="E25" s="1" t="s">
        <v>10</v>
      </c>
      <c r="F25" s="1" t="s">
        <v>11</v>
      </c>
      <c r="G25" s="1" t="s">
        <v>12</v>
      </c>
      <c r="H25" s="1" t="s">
        <v>13</v>
      </c>
      <c r="I25" s="1" t="s">
        <v>14</v>
      </c>
      <c r="J25" s="1" t="s">
        <v>15</v>
      </c>
    </row>
    <row r="26" spans="1:10" ht="25" customHeight="1" x14ac:dyDescent="0.2">
      <c r="A26" s="34"/>
      <c r="B26" s="56"/>
      <c r="C26" s="34" t="s">
        <v>27</v>
      </c>
      <c r="D26" s="34" t="s">
        <v>0</v>
      </c>
      <c r="E26" s="34" t="s">
        <v>1</v>
      </c>
      <c r="F26" s="34" t="s">
        <v>2</v>
      </c>
      <c r="G26" s="34" t="s">
        <v>3</v>
      </c>
      <c r="H26" s="34" t="s">
        <v>4</v>
      </c>
      <c r="I26" s="34" t="s">
        <v>5</v>
      </c>
      <c r="J26" s="34" t="s">
        <v>6</v>
      </c>
    </row>
    <row r="27" spans="1:10" ht="25" customHeight="1" x14ac:dyDescent="0.2">
      <c r="A27" s="7" t="s">
        <v>17</v>
      </c>
      <c r="B27" s="30">
        <f>SUMPRODUCT(C27:J27,Summary!$B$18:$I$18)/SUM(Summary!$B$18:$I$18)</f>
        <v>6.950000000000002</v>
      </c>
      <c r="C27" s="18">
        <v>6.95</v>
      </c>
      <c r="D27" s="18">
        <v>6.95</v>
      </c>
      <c r="E27" s="18">
        <v>6.95</v>
      </c>
      <c r="F27" s="18">
        <v>6.95</v>
      </c>
      <c r="G27" s="18">
        <v>6.95</v>
      </c>
      <c r="H27" s="18">
        <v>6.95</v>
      </c>
      <c r="I27" s="18">
        <v>6.95</v>
      </c>
      <c r="J27" s="18">
        <v>6.95</v>
      </c>
    </row>
    <row r="28" spans="1:10" ht="25" customHeight="1" x14ac:dyDescent="0.2">
      <c r="A28" s="7" t="s">
        <v>18</v>
      </c>
      <c r="B28" s="30">
        <f>SUMPRODUCT(C28:J28,Summary!$B$18:$I$18)/SUM(Summary!$B$18:$I$18)</f>
        <v>7.2500000000000018</v>
      </c>
      <c r="C28" s="18">
        <v>7.25</v>
      </c>
      <c r="D28" s="18">
        <v>7.25</v>
      </c>
      <c r="E28" s="18">
        <v>7.25</v>
      </c>
      <c r="F28" s="18">
        <v>7.25</v>
      </c>
      <c r="G28" s="18">
        <v>7.25</v>
      </c>
      <c r="H28" s="18">
        <v>7.25</v>
      </c>
      <c r="I28" s="18">
        <v>7.25</v>
      </c>
      <c r="J28" s="18">
        <v>7.25</v>
      </c>
    </row>
    <row r="29" spans="1:10" ht="25" customHeight="1" x14ac:dyDescent="0.2">
      <c r="A29" s="7" t="s">
        <v>19</v>
      </c>
      <c r="B29" s="30">
        <f>SUMPRODUCT(C29:J29,Summary!$B$18:$I$18)/SUM(Summary!$B$18:$I$18)</f>
        <v>7.5500000000000007</v>
      </c>
      <c r="C29" s="18">
        <v>7.55</v>
      </c>
      <c r="D29" s="18">
        <v>7.55</v>
      </c>
      <c r="E29" s="18">
        <v>7.55</v>
      </c>
      <c r="F29" s="18">
        <v>7.55</v>
      </c>
      <c r="G29" s="18">
        <v>7.55</v>
      </c>
      <c r="H29" s="18">
        <v>7.55</v>
      </c>
      <c r="I29" s="18">
        <v>7.55</v>
      </c>
      <c r="J29" s="18">
        <v>7.55</v>
      </c>
    </row>
    <row r="30" spans="1:10" ht="25" customHeight="1" x14ac:dyDescent="0.2">
      <c r="A30" s="7" t="s">
        <v>20</v>
      </c>
      <c r="B30" s="30">
        <f>SUMPRODUCT(C30:J30,Summary!$B$18:$I$18)/SUM(Summary!$B$18:$I$18)</f>
        <v>7.5000000000000018</v>
      </c>
      <c r="C30" s="18">
        <v>7.5</v>
      </c>
      <c r="D30" s="18">
        <v>7.5</v>
      </c>
      <c r="E30" s="18">
        <v>7.5</v>
      </c>
      <c r="F30" s="18">
        <v>7.5</v>
      </c>
      <c r="G30" s="18">
        <v>7.5</v>
      </c>
      <c r="H30" s="18">
        <v>7.5</v>
      </c>
      <c r="I30" s="18">
        <v>7.5</v>
      </c>
      <c r="J30" s="18">
        <v>7.5</v>
      </c>
    </row>
    <row r="31" spans="1:10" ht="25" customHeight="1" x14ac:dyDescent="0.2">
      <c r="A31" s="7" t="s">
        <v>21</v>
      </c>
      <c r="B31" s="30">
        <f>SUMPRODUCT(C31:J31,Summary!$B$18:$I$18)/SUM(Summary!$B$18:$I$18)</f>
        <v>12.800000000000004</v>
      </c>
      <c r="C31" s="18">
        <v>12.8</v>
      </c>
      <c r="D31" s="18">
        <v>12.8</v>
      </c>
      <c r="E31" s="18">
        <v>12.8</v>
      </c>
      <c r="F31" s="18">
        <v>12.8</v>
      </c>
      <c r="G31" s="18">
        <v>12.8</v>
      </c>
      <c r="H31" s="18">
        <v>12.8</v>
      </c>
      <c r="I31" s="18">
        <v>12.8</v>
      </c>
      <c r="J31" s="18">
        <v>12.8</v>
      </c>
    </row>
    <row r="32" spans="1:10" ht="25" customHeight="1" x14ac:dyDescent="0.2">
      <c r="A32" s="7" t="s">
        <v>22</v>
      </c>
      <c r="B32" s="30">
        <f>SUMPRODUCT(C32:J32,Summary!$B$18:$I$18)/SUM(Summary!$B$18:$I$18)</f>
        <v>17.600000000000001</v>
      </c>
      <c r="C32" s="18">
        <v>17.600000000000001</v>
      </c>
      <c r="D32" s="18">
        <v>17.600000000000001</v>
      </c>
      <c r="E32" s="18">
        <v>17.600000000000001</v>
      </c>
      <c r="F32" s="18">
        <v>17.600000000000001</v>
      </c>
      <c r="G32" s="18">
        <v>17.600000000000001</v>
      </c>
      <c r="H32" s="18">
        <v>17.600000000000001</v>
      </c>
      <c r="I32" s="18">
        <v>17.600000000000001</v>
      </c>
      <c r="J32" s="18">
        <v>17.600000000000001</v>
      </c>
    </row>
    <row r="33" spans="1:10" ht="25" customHeight="1" x14ac:dyDescent="0.2">
      <c r="A33" s="7" t="s">
        <v>396</v>
      </c>
      <c r="B33" s="30">
        <f>SUMPRODUCT(C33:J33,Summary!$B$18:$I$18)/SUM(Summary!$B$18:$I$18)</f>
        <v>9.3636374424932107</v>
      </c>
      <c r="C33" s="18">
        <v>7.65</v>
      </c>
      <c r="D33" s="18">
        <v>7.85</v>
      </c>
      <c r="E33" s="18">
        <v>8.1199999999999992</v>
      </c>
      <c r="F33" s="18">
        <v>8.76</v>
      </c>
      <c r="G33" s="18">
        <v>10</v>
      </c>
      <c r="H33" s="18">
        <v>10.55</v>
      </c>
      <c r="I33" s="18">
        <v>11.2</v>
      </c>
      <c r="J33" s="18">
        <v>15.64</v>
      </c>
    </row>
    <row r="34" spans="1:10" ht="25" customHeight="1" x14ac:dyDescent="0.2">
      <c r="A34" s="7" t="s">
        <v>397</v>
      </c>
      <c r="B34" s="30">
        <f>SUMPRODUCT(C34:J34,Summary!$B$18:$I$18)/SUM(Summary!$B$18:$I$18)</f>
        <v>13.857774254437734</v>
      </c>
      <c r="C34" s="18">
        <v>8.0500000000000007</v>
      </c>
      <c r="D34" s="18">
        <v>8.5</v>
      </c>
      <c r="E34" s="18">
        <v>9.4</v>
      </c>
      <c r="F34" s="18">
        <v>10.65</v>
      </c>
      <c r="G34" s="18">
        <v>16.149999999999999</v>
      </c>
      <c r="H34" s="18">
        <v>18.47</v>
      </c>
      <c r="I34" s="18">
        <v>21.03</v>
      </c>
      <c r="J34" s="18">
        <v>29.73</v>
      </c>
    </row>
    <row r="35" spans="1:10" ht="25" customHeight="1" x14ac:dyDescent="0.2">
      <c r="A35" s="7" t="s">
        <v>398</v>
      </c>
      <c r="B35" s="30">
        <f>SUMPRODUCT(C35:J35,Summary!$B$18:$I$18)/SUM(Summary!$B$18:$I$18)</f>
        <v>7.7096097723795882</v>
      </c>
      <c r="C35" s="18">
        <v>6.95</v>
      </c>
      <c r="D35" s="18">
        <v>7.28</v>
      </c>
      <c r="E35" s="18">
        <v>7.49</v>
      </c>
      <c r="F35" s="18">
        <v>7.65</v>
      </c>
      <c r="G35" s="18">
        <v>7.82</v>
      </c>
      <c r="H35" s="18">
        <v>7.99</v>
      </c>
      <c r="I35" s="18">
        <v>8.25</v>
      </c>
      <c r="J35" s="18">
        <v>9.91</v>
      </c>
    </row>
    <row r="36" spans="1:10" ht="25" customHeight="1" x14ac:dyDescent="0.2">
      <c r="A36" s="7" t="s">
        <v>399</v>
      </c>
      <c r="B36" s="30">
        <f>SUMPRODUCT(C36:J36,Summary!$B$18:$I$18)/SUM(Summary!$B$18:$I$18)</f>
        <v>8.2324333831097753</v>
      </c>
      <c r="C36" s="18">
        <v>7.34</v>
      </c>
      <c r="D36" s="18">
        <v>7.68</v>
      </c>
      <c r="E36" s="18">
        <v>7.91</v>
      </c>
      <c r="F36" s="18">
        <v>8.1199999999999992</v>
      </c>
      <c r="G36" s="18">
        <v>8.4</v>
      </c>
      <c r="H36" s="18">
        <v>8.61</v>
      </c>
      <c r="I36" s="18">
        <v>8.92</v>
      </c>
      <c r="J36" s="18">
        <v>10.92</v>
      </c>
    </row>
    <row r="37" spans="1:10" ht="25" customHeight="1" x14ac:dyDescent="0.2">
      <c r="A37" s="7" t="s">
        <v>400</v>
      </c>
      <c r="B37" s="30">
        <f>SUMPRODUCT(C37:J37,Summary!$B$18:$I$18)/SUM(Summary!$B$18:$I$18)</f>
        <v>9.5297502459743217</v>
      </c>
      <c r="C37" s="18">
        <v>7.79</v>
      </c>
      <c r="D37" s="18">
        <v>7.99</v>
      </c>
      <c r="E37" s="18">
        <v>8.27</v>
      </c>
      <c r="F37" s="18">
        <v>8.92</v>
      </c>
      <c r="G37" s="18">
        <v>10.18</v>
      </c>
      <c r="H37" s="18">
        <v>10.73</v>
      </c>
      <c r="I37" s="18">
        <v>11.39</v>
      </c>
      <c r="J37" s="18">
        <v>15.9</v>
      </c>
    </row>
    <row r="38" spans="1:10" ht="25" customHeight="1" x14ac:dyDescent="0.2">
      <c r="A38" s="7" t="s">
        <v>401</v>
      </c>
      <c r="B38" s="30">
        <f>SUMPRODUCT(C38:J38,Summary!$B$18:$I$18)/SUM(Summary!$B$18:$I$18)</f>
        <v>10.945135152983472</v>
      </c>
      <c r="C38" s="18">
        <v>7.95</v>
      </c>
      <c r="D38" s="18">
        <v>8.27</v>
      </c>
      <c r="E38" s="18">
        <v>8.6300000000000008</v>
      </c>
      <c r="F38" s="18">
        <v>9.5</v>
      </c>
      <c r="G38" s="18">
        <v>11.79</v>
      </c>
      <c r="H38" s="18">
        <v>12.94</v>
      </c>
      <c r="I38" s="18">
        <v>14.79</v>
      </c>
      <c r="J38" s="18">
        <v>20.09</v>
      </c>
    </row>
    <row r="39" spans="1:10" ht="25" customHeight="1" x14ac:dyDescent="0.2">
      <c r="A39" s="7" t="s">
        <v>402</v>
      </c>
      <c r="B39" s="30">
        <f>SUMPRODUCT(C39:J39,Summary!$B$18:$I$18)/SUM(Summary!$B$18:$I$18)</f>
        <v>12.496358283733542</v>
      </c>
      <c r="C39" s="18">
        <v>8.07</v>
      </c>
      <c r="D39" s="18">
        <v>8.56</v>
      </c>
      <c r="E39" s="18">
        <v>9.1300000000000008</v>
      </c>
      <c r="F39" s="18">
        <v>10.34</v>
      </c>
      <c r="G39" s="18">
        <v>13.95</v>
      </c>
      <c r="H39" s="18">
        <v>15.75</v>
      </c>
      <c r="I39" s="18">
        <v>17.91</v>
      </c>
      <c r="J39" s="18">
        <v>24.96</v>
      </c>
    </row>
    <row r="40" spans="1:10" ht="25" customHeight="1" x14ac:dyDescent="0.2">
      <c r="A40" s="7" t="s">
        <v>403</v>
      </c>
      <c r="B40" s="30">
        <f>SUMPRODUCT(C40:J40,Summary!$B$18:$I$18)/SUM(Summary!$B$18:$I$18)</f>
        <v>7.7096097723795882</v>
      </c>
      <c r="C40" s="18">
        <v>6.95</v>
      </c>
      <c r="D40" s="18">
        <v>7.28</v>
      </c>
      <c r="E40" s="18">
        <v>7.49</v>
      </c>
      <c r="F40" s="18">
        <v>7.65</v>
      </c>
      <c r="G40" s="18">
        <v>7.82</v>
      </c>
      <c r="H40" s="18">
        <v>7.99</v>
      </c>
      <c r="I40" s="18">
        <v>8.25</v>
      </c>
      <c r="J40" s="18">
        <v>9.91</v>
      </c>
    </row>
    <row r="41" spans="1:10" ht="25" customHeight="1" x14ac:dyDescent="0.2">
      <c r="A41" s="7" t="s">
        <v>404</v>
      </c>
      <c r="B41" s="30">
        <f>SUMPRODUCT(C41:J41,Summary!$B$18:$I$18)/SUM(Summary!$B$18:$I$18)</f>
        <v>7.7096097723795882</v>
      </c>
      <c r="C41" s="18">
        <v>6.95</v>
      </c>
      <c r="D41" s="18">
        <v>7.28</v>
      </c>
      <c r="E41" s="18">
        <v>7.49</v>
      </c>
      <c r="F41" s="18">
        <v>7.65</v>
      </c>
      <c r="G41" s="18">
        <v>7.82</v>
      </c>
      <c r="H41" s="18">
        <v>7.99</v>
      </c>
      <c r="I41" s="18">
        <v>8.25</v>
      </c>
      <c r="J41" s="18">
        <v>9.91</v>
      </c>
    </row>
    <row r="42" spans="1:10" ht="25" customHeight="1" x14ac:dyDescent="0.2">
      <c r="A42" s="7" t="s">
        <v>405</v>
      </c>
      <c r="B42" s="30">
        <f>SUMPRODUCT(C42:J42,Summary!$B$18:$I$18)/SUM(Summary!$B$18:$I$18)</f>
        <v>9.0822389712680476</v>
      </c>
      <c r="C42" s="18">
        <v>7.42</v>
      </c>
      <c r="D42" s="18">
        <v>7.61</v>
      </c>
      <c r="E42" s="18">
        <v>7.88</v>
      </c>
      <c r="F42" s="18">
        <v>8.5</v>
      </c>
      <c r="G42" s="18">
        <v>9.6999999999999993</v>
      </c>
      <c r="H42" s="18">
        <v>10.23</v>
      </c>
      <c r="I42" s="18">
        <v>10.86</v>
      </c>
      <c r="J42" s="18">
        <v>15.17</v>
      </c>
    </row>
    <row r="43" spans="1:10" ht="25" customHeight="1" x14ac:dyDescent="0.2">
      <c r="A43" s="7" t="s">
        <v>406</v>
      </c>
      <c r="B43" s="30">
        <f>SUMPRODUCT(C43:J43,Summary!$B$18:$I$18)/SUM(Summary!$B$18:$I$18)</f>
        <v>10.921502047856478</v>
      </c>
      <c r="C43" s="18">
        <v>7.61</v>
      </c>
      <c r="D43" s="18">
        <v>7.99</v>
      </c>
      <c r="E43" s="18">
        <v>8.34</v>
      </c>
      <c r="F43" s="18">
        <v>9.26</v>
      </c>
      <c r="G43" s="18">
        <v>11.8</v>
      </c>
      <c r="H43" s="18">
        <v>13.1</v>
      </c>
      <c r="I43" s="18">
        <v>15.28</v>
      </c>
      <c r="J43" s="18">
        <v>20.58</v>
      </c>
    </row>
    <row r="44" spans="1:10" ht="25" customHeight="1" x14ac:dyDescent="0.2">
      <c r="A44" s="7" t="s">
        <v>407</v>
      </c>
      <c r="B44" s="30">
        <f>SUMPRODUCT(C44:J44,Summary!$B$18:$I$18)/SUM(Summary!$B$18:$I$18)</f>
        <v>12.206708243963483</v>
      </c>
      <c r="C44" s="18">
        <v>7.71</v>
      </c>
      <c r="D44" s="18">
        <v>8.1999999999999993</v>
      </c>
      <c r="E44" s="18">
        <v>8.81</v>
      </c>
      <c r="F44" s="18">
        <v>10.029999999999999</v>
      </c>
      <c r="G44" s="18">
        <v>13.75</v>
      </c>
      <c r="H44" s="18">
        <v>15.59</v>
      </c>
      <c r="I44" s="18">
        <v>17.61</v>
      </c>
      <c r="J44" s="18">
        <v>24.78</v>
      </c>
    </row>
    <row r="45" spans="1:10" ht="25" customHeight="1" x14ac:dyDescent="0.2">
      <c r="A45" s="7" t="s">
        <v>408</v>
      </c>
      <c r="B45" s="30">
        <f>SUMPRODUCT(C45:J45,Summary!$B$18:$I$18)/SUM(Summary!$B$18:$I$18)</f>
        <v>13.443903978538845</v>
      </c>
      <c r="C45" s="18">
        <v>7.81</v>
      </c>
      <c r="D45" s="18">
        <v>8.25</v>
      </c>
      <c r="E45" s="18">
        <v>9.1199999999999992</v>
      </c>
      <c r="F45" s="18">
        <v>10.33</v>
      </c>
      <c r="G45" s="18">
        <v>15.67</v>
      </c>
      <c r="H45" s="18">
        <v>17.920000000000002</v>
      </c>
      <c r="I45" s="18">
        <v>20.399999999999999</v>
      </c>
      <c r="J45" s="18">
        <v>28.84</v>
      </c>
    </row>
    <row r="46" spans="1:10" ht="25" customHeight="1" x14ac:dyDescent="0.2">
      <c r="A46" s="7" t="s">
        <v>409</v>
      </c>
      <c r="B46" s="30">
        <f>SUMPRODUCT(C46:J46,Summary!$B$18:$I$18)/SUM(Summary!$B$18:$I$18)</f>
        <v>15.548808481475048</v>
      </c>
      <c r="C46" s="18">
        <v>7.91</v>
      </c>
      <c r="D46" s="18">
        <v>8.2899999999999991</v>
      </c>
      <c r="E46" s="18">
        <v>9.2200000000000006</v>
      </c>
      <c r="F46" s="18">
        <v>13.77</v>
      </c>
      <c r="G46" s="18">
        <v>17.93</v>
      </c>
      <c r="H46" s="18">
        <v>20.83</v>
      </c>
      <c r="I46" s="18">
        <v>23.81</v>
      </c>
      <c r="J46" s="18">
        <v>33.049999999999997</v>
      </c>
    </row>
    <row r="47" spans="1:10" ht="25" customHeight="1" x14ac:dyDescent="0.2">
      <c r="A47" s="7" t="s">
        <v>410</v>
      </c>
      <c r="B47" s="30">
        <f>SUMPRODUCT(C47:J47,Summary!$B$18:$I$18)/SUM(Summary!$B$18:$I$18)</f>
        <v>17.212377184866707</v>
      </c>
      <c r="C47" s="18">
        <v>8.15</v>
      </c>
      <c r="D47" s="18">
        <v>9.41</v>
      </c>
      <c r="E47" s="18">
        <v>9.4600000000000009</v>
      </c>
      <c r="F47" s="18">
        <v>15.43</v>
      </c>
      <c r="G47" s="18">
        <v>19.86</v>
      </c>
      <c r="H47" s="18">
        <v>23.48</v>
      </c>
      <c r="I47" s="18">
        <v>26.75</v>
      </c>
      <c r="J47" s="18">
        <v>37.11</v>
      </c>
    </row>
    <row r="48" spans="1:10" ht="25" customHeight="1" x14ac:dyDescent="0.2">
      <c r="A48" s="7" t="s">
        <v>411</v>
      </c>
      <c r="B48" s="30">
        <f>SUMPRODUCT(C48:J48,Summary!$B$18:$I$18)/SUM(Summary!$B$18:$I$18)</f>
        <v>19.03629416245948</v>
      </c>
      <c r="C48" s="18">
        <v>8.1999999999999993</v>
      </c>
      <c r="D48" s="18">
        <v>9.8699999999999992</v>
      </c>
      <c r="E48" s="18">
        <v>11.16</v>
      </c>
      <c r="F48" s="18">
        <v>16.84</v>
      </c>
      <c r="G48" s="18">
        <v>21.82</v>
      </c>
      <c r="H48" s="18">
        <v>25.85</v>
      </c>
      <c r="I48" s="18">
        <v>30.04</v>
      </c>
      <c r="J48" s="18">
        <v>41.66</v>
      </c>
    </row>
    <row r="49" spans="1:10" ht="25" customHeight="1" x14ac:dyDescent="0.2">
      <c r="A49" s="7" t="s">
        <v>412</v>
      </c>
      <c r="B49" s="30">
        <f>SUMPRODUCT(C49:J49,Summary!$B$18:$I$18)/SUM(Summary!$B$18:$I$18)</f>
        <v>20.708807703684187</v>
      </c>
      <c r="C49" s="18">
        <v>9.01</v>
      </c>
      <c r="D49" s="18">
        <v>10.25</v>
      </c>
      <c r="E49" s="18">
        <v>11.62</v>
      </c>
      <c r="F49" s="18">
        <v>18.059999999999999</v>
      </c>
      <c r="G49" s="18">
        <v>23.74</v>
      </c>
      <c r="H49" s="18">
        <v>28</v>
      </c>
      <c r="I49" s="18">
        <v>33.4</v>
      </c>
      <c r="J49" s="18">
        <v>46.33</v>
      </c>
    </row>
    <row r="50" spans="1:10" ht="25" customHeight="1" x14ac:dyDescent="0.2">
      <c r="A50" s="7" t="s">
        <v>413</v>
      </c>
      <c r="B50" s="30">
        <f>SUMPRODUCT(C50:J50,Summary!$B$18:$I$18)/SUM(Summary!$B$18:$I$18)</f>
        <v>22.282625968692049</v>
      </c>
      <c r="C50" s="18">
        <v>9.3800000000000008</v>
      </c>
      <c r="D50" s="18">
        <v>10.67</v>
      </c>
      <c r="E50" s="18">
        <v>11.69</v>
      </c>
      <c r="F50" s="18">
        <v>19.510000000000002</v>
      </c>
      <c r="G50" s="18">
        <v>25.64</v>
      </c>
      <c r="H50" s="18">
        <v>30.79</v>
      </c>
      <c r="I50" s="18">
        <v>36.32</v>
      </c>
      <c r="J50" s="18">
        <v>50.38</v>
      </c>
    </row>
    <row r="51" spans="1:10" ht="25" customHeight="1" x14ac:dyDescent="0.2">
      <c r="A51" s="7" t="s">
        <v>414</v>
      </c>
      <c r="B51" s="30">
        <f>SUMPRODUCT(C51:J51,Summary!$B$18:$I$18)/SUM(Summary!$B$18:$I$18)</f>
        <v>24.454959662494215</v>
      </c>
      <c r="C51" s="18">
        <v>10.67</v>
      </c>
      <c r="D51" s="18">
        <v>12.77</v>
      </c>
      <c r="E51" s="18">
        <v>13.69</v>
      </c>
      <c r="F51" s="18">
        <v>21.31</v>
      </c>
      <c r="G51" s="18">
        <v>27.52</v>
      </c>
      <c r="H51" s="18">
        <v>33.51</v>
      </c>
      <c r="I51" s="18">
        <v>39.340000000000003</v>
      </c>
      <c r="J51" s="18">
        <v>55.04</v>
      </c>
    </row>
    <row r="52" spans="1:10" ht="25" customHeight="1" x14ac:dyDescent="0.2">
      <c r="A52" s="7" t="s">
        <v>415</v>
      </c>
      <c r="B52" s="30">
        <f>SUMPRODUCT(C52:J52,Summary!$B$18:$I$18)/SUM(Summary!$B$18:$I$18)</f>
        <v>26.477128304836626</v>
      </c>
      <c r="C52" s="18">
        <v>11.32</v>
      </c>
      <c r="D52" s="18">
        <v>13.58</v>
      </c>
      <c r="E52" s="18">
        <v>15.93</v>
      </c>
      <c r="F52" s="18">
        <v>22.81</v>
      </c>
      <c r="G52" s="18">
        <v>30.01</v>
      </c>
      <c r="H52" s="18">
        <v>36.229999999999997</v>
      </c>
      <c r="I52" s="18">
        <v>42.2</v>
      </c>
      <c r="J52" s="18">
        <v>59.01</v>
      </c>
    </row>
    <row r="53" spans="1:10" ht="25" customHeight="1" x14ac:dyDescent="0.2">
      <c r="A53" s="7" t="s">
        <v>416</v>
      </c>
      <c r="B53" s="30">
        <f>SUMPRODUCT(C53:J53,Summary!$B$18:$I$18)/SUM(Summary!$B$18:$I$18)</f>
        <v>27.722202351504727</v>
      </c>
      <c r="C53" s="18">
        <v>11.91</v>
      </c>
      <c r="D53" s="18">
        <v>14.36</v>
      </c>
      <c r="E53" s="18">
        <v>16.68</v>
      </c>
      <c r="F53" s="18">
        <v>24.03</v>
      </c>
      <c r="G53" s="18">
        <v>32.21</v>
      </c>
      <c r="H53" s="18">
        <v>37.69</v>
      </c>
      <c r="I53" s="18">
        <v>43.69</v>
      </c>
      <c r="J53" s="18">
        <v>61.12</v>
      </c>
    </row>
    <row r="54" spans="1:10" ht="25" customHeight="1" x14ac:dyDescent="0.2">
      <c r="A54" s="7" t="s">
        <v>417</v>
      </c>
      <c r="B54" s="30">
        <f>SUMPRODUCT(C54:J54,Summary!$B$18:$I$18)/SUM(Summary!$B$18:$I$18)</f>
        <v>29.207582807006453</v>
      </c>
      <c r="C54" s="18">
        <v>12.52</v>
      </c>
      <c r="D54" s="18">
        <v>15.15</v>
      </c>
      <c r="E54" s="18">
        <v>17.57</v>
      </c>
      <c r="F54" s="18">
        <v>25.43</v>
      </c>
      <c r="G54" s="18">
        <v>34.020000000000003</v>
      </c>
      <c r="H54" s="18">
        <v>39.79</v>
      </c>
      <c r="I54" s="18">
        <v>45.86</v>
      </c>
      <c r="J54" s="18">
        <v>64.150000000000006</v>
      </c>
    </row>
    <row r="55" spans="1:10" ht="25" customHeight="1" x14ac:dyDescent="0.2">
      <c r="A55" s="7" t="s">
        <v>418</v>
      </c>
      <c r="B55" s="30">
        <f>SUMPRODUCT(C55:J55,Summary!$B$18:$I$18)/SUM(Summary!$B$18:$I$18)</f>
        <v>30.230898092439393</v>
      </c>
      <c r="C55" s="18">
        <v>13.01</v>
      </c>
      <c r="D55" s="18">
        <v>15.94</v>
      </c>
      <c r="E55" s="18">
        <v>18.420000000000002</v>
      </c>
      <c r="F55" s="18">
        <v>26.74</v>
      </c>
      <c r="G55" s="18">
        <v>35.33</v>
      </c>
      <c r="H55" s="18">
        <v>40.56</v>
      </c>
      <c r="I55" s="18">
        <v>47.06</v>
      </c>
      <c r="J55" s="18">
        <v>65.84</v>
      </c>
    </row>
    <row r="56" spans="1:10" ht="25" customHeight="1" x14ac:dyDescent="0.2">
      <c r="A56" s="7" t="s">
        <v>419</v>
      </c>
      <c r="B56" s="30">
        <f>SUMPRODUCT(C56:J56,Summary!$B$18:$I$18)/SUM(Summary!$B$18:$I$18)</f>
        <v>31.839661395190486</v>
      </c>
      <c r="C56" s="18">
        <v>13.45</v>
      </c>
      <c r="D56" s="18">
        <v>16.79</v>
      </c>
      <c r="E56" s="18">
        <v>19.420000000000002</v>
      </c>
      <c r="F56" s="18">
        <v>28.07</v>
      </c>
      <c r="G56" s="18">
        <v>37.340000000000003</v>
      </c>
      <c r="H56" s="18">
        <v>42.84</v>
      </c>
      <c r="I56" s="18">
        <v>49.65</v>
      </c>
      <c r="J56" s="18">
        <v>69.459999999999994</v>
      </c>
    </row>
    <row r="57" spans="1:10" ht="25" customHeight="1" x14ac:dyDescent="0.2">
      <c r="A57" s="7" t="s">
        <v>420</v>
      </c>
      <c r="B57" s="30">
        <f>SUMPRODUCT(C57:J57,Summary!$B$18:$I$18)/SUM(Summary!$B$18:$I$18)</f>
        <v>33.432649997048642</v>
      </c>
      <c r="C57" s="18">
        <v>13.88</v>
      </c>
      <c r="D57" s="18">
        <v>17.57</v>
      </c>
      <c r="E57" s="18">
        <v>20.350000000000001</v>
      </c>
      <c r="F57" s="18">
        <v>29.44</v>
      </c>
      <c r="G57" s="18">
        <v>39.229999999999997</v>
      </c>
      <c r="H57" s="18">
        <v>45.07</v>
      </c>
      <c r="I57" s="18">
        <v>52.29</v>
      </c>
      <c r="J57" s="18">
        <v>73.12</v>
      </c>
    </row>
    <row r="58" spans="1:10" ht="25" customHeight="1" x14ac:dyDescent="0.2">
      <c r="A58" s="7" t="s">
        <v>421</v>
      </c>
      <c r="B58" s="30">
        <f>SUMPRODUCT(C58:J58,Summary!$B$18:$I$18)/SUM(Summary!$B$18:$I$18)</f>
        <v>34.994117140521219</v>
      </c>
      <c r="C58" s="18">
        <v>14.15</v>
      </c>
      <c r="D58" s="18">
        <v>18.11</v>
      </c>
      <c r="E58" s="18">
        <v>21.26</v>
      </c>
      <c r="F58" s="18">
        <v>30.76</v>
      </c>
      <c r="G58" s="18">
        <v>41.31</v>
      </c>
      <c r="H58" s="18">
        <v>47.29</v>
      </c>
      <c r="I58" s="18">
        <v>54.91</v>
      </c>
      <c r="J58" s="18">
        <v>76.81</v>
      </c>
    </row>
    <row r="59" spans="1:10" ht="25" customHeight="1" x14ac:dyDescent="0.2">
      <c r="A59" s="7" t="s">
        <v>422</v>
      </c>
      <c r="B59" s="30">
        <f>SUMPRODUCT(C59:J59,Summary!$B$18:$I$18)/SUM(Summary!$B$18:$I$18)</f>
        <v>36.351231485887098</v>
      </c>
      <c r="C59" s="18">
        <v>14.48</v>
      </c>
      <c r="D59" s="18">
        <v>18.53</v>
      </c>
      <c r="E59" s="18">
        <v>21.75</v>
      </c>
      <c r="F59" s="18">
        <v>31.57</v>
      </c>
      <c r="G59" s="18">
        <v>43.16</v>
      </c>
      <c r="H59" s="18">
        <v>49.49</v>
      </c>
      <c r="I59" s="18">
        <v>57.51</v>
      </c>
      <c r="J59" s="18">
        <v>80.45</v>
      </c>
    </row>
    <row r="60" spans="1:10" ht="25" customHeight="1" x14ac:dyDescent="0.2">
      <c r="A60" s="7" t="s">
        <v>423</v>
      </c>
      <c r="B60" s="30">
        <f>SUMPRODUCT(C60:J60,Summary!$B$18:$I$18)/SUM(Summary!$B$18:$I$18)</f>
        <v>37.567825423944946</v>
      </c>
      <c r="C60" s="18">
        <v>15.05</v>
      </c>
      <c r="D60" s="18">
        <v>18.82</v>
      </c>
      <c r="E60" s="18">
        <v>22.19</v>
      </c>
      <c r="F60" s="18">
        <v>32.15</v>
      </c>
      <c r="G60" s="18">
        <v>44.28</v>
      </c>
      <c r="H60" s="18">
        <v>51.34</v>
      </c>
      <c r="I60" s="18">
        <v>60.18</v>
      </c>
      <c r="J60" s="18">
        <v>84.16</v>
      </c>
    </row>
    <row r="61" spans="1:10" ht="25" customHeight="1" x14ac:dyDescent="0.2">
      <c r="A61" s="7" t="s">
        <v>424</v>
      </c>
      <c r="B61" s="30">
        <f>SUMPRODUCT(C61:J61,Summary!$B$18:$I$18)/SUM(Summary!$B$18:$I$18)</f>
        <v>38.143240226169198</v>
      </c>
      <c r="C61" s="18">
        <v>15.71</v>
      </c>
      <c r="D61" s="18">
        <v>19.27</v>
      </c>
      <c r="E61" s="18">
        <v>22.7</v>
      </c>
      <c r="F61" s="18">
        <v>32.72</v>
      </c>
      <c r="G61" s="18">
        <v>44.63</v>
      </c>
      <c r="H61" s="18">
        <v>51.82</v>
      </c>
      <c r="I61" s="18">
        <v>60.95</v>
      </c>
      <c r="J61" s="18">
        <v>85.96</v>
      </c>
    </row>
    <row r="62" spans="1:10" ht="25" customHeight="1" x14ac:dyDescent="0.2">
      <c r="A62" s="7" t="s">
        <v>425</v>
      </c>
      <c r="B62" s="30">
        <f>SUMPRODUCT(C62:J62,Summary!$B$18:$I$18)/SUM(Summary!$B$18:$I$18)</f>
        <v>38.727342934348918</v>
      </c>
      <c r="C62" s="18">
        <v>16.21</v>
      </c>
      <c r="D62" s="18">
        <v>19.79</v>
      </c>
      <c r="E62" s="18">
        <v>23.46</v>
      </c>
      <c r="F62" s="18">
        <v>33.369999999999997</v>
      </c>
      <c r="G62" s="18">
        <v>44.93</v>
      </c>
      <c r="H62" s="18">
        <v>52.22</v>
      </c>
      <c r="I62" s="18">
        <v>61.65</v>
      </c>
      <c r="J62" s="18">
        <v>86.96</v>
      </c>
    </row>
    <row r="63" spans="1:10" ht="25" customHeight="1" x14ac:dyDescent="0.2">
      <c r="A63" s="7" t="s">
        <v>426</v>
      </c>
      <c r="B63" s="30">
        <f>SUMPRODUCT(C63:J63,Summary!$B$18:$I$18)/SUM(Summary!$B$18:$I$18)</f>
        <v>39.181318379964381</v>
      </c>
      <c r="C63" s="18">
        <v>16.690000000000001</v>
      </c>
      <c r="D63" s="18">
        <v>20.260000000000002</v>
      </c>
      <c r="E63" s="18">
        <v>24.02</v>
      </c>
      <c r="F63" s="18">
        <v>33.979999999999997</v>
      </c>
      <c r="G63" s="18">
        <v>45.18</v>
      </c>
      <c r="H63" s="18">
        <v>52.58</v>
      </c>
      <c r="I63" s="18">
        <v>62.02</v>
      </c>
      <c r="J63" s="18">
        <v>87.47</v>
      </c>
    </row>
    <row r="64" spans="1:10" ht="25" customHeight="1" x14ac:dyDescent="0.2">
      <c r="A64" s="7" t="s">
        <v>427</v>
      </c>
      <c r="B64" s="30">
        <f>SUMPRODUCT(C64:J64,Summary!$B$18:$I$18)/SUM(Summary!$B$18:$I$18)</f>
        <v>40.40942915205796</v>
      </c>
      <c r="C64" s="18">
        <v>17.37</v>
      </c>
      <c r="D64" s="18">
        <v>21.12</v>
      </c>
      <c r="E64" s="18">
        <v>25.38</v>
      </c>
      <c r="F64" s="18">
        <v>35.32</v>
      </c>
      <c r="G64" s="18">
        <v>46.13</v>
      </c>
      <c r="H64" s="18">
        <v>53.95</v>
      </c>
      <c r="I64" s="18">
        <v>63.53</v>
      </c>
      <c r="J64" s="18">
        <v>89.61</v>
      </c>
    </row>
    <row r="65" spans="1:10" ht="25" customHeight="1" x14ac:dyDescent="0.2">
      <c r="A65" s="7" t="s">
        <v>428</v>
      </c>
      <c r="B65" s="30">
        <f>SUMPRODUCT(C65:J65,Summary!$B$18:$I$18)/SUM(Summary!$B$18:$I$18)</f>
        <v>41.508921478017875</v>
      </c>
      <c r="C65" s="18">
        <v>18.04</v>
      </c>
      <c r="D65" s="18">
        <v>21.87</v>
      </c>
      <c r="E65" s="18">
        <v>26.99</v>
      </c>
      <c r="F65" s="18">
        <v>36.5</v>
      </c>
      <c r="G65" s="18">
        <v>46.81</v>
      </c>
      <c r="H65" s="18">
        <v>55.3</v>
      </c>
      <c r="I65" s="18">
        <v>64.64</v>
      </c>
      <c r="J65" s="18">
        <v>91.15</v>
      </c>
    </row>
    <row r="66" spans="1:10" ht="25" customHeight="1" x14ac:dyDescent="0.2">
      <c r="A66" s="7" t="s">
        <v>429</v>
      </c>
      <c r="B66" s="30">
        <f>SUMPRODUCT(C66:J66,Summary!$B$18:$I$18)/SUM(Summary!$B$18:$I$18)</f>
        <v>43.320640203406178</v>
      </c>
      <c r="C66" s="18">
        <v>19.13</v>
      </c>
      <c r="D66" s="18">
        <v>23.45</v>
      </c>
      <c r="E66" s="18">
        <v>29.81</v>
      </c>
      <c r="F66" s="18">
        <v>38.450000000000003</v>
      </c>
      <c r="G66" s="18">
        <v>47.95</v>
      </c>
      <c r="H66" s="18">
        <v>56.66</v>
      </c>
      <c r="I66" s="18">
        <v>66.66</v>
      </c>
      <c r="J66" s="18">
        <v>94</v>
      </c>
    </row>
    <row r="67" spans="1:10" ht="25" customHeight="1" x14ac:dyDescent="0.2">
      <c r="A67" s="7" t="s">
        <v>430</v>
      </c>
      <c r="B67" s="30">
        <f>SUMPRODUCT(C67:J67,Summary!$B$18:$I$18)/SUM(Summary!$B$18:$I$18)</f>
        <v>45.317758018665025</v>
      </c>
      <c r="C67" s="18">
        <v>20.27</v>
      </c>
      <c r="D67" s="18">
        <v>24.5</v>
      </c>
      <c r="E67" s="18">
        <v>31.63</v>
      </c>
      <c r="F67" s="18">
        <v>41.91</v>
      </c>
      <c r="G67" s="18">
        <v>48.6</v>
      </c>
      <c r="H67" s="18">
        <v>57.98</v>
      </c>
      <c r="I67" s="18">
        <v>69.16</v>
      </c>
      <c r="J67" s="18">
        <v>97.56</v>
      </c>
    </row>
    <row r="68" spans="1:10" ht="25" customHeight="1" x14ac:dyDescent="0.2">
      <c r="A68" s="7" t="s">
        <v>431</v>
      </c>
      <c r="B68" s="30">
        <f>SUMPRODUCT(C68:J68,Summary!$B$18:$I$18)/SUM(Summary!$B$18:$I$18)</f>
        <v>46.595369453919083</v>
      </c>
      <c r="C68" s="18">
        <v>20.89</v>
      </c>
      <c r="D68" s="18">
        <v>24.83</v>
      </c>
      <c r="E68" s="18">
        <v>32.520000000000003</v>
      </c>
      <c r="F68" s="18">
        <v>43</v>
      </c>
      <c r="G68" s="18">
        <v>49.26</v>
      </c>
      <c r="H68" s="18">
        <v>59.33</v>
      </c>
      <c r="I68" s="18">
        <v>71.760000000000005</v>
      </c>
      <c r="J68" s="18">
        <v>101.22</v>
      </c>
    </row>
    <row r="69" spans="1:10" ht="25" customHeight="1" x14ac:dyDescent="0.2">
      <c r="A69" s="7" t="s">
        <v>432</v>
      </c>
      <c r="B69" s="30">
        <f>SUMPRODUCT(C69:J69,Summary!$B$18:$I$18)/SUM(Summary!$B$18:$I$18)</f>
        <v>47.626615985249046</v>
      </c>
      <c r="C69" s="18">
        <v>21.53</v>
      </c>
      <c r="D69" s="18">
        <v>25.08</v>
      </c>
      <c r="E69" s="18">
        <v>33.4</v>
      </c>
      <c r="F69" s="18">
        <v>43.57</v>
      </c>
      <c r="G69" s="18">
        <v>50.08</v>
      </c>
      <c r="H69" s="18">
        <v>60.69</v>
      </c>
      <c r="I69" s="18">
        <v>73.69</v>
      </c>
      <c r="J69" s="18">
        <v>103.92</v>
      </c>
    </row>
    <row r="70" spans="1:10" ht="25" customHeight="1" x14ac:dyDescent="0.2">
      <c r="A70" s="7" t="s">
        <v>433</v>
      </c>
      <c r="B70" s="30">
        <f>SUMPRODUCT(C70:J70,Summary!$B$18:$I$18)/SUM(Summary!$B$18:$I$18)</f>
        <v>48.643485303666196</v>
      </c>
      <c r="C70" s="18">
        <v>22.17</v>
      </c>
      <c r="D70" s="18">
        <v>25.45</v>
      </c>
      <c r="E70" s="18">
        <v>34.19</v>
      </c>
      <c r="F70" s="18">
        <v>44.17</v>
      </c>
      <c r="G70" s="18">
        <v>51.49</v>
      </c>
      <c r="H70" s="18">
        <v>62.02</v>
      </c>
      <c r="I70" s="18">
        <v>75.27</v>
      </c>
      <c r="J70" s="18">
        <v>106.17</v>
      </c>
    </row>
    <row r="71" spans="1:10" ht="25" customHeight="1" x14ac:dyDescent="0.2">
      <c r="A71" s="7" t="s">
        <v>434</v>
      </c>
      <c r="B71" s="30">
        <f>SUMPRODUCT(C71:J71,Summary!$B$18:$I$18)/SUM(Summary!$B$18:$I$18)</f>
        <v>49.519365991200701</v>
      </c>
      <c r="C71" s="18">
        <v>22.79</v>
      </c>
      <c r="D71" s="18">
        <v>25.7</v>
      </c>
      <c r="E71" s="18">
        <v>34.72</v>
      </c>
      <c r="F71" s="18">
        <v>44.73</v>
      </c>
      <c r="G71" s="18">
        <v>52.23</v>
      </c>
      <c r="H71" s="18">
        <v>63.39</v>
      </c>
      <c r="I71" s="18">
        <v>76.81</v>
      </c>
      <c r="J71" s="18">
        <v>109.22</v>
      </c>
    </row>
    <row r="72" spans="1:10" ht="25" customHeight="1" x14ac:dyDescent="0.2">
      <c r="A72" s="7" t="s">
        <v>435</v>
      </c>
      <c r="B72" s="30">
        <f>SUMPRODUCT(C72:J72,Summary!$B$18:$I$18)/SUM(Summary!$B$18:$I$18)</f>
        <v>50.36946887809296</v>
      </c>
      <c r="C72" s="18">
        <v>23.06</v>
      </c>
      <c r="D72" s="18">
        <v>26.24</v>
      </c>
      <c r="E72" s="18">
        <v>35.299999999999997</v>
      </c>
      <c r="F72" s="18">
        <v>45.25</v>
      </c>
      <c r="G72" s="18">
        <v>52.92</v>
      </c>
      <c r="H72" s="18">
        <v>64.760000000000005</v>
      </c>
      <c r="I72" s="18">
        <v>78.38</v>
      </c>
      <c r="J72" s="18">
        <v>111.44</v>
      </c>
    </row>
    <row r="73" spans="1:10" ht="25" customHeight="1" x14ac:dyDescent="0.2">
      <c r="A73" s="7" t="s">
        <v>436</v>
      </c>
      <c r="B73" s="30">
        <f>SUMPRODUCT(C73:J73,Summary!$B$18:$I$18)/SUM(Summary!$B$18:$I$18)</f>
        <v>51.308312650401454</v>
      </c>
      <c r="C73" s="18">
        <v>23.41</v>
      </c>
      <c r="D73" s="18">
        <v>26.97</v>
      </c>
      <c r="E73" s="18">
        <v>36.18</v>
      </c>
      <c r="F73" s="18">
        <v>45.85</v>
      </c>
      <c r="G73" s="18">
        <v>53.94</v>
      </c>
      <c r="H73" s="18">
        <v>66.09</v>
      </c>
      <c r="I73" s="18">
        <v>79.819999999999993</v>
      </c>
      <c r="J73" s="18">
        <v>113.5</v>
      </c>
    </row>
    <row r="74" spans="1:10" ht="25" customHeight="1" x14ac:dyDescent="0.2">
      <c r="A74" s="7" t="s">
        <v>437</v>
      </c>
      <c r="B74" s="30">
        <f>SUMPRODUCT(C74:J74,Summary!$B$18:$I$18)/SUM(Summary!$B$18:$I$18)</f>
        <v>52.362689304022325</v>
      </c>
      <c r="C74" s="18">
        <v>23.63</v>
      </c>
      <c r="D74" s="18">
        <v>27.67</v>
      </c>
      <c r="E74" s="18">
        <v>37.090000000000003</v>
      </c>
      <c r="F74" s="18">
        <v>46.84</v>
      </c>
      <c r="G74" s="18">
        <v>55.22</v>
      </c>
      <c r="H74" s="18">
        <v>67.45</v>
      </c>
      <c r="I74" s="18">
        <v>81.319999999999993</v>
      </c>
      <c r="J74" s="18">
        <v>115.65</v>
      </c>
    </row>
    <row r="75" spans="1:10" ht="25" customHeight="1" x14ac:dyDescent="0.2">
      <c r="A75" s="7" t="s">
        <v>438</v>
      </c>
      <c r="B75" s="30">
        <f>SUMPRODUCT(C75:J75,Summary!$B$18:$I$18)/SUM(Summary!$B$18:$I$18)</f>
        <v>53.362549353846589</v>
      </c>
      <c r="C75" s="18">
        <v>23.89</v>
      </c>
      <c r="D75" s="18">
        <v>28.33</v>
      </c>
      <c r="E75" s="18">
        <v>37.630000000000003</v>
      </c>
      <c r="F75" s="18">
        <v>47.83</v>
      </c>
      <c r="G75" s="18">
        <v>56.7</v>
      </c>
      <c r="H75" s="18">
        <v>68.8</v>
      </c>
      <c r="I75" s="18">
        <v>82.72</v>
      </c>
      <c r="J75" s="18">
        <v>117.62</v>
      </c>
    </row>
    <row r="76" spans="1:10" ht="25" customHeight="1" x14ac:dyDescent="0.2">
      <c r="A76" s="7" t="s">
        <v>439</v>
      </c>
      <c r="B76" s="30">
        <f>SUMPRODUCT(C76:J76,Summary!$B$18:$I$18)/SUM(Summary!$B$18:$I$18)</f>
        <v>54.330528384148465</v>
      </c>
      <c r="C76" s="18">
        <v>24.19</v>
      </c>
      <c r="D76" s="18">
        <v>29.15</v>
      </c>
      <c r="E76" s="18">
        <v>38.119999999999997</v>
      </c>
      <c r="F76" s="18">
        <v>48.87</v>
      </c>
      <c r="G76" s="18">
        <v>58.13</v>
      </c>
      <c r="H76" s="18">
        <v>69.739999999999995</v>
      </c>
      <c r="I76" s="18">
        <v>84.12</v>
      </c>
      <c r="J76" s="18">
        <v>119.63</v>
      </c>
    </row>
    <row r="77" spans="1:10" ht="25" customHeight="1" x14ac:dyDescent="0.2">
      <c r="A77" s="7" t="s">
        <v>440</v>
      </c>
      <c r="B77" s="30">
        <f>SUMPRODUCT(C77:J77,Summary!$B$18:$I$18)/SUM(Summary!$B$18:$I$18)</f>
        <v>55.249353473170473</v>
      </c>
      <c r="C77" s="18">
        <v>24.44</v>
      </c>
      <c r="D77" s="18">
        <v>29.69</v>
      </c>
      <c r="E77" s="18">
        <v>38.67</v>
      </c>
      <c r="F77" s="18">
        <v>49.74</v>
      </c>
      <c r="G77" s="18">
        <v>59.65</v>
      </c>
      <c r="H77" s="18">
        <v>70.63</v>
      </c>
      <c r="I77" s="18">
        <v>85.5</v>
      </c>
      <c r="J77" s="18">
        <v>121.6</v>
      </c>
    </row>
    <row r="78" spans="1:10" ht="25" customHeight="1" x14ac:dyDescent="0.2">
      <c r="A78" s="7" t="s">
        <v>441</v>
      </c>
      <c r="B78" s="30">
        <f>SUMPRODUCT(C78:J78,Summary!$B$18:$I$18)/SUM(Summary!$B$18:$I$18)</f>
        <v>56.197195372584666</v>
      </c>
      <c r="C78" s="18">
        <v>24.68</v>
      </c>
      <c r="D78" s="18">
        <v>30.41</v>
      </c>
      <c r="E78" s="18">
        <v>39.159999999999997</v>
      </c>
      <c r="F78" s="18">
        <v>50.73</v>
      </c>
      <c r="G78" s="18">
        <v>61.31</v>
      </c>
      <c r="H78" s="18">
        <v>71.44</v>
      </c>
      <c r="I78" s="18">
        <v>86.86</v>
      </c>
      <c r="J78" s="18">
        <v>123.54</v>
      </c>
    </row>
    <row r="79" spans="1:10" ht="25" customHeight="1" x14ac:dyDescent="0.2">
      <c r="A79" s="7" t="s">
        <v>442</v>
      </c>
      <c r="B79" s="30">
        <f>SUMPRODUCT(C79:J79,Summary!$B$18:$I$18)/SUM(Summary!$B$18:$I$18)</f>
        <v>57.237906129937713</v>
      </c>
      <c r="C79" s="18">
        <v>24.92</v>
      </c>
      <c r="D79" s="18">
        <v>31.12</v>
      </c>
      <c r="E79" s="18">
        <v>39.61</v>
      </c>
      <c r="F79" s="18">
        <v>51.78</v>
      </c>
      <c r="G79" s="18">
        <v>62.76</v>
      </c>
      <c r="H79" s="18">
        <v>73.319999999999993</v>
      </c>
      <c r="I79" s="18">
        <v>88.21</v>
      </c>
      <c r="J79" s="18">
        <v>125.45</v>
      </c>
    </row>
    <row r="80" spans="1:10" ht="25" customHeight="1" x14ac:dyDescent="0.2">
      <c r="A80" s="7" t="s">
        <v>443</v>
      </c>
      <c r="B80" s="30">
        <f>SUMPRODUCT(C80:J80,Summary!$B$18:$I$18)/SUM(Summary!$B$18:$I$18)</f>
        <v>58.182093367840956</v>
      </c>
      <c r="C80" s="18">
        <v>25.18</v>
      </c>
      <c r="D80" s="18">
        <v>31.78</v>
      </c>
      <c r="E80" s="18">
        <v>40.119999999999997</v>
      </c>
      <c r="F80" s="18">
        <v>52.86</v>
      </c>
      <c r="G80" s="18">
        <v>63.77</v>
      </c>
      <c r="H80" s="18">
        <v>74.959999999999994</v>
      </c>
      <c r="I80" s="18">
        <v>89.41</v>
      </c>
      <c r="J80" s="18">
        <v>127.15</v>
      </c>
    </row>
    <row r="81" spans="1:10" ht="25" customHeight="1" x14ac:dyDescent="0.2">
      <c r="A81" s="7" t="s">
        <v>444</v>
      </c>
      <c r="B81" s="30">
        <f>SUMPRODUCT(C81:J81,Summary!$B$18:$I$18)/SUM(Summary!$B$18:$I$18)</f>
        <v>59.003350975760661</v>
      </c>
      <c r="C81" s="18">
        <v>25.45</v>
      </c>
      <c r="D81" s="18">
        <v>32.31</v>
      </c>
      <c r="E81" s="18">
        <v>40.549999999999997</v>
      </c>
      <c r="F81" s="18">
        <v>53.33</v>
      </c>
      <c r="G81" s="18">
        <v>64.84</v>
      </c>
      <c r="H81" s="18">
        <v>76.56</v>
      </c>
      <c r="I81" s="18">
        <v>90.7</v>
      </c>
      <c r="J81" s="18">
        <v>130.01</v>
      </c>
    </row>
    <row r="82" spans="1:10" ht="25" customHeight="1" x14ac:dyDescent="0.2">
      <c r="A82" s="7" t="s">
        <v>445</v>
      </c>
      <c r="B82" s="30">
        <f>SUMPRODUCT(C82:J82,Summary!$B$18:$I$18)/SUM(Summary!$B$18:$I$18)</f>
        <v>59.812019507059979</v>
      </c>
      <c r="C82" s="18">
        <v>25.64</v>
      </c>
      <c r="D82" s="18">
        <v>32.549999999999997</v>
      </c>
      <c r="E82" s="18">
        <v>40.909999999999997</v>
      </c>
      <c r="F82" s="18">
        <v>54.22</v>
      </c>
      <c r="G82" s="18">
        <v>65.98</v>
      </c>
      <c r="H82" s="18">
        <v>77.61</v>
      </c>
      <c r="I82" s="18">
        <v>91.94</v>
      </c>
      <c r="J82" s="18">
        <v>131.78</v>
      </c>
    </row>
    <row r="83" spans="1:10" ht="25" customHeight="1" x14ac:dyDescent="0.2">
      <c r="A83" s="7" t="s">
        <v>446</v>
      </c>
      <c r="B83" s="30">
        <f>SUMPRODUCT(C83:J83,Summary!$B$18:$I$18)/SUM(Summary!$B$18:$I$18)</f>
        <v>60.663412985422227</v>
      </c>
      <c r="C83" s="18">
        <v>25.93</v>
      </c>
      <c r="D83" s="18">
        <v>32.79</v>
      </c>
      <c r="E83" s="18">
        <v>41.27</v>
      </c>
      <c r="F83" s="18">
        <v>55.12</v>
      </c>
      <c r="G83" s="18">
        <v>67.56</v>
      </c>
      <c r="H83" s="18">
        <v>78.569999999999993</v>
      </c>
      <c r="I83" s="18">
        <v>93.12</v>
      </c>
      <c r="J83" s="18">
        <v>133.47</v>
      </c>
    </row>
    <row r="84" spans="1:10" ht="25" customHeight="1" x14ac:dyDescent="0.2">
      <c r="A84" s="7" t="s">
        <v>447</v>
      </c>
      <c r="B84" s="30">
        <f>SUMPRODUCT(C84:J84,Summary!$B$18:$I$18)/SUM(Summary!$B$18:$I$18)</f>
        <v>61.407547933603745</v>
      </c>
      <c r="C84" s="18">
        <v>26.11</v>
      </c>
      <c r="D84" s="18">
        <v>33.03</v>
      </c>
      <c r="E84" s="18">
        <v>41.63</v>
      </c>
      <c r="F84" s="18">
        <v>56.01</v>
      </c>
      <c r="G84" s="18">
        <v>68.64</v>
      </c>
      <c r="H84" s="18">
        <v>79.5</v>
      </c>
      <c r="I84" s="18">
        <v>94.17</v>
      </c>
      <c r="J84" s="18">
        <v>135.01</v>
      </c>
    </row>
    <row r="85" spans="1:10" ht="25" customHeight="1" x14ac:dyDescent="0.2">
      <c r="A85" s="7" t="s">
        <v>448</v>
      </c>
      <c r="B85" s="30">
        <f>SUMPRODUCT(C85:J85,Summary!$B$18:$I$18)/SUM(Summary!$B$18:$I$18)</f>
        <v>62.13941325218655</v>
      </c>
      <c r="C85" s="18">
        <v>26.28</v>
      </c>
      <c r="D85" s="18">
        <v>33.26</v>
      </c>
      <c r="E85" s="18">
        <v>42</v>
      </c>
      <c r="F85" s="18">
        <v>56.91</v>
      </c>
      <c r="G85" s="18">
        <v>69.39</v>
      </c>
      <c r="H85" s="18">
        <v>80.36</v>
      </c>
      <c r="I85" s="18">
        <v>95.36</v>
      </c>
      <c r="J85" s="18">
        <v>136.71</v>
      </c>
    </row>
    <row r="86" spans="1:10" ht="25" customHeight="1" x14ac:dyDescent="0.2">
      <c r="A86" s="7" t="s">
        <v>449</v>
      </c>
      <c r="B86" s="30">
        <f>SUMPRODUCT(C86:J86,Summary!$B$18:$I$18)/SUM(Summary!$B$18:$I$18)</f>
        <v>62.87115589831258</v>
      </c>
      <c r="C86" s="18">
        <v>26.51</v>
      </c>
      <c r="D86" s="18">
        <v>33.5</v>
      </c>
      <c r="E86" s="18">
        <v>42.36</v>
      </c>
      <c r="F86" s="18">
        <v>57.8</v>
      </c>
      <c r="G86" s="18">
        <v>70.17</v>
      </c>
      <c r="H86" s="18">
        <v>81.23</v>
      </c>
      <c r="I86" s="18">
        <v>96.51</v>
      </c>
      <c r="J86" s="18">
        <v>138.34</v>
      </c>
    </row>
    <row r="87" spans="1:10" ht="25" customHeight="1" x14ac:dyDescent="0.2">
      <c r="A87" s="7" t="s">
        <v>450</v>
      </c>
      <c r="B87" s="30">
        <f>SUMPRODUCT(C87:J87,Summary!$B$18:$I$18)/SUM(Summary!$B$18:$I$18)</f>
        <v>63.583483240971361</v>
      </c>
      <c r="C87" s="18">
        <v>26.71</v>
      </c>
      <c r="D87" s="18">
        <v>33.74</v>
      </c>
      <c r="E87" s="18">
        <v>42.72</v>
      </c>
      <c r="F87" s="18">
        <v>58.7</v>
      </c>
      <c r="G87" s="18">
        <v>70.900000000000006</v>
      </c>
      <c r="H87" s="18">
        <v>82.16</v>
      </c>
      <c r="I87" s="18">
        <v>97.58</v>
      </c>
      <c r="J87" s="18">
        <v>139.88999999999999</v>
      </c>
    </row>
    <row r="88" spans="1:10" ht="25" customHeight="1" x14ac:dyDescent="0.2">
      <c r="A88" s="7" t="s">
        <v>451</v>
      </c>
      <c r="B88" s="30">
        <f>SUMPRODUCT(C88:J88,Summary!$B$18:$I$18)/SUM(Summary!$B$18:$I$18)</f>
        <v>64.294442328846088</v>
      </c>
      <c r="C88" s="18">
        <v>26.93</v>
      </c>
      <c r="D88" s="18">
        <v>33.979999999999997</v>
      </c>
      <c r="E88" s="18">
        <v>43.08</v>
      </c>
      <c r="F88" s="18">
        <v>59.59</v>
      </c>
      <c r="G88" s="18">
        <v>71.81</v>
      </c>
      <c r="H88" s="18">
        <v>82.94</v>
      </c>
      <c r="I88" s="18">
        <v>98.62</v>
      </c>
      <c r="J88" s="18">
        <v>141.41</v>
      </c>
    </row>
    <row r="89" spans="1:10" ht="25" customHeight="1" x14ac:dyDescent="0.2">
      <c r="A89" s="7" t="s">
        <v>452</v>
      </c>
      <c r="B89" s="30">
        <f>SUMPRODUCT(C89:J89,Summary!$B$18:$I$18)/SUM(Summary!$B$18:$I$18)</f>
        <v>65.015756350246576</v>
      </c>
      <c r="C89" s="18">
        <v>27.14</v>
      </c>
      <c r="D89" s="18">
        <v>34.21</v>
      </c>
      <c r="E89" s="18">
        <v>43.45</v>
      </c>
      <c r="F89" s="18">
        <v>60.49</v>
      </c>
      <c r="G89" s="18">
        <v>72.790000000000006</v>
      </c>
      <c r="H89" s="18">
        <v>83.81</v>
      </c>
      <c r="I89" s="18">
        <v>99.62</v>
      </c>
      <c r="J89" s="18">
        <v>142.79</v>
      </c>
    </row>
    <row r="90" spans="1:10" ht="25" customHeight="1" x14ac:dyDescent="0.2">
      <c r="A90" s="7" t="s">
        <v>453</v>
      </c>
      <c r="B90" s="30">
        <f>SUMPRODUCT(C90:J90,Summary!$B$18:$I$18)/SUM(Summary!$B$18:$I$18)</f>
        <v>65.756768128967849</v>
      </c>
      <c r="C90" s="18">
        <v>27.25</v>
      </c>
      <c r="D90" s="18">
        <v>34.450000000000003</v>
      </c>
      <c r="E90" s="18">
        <v>43.81</v>
      </c>
      <c r="F90" s="18">
        <v>61.38</v>
      </c>
      <c r="G90" s="18">
        <v>73.81</v>
      </c>
      <c r="H90" s="18">
        <v>84.88</v>
      </c>
      <c r="I90" s="18">
        <v>100.66</v>
      </c>
      <c r="J90" s="18">
        <v>144.32</v>
      </c>
    </row>
    <row r="91" spans="1:10" ht="25" customHeight="1" x14ac:dyDescent="0.2">
      <c r="A91" s="7" t="s">
        <v>454</v>
      </c>
      <c r="B91" s="30">
        <f>SUMPRODUCT(C91:J91,Summary!$B$18:$I$18)/SUM(Summary!$B$18:$I$18)</f>
        <v>66.556980672957067</v>
      </c>
      <c r="C91" s="18">
        <v>27.65</v>
      </c>
      <c r="D91" s="18">
        <v>34.69</v>
      </c>
      <c r="E91" s="18">
        <v>44.16</v>
      </c>
      <c r="F91" s="18">
        <v>62.43</v>
      </c>
      <c r="G91" s="18">
        <v>74.819999999999993</v>
      </c>
      <c r="H91" s="18">
        <v>86.09</v>
      </c>
      <c r="I91" s="18">
        <v>101.6</v>
      </c>
      <c r="J91" s="18">
        <v>146.83000000000001</v>
      </c>
    </row>
    <row r="92" spans="1:10" ht="25" customHeight="1" x14ac:dyDescent="0.2">
      <c r="A92" s="7" t="s">
        <v>455</v>
      </c>
      <c r="B92" s="30">
        <f>SUMPRODUCT(C92:J92,Summary!$B$18:$I$18)/SUM(Summary!$B$18:$I$18)</f>
        <v>67.269584752625022</v>
      </c>
      <c r="C92" s="18">
        <v>28.07</v>
      </c>
      <c r="D92" s="18">
        <v>34.93</v>
      </c>
      <c r="E92" s="18">
        <v>44.52</v>
      </c>
      <c r="F92" s="18">
        <v>62.87</v>
      </c>
      <c r="G92" s="18">
        <v>75.55</v>
      </c>
      <c r="H92" s="18">
        <v>87.39</v>
      </c>
      <c r="I92" s="18">
        <v>102.8</v>
      </c>
      <c r="J92" s="18">
        <v>148.54</v>
      </c>
    </row>
    <row r="93" spans="1:10" ht="25" customHeight="1" x14ac:dyDescent="0.2">
      <c r="A93" s="7" t="s">
        <v>456</v>
      </c>
      <c r="B93" s="30">
        <f>SUMPRODUCT(C93:J93,Summary!$B$18:$I$18)/SUM(Summary!$B$18:$I$18)</f>
        <v>68.038702175238086</v>
      </c>
      <c r="C93" s="18">
        <v>28.59</v>
      </c>
      <c r="D93" s="18">
        <v>35.159999999999997</v>
      </c>
      <c r="E93" s="18">
        <v>44.89</v>
      </c>
      <c r="F93" s="18">
        <v>63.38</v>
      </c>
      <c r="G93" s="18">
        <v>76.19</v>
      </c>
      <c r="H93" s="18">
        <v>88.82</v>
      </c>
      <c r="I93" s="18">
        <v>104.11</v>
      </c>
      <c r="J93" s="18">
        <v>150.44</v>
      </c>
    </row>
    <row r="94" spans="1:10" ht="25" customHeight="1" x14ac:dyDescent="0.2">
      <c r="A94" s="7" t="s">
        <v>457</v>
      </c>
      <c r="B94" s="30">
        <f>SUMPRODUCT(C94:J94,Summary!$B$18:$I$18)/SUM(Summary!$B$18:$I$18)</f>
        <v>68.806271867418786</v>
      </c>
      <c r="C94" s="18">
        <v>29</v>
      </c>
      <c r="D94" s="18">
        <v>35.409999999999997</v>
      </c>
      <c r="E94" s="18">
        <v>45.24</v>
      </c>
      <c r="F94" s="18">
        <v>63.93</v>
      </c>
      <c r="G94" s="18">
        <v>76.73</v>
      </c>
      <c r="H94" s="18">
        <v>90.09</v>
      </c>
      <c r="I94" s="18">
        <v>105.57</v>
      </c>
      <c r="J94" s="18">
        <v>152.55000000000001</v>
      </c>
    </row>
    <row r="95" spans="1:10" ht="25" customHeight="1" x14ac:dyDescent="0.2">
      <c r="A95" s="7" t="s">
        <v>458</v>
      </c>
      <c r="B95" s="30">
        <f>SUMPRODUCT(C95:J95,Summary!$B$18:$I$18)/SUM(Summary!$B$18:$I$18)</f>
        <v>69.571006004806335</v>
      </c>
      <c r="C95" s="18">
        <v>29.46</v>
      </c>
      <c r="D95" s="18">
        <v>35.64</v>
      </c>
      <c r="E95" s="18">
        <v>45.61</v>
      </c>
      <c r="F95" s="18">
        <v>64.34</v>
      </c>
      <c r="G95" s="18">
        <v>77.36</v>
      </c>
      <c r="H95" s="18">
        <v>91.52</v>
      </c>
      <c r="I95" s="18">
        <v>106.99</v>
      </c>
      <c r="J95" s="18">
        <v>154.6</v>
      </c>
    </row>
    <row r="96" spans="1:10" ht="25" customHeight="1" x14ac:dyDescent="0.2">
      <c r="A96" s="7" t="s">
        <v>459</v>
      </c>
      <c r="B96" s="30">
        <f>SUMPRODUCT(C96:J96,Summary!$B$18:$I$18)/SUM(Summary!$B$18:$I$18)</f>
        <v>70.238673936701204</v>
      </c>
      <c r="C96" s="18">
        <v>29.86</v>
      </c>
      <c r="D96" s="18">
        <v>35.880000000000003</v>
      </c>
      <c r="E96" s="18">
        <v>45.97</v>
      </c>
      <c r="F96" s="18">
        <v>64.819999999999993</v>
      </c>
      <c r="G96" s="18">
        <v>77.88</v>
      </c>
      <c r="H96" s="18">
        <v>92.81</v>
      </c>
      <c r="I96" s="18">
        <v>108.08</v>
      </c>
      <c r="J96" s="18">
        <v>156.19999999999999</v>
      </c>
    </row>
    <row r="97" spans="1:10" ht="25" customHeight="1" x14ac:dyDescent="0.2">
      <c r="A97" s="7" t="s">
        <v>460</v>
      </c>
      <c r="B97" s="30">
        <f>SUMPRODUCT(C97:J97,Summary!$B$18:$I$18)/SUM(Summary!$B$18:$I$18)</f>
        <v>70.889581700162779</v>
      </c>
      <c r="C97" s="18">
        <v>30.34</v>
      </c>
      <c r="D97" s="18">
        <v>36.11</v>
      </c>
      <c r="E97" s="18">
        <v>46.34</v>
      </c>
      <c r="F97" s="18">
        <v>65.209999999999994</v>
      </c>
      <c r="G97" s="18">
        <v>78.47</v>
      </c>
      <c r="H97" s="18">
        <v>94.22</v>
      </c>
      <c r="I97" s="18">
        <v>109.04</v>
      </c>
      <c r="J97" s="18">
        <v>157.6</v>
      </c>
    </row>
    <row r="98" spans="1:10" ht="25" customHeight="1" x14ac:dyDescent="0.2">
      <c r="A98" s="7" t="s">
        <v>461</v>
      </c>
      <c r="B98" s="30">
        <f>SUMPRODUCT(C98:J98,Summary!$B$18:$I$18)/SUM(Summary!$B$18:$I$18)</f>
        <v>71.492500930250927</v>
      </c>
      <c r="C98" s="18">
        <v>30.79</v>
      </c>
      <c r="D98" s="18">
        <v>36.35</v>
      </c>
      <c r="E98" s="18">
        <v>46.69</v>
      </c>
      <c r="F98" s="18">
        <v>65.62</v>
      </c>
      <c r="G98" s="18">
        <v>78.930000000000007</v>
      </c>
      <c r="H98" s="18">
        <v>95.47</v>
      </c>
      <c r="I98" s="18">
        <v>109.94</v>
      </c>
      <c r="J98" s="18">
        <v>158.87</v>
      </c>
    </row>
    <row r="99" spans="1:10" ht="25" customHeight="1" x14ac:dyDescent="0.2">
      <c r="A99" s="7" t="s">
        <v>462</v>
      </c>
      <c r="B99" s="30">
        <f>SUMPRODUCT(C99:J99,Summary!$B$18:$I$18)/SUM(Summary!$B$18:$I$18)</f>
        <v>72.007973434121126</v>
      </c>
      <c r="C99" s="18">
        <v>31.23</v>
      </c>
      <c r="D99" s="18">
        <v>36.590000000000003</v>
      </c>
      <c r="E99" s="18">
        <v>47.05</v>
      </c>
      <c r="F99" s="18">
        <v>66.02</v>
      </c>
      <c r="G99" s="18">
        <v>79.38</v>
      </c>
      <c r="H99" s="18">
        <v>96.12</v>
      </c>
      <c r="I99" s="18">
        <v>110.75</v>
      </c>
      <c r="J99" s="18">
        <v>160.06</v>
      </c>
    </row>
    <row r="100" spans="1:10" ht="25" customHeight="1" x14ac:dyDescent="0.2">
      <c r="A100" s="7" t="s">
        <v>463</v>
      </c>
      <c r="B100" s="30">
        <f>SUMPRODUCT(C100:J100,Summary!$B$18:$I$18)/SUM(Summary!$B$18:$I$18)</f>
        <v>72.489459668527402</v>
      </c>
      <c r="C100" s="18">
        <v>31.63</v>
      </c>
      <c r="D100" s="18">
        <v>36.82</v>
      </c>
      <c r="E100" s="18">
        <v>47.41</v>
      </c>
      <c r="F100" s="18">
        <v>66.38</v>
      </c>
      <c r="G100" s="18">
        <v>79.78</v>
      </c>
      <c r="H100" s="18">
        <v>96.68</v>
      </c>
      <c r="I100" s="18">
        <v>111.54</v>
      </c>
      <c r="J100" s="18">
        <v>161.18</v>
      </c>
    </row>
    <row r="101" spans="1:10" ht="25" customHeight="1" x14ac:dyDescent="0.2">
      <c r="A101" s="7" t="s">
        <v>464</v>
      </c>
      <c r="B101" s="30">
        <f>SUMPRODUCT(C101:J101,Summary!$B$18:$I$18)/SUM(Summary!$B$18:$I$18)</f>
        <v>73.149855009674283</v>
      </c>
      <c r="C101" s="18">
        <v>32.14</v>
      </c>
      <c r="D101" s="18">
        <v>37.06</v>
      </c>
      <c r="E101" s="18">
        <v>47.78</v>
      </c>
      <c r="F101" s="18">
        <v>66.72</v>
      </c>
      <c r="G101" s="18">
        <v>80.22</v>
      </c>
      <c r="H101" s="18">
        <v>97.24</v>
      </c>
      <c r="I101" s="18">
        <v>113.04</v>
      </c>
      <c r="J101" s="18">
        <v>163.37</v>
      </c>
    </row>
    <row r="102" spans="1:10" ht="25" customHeight="1" x14ac:dyDescent="0.2">
      <c r="A102" s="7" t="s">
        <v>465</v>
      </c>
      <c r="B102" s="30">
        <f>SUMPRODUCT(C102:J102,Summary!$B$18:$I$18)/SUM(Summary!$B$18:$I$18)</f>
        <v>73.829609783793714</v>
      </c>
      <c r="C102" s="18">
        <v>32.53</v>
      </c>
      <c r="D102" s="18">
        <v>37.299999999999997</v>
      </c>
      <c r="E102" s="18">
        <v>48.13</v>
      </c>
      <c r="F102" s="18">
        <v>67.010000000000005</v>
      </c>
      <c r="G102" s="18">
        <v>80.599999999999994</v>
      </c>
      <c r="H102" s="18">
        <v>97.67</v>
      </c>
      <c r="I102" s="18">
        <v>114.84</v>
      </c>
      <c r="J102" s="18">
        <v>165.95</v>
      </c>
    </row>
    <row r="103" spans="1:10" ht="25" customHeight="1" x14ac:dyDescent="0.2">
      <c r="A103" s="7" t="s">
        <v>466</v>
      </c>
      <c r="B103" s="30">
        <f>SUMPRODUCT(C103:J103,Summary!$B$18:$I$18)/SUM(Summary!$B$18:$I$18)</f>
        <v>74.572661331271405</v>
      </c>
      <c r="C103" s="18">
        <v>33.119999999999997</v>
      </c>
      <c r="D103" s="18">
        <v>37.54</v>
      </c>
      <c r="E103" s="18">
        <v>48.5</v>
      </c>
      <c r="F103" s="18">
        <v>67.36</v>
      </c>
      <c r="G103" s="18">
        <v>81.06</v>
      </c>
      <c r="H103" s="18">
        <v>98.14</v>
      </c>
      <c r="I103" s="18">
        <v>116.68</v>
      </c>
      <c r="J103" s="18">
        <v>168.61</v>
      </c>
    </row>
    <row r="104" spans="1:10" ht="25" customHeight="1" x14ac:dyDescent="0.2">
      <c r="A104" s="7" t="s">
        <v>467</v>
      </c>
      <c r="B104" s="30">
        <f>SUMPRODUCT(C104:J104,Summary!$B$18:$I$18)/SUM(Summary!$B$18:$I$18)</f>
        <v>75.240480100783444</v>
      </c>
      <c r="C104" s="18">
        <v>33.409999999999997</v>
      </c>
      <c r="D104" s="18">
        <v>37.770000000000003</v>
      </c>
      <c r="E104" s="18">
        <v>48.86</v>
      </c>
      <c r="F104" s="18">
        <v>67.66</v>
      </c>
      <c r="G104" s="18">
        <v>81.42</v>
      </c>
      <c r="H104" s="18">
        <v>98.59</v>
      </c>
      <c r="I104" s="18">
        <v>118.47</v>
      </c>
      <c r="J104" s="18">
        <v>171.21</v>
      </c>
    </row>
    <row r="105" spans="1:10" ht="25" customHeight="1" x14ac:dyDescent="0.2">
      <c r="A105" s="7" t="s">
        <v>468</v>
      </c>
      <c r="B105" s="30">
        <f>SUMPRODUCT(C105:J105,Summary!$B$18:$I$18)/SUM(Summary!$B$18:$I$18)</f>
        <v>75.919284629711242</v>
      </c>
      <c r="C105" s="18">
        <v>33.9</v>
      </c>
      <c r="D105" s="18">
        <v>38.01</v>
      </c>
      <c r="E105" s="18">
        <v>49.23</v>
      </c>
      <c r="F105" s="18">
        <v>67.87</v>
      </c>
      <c r="G105" s="18">
        <v>81.650000000000006</v>
      </c>
      <c r="H105" s="18">
        <v>99.08</v>
      </c>
      <c r="I105" s="18">
        <v>120.32</v>
      </c>
      <c r="J105" s="18">
        <v>173.89</v>
      </c>
    </row>
    <row r="106" spans="1:10" ht="25" customHeight="1" x14ac:dyDescent="0.2">
      <c r="A106" s="7" t="s">
        <v>469</v>
      </c>
      <c r="B106" s="30">
        <f>SUMPRODUCT(C106:J106,Summary!$B$18:$I$18)/SUM(Summary!$B$18:$I$18)</f>
        <v>76.588847850411099</v>
      </c>
      <c r="C106" s="18">
        <v>34.340000000000003</v>
      </c>
      <c r="D106" s="18">
        <v>38.25</v>
      </c>
      <c r="E106" s="18">
        <v>49.58</v>
      </c>
      <c r="F106" s="18">
        <v>68.180000000000007</v>
      </c>
      <c r="G106" s="18">
        <v>82.07</v>
      </c>
      <c r="H106" s="18">
        <v>99.38</v>
      </c>
      <c r="I106" s="18">
        <v>122.07</v>
      </c>
      <c r="J106" s="18">
        <v>176.41</v>
      </c>
    </row>
    <row r="107" spans="1:10" ht="25" customHeight="1" x14ac:dyDescent="0.2">
      <c r="A107" s="7" t="s">
        <v>470</v>
      </c>
      <c r="B107" s="30">
        <f>SUMPRODUCT(C107:J107,Summary!$B$18:$I$18)/SUM(Summary!$B$18:$I$18)</f>
        <v>77.289433357346482</v>
      </c>
      <c r="C107" s="18">
        <v>34.85</v>
      </c>
      <c r="D107" s="18">
        <v>38.49</v>
      </c>
      <c r="E107" s="18">
        <v>50.42</v>
      </c>
      <c r="F107" s="18">
        <v>68.42</v>
      </c>
      <c r="G107" s="18">
        <v>82.33</v>
      </c>
      <c r="H107" s="18">
        <v>99.78</v>
      </c>
      <c r="I107" s="18">
        <v>123.69</v>
      </c>
      <c r="J107" s="18">
        <v>178.73</v>
      </c>
    </row>
    <row r="108" spans="1:10" ht="25" customHeight="1" x14ac:dyDescent="0.2">
      <c r="A108" s="7" t="s">
        <v>471</v>
      </c>
      <c r="B108" s="30">
        <f>SUMPRODUCT(C108:J108,Summary!$B$18:$I$18)/SUM(Summary!$B$18:$I$18)</f>
        <v>77.967884381144273</v>
      </c>
      <c r="C108" s="18">
        <v>35.26</v>
      </c>
      <c r="D108" s="18">
        <v>38.72</v>
      </c>
      <c r="E108" s="18">
        <v>51.06</v>
      </c>
      <c r="F108" s="18">
        <v>68.61</v>
      </c>
      <c r="G108" s="18">
        <v>83.36</v>
      </c>
      <c r="H108" s="18">
        <v>100.3</v>
      </c>
      <c r="I108" s="18">
        <v>125</v>
      </c>
      <c r="J108" s="18">
        <v>180.63</v>
      </c>
    </row>
    <row r="109" spans="1:10" ht="25" customHeight="1" x14ac:dyDescent="0.2">
      <c r="A109" s="7" t="s">
        <v>472</v>
      </c>
      <c r="B109" s="30">
        <f>SUMPRODUCT(C109:J109,Summary!$B$18:$I$18)/SUM(Summary!$B$18:$I$18)</f>
        <v>78.652742425344329</v>
      </c>
      <c r="C109" s="18">
        <v>35.74</v>
      </c>
      <c r="D109" s="18">
        <v>38.96</v>
      </c>
      <c r="E109" s="18">
        <v>51.71</v>
      </c>
      <c r="F109" s="18">
        <v>68.81</v>
      </c>
      <c r="G109" s="18">
        <v>84.36</v>
      </c>
      <c r="H109" s="18">
        <v>100.77</v>
      </c>
      <c r="I109" s="18">
        <v>126.32</v>
      </c>
      <c r="J109" s="18">
        <v>182.56</v>
      </c>
    </row>
    <row r="110" spans="1:10" ht="25" customHeight="1" thickBot="1" x14ac:dyDescent="0.25">
      <c r="A110" s="7" t="s">
        <v>473</v>
      </c>
      <c r="B110" s="31">
        <f>SUMPRODUCT(C110:J110,Summary!$B$18:$I$18)/SUM(Summary!$B$18:$I$18)</f>
        <v>79.352295590203042</v>
      </c>
      <c r="C110" s="18">
        <v>36.11</v>
      </c>
      <c r="D110" s="18">
        <v>39.200000000000003</v>
      </c>
      <c r="E110" s="18">
        <v>52.52</v>
      </c>
      <c r="F110" s="18">
        <v>69.03</v>
      </c>
      <c r="G110" s="18">
        <v>85.38</v>
      </c>
      <c r="H110" s="18">
        <v>101.13</v>
      </c>
      <c r="I110" s="18">
        <v>127.68</v>
      </c>
      <c r="J110" s="18">
        <v>184.51</v>
      </c>
    </row>
  </sheetData>
  <mergeCells count="25">
    <mergeCell ref="B25:B26"/>
    <mergeCell ref="A24:J24"/>
    <mergeCell ref="A10:J10"/>
    <mergeCell ref="A11:J11"/>
    <mergeCell ref="A12:J12"/>
    <mergeCell ref="A14:J14"/>
    <mergeCell ref="A15:J15"/>
    <mergeCell ref="A16:J16"/>
    <mergeCell ref="A17:J17"/>
    <mergeCell ref="A18:J18"/>
    <mergeCell ref="A19:J19"/>
    <mergeCell ref="A23:J23"/>
    <mergeCell ref="A7:J7"/>
    <mergeCell ref="A8:J8"/>
    <mergeCell ref="A9:J9"/>
    <mergeCell ref="A21:J21"/>
    <mergeCell ref="A22:J22"/>
    <mergeCell ref="A20:J20"/>
    <mergeCell ref="A13:J13"/>
    <mergeCell ref="A6:J6"/>
    <mergeCell ref="A1:J1"/>
    <mergeCell ref="A2:J2"/>
    <mergeCell ref="A3:J3"/>
    <mergeCell ref="A4:J4"/>
    <mergeCell ref="A5:J5"/>
  </mergeCells>
  <conditionalFormatting sqref="C27:J110">
    <cfRule type="colorScale" priority="1">
      <colorScale>
        <cfvo type="min"/>
        <cfvo type="max"/>
        <color rgb="FFFCFCFF"/>
        <color rgb="FFF8696B"/>
      </colorScale>
    </cfRule>
  </conditionalFormatting>
  <hyperlinks>
    <hyperlink ref="A2" r:id="rId1" display="Get the cheapest shipping rates for all USPS services._x000d_Create a FREE account at www.pirateship.com" xr:uid="{A443731C-D976-6541-92C5-6DD5CE256065}"/>
  </hyperlinks>
  <pageMargins left="0.5" right="0.5" top="0.25" bottom="0.5" header="0" footer="0.25"/>
  <pageSetup scale="71" fitToHeight="99" orientation="portrait" horizontalDpi="0" verticalDpi="0"/>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85"/>
  <sheetViews>
    <sheetView workbookViewId="0">
      <selection sqref="A1:J1"/>
    </sheetView>
  </sheetViews>
  <sheetFormatPr baseColWidth="10" defaultRowHeight="25" customHeight="1" x14ac:dyDescent="0.2"/>
  <cols>
    <col min="1" max="1" width="25" style="5" customWidth="1"/>
    <col min="2" max="2" width="16.6640625" style="5" customWidth="1"/>
    <col min="3" max="10" width="12.5" style="9" customWidth="1"/>
    <col min="11" max="16384" width="10.83203125" style="3"/>
  </cols>
  <sheetData>
    <row r="1" spans="1:10" ht="75" customHeight="1" x14ac:dyDescent="0.2">
      <c r="A1" s="44"/>
      <c r="B1" s="44"/>
      <c r="C1" s="44"/>
      <c r="D1" s="44"/>
      <c r="E1" s="44"/>
      <c r="F1" s="44"/>
      <c r="G1" s="44"/>
      <c r="H1" s="44"/>
      <c r="I1" s="44"/>
      <c r="J1" s="44"/>
    </row>
    <row r="2" spans="1:10" ht="50" customHeight="1" x14ac:dyDescent="0.2">
      <c r="A2" s="44" t="s">
        <v>63</v>
      </c>
      <c r="B2" s="44"/>
      <c r="C2" s="44"/>
      <c r="D2" s="44"/>
      <c r="E2" s="44"/>
      <c r="F2" s="44"/>
      <c r="G2" s="44"/>
      <c r="H2" s="44"/>
      <c r="I2" s="44"/>
      <c r="J2" s="44"/>
    </row>
    <row r="3" spans="1:10" ht="25" customHeight="1" x14ac:dyDescent="0.2">
      <c r="A3" s="45"/>
      <c r="B3" s="45"/>
      <c r="C3" s="45"/>
      <c r="D3" s="45"/>
      <c r="E3" s="45"/>
      <c r="F3" s="45"/>
      <c r="G3" s="45"/>
      <c r="H3" s="45"/>
      <c r="I3" s="45"/>
      <c r="J3" s="45"/>
    </row>
    <row r="4" spans="1:10" ht="50" customHeight="1" x14ac:dyDescent="0.2">
      <c r="A4" s="57" t="s">
        <v>57</v>
      </c>
      <c r="B4" s="57"/>
      <c r="C4" s="57"/>
      <c r="D4" s="57"/>
      <c r="E4" s="57"/>
      <c r="F4" s="57"/>
      <c r="G4" s="57"/>
      <c r="H4" s="57"/>
      <c r="I4" s="57"/>
      <c r="J4" s="57"/>
    </row>
    <row r="5" spans="1:10" ht="25" customHeight="1" x14ac:dyDescent="0.2">
      <c r="A5" s="45" t="s">
        <v>74</v>
      </c>
      <c r="B5" s="45"/>
      <c r="C5" s="45"/>
      <c r="D5" s="45"/>
      <c r="E5" s="45"/>
      <c r="F5" s="45"/>
      <c r="G5" s="45"/>
      <c r="H5" s="45"/>
      <c r="I5" s="45"/>
      <c r="J5" s="45"/>
    </row>
    <row r="6" spans="1:10" ht="25" customHeight="1" x14ac:dyDescent="0.2">
      <c r="A6" s="45"/>
      <c r="B6" s="45"/>
      <c r="C6" s="45"/>
      <c r="D6" s="45"/>
      <c r="E6" s="45"/>
      <c r="F6" s="45"/>
      <c r="G6" s="45"/>
      <c r="H6" s="45"/>
      <c r="I6" s="45"/>
      <c r="J6" s="45"/>
    </row>
    <row r="7" spans="1:10" ht="25" customHeight="1" x14ac:dyDescent="0.2">
      <c r="A7" s="42" t="s">
        <v>474</v>
      </c>
      <c r="B7" s="42"/>
      <c r="C7" s="42"/>
      <c r="D7" s="42"/>
      <c r="E7" s="42"/>
      <c r="F7" s="42"/>
      <c r="G7" s="42"/>
      <c r="H7" s="42"/>
      <c r="I7" s="42"/>
      <c r="J7" s="42"/>
    </row>
    <row r="8" spans="1:10" ht="25" customHeight="1" x14ac:dyDescent="0.2">
      <c r="A8" s="43" t="s">
        <v>475</v>
      </c>
      <c r="B8" s="43"/>
      <c r="C8" s="43"/>
      <c r="D8" s="43"/>
      <c r="E8" s="43"/>
      <c r="F8" s="43"/>
      <c r="G8" s="43"/>
      <c r="H8" s="43"/>
      <c r="I8" s="43"/>
      <c r="J8" s="43"/>
    </row>
    <row r="9" spans="1:10" ht="25" customHeight="1" x14ac:dyDescent="0.2">
      <c r="A9" s="60"/>
      <c r="B9" s="60"/>
      <c r="C9" s="60"/>
      <c r="D9" s="60"/>
      <c r="E9" s="60"/>
      <c r="F9" s="60"/>
      <c r="G9" s="60"/>
      <c r="H9" s="60"/>
      <c r="I9" s="60"/>
      <c r="J9" s="60"/>
    </row>
    <row r="10" spans="1:10" ht="25" customHeight="1" x14ac:dyDescent="0.2">
      <c r="A10" s="58" t="s">
        <v>61</v>
      </c>
      <c r="B10" s="58"/>
      <c r="C10" s="58"/>
      <c r="D10" s="58"/>
      <c r="E10" s="58"/>
      <c r="F10" s="58"/>
      <c r="G10" s="58"/>
      <c r="H10" s="58"/>
      <c r="I10" s="58"/>
      <c r="J10" s="58"/>
    </row>
    <row r="11" spans="1:10" ht="25" customHeight="1" x14ac:dyDescent="0.2">
      <c r="A11" s="59" t="s">
        <v>26</v>
      </c>
      <c r="B11" s="59"/>
      <c r="C11" s="59"/>
      <c r="D11" s="59"/>
      <c r="E11" s="59"/>
      <c r="F11" s="59"/>
      <c r="G11" s="59"/>
      <c r="H11" s="59"/>
      <c r="I11" s="59"/>
      <c r="J11" s="59"/>
    </row>
    <row r="12" spans="1:10" ht="25" customHeight="1" thickBot="1" x14ac:dyDescent="0.25">
      <c r="A12" s="60"/>
      <c r="B12" s="60"/>
      <c r="C12" s="60"/>
      <c r="D12" s="60"/>
      <c r="E12" s="60"/>
      <c r="F12" s="60"/>
      <c r="G12" s="60"/>
      <c r="H12" s="60"/>
      <c r="I12" s="60"/>
      <c r="J12" s="60"/>
    </row>
    <row r="13" spans="1:10" s="2" customFormat="1" ht="25" customHeight="1" x14ac:dyDescent="0.2">
      <c r="A13" s="17" t="s">
        <v>75</v>
      </c>
      <c r="B13" s="55" t="s">
        <v>352</v>
      </c>
      <c r="C13" s="1" t="s">
        <v>8</v>
      </c>
      <c r="D13" s="1" t="s">
        <v>9</v>
      </c>
      <c r="E13" s="1" t="s">
        <v>10</v>
      </c>
      <c r="F13" s="1" t="s">
        <v>11</v>
      </c>
      <c r="G13" s="1" t="s">
        <v>12</v>
      </c>
      <c r="H13" s="1" t="s">
        <v>13</v>
      </c>
      <c r="I13" s="1" t="s">
        <v>14</v>
      </c>
      <c r="J13" s="1" t="s">
        <v>15</v>
      </c>
    </row>
    <row r="14" spans="1:10" s="2" customFormat="1" ht="25" customHeight="1" x14ac:dyDescent="0.2">
      <c r="A14" s="10" t="s">
        <v>32</v>
      </c>
      <c r="B14" s="56"/>
      <c r="C14" s="10" t="s">
        <v>27</v>
      </c>
      <c r="D14" s="10" t="s">
        <v>0</v>
      </c>
      <c r="E14" s="10" t="s">
        <v>1</v>
      </c>
      <c r="F14" s="10" t="s">
        <v>2</v>
      </c>
      <c r="G14" s="10" t="s">
        <v>3</v>
      </c>
      <c r="H14" s="10" t="s">
        <v>4</v>
      </c>
      <c r="I14" s="10" t="s">
        <v>5</v>
      </c>
      <c r="J14" s="10" t="s">
        <v>6</v>
      </c>
    </row>
    <row r="15" spans="1:10" ht="25" customHeight="1" x14ac:dyDescent="0.2">
      <c r="A15" s="7">
        <v>1</v>
      </c>
      <c r="B15" s="30">
        <f>SUMPRODUCT(C15:J15,Summary!$B$18:$I$18)/SUM(Summary!$B$18:$I$18)</f>
        <v>7.5252598783515534</v>
      </c>
      <c r="C15" s="18">
        <v>6.85</v>
      </c>
      <c r="D15" s="18">
        <v>7.18</v>
      </c>
      <c r="E15" s="18">
        <v>7.39</v>
      </c>
      <c r="F15" s="18">
        <v>7.5</v>
      </c>
      <c r="G15" s="18">
        <v>7.62</v>
      </c>
      <c r="H15" s="18">
        <v>7.74</v>
      </c>
      <c r="I15" s="18">
        <v>7.95</v>
      </c>
      <c r="J15" s="18">
        <v>7.95</v>
      </c>
    </row>
    <row r="16" spans="1:10" ht="25" customHeight="1" x14ac:dyDescent="0.2">
      <c r="A16" s="7">
        <v>2</v>
      </c>
      <c r="B16" s="30">
        <f>SUMPRODUCT(C16:J16,Summary!$B$18:$I$18)/SUM(Summary!$B$18:$I$18)</f>
        <v>8.8971782628163485</v>
      </c>
      <c r="C16" s="18">
        <v>7.32</v>
      </c>
      <c r="D16" s="18">
        <v>7.51</v>
      </c>
      <c r="E16" s="18">
        <v>7.78</v>
      </c>
      <c r="F16" s="18">
        <v>8.35</v>
      </c>
      <c r="G16" s="18">
        <v>9.5</v>
      </c>
      <c r="H16" s="18">
        <v>9.98</v>
      </c>
      <c r="I16" s="18">
        <v>10.56</v>
      </c>
      <c r="J16" s="18">
        <v>10.56</v>
      </c>
    </row>
    <row r="17" spans="1:10" ht="25" customHeight="1" x14ac:dyDescent="0.2">
      <c r="A17" s="7">
        <v>3</v>
      </c>
      <c r="B17" s="30">
        <f>SUMPRODUCT(C17:J17,Summary!$B$18:$I$18)/SUM(Summary!$B$18:$I$18)</f>
        <v>10.703095578267122</v>
      </c>
      <c r="C17" s="18">
        <v>7.51</v>
      </c>
      <c r="D17" s="18">
        <v>7.89</v>
      </c>
      <c r="E17" s="18">
        <v>8.24</v>
      </c>
      <c r="F17" s="18">
        <v>9.06</v>
      </c>
      <c r="G17" s="18">
        <v>11.55</v>
      </c>
      <c r="H17" s="18">
        <v>12.8</v>
      </c>
      <c r="I17" s="18">
        <v>14.93</v>
      </c>
      <c r="J17" s="18">
        <v>14.93</v>
      </c>
    </row>
    <row r="18" spans="1:10" ht="25" customHeight="1" x14ac:dyDescent="0.2">
      <c r="A18" s="7">
        <v>4</v>
      </c>
      <c r="B18" s="30">
        <f>SUMPRODUCT(C18:J18,Summary!$B$18:$I$18)/SUM(Summary!$B$18:$I$18)</f>
        <v>11.98780018079969</v>
      </c>
      <c r="C18" s="18">
        <v>7.61</v>
      </c>
      <c r="D18" s="18">
        <v>8.1</v>
      </c>
      <c r="E18" s="18">
        <v>8.7100000000000009</v>
      </c>
      <c r="F18" s="18">
        <v>9.83</v>
      </c>
      <c r="G18" s="18">
        <v>13.5</v>
      </c>
      <c r="H18" s="18">
        <v>15.29</v>
      </c>
      <c r="I18" s="18">
        <v>17.260000000000002</v>
      </c>
      <c r="J18" s="18">
        <v>17.260000000000002</v>
      </c>
    </row>
    <row r="19" spans="1:10" ht="25" customHeight="1" x14ac:dyDescent="0.2">
      <c r="A19" s="7">
        <v>5</v>
      </c>
      <c r="B19" s="30">
        <f>SUMPRODUCT(C19:J19,Summary!$B$18:$I$18)/SUM(Summary!$B$18:$I$18)</f>
        <v>13.22465526091541</v>
      </c>
      <c r="C19" s="18">
        <v>7.71</v>
      </c>
      <c r="D19" s="18">
        <v>8.15</v>
      </c>
      <c r="E19" s="18">
        <v>9.02</v>
      </c>
      <c r="F19" s="18">
        <v>10.130000000000001</v>
      </c>
      <c r="G19" s="18">
        <v>15.42</v>
      </c>
      <c r="H19" s="18">
        <v>17.62</v>
      </c>
      <c r="I19" s="18">
        <v>20.05</v>
      </c>
      <c r="J19" s="18">
        <v>20.05</v>
      </c>
    </row>
    <row r="20" spans="1:10" ht="25" customHeight="1" x14ac:dyDescent="0.2">
      <c r="A20" s="7">
        <v>6</v>
      </c>
      <c r="B20" s="30">
        <f>SUMPRODUCT(C20:J20,Summary!$B$18:$I$18)/SUM(Summary!$B$18:$I$18)</f>
        <v>15.329345178365221</v>
      </c>
      <c r="C20" s="18">
        <v>7.81</v>
      </c>
      <c r="D20" s="18">
        <v>8.19</v>
      </c>
      <c r="E20" s="18">
        <v>9.1199999999999992</v>
      </c>
      <c r="F20" s="18">
        <v>13.57</v>
      </c>
      <c r="G20" s="18">
        <v>17.68</v>
      </c>
      <c r="H20" s="18">
        <v>20.53</v>
      </c>
      <c r="I20" s="18">
        <v>23.46</v>
      </c>
      <c r="J20" s="18">
        <v>23.46</v>
      </c>
    </row>
    <row r="21" spans="1:10" ht="25" customHeight="1" x14ac:dyDescent="0.2">
      <c r="A21" s="7">
        <v>7</v>
      </c>
      <c r="B21" s="30">
        <f>SUMPRODUCT(C21:J21,Summary!$B$18:$I$18)/SUM(Summary!$B$18:$I$18)</f>
        <v>16.992613462075933</v>
      </c>
      <c r="C21" s="18">
        <v>8.0500000000000007</v>
      </c>
      <c r="D21" s="18">
        <v>9.31</v>
      </c>
      <c r="E21" s="18">
        <v>9.36</v>
      </c>
      <c r="F21" s="18">
        <v>15.23</v>
      </c>
      <c r="G21" s="18">
        <v>19.61</v>
      </c>
      <c r="H21" s="18">
        <v>23.18</v>
      </c>
      <c r="I21" s="18">
        <v>26.4</v>
      </c>
      <c r="J21" s="18">
        <v>26.4</v>
      </c>
    </row>
    <row r="22" spans="1:10" ht="25" customHeight="1" x14ac:dyDescent="0.2">
      <c r="A22" s="7">
        <v>8</v>
      </c>
      <c r="B22" s="30">
        <f>SUMPRODUCT(C22:J22,Summary!$B$18:$I$18)/SUM(Summary!$B$18:$I$18)</f>
        <v>18.816192467527642</v>
      </c>
      <c r="C22" s="18">
        <v>8.1</v>
      </c>
      <c r="D22" s="18">
        <v>9.77</v>
      </c>
      <c r="E22" s="18">
        <v>11.06</v>
      </c>
      <c r="F22" s="18">
        <v>16.64</v>
      </c>
      <c r="G22" s="18">
        <v>21.57</v>
      </c>
      <c r="H22" s="18">
        <v>25.55</v>
      </c>
      <c r="I22" s="18">
        <v>29.69</v>
      </c>
      <c r="J22" s="18">
        <v>29.69</v>
      </c>
    </row>
    <row r="23" spans="1:10" ht="25" customHeight="1" x14ac:dyDescent="0.2">
      <c r="A23" s="7">
        <v>9</v>
      </c>
      <c r="B23" s="30">
        <f>SUMPRODUCT(C23:J23,Summary!$B$18:$I$18)/SUM(Summary!$B$18:$I$18)</f>
        <v>20.488354625018385</v>
      </c>
      <c r="C23" s="18">
        <v>8.91</v>
      </c>
      <c r="D23" s="18">
        <v>10.15</v>
      </c>
      <c r="E23" s="18">
        <v>11.52</v>
      </c>
      <c r="F23" s="18">
        <v>17.86</v>
      </c>
      <c r="G23" s="18">
        <v>23.49</v>
      </c>
      <c r="H23" s="18">
        <v>27.7</v>
      </c>
      <c r="I23" s="18">
        <v>33.049999999999997</v>
      </c>
      <c r="J23" s="18">
        <v>33.049999999999997</v>
      </c>
    </row>
    <row r="24" spans="1:10" ht="25" customHeight="1" x14ac:dyDescent="0.2">
      <c r="A24" s="7">
        <v>10</v>
      </c>
      <c r="B24" s="30">
        <f>SUMPRODUCT(C24:J24,Summary!$B$18:$I$18)/SUM(Summary!$B$18:$I$18)</f>
        <v>22.061869788026719</v>
      </c>
      <c r="C24" s="18">
        <v>9.2799999999999994</v>
      </c>
      <c r="D24" s="18">
        <v>10.57</v>
      </c>
      <c r="E24" s="18">
        <v>11.59</v>
      </c>
      <c r="F24" s="18">
        <v>19.309999999999999</v>
      </c>
      <c r="G24" s="18">
        <v>25.39</v>
      </c>
      <c r="H24" s="18">
        <v>30.49</v>
      </c>
      <c r="I24" s="18">
        <v>35.97</v>
      </c>
      <c r="J24" s="18">
        <v>35.97</v>
      </c>
    </row>
    <row r="25" spans="1:10" ht="25" customHeight="1" x14ac:dyDescent="0.2">
      <c r="A25" s="7">
        <v>11</v>
      </c>
      <c r="B25" s="30">
        <f>SUMPRODUCT(C25:J25,Summary!$B$18:$I$18)/SUM(Summary!$B$18:$I$18)</f>
        <v>24.23376358158179</v>
      </c>
      <c r="C25" s="18">
        <v>10.57</v>
      </c>
      <c r="D25" s="18">
        <v>12.67</v>
      </c>
      <c r="E25" s="18">
        <v>13.59</v>
      </c>
      <c r="F25" s="18">
        <v>21.11</v>
      </c>
      <c r="G25" s="18">
        <v>27.27</v>
      </c>
      <c r="H25" s="18">
        <v>33.21</v>
      </c>
      <c r="I25" s="18">
        <v>38.99</v>
      </c>
      <c r="J25" s="18">
        <v>38.99</v>
      </c>
    </row>
    <row r="26" spans="1:10" ht="25" customHeight="1" x14ac:dyDescent="0.2">
      <c r="A26" s="7">
        <v>12</v>
      </c>
      <c r="B26" s="30">
        <f>SUMPRODUCT(C26:J26,Summary!$B$18:$I$18)/SUM(Summary!$B$18:$I$18)</f>
        <v>26.255634486561839</v>
      </c>
      <c r="C26" s="18">
        <v>11.22</v>
      </c>
      <c r="D26" s="18">
        <v>13.48</v>
      </c>
      <c r="E26" s="18">
        <v>15.83</v>
      </c>
      <c r="F26" s="18">
        <v>22.61</v>
      </c>
      <c r="G26" s="18">
        <v>29.76</v>
      </c>
      <c r="H26" s="18">
        <v>35.93</v>
      </c>
      <c r="I26" s="18">
        <v>41.85</v>
      </c>
      <c r="J26" s="18">
        <v>41.85</v>
      </c>
    </row>
    <row r="27" spans="1:10" ht="25" customHeight="1" x14ac:dyDescent="0.2">
      <c r="A27" s="7">
        <v>13</v>
      </c>
      <c r="B27" s="30">
        <f>SUMPRODUCT(C27:J27,Summary!$B$18:$I$18)/SUM(Summary!$B$18:$I$18)</f>
        <v>27.500542229477986</v>
      </c>
      <c r="C27" s="18">
        <v>11.81</v>
      </c>
      <c r="D27" s="18">
        <v>14.26</v>
      </c>
      <c r="E27" s="18">
        <v>16.579999999999998</v>
      </c>
      <c r="F27" s="18">
        <v>23.83</v>
      </c>
      <c r="G27" s="18">
        <v>31.96</v>
      </c>
      <c r="H27" s="18">
        <v>37.39</v>
      </c>
      <c r="I27" s="18">
        <v>43.34</v>
      </c>
      <c r="J27" s="18">
        <v>43.34</v>
      </c>
    </row>
    <row r="28" spans="1:10" ht="25" customHeight="1" x14ac:dyDescent="0.2">
      <c r="A28" s="7">
        <v>14</v>
      </c>
      <c r="B28" s="30">
        <f>SUMPRODUCT(C28:J28,Summary!$B$18:$I$18)/SUM(Summary!$B$18:$I$18)</f>
        <v>28.985692005581836</v>
      </c>
      <c r="C28" s="18">
        <v>12.42</v>
      </c>
      <c r="D28" s="18">
        <v>15.05</v>
      </c>
      <c r="E28" s="18">
        <v>17.47</v>
      </c>
      <c r="F28" s="18">
        <v>25.23</v>
      </c>
      <c r="G28" s="18">
        <v>33.770000000000003</v>
      </c>
      <c r="H28" s="18">
        <v>39.49</v>
      </c>
      <c r="I28" s="18">
        <v>45.51</v>
      </c>
      <c r="J28" s="18">
        <v>45.51</v>
      </c>
    </row>
    <row r="29" spans="1:10" ht="25" customHeight="1" x14ac:dyDescent="0.2">
      <c r="A29" s="7">
        <v>15</v>
      </c>
      <c r="B29" s="30">
        <f>SUMPRODUCT(C29:J29,Summary!$B$18:$I$18)/SUM(Summary!$B$18:$I$18)</f>
        <v>30.008875857404366</v>
      </c>
      <c r="C29" s="18">
        <v>12.91</v>
      </c>
      <c r="D29" s="18">
        <v>15.84</v>
      </c>
      <c r="E29" s="18">
        <v>18.32</v>
      </c>
      <c r="F29" s="18">
        <v>26.54</v>
      </c>
      <c r="G29" s="18">
        <v>35.08</v>
      </c>
      <c r="H29" s="18">
        <v>40.26</v>
      </c>
      <c r="I29" s="18">
        <v>46.71</v>
      </c>
      <c r="J29" s="18">
        <v>46.71</v>
      </c>
    </row>
    <row r="30" spans="1:10" ht="25" customHeight="1" x14ac:dyDescent="0.2">
      <c r="A30" s="7">
        <v>16</v>
      </c>
      <c r="B30" s="30">
        <f>SUMPRODUCT(C30:J30,Summary!$B$18:$I$18)/SUM(Summary!$B$18:$I$18)</f>
        <v>31.617362881341734</v>
      </c>
      <c r="C30" s="18">
        <v>13.35</v>
      </c>
      <c r="D30" s="18">
        <v>16.690000000000001</v>
      </c>
      <c r="E30" s="18">
        <v>19.32</v>
      </c>
      <c r="F30" s="18">
        <v>27.87</v>
      </c>
      <c r="G30" s="18">
        <v>37.090000000000003</v>
      </c>
      <c r="H30" s="18">
        <v>42.54</v>
      </c>
      <c r="I30" s="18">
        <v>49.3</v>
      </c>
      <c r="J30" s="18">
        <v>49.3</v>
      </c>
    </row>
    <row r="31" spans="1:10" ht="25" customHeight="1" x14ac:dyDescent="0.2">
      <c r="A31" s="7">
        <v>17</v>
      </c>
      <c r="B31" s="30">
        <f>SUMPRODUCT(C31:J31,Summary!$B$18:$I$18)/SUM(Summary!$B$18:$I$18)</f>
        <v>33.210077886704738</v>
      </c>
      <c r="C31" s="18">
        <v>13.78</v>
      </c>
      <c r="D31" s="18">
        <v>17.47</v>
      </c>
      <c r="E31" s="18">
        <v>20.25</v>
      </c>
      <c r="F31" s="18">
        <v>29.24</v>
      </c>
      <c r="G31" s="18">
        <v>38.979999999999997</v>
      </c>
      <c r="H31" s="18">
        <v>44.77</v>
      </c>
      <c r="I31" s="18">
        <v>51.94</v>
      </c>
      <c r="J31" s="18">
        <v>51.94</v>
      </c>
    </row>
    <row r="32" spans="1:10" ht="25" customHeight="1" x14ac:dyDescent="0.2">
      <c r="A32" s="7">
        <v>18</v>
      </c>
      <c r="B32" s="30">
        <f>SUMPRODUCT(C32:J32,Summary!$B$18:$I$18)/SUM(Summary!$B$18:$I$18)</f>
        <v>34.771258022089263</v>
      </c>
      <c r="C32" s="18">
        <v>14.05</v>
      </c>
      <c r="D32" s="18">
        <v>18.010000000000002</v>
      </c>
      <c r="E32" s="18">
        <v>21.16</v>
      </c>
      <c r="F32" s="18">
        <v>30.56</v>
      </c>
      <c r="G32" s="18">
        <v>41.06</v>
      </c>
      <c r="H32" s="18">
        <v>46.99</v>
      </c>
      <c r="I32" s="18">
        <v>54.56</v>
      </c>
      <c r="J32" s="18">
        <v>54.56</v>
      </c>
    </row>
    <row r="33" spans="1:10" ht="25" customHeight="1" x14ac:dyDescent="0.2">
      <c r="A33" s="7">
        <v>19</v>
      </c>
      <c r="B33" s="30">
        <f>SUMPRODUCT(C33:J33,Summary!$B$18:$I$18)/SUM(Summary!$B$18:$I$18)</f>
        <v>36.128093406322847</v>
      </c>
      <c r="C33" s="18">
        <v>14.38</v>
      </c>
      <c r="D33" s="18">
        <v>18.43</v>
      </c>
      <c r="E33" s="18">
        <v>21.65</v>
      </c>
      <c r="F33" s="18">
        <v>31.37</v>
      </c>
      <c r="G33" s="18">
        <v>42.91</v>
      </c>
      <c r="H33" s="18">
        <v>49.19</v>
      </c>
      <c r="I33" s="18">
        <v>57.16</v>
      </c>
      <c r="J33" s="18">
        <v>57.16</v>
      </c>
    </row>
    <row r="34" spans="1:10" ht="25" customHeight="1" x14ac:dyDescent="0.2">
      <c r="A34" s="7">
        <v>20</v>
      </c>
      <c r="B34" s="30">
        <f>SUMPRODUCT(C34:J34,Summary!$B$18:$I$18)/SUM(Summary!$B$18:$I$18)</f>
        <v>37.344408383248378</v>
      </c>
      <c r="C34" s="18">
        <v>14.95</v>
      </c>
      <c r="D34" s="18">
        <v>18.72</v>
      </c>
      <c r="E34" s="18">
        <v>22.09</v>
      </c>
      <c r="F34" s="18">
        <v>31.95</v>
      </c>
      <c r="G34" s="18">
        <v>44.03</v>
      </c>
      <c r="H34" s="18">
        <v>51.04</v>
      </c>
      <c r="I34" s="18">
        <v>59.83</v>
      </c>
      <c r="J34" s="18">
        <v>59.83</v>
      </c>
    </row>
    <row r="35" spans="1:10" ht="25" customHeight="1" x14ac:dyDescent="0.2">
      <c r="A35" s="7">
        <v>21</v>
      </c>
      <c r="B35" s="30">
        <f>SUMPRODUCT(C35:J35,Summary!$B$18:$I$18)/SUM(Summary!$B$18:$I$18)</f>
        <v>37.919546906658908</v>
      </c>
      <c r="C35" s="18">
        <v>15.61</v>
      </c>
      <c r="D35" s="18">
        <v>19.170000000000002</v>
      </c>
      <c r="E35" s="18">
        <v>22.6</v>
      </c>
      <c r="F35" s="18">
        <v>32.520000000000003</v>
      </c>
      <c r="G35" s="18">
        <v>44.38</v>
      </c>
      <c r="H35" s="18">
        <v>51.52</v>
      </c>
      <c r="I35" s="18">
        <v>60.6</v>
      </c>
      <c r="J35" s="18">
        <v>60.6</v>
      </c>
    </row>
    <row r="36" spans="1:10" ht="25" customHeight="1" x14ac:dyDescent="0.2">
      <c r="A36" s="7">
        <v>22</v>
      </c>
      <c r="B36" s="30">
        <f>SUMPRODUCT(C36:J36,Summary!$B$18:$I$18)/SUM(Summary!$B$18:$I$18)</f>
        <v>38.503569145281226</v>
      </c>
      <c r="C36" s="18">
        <v>16.11</v>
      </c>
      <c r="D36" s="18">
        <v>19.690000000000001</v>
      </c>
      <c r="E36" s="18">
        <v>23.36</v>
      </c>
      <c r="F36" s="18">
        <v>33.17</v>
      </c>
      <c r="G36" s="18">
        <v>44.68</v>
      </c>
      <c r="H36" s="18">
        <v>51.92</v>
      </c>
      <c r="I36" s="18">
        <v>61.3</v>
      </c>
      <c r="J36" s="18">
        <v>61.3</v>
      </c>
    </row>
    <row r="37" spans="1:10" ht="25" customHeight="1" x14ac:dyDescent="0.2">
      <c r="A37" s="7">
        <v>23</v>
      </c>
      <c r="B37" s="30">
        <f>SUMPRODUCT(C37:J37,Summary!$B$18:$I$18)/SUM(Summary!$B$18:$I$18)</f>
        <v>38.957507038436574</v>
      </c>
      <c r="C37" s="18">
        <v>16.59</v>
      </c>
      <c r="D37" s="18">
        <v>20.16</v>
      </c>
      <c r="E37" s="18">
        <v>23.92</v>
      </c>
      <c r="F37" s="18">
        <v>33.78</v>
      </c>
      <c r="G37" s="18">
        <v>44.93</v>
      </c>
      <c r="H37" s="18">
        <v>52.28</v>
      </c>
      <c r="I37" s="18">
        <v>61.67</v>
      </c>
      <c r="J37" s="18">
        <v>61.67</v>
      </c>
    </row>
    <row r="38" spans="1:10" ht="25" customHeight="1" x14ac:dyDescent="0.2">
      <c r="A38" s="7">
        <v>24</v>
      </c>
      <c r="B38" s="30">
        <f>SUMPRODUCT(C38:J38,Summary!$B$18:$I$18)/SUM(Summary!$B$18:$I$18)</f>
        <v>40.185448824459627</v>
      </c>
      <c r="C38" s="18">
        <v>17.27</v>
      </c>
      <c r="D38" s="18">
        <v>21.02</v>
      </c>
      <c r="E38" s="18">
        <v>25.28</v>
      </c>
      <c r="F38" s="18">
        <v>35.119999999999997</v>
      </c>
      <c r="G38" s="18">
        <v>45.88</v>
      </c>
      <c r="H38" s="18">
        <v>53.65</v>
      </c>
      <c r="I38" s="18">
        <v>63.18</v>
      </c>
      <c r="J38" s="18">
        <v>63.18</v>
      </c>
    </row>
    <row r="39" spans="1:10" ht="25" customHeight="1" x14ac:dyDescent="0.2">
      <c r="A39" s="7">
        <v>25</v>
      </c>
      <c r="B39" s="30">
        <f>SUMPRODUCT(C39:J39,Summary!$B$18:$I$18)/SUM(Summary!$B$18:$I$18)</f>
        <v>41.284825810720612</v>
      </c>
      <c r="C39" s="18">
        <v>17.940000000000001</v>
      </c>
      <c r="D39" s="18">
        <v>21.77</v>
      </c>
      <c r="E39" s="18">
        <v>26.89</v>
      </c>
      <c r="F39" s="18">
        <v>36.299999999999997</v>
      </c>
      <c r="G39" s="18">
        <v>46.56</v>
      </c>
      <c r="H39" s="18">
        <v>55</v>
      </c>
      <c r="I39" s="18">
        <v>64.290000000000006</v>
      </c>
      <c r="J39" s="18">
        <v>64.290000000000006</v>
      </c>
    </row>
    <row r="40" spans="1:10" ht="25" customHeight="1" x14ac:dyDescent="0.2">
      <c r="A40" s="7">
        <v>26</v>
      </c>
      <c r="B40" s="30">
        <f>SUMPRODUCT(C40:J40,Summary!$B$18:$I$18)/SUM(Summary!$B$18:$I$18)</f>
        <v>43.096321903666777</v>
      </c>
      <c r="C40" s="18">
        <v>19.03</v>
      </c>
      <c r="D40" s="18">
        <v>23.35</v>
      </c>
      <c r="E40" s="18">
        <v>29.71</v>
      </c>
      <c r="F40" s="18">
        <v>38.25</v>
      </c>
      <c r="G40" s="18">
        <v>47.7</v>
      </c>
      <c r="H40" s="18">
        <v>56.36</v>
      </c>
      <c r="I40" s="18">
        <v>66.31</v>
      </c>
      <c r="J40" s="18">
        <v>66.31</v>
      </c>
    </row>
    <row r="41" spans="1:10" ht="25" customHeight="1" x14ac:dyDescent="0.2">
      <c r="A41" s="7">
        <v>27</v>
      </c>
      <c r="B41" s="30">
        <f>SUMPRODUCT(C41:J41,Summary!$B$18:$I$18)/SUM(Summary!$B$18:$I$18)</f>
        <v>45.09315539315616</v>
      </c>
      <c r="C41" s="18">
        <v>20.170000000000002</v>
      </c>
      <c r="D41" s="18">
        <v>24.4</v>
      </c>
      <c r="E41" s="18">
        <v>31.53</v>
      </c>
      <c r="F41" s="18">
        <v>41.71</v>
      </c>
      <c r="G41" s="18">
        <v>48.35</v>
      </c>
      <c r="H41" s="18">
        <v>57.68</v>
      </c>
      <c r="I41" s="18">
        <v>68.81</v>
      </c>
      <c r="J41" s="18">
        <v>68.81</v>
      </c>
    </row>
    <row r="42" spans="1:10" ht="25" customHeight="1" x14ac:dyDescent="0.2">
      <c r="A42" s="7">
        <v>28</v>
      </c>
      <c r="B42" s="30">
        <f>SUMPRODUCT(C42:J42,Summary!$B$18:$I$18)/SUM(Summary!$B$18:$I$18)</f>
        <v>46.370482502640741</v>
      </c>
      <c r="C42" s="18">
        <v>20.79</v>
      </c>
      <c r="D42" s="18">
        <v>24.73</v>
      </c>
      <c r="E42" s="18">
        <v>32.42</v>
      </c>
      <c r="F42" s="18">
        <v>42.8</v>
      </c>
      <c r="G42" s="18">
        <v>49.01</v>
      </c>
      <c r="H42" s="18">
        <v>59.03</v>
      </c>
      <c r="I42" s="18">
        <v>71.41</v>
      </c>
      <c r="J42" s="18">
        <v>71.41</v>
      </c>
    </row>
    <row r="43" spans="1:10" ht="25" customHeight="1" x14ac:dyDescent="0.2">
      <c r="A43" s="7">
        <v>29</v>
      </c>
      <c r="B43" s="30">
        <f>SUMPRODUCT(C43:J43,Summary!$B$18:$I$18)/SUM(Summary!$B$18:$I$18)</f>
        <v>47.401522495440062</v>
      </c>
      <c r="C43" s="18">
        <v>21.43</v>
      </c>
      <c r="D43" s="18">
        <v>24.98</v>
      </c>
      <c r="E43" s="18">
        <v>33.299999999999997</v>
      </c>
      <c r="F43" s="18">
        <v>43.37</v>
      </c>
      <c r="G43" s="18">
        <v>49.83</v>
      </c>
      <c r="H43" s="18">
        <v>60.39</v>
      </c>
      <c r="I43" s="18">
        <v>73.34</v>
      </c>
      <c r="J43" s="18">
        <v>73.34</v>
      </c>
    </row>
    <row r="44" spans="1:10" ht="25" customHeight="1" x14ac:dyDescent="0.2">
      <c r="A44" s="7">
        <v>30</v>
      </c>
      <c r="B44" s="30">
        <f>SUMPRODUCT(C44:J44,Summary!$B$18:$I$18)/SUM(Summary!$B$18:$I$18)</f>
        <v>48.41821209851237</v>
      </c>
      <c r="C44" s="18">
        <v>22.07</v>
      </c>
      <c r="D44" s="18">
        <v>25.35</v>
      </c>
      <c r="E44" s="18">
        <v>34.090000000000003</v>
      </c>
      <c r="F44" s="18">
        <v>43.97</v>
      </c>
      <c r="G44" s="18">
        <v>51.24</v>
      </c>
      <c r="H44" s="18">
        <v>61.72</v>
      </c>
      <c r="I44" s="18">
        <v>74.92</v>
      </c>
      <c r="J44" s="18">
        <v>74.92</v>
      </c>
    </row>
    <row r="45" spans="1:10" ht="25" customHeight="1" x14ac:dyDescent="0.2">
      <c r="A45" s="7">
        <v>31</v>
      </c>
      <c r="B45" s="30">
        <f>SUMPRODUCT(C45:J45,Summary!$B$18:$I$18)/SUM(Summary!$B$18:$I$18)</f>
        <v>49.293687755941306</v>
      </c>
      <c r="C45" s="18">
        <v>22.69</v>
      </c>
      <c r="D45" s="18">
        <v>25.6</v>
      </c>
      <c r="E45" s="18">
        <v>34.619999999999997</v>
      </c>
      <c r="F45" s="18">
        <v>44.53</v>
      </c>
      <c r="G45" s="18">
        <v>51.98</v>
      </c>
      <c r="H45" s="18">
        <v>63.09</v>
      </c>
      <c r="I45" s="18">
        <v>76.459999999999994</v>
      </c>
      <c r="J45" s="18">
        <v>76.459999999999994</v>
      </c>
    </row>
    <row r="46" spans="1:10" ht="25" customHeight="1" x14ac:dyDescent="0.2">
      <c r="A46" s="7">
        <v>32</v>
      </c>
      <c r="B46" s="30">
        <f>SUMPRODUCT(C46:J46,Summary!$B$18:$I$18)/SUM(Summary!$B$18:$I$18)</f>
        <v>50.143616292125877</v>
      </c>
      <c r="C46" s="18">
        <v>22.96</v>
      </c>
      <c r="D46" s="18">
        <v>26.14</v>
      </c>
      <c r="E46" s="18">
        <v>35.200000000000003</v>
      </c>
      <c r="F46" s="18">
        <v>45.05</v>
      </c>
      <c r="G46" s="18">
        <v>52.67</v>
      </c>
      <c r="H46" s="18">
        <v>64.459999999999994</v>
      </c>
      <c r="I46" s="18">
        <v>78.03</v>
      </c>
      <c r="J46" s="18">
        <v>78.03</v>
      </c>
    </row>
    <row r="47" spans="1:10" ht="25" customHeight="1" x14ac:dyDescent="0.2">
      <c r="A47" s="7">
        <v>33</v>
      </c>
      <c r="B47" s="30">
        <f>SUMPRODUCT(C47:J47,Summary!$B$18:$I$18)/SUM(Summary!$B$18:$I$18)</f>
        <v>51.082293760682411</v>
      </c>
      <c r="C47" s="18">
        <v>23.31</v>
      </c>
      <c r="D47" s="18">
        <v>26.87</v>
      </c>
      <c r="E47" s="18">
        <v>36.08</v>
      </c>
      <c r="F47" s="18">
        <v>45.65</v>
      </c>
      <c r="G47" s="18">
        <v>53.69</v>
      </c>
      <c r="H47" s="18">
        <v>65.790000000000006</v>
      </c>
      <c r="I47" s="18">
        <v>79.47</v>
      </c>
      <c r="J47" s="18">
        <v>79.47</v>
      </c>
    </row>
    <row r="48" spans="1:10" ht="25" customHeight="1" x14ac:dyDescent="0.2">
      <c r="A48" s="7">
        <v>34</v>
      </c>
      <c r="B48" s="30">
        <f>SUMPRODUCT(C48:J48,Summary!$B$18:$I$18)/SUM(Summary!$B$18:$I$18)</f>
        <v>52.136496063595587</v>
      </c>
      <c r="C48" s="18">
        <v>23.53</v>
      </c>
      <c r="D48" s="18">
        <v>27.57</v>
      </c>
      <c r="E48" s="18">
        <v>36.99</v>
      </c>
      <c r="F48" s="18">
        <v>46.64</v>
      </c>
      <c r="G48" s="18">
        <v>54.97</v>
      </c>
      <c r="H48" s="18">
        <v>67.150000000000006</v>
      </c>
      <c r="I48" s="18">
        <v>80.97</v>
      </c>
      <c r="J48" s="18">
        <v>80.97</v>
      </c>
    </row>
    <row r="49" spans="1:10" ht="25" customHeight="1" x14ac:dyDescent="0.2">
      <c r="A49" s="7">
        <v>35</v>
      </c>
      <c r="B49" s="30">
        <f>SUMPRODUCT(C49:J49,Summary!$B$18:$I$18)/SUM(Summary!$B$18:$I$18)</f>
        <v>53.136203221260807</v>
      </c>
      <c r="C49" s="18">
        <v>23.79</v>
      </c>
      <c r="D49" s="18">
        <v>28.23</v>
      </c>
      <c r="E49" s="18">
        <v>37.53</v>
      </c>
      <c r="F49" s="18">
        <v>47.63</v>
      </c>
      <c r="G49" s="18">
        <v>56.45</v>
      </c>
      <c r="H49" s="18">
        <v>68.5</v>
      </c>
      <c r="I49" s="18">
        <v>82.37</v>
      </c>
      <c r="J49" s="18">
        <v>82.37</v>
      </c>
    </row>
    <row r="50" spans="1:10" ht="25" customHeight="1" x14ac:dyDescent="0.2">
      <c r="A50" s="7">
        <v>36</v>
      </c>
      <c r="B50" s="30">
        <f>SUMPRODUCT(C50:J50,Summary!$B$18:$I$18)/SUM(Summary!$B$18:$I$18)</f>
        <v>54.104018630129318</v>
      </c>
      <c r="C50" s="18">
        <v>24.09</v>
      </c>
      <c r="D50" s="18">
        <v>29.05</v>
      </c>
      <c r="E50" s="18">
        <v>38.020000000000003</v>
      </c>
      <c r="F50" s="18">
        <v>48.67</v>
      </c>
      <c r="G50" s="18">
        <v>57.88</v>
      </c>
      <c r="H50" s="18">
        <v>69.44</v>
      </c>
      <c r="I50" s="18">
        <v>83.77</v>
      </c>
      <c r="J50" s="18">
        <v>83.77</v>
      </c>
    </row>
    <row r="51" spans="1:10" ht="25" customHeight="1" x14ac:dyDescent="0.2">
      <c r="A51" s="7">
        <v>37</v>
      </c>
      <c r="B51" s="30">
        <f>SUMPRODUCT(C51:J51,Summary!$B$18:$I$18)/SUM(Summary!$B$18:$I$18)</f>
        <v>55.022685462355099</v>
      </c>
      <c r="C51" s="18">
        <v>24.34</v>
      </c>
      <c r="D51" s="18">
        <v>29.59</v>
      </c>
      <c r="E51" s="18">
        <v>38.57</v>
      </c>
      <c r="F51" s="18">
        <v>49.54</v>
      </c>
      <c r="G51" s="18">
        <v>59.4</v>
      </c>
      <c r="H51" s="18">
        <v>70.33</v>
      </c>
      <c r="I51" s="18">
        <v>85.15</v>
      </c>
      <c r="J51" s="18">
        <v>85.15</v>
      </c>
    </row>
    <row r="52" spans="1:10" ht="25" customHeight="1" x14ac:dyDescent="0.2">
      <c r="A52" s="7">
        <v>38</v>
      </c>
      <c r="B52" s="30">
        <f>SUMPRODUCT(C52:J52,Summary!$B$18:$I$18)/SUM(Summary!$B$18:$I$18)</f>
        <v>55.970371787291668</v>
      </c>
      <c r="C52" s="18">
        <v>24.58</v>
      </c>
      <c r="D52" s="18">
        <v>30.31</v>
      </c>
      <c r="E52" s="18">
        <v>39.06</v>
      </c>
      <c r="F52" s="18">
        <v>50.53</v>
      </c>
      <c r="G52" s="18">
        <v>61.06</v>
      </c>
      <c r="H52" s="18">
        <v>71.14</v>
      </c>
      <c r="I52" s="18">
        <v>86.51</v>
      </c>
      <c r="J52" s="18">
        <v>86.51</v>
      </c>
    </row>
    <row r="53" spans="1:10" ht="25" customHeight="1" x14ac:dyDescent="0.2">
      <c r="A53" s="7">
        <v>39</v>
      </c>
      <c r="B53" s="30">
        <f>SUMPRODUCT(C53:J53,Summary!$B$18:$I$18)/SUM(Summary!$B$18:$I$18)</f>
        <v>57.010932334804245</v>
      </c>
      <c r="C53" s="18">
        <v>24.82</v>
      </c>
      <c r="D53" s="18">
        <v>31.02</v>
      </c>
      <c r="E53" s="18">
        <v>39.51</v>
      </c>
      <c r="F53" s="18">
        <v>51.58</v>
      </c>
      <c r="G53" s="18">
        <v>62.51</v>
      </c>
      <c r="H53" s="18">
        <v>73.02</v>
      </c>
      <c r="I53" s="18">
        <v>87.86</v>
      </c>
      <c r="J53" s="18">
        <v>87.86</v>
      </c>
    </row>
    <row r="54" spans="1:10" ht="25" customHeight="1" x14ac:dyDescent="0.2">
      <c r="A54" s="7">
        <v>40</v>
      </c>
      <c r="B54" s="30">
        <f>SUMPRODUCT(C54:J54,Summary!$B$18:$I$18)/SUM(Summary!$B$18:$I$18)</f>
        <v>57.954985456778488</v>
      </c>
      <c r="C54" s="18">
        <v>25.08</v>
      </c>
      <c r="D54" s="18">
        <v>31.68</v>
      </c>
      <c r="E54" s="18">
        <v>40.020000000000003</v>
      </c>
      <c r="F54" s="18">
        <v>52.66</v>
      </c>
      <c r="G54" s="18">
        <v>63.52</v>
      </c>
      <c r="H54" s="18">
        <v>74.66</v>
      </c>
      <c r="I54" s="18">
        <v>89.06</v>
      </c>
      <c r="J54" s="18">
        <v>89.06</v>
      </c>
    </row>
    <row r="55" spans="1:10" ht="25" customHeight="1" x14ac:dyDescent="0.2">
      <c r="A55" s="7">
        <v>41</v>
      </c>
      <c r="B55" s="30">
        <f>SUMPRODUCT(C55:J55,Summary!$B$18:$I$18)/SUM(Summary!$B$18:$I$18)</f>
        <v>58.775821940681155</v>
      </c>
      <c r="C55" s="18">
        <v>25.35</v>
      </c>
      <c r="D55" s="18">
        <v>32.21</v>
      </c>
      <c r="E55" s="18">
        <v>40.450000000000003</v>
      </c>
      <c r="F55" s="18">
        <v>53.13</v>
      </c>
      <c r="G55" s="18">
        <v>64.59</v>
      </c>
      <c r="H55" s="18">
        <v>76.260000000000005</v>
      </c>
      <c r="I55" s="18">
        <v>90.35</v>
      </c>
      <c r="J55" s="18">
        <v>90.35</v>
      </c>
    </row>
    <row r="56" spans="1:10" ht="25" customHeight="1" x14ac:dyDescent="0.2">
      <c r="A56" s="7">
        <v>42</v>
      </c>
      <c r="B56" s="30">
        <f>SUMPRODUCT(C56:J56,Summary!$B$18:$I$18)/SUM(Summary!$B$18:$I$18)</f>
        <v>59.584348309095738</v>
      </c>
      <c r="C56" s="18">
        <v>25.54</v>
      </c>
      <c r="D56" s="18">
        <v>32.450000000000003</v>
      </c>
      <c r="E56" s="18">
        <v>40.81</v>
      </c>
      <c r="F56" s="18">
        <v>54.02</v>
      </c>
      <c r="G56" s="18">
        <v>65.73</v>
      </c>
      <c r="H56" s="18">
        <v>77.31</v>
      </c>
      <c r="I56" s="18">
        <v>91.59</v>
      </c>
      <c r="J56" s="18">
        <v>91.59</v>
      </c>
    </row>
    <row r="57" spans="1:10" ht="25" customHeight="1" x14ac:dyDescent="0.2">
      <c r="A57" s="7">
        <v>43</v>
      </c>
      <c r="B57" s="30">
        <f>SUMPRODUCT(C57:J57,Summary!$B$18:$I$18)/SUM(Summary!$B$18:$I$18)</f>
        <v>60.435604989210411</v>
      </c>
      <c r="C57" s="18">
        <v>25.83</v>
      </c>
      <c r="D57" s="18">
        <v>32.69</v>
      </c>
      <c r="E57" s="18">
        <v>41.17</v>
      </c>
      <c r="F57" s="18">
        <v>54.92</v>
      </c>
      <c r="G57" s="18">
        <v>67.31</v>
      </c>
      <c r="H57" s="18">
        <v>78.27</v>
      </c>
      <c r="I57" s="18">
        <v>92.77</v>
      </c>
      <c r="J57" s="18">
        <v>92.77</v>
      </c>
    </row>
    <row r="58" spans="1:10" ht="25" customHeight="1" x14ac:dyDescent="0.2">
      <c r="A58" s="7">
        <v>44</v>
      </c>
      <c r="B58" s="30">
        <f>SUMPRODUCT(C58:J58,Summary!$B$18:$I$18)/SUM(Summary!$B$18:$I$18)</f>
        <v>61.179608503781509</v>
      </c>
      <c r="C58" s="18">
        <v>26.01</v>
      </c>
      <c r="D58" s="18">
        <v>32.93</v>
      </c>
      <c r="E58" s="18">
        <v>41.53</v>
      </c>
      <c r="F58" s="18">
        <v>55.81</v>
      </c>
      <c r="G58" s="18">
        <v>68.39</v>
      </c>
      <c r="H58" s="18">
        <v>79.2</v>
      </c>
      <c r="I58" s="18">
        <v>93.82</v>
      </c>
      <c r="J58" s="18">
        <v>93.82</v>
      </c>
    </row>
    <row r="59" spans="1:10" ht="25" customHeight="1" x14ac:dyDescent="0.2">
      <c r="A59" s="7">
        <v>45</v>
      </c>
      <c r="B59" s="30">
        <f>SUMPRODUCT(C59:J59,Summary!$B$18:$I$18)/SUM(Summary!$B$18:$I$18)</f>
        <v>61.911337024116747</v>
      </c>
      <c r="C59" s="18">
        <v>26.18</v>
      </c>
      <c r="D59" s="18">
        <v>33.159999999999997</v>
      </c>
      <c r="E59" s="18">
        <v>41.9</v>
      </c>
      <c r="F59" s="18">
        <v>56.71</v>
      </c>
      <c r="G59" s="18">
        <v>69.14</v>
      </c>
      <c r="H59" s="18">
        <v>80.06</v>
      </c>
      <c r="I59" s="18">
        <v>95.01</v>
      </c>
      <c r="J59" s="18">
        <v>95.01</v>
      </c>
    </row>
    <row r="60" spans="1:10" ht="25" customHeight="1" x14ac:dyDescent="0.2">
      <c r="A60" s="7">
        <v>46</v>
      </c>
      <c r="B60" s="30">
        <f>SUMPRODUCT(C60:J60,Summary!$B$18:$I$18)/SUM(Summary!$B$18:$I$18)</f>
        <v>62.642950918950945</v>
      </c>
      <c r="C60" s="18">
        <v>26.41</v>
      </c>
      <c r="D60" s="18">
        <v>33.4</v>
      </c>
      <c r="E60" s="18">
        <v>42.26</v>
      </c>
      <c r="F60" s="18">
        <v>57.6</v>
      </c>
      <c r="G60" s="18">
        <v>69.92</v>
      </c>
      <c r="H60" s="18">
        <v>80.930000000000007</v>
      </c>
      <c r="I60" s="18">
        <v>96.16</v>
      </c>
      <c r="J60" s="18">
        <v>96.16</v>
      </c>
    </row>
    <row r="61" spans="1:10" ht="25" customHeight="1" x14ac:dyDescent="0.2">
      <c r="A61" s="7">
        <v>47</v>
      </c>
      <c r="B61" s="30">
        <f>SUMPRODUCT(C61:J61,Summary!$B$18:$I$18)/SUM(Summary!$B$18:$I$18)</f>
        <v>63.355149510317894</v>
      </c>
      <c r="C61" s="18">
        <v>26.61</v>
      </c>
      <c r="D61" s="18">
        <v>33.64</v>
      </c>
      <c r="E61" s="18">
        <v>42.62</v>
      </c>
      <c r="F61" s="18">
        <v>58.5</v>
      </c>
      <c r="G61" s="18">
        <v>70.650000000000006</v>
      </c>
      <c r="H61" s="18">
        <v>81.86</v>
      </c>
      <c r="I61" s="18">
        <v>97.23</v>
      </c>
      <c r="J61" s="18">
        <v>97.23</v>
      </c>
    </row>
    <row r="62" spans="1:10" ht="25" customHeight="1" x14ac:dyDescent="0.2">
      <c r="A62" s="7">
        <v>48</v>
      </c>
      <c r="B62" s="30">
        <f>SUMPRODUCT(C62:J62,Summary!$B$18:$I$18)/SUM(Summary!$B$18:$I$18)</f>
        <v>64.06597984690076</v>
      </c>
      <c r="C62" s="18">
        <v>26.83</v>
      </c>
      <c r="D62" s="18">
        <v>33.880000000000003</v>
      </c>
      <c r="E62" s="18">
        <v>42.98</v>
      </c>
      <c r="F62" s="18">
        <v>59.39</v>
      </c>
      <c r="G62" s="18">
        <v>71.56</v>
      </c>
      <c r="H62" s="18">
        <v>82.64</v>
      </c>
      <c r="I62" s="18">
        <v>98.27</v>
      </c>
      <c r="J62" s="18">
        <v>98.27</v>
      </c>
    </row>
    <row r="63" spans="1:10" ht="25" customHeight="1" x14ac:dyDescent="0.2">
      <c r="A63" s="7">
        <v>49</v>
      </c>
      <c r="B63" s="30">
        <f>SUMPRODUCT(C63:J63,Summary!$B$18:$I$18)/SUM(Summary!$B$18:$I$18)</f>
        <v>64.787191940195243</v>
      </c>
      <c r="C63" s="18">
        <v>27.04</v>
      </c>
      <c r="D63" s="18">
        <v>34.11</v>
      </c>
      <c r="E63" s="18">
        <v>43.35</v>
      </c>
      <c r="F63" s="18">
        <v>60.29</v>
      </c>
      <c r="G63" s="18">
        <v>72.540000000000006</v>
      </c>
      <c r="H63" s="18">
        <v>83.51</v>
      </c>
      <c r="I63" s="18">
        <v>99.27</v>
      </c>
      <c r="J63" s="18">
        <v>99.27</v>
      </c>
    </row>
    <row r="64" spans="1:10" ht="25" customHeight="1" x14ac:dyDescent="0.2">
      <c r="A64" s="7">
        <v>50</v>
      </c>
      <c r="B64" s="30">
        <f>SUMPRODUCT(C64:J64,Summary!$B$18:$I$18)/SUM(Summary!$B$18:$I$18)</f>
        <v>65.528072285306095</v>
      </c>
      <c r="C64" s="18">
        <v>27.15</v>
      </c>
      <c r="D64" s="18">
        <v>34.35</v>
      </c>
      <c r="E64" s="18">
        <v>43.71</v>
      </c>
      <c r="F64" s="18">
        <v>61.18</v>
      </c>
      <c r="G64" s="18">
        <v>73.56</v>
      </c>
      <c r="H64" s="18">
        <v>84.58</v>
      </c>
      <c r="I64" s="18">
        <v>100.31</v>
      </c>
      <c r="J64" s="18">
        <v>100.31</v>
      </c>
    </row>
    <row r="65" spans="1:10" ht="25" customHeight="1" x14ac:dyDescent="0.2">
      <c r="A65" s="7">
        <v>51</v>
      </c>
      <c r="B65" s="30">
        <f>SUMPRODUCT(C65:J65,Summary!$B$18:$I$18)/SUM(Summary!$B$18:$I$18)</f>
        <v>66.327863705278276</v>
      </c>
      <c r="C65" s="18">
        <v>27.55</v>
      </c>
      <c r="D65" s="18">
        <v>34.590000000000003</v>
      </c>
      <c r="E65" s="18">
        <v>44.06</v>
      </c>
      <c r="F65" s="18">
        <v>62.23</v>
      </c>
      <c r="G65" s="18">
        <v>74.569999999999993</v>
      </c>
      <c r="H65" s="18">
        <v>85.79</v>
      </c>
      <c r="I65" s="18">
        <v>101.25</v>
      </c>
      <c r="J65" s="18">
        <v>101.25</v>
      </c>
    </row>
    <row r="66" spans="1:10" ht="25" customHeight="1" x14ac:dyDescent="0.2">
      <c r="A66" s="7">
        <v>52</v>
      </c>
      <c r="B66" s="30">
        <f>SUMPRODUCT(C66:J66,Summary!$B$18:$I$18)/SUM(Summary!$B$18:$I$18)</f>
        <v>67.040330986698649</v>
      </c>
      <c r="C66" s="18">
        <v>27.97</v>
      </c>
      <c r="D66" s="18">
        <v>34.83</v>
      </c>
      <c r="E66" s="18">
        <v>44.42</v>
      </c>
      <c r="F66" s="18">
        <v>62.67</v>
      </c>
      <c r="G66" s="18">
        <v>75.3</v>
      </c>
      <c r="H66" s="18">
        <v>87.09</v>
      </c>
      <c r="I66" s="18">
        <v>102.45</v>
      </c>
      <c r="J66" s="18">
        <v>102.45</v>
      </c>
    </row>
    <row r="67" spans="1:10" ht="25" customHeight="1" x14ac:dyDescent="0.2">
      <c r="A67" s="7">
        <v>53</v>
      </c>
      <c r="B67" s="30">
        <f>SUMPRODUCT(C67:J67,Summary!$B$18:$I$18)/SUM(Summary!$B$18:$I$18)</f>
        <v>67.809290152515501</v>
      </c>
      <c r="C67" s="18">
        <v>28.49</v>
      </c>
      <c r="D67" s="18">
        <v>35.06</v>
      </c>
      <c r="E67" s="18">
        <v>44.79</v>
      </c>
      <c r="F67" s="18">
        <v>63.18</v>
      </c>
      <c r="G67" s="18">
        <v>75.94</v>
      </c>
      <c r="H67" s="18">
        <v>88.52</v>
      </c>
      <c r="I67" s="18">
        <v>103.76</v>
      </c>
      <c r="J67" s="18">
        <v>103.76</v>
      </c>
    </row>
    <row r="68" spans="1:10" ht="25" customHeight="1" x14ac:dyDescent="0.2">
      <c r="A68" s="7">
        <v>54</v>
      </c>
      <c r="B68" s="30">
        <f>SUMPRODUCT(C68:J68,Summary!$B$18:$I$18)/SUM(Summary!$B$18:$I$18)</f>
        <v>68.576685493988521</v>
      </c>
      <c r="C68" s="18">
        <v>28.9</v>
      </c>
      <c r="D68" s="18">
        <v>35.31</v>
      </c>
      <c r="E68" s="18">
        <v>45.14</v>
      </c>
      <c r="F68" s="18">
        <v>63.73</v>
      </c>
      <c r="G68" s="18">
        <v>76.48</v>
      </c>
      <c r="H68" s="18">
        <v>89.79</v>
      </c>
      <c r="I68" s="18">
        <v>105.22</v>
      </c>
      <c r="J68" s="18">
        <v>105.22</v>
      </c>
    </row>
    <row r="69" spans="1:10" ht="25" customHeight="1" x14ac:dyDescent="0.2">
      <c r="A69" s="7">
        <v>55</v>
      </c>
      <c r="B69" s="30">
        <f>SUMPRODUCT(C69:J69,Summary!$B$18:$I$18)/SUM(Summary!$B$18:$I$18)</f>
        <v>69.341250645305536</v>
      </c>
      <c r="C69" s="18">
        <v>29.36</v>
      </c>
      <c r="D69" s="18">
        <v>35.54</v>
      </c>
      <c r="E69" s="18">
        <v>45.51</v>
      </c>
      <c r="F69" s="18">
        <v>64.14</v>
      </c>
      <c r="G69" s="18">
        <v>77.11</v>
      </c>
      <c r="H69" s="18">
        <v>91.22</v>
      </c>
      <c r="I69" s="18">
        <v>106.64</v>
      </c>
      <c r="J69" s="18">
        <v>106.64</v>
      </c>
    </row>
    <row r="70" spans="1:10" ht="25" customHeight="1" x14ac:dyDescent="0.2">
      <c r="A70" s="7">
        <v>56</v>
      </c>
      <c r="B70" s="30">
        <f>SUMPRODUCT(C70:J70,Summary!$B$18:$I$18)/SUM(Summary!$B$18:$I$18)</f>
        <v>70.008781778952823</v>
      </c>
      <c r="C70" s="18">
        <v>29.76</v>
      </c>
      <c r="D70" s="18">
        <v>35.78</v>
      </c>
      <c r="E70" s="18">
        <v>45.87</v>
      </c>
      <c r="F70" s="18">
        <v>64.62</v>
      </c>
      <c r="G70" s="18">
        <v>77.63</v>
      </c>
      <c r="H70" s="18">
        <v>92.51</v>
      </c>
      <c r="I70" s="18">
        <v>107.73</v>
      </c>
      <c r="J70" s="18">
        <v>107.73</v>
      </c>
    </row>
    <row r="71" spans="1:10" ht="25" customHeight="1" x14ac:dyDescent="0.2">
      <c r="A71" s="7">
        <v>57</v>
      </c>
      <c r="B71" s="30">
        <f>SUMPRODUCT(C71:J71,Summary!$B$18:$I$18)/SUM(Summary!$B$18:$I$18)</f>
        <v>70.659571520396895</v>
      </c>
      <c r="C71" s="18">
        <v>30.24</v>
      </c>
      <c r="D71" s="18">
        <v>36.01</v>
      </c>
      <c r="E71" s="18">
        <v>46.24</v>
      </c>
      <c r="F71" s="18">
        <v>65.010000000000005</v>
      </c>
      <c r="G71" s="18">
        <v>78.22</v>
      </c>
      <c r="H71" s="18">
        <v>93.92</v>
      </c>
      <c r="I71" s="18">
        <v>108.69</v>
      </c>
      <c r="J71" s="18">
        <v>108.69</v>
      </c>
    </row>
    <row r="72" spans="1:10" ht="25" customHeight="1" x14ac:dyDescent="0.2">
      <c r="A72" s="7">
        <v>58</v>
      </c>
      <c r="B72" s="30">
        <f>SUMPRODUCT(C72:J72,Summary!$B$18:$I$18)/SUM(Summary!$B$18:$I$18)</f>
        <v>71.262391504697575</v>
      </c>
      <c r="C72" s="18">
        <v>30.69</v>
      </c>
      <c r="D72" s="18">
        <v>36.25</v>
      </c>
      <c r="E72" s="18">
        <v>46.59</v>
      </c>
      <c r="F72" s="18">
        <v>65.42</v>
      </c>
      <c r="G72" s="18">
        <v>78.680000000000007</v>
      </c>
      <c r="H72" s="18">
        <v>95.17</v>
      </c>
      <c r="I72" s="18">
        <v>109.59</v>
      </c>
      <c r="J72" s="18">
        <v>109.59</v>
      </c>
    </row>
    <row r="73" spans="1:10" ht="25" customHeight="1" x14ac:dyDescent="0.2">
      <c r="A73" s="7">
        <v>59</v>
      </c>
      <c r="B73" s="30">
        <f>SUMPRODUCT(C73:J73,Summary!$B$18:$I$18)/SUM(Summary!$B$18:$I$18)</f>
        <v>71.777762080461741</v>
      </c>
      <c r="C73" s="18">
        <v>31.13</v>
      </c>
      <c r="D73" s="18">
        <v>36.49</v>
      </c>
      <c r="E73" s="18">
        <v>46.95</v>
      </c>
      <c r="F73" s="18">
        <v>65.819999999999993</v>
      </c>
      <c r="G73" s="18">
        <v>79.13</v>
      </c>
      <c r="H73" s="18">
        <v>95.82</v>
      </c>
      <c r="I73" s="18">
        <v>110.4</v>
      </c>
      <c r="J73" s="18">
        <v>110.4</v>
      </c>
    </row>
    <row r="74" spans="1:10" ht="25" customHeight="1" x14ac:dyDescent="0.2">
      <c r="A74" s="7">
        <v>60</v>
      </c>
      <c r="B74" s="30">
        <f>SUMPRODUCT(C74:J74,Summary!$B$18:$I$18)/SUM(Summary!$B$18:$I$18)</f>
        <v>72.259159798354872</v>
      </c>
      <c r="C74" s="18">
        <v>31.53</v>
      </c>
      <c r="D74" s="18">
        <v>36.72</v>
      </c>
      <c r="E74" s="18">
        <v>47.31</v>
      </c>
      <c r="F74" s="18">
        <v>66.180000000000007</v>
      </c>
      <c r="G74" s="18">
        <v>79.53</v>
      </c>
      <c r="H74" s="18">
        <v>96.38</v>
      </c>
      <c r="I74" s="18">
        <v>111.19</v>
      </c>
      <c r="J74" s="18">
        <v>111.19</v>
      </c>
    </row>
    <row r="75" spans="1:10" ht="25" customHeight="1" x14ac:dyDescent="0.2">
      <c r="A75" s="7">
        <v>61</v>
      </c>
      <c r="B75" s="30">
        <f>SUMPRODUCT(C75:J75,Summary!$B$18:$I$18)/SUM(Summary!$B$18:$I$18)</f>
        <v>72.919370059519764</v>
      </c>
      <c r="C75" s="18">
        <v>32.04</v>
      </c>
      <c r="D75" s="18">
        <v>36.96</v>
      </c>
      <c r="E75" s="18">
        <v>47.68</v>
      </c>
      <c r="F75" s="18">
        <v>66.52</v>
      </c>
      <c r="G75" s="18">
        <v>79.97</v>
      </c>
      <c r="H75" s="18">
        <v>96.94</v>
      </c>
      <c r="I75" s="18">
        <v>112.69</v>
      </c>
      <c r="J75" s="18">
        <v>112.69</v>
      </c>
    </row>
    <row r="76" spans="1:10" ht="25" customHeight="1" x14ac:dyDescent="0.2">
      <c r="A76" s="7">
        <v>62</v>
      </c>
      <c r="B76" s="30">
        <f>SUMPRODUCT(C76:J76,Summary!$B$18:$I$18)/SUM(Summary!$B$18:$I$18)</f>
        <v>73.598915612789966</v>
      </c>
      <c r="C76" s="18">
        <v>32.43</v>
      </c>
      <c r="D76" s="18">
        <v>37.200000000000003</v>
      </c>
      <c r="E76" s="18">
        <v>48.03</v>
      </c>
      <c r="F76" s="18">
        <v>66.81</v>
      </c>
      <c r="G76" s="18">
        <v>80.349999999999994</v>
      </c>
      <c r="H76" s="18">
        <v>97.37</v>
      </c>
      <c r="I76" s="18">
        <v>114.49</v>
      </c>
      <c r="J76" s="18">
        <v>114.49</v>
      </c>
    </row>
    <row r="77" spans="1:10" ht="25" customHeight="1" x14ac:dyDescent="0.2">
      <c r="A77" s="7">
        <v>63</v>
      </c>
      <c r="B77" s="30">
        <f>SUMPRODUCT(C77:J77,Summary!$B$18:$I$18)/SUM(Summary!$B$18:$I$18)</f>
        <v>74.341747210144106</v>
      </c>
      <c r="C77" s="18">
        <v>33.020000000000003</v>
      </c>
      <c r="D77" s="18">
        <v>37.44</v>
      </c>
      <c r="E77" s="18">
        <v>48.4</v>
      </c>
      <c r="F77" s="18">
        <v>67.16</v>
      </c>
      <c r="G77" s="18">
        <v>80.81</v>
      </c>
      <c r="H77" s="18">
        <v>97.84</v>
      </c>
      <c r="I77" s="18">
        <v>116.33</v>
      </c>
      <c r="J77" s="18">
        <v>116.33</v>
      </c>
    </row>
    <row r="78" spans="1:10" ht="25" customHeight="1" x14ac:dyDescent="0.2">
      <c r="A78" s="7">
        <v>64</v>
      </c>
      <c r="B78" s="30">
        <f>SUMPRODUCT(C78:J78,Summary!$B$18:$I$18)/SUM(Summary!$B$18:$I$18)</f>
        <v>75.00934871185116</v>
      </c>
      <c r="C78" s="18">
        <v>33.31</v>
      </c>
      <c r="D78" s="18">
        <v>37.67</v>
      </c>
      <c r="E78" s="18">
        <v>48.76</v>
      </c>
      <c r="F78" s="18">
        <v>67.459999999999994</v>
      </c>
      <c r="G78" s="18">
        <v>81.17</v>
      </c>
      <c r="H78" s="18">
        <v>98.29</v>
      </c>
      <c r="I78" s="18">
        <v>118.12</v>
      </c>
      <c r="J78" s="18">
        <v>118.12</v>
      </c>
    </row>
    <row r="79" spans="1:10" ht="25" customHeight="1" x14ac:dyDescent="0.2">
      <c r="A79" s="7">
        <v>65</v>
      </c>
      <c r="B79" s="30">
        <f>SUMPRODUCT(C79:J79,Summary!$B$18:$I$18)/SUM(Summary!$B$18:$I$18)</f>
        <v>75.687930608336814</v>
      </c>
      <c r="C79" s="18">
        <v>33.799999999999997</v>
      </c>
      <c r="D79" s="18">
        <v>37.909999999999997</v>
      </c>
      <c r="E79" s="18">
        <v>49.13</v>
      </c>
      <c r="F79" s="18">
        <v>67.67</v>
      </c>
      <c r="G79" s="18">
        <v>81.400000000000006</v>
      </c>
      <c r="H79" s="18">
        <v>98.78</v>
      </c>
      <c r="I79" s="18">
        <v>119.97</v>
      </c>
      <c r="J79" s="18">
        <v>119.97</v>
      </c>
    </row>
    <row r="80" spans="1:10" ht="25" customHeight="1" x14ac:dyDescent="0.2">
      <c r="A80" s="7">
        <v>66</v>
      </c>
      <c r="B80" s="30">
        <f>SUMPRODUCT(C80:J80,Summary!$B$18:$I$18)/SUM(Summary!$B$18:$I$18)</f>
        <v>76.357287290506051</v>
      </c>
      <c r="C80" s="18">
        <v>34.24</v>
      </c>
      <c r="D80" s="18">
        <v>38.15</v>
      </c>
      <c r="E80" s="18">
        <v>49.48</v>
      </c>
      <c r="F80" s="18">
        <v>67.98</v>
      </c>
      <c r="G80" s="18">
        <v>81.819999999999993</v>
      </c>
      <c r="H80" s="18">
        <v>99.08</v>
      </c>
      <c r="I80" s="18">
        <v>121.72</v>
      </c>
      <c r="J80" s="18">
        <v>121.72</v>
      </c>
    </row>
    <row r="81" spans="1:10" ht="25" customHeight="1" x14ac:dyDescent="0.2">
      <c r="A81" s="7">
        <v>67</v>
      </c>
      <c r="B81" s="30">
        <f>SUMPRODUCT(C81:J81,Summary!$B$18:$I$18)/SUM(Summary!$B$18:$I$18)</f>
        <v>77.057685035140835</v>
      </c>
      <c r="C81" s="18">
        <v>34.75</v>
      </c>
      <c r="D81" s="18">
        <v>38.39</v>
      </c>
      <c r="E81" s="18">
        <v>50.32</v>
      </c>
      <c r="F81" s="18">
        <v>68.22</v>
      </c>
      <c r="G81" s="18">
        <v>82.08</v>
      </c>
      <c r="H81" s="18">
        <v>99.48</v>
      </c>
      <c r="I81" s="18">
        <v>123.34</v>
      </c>
      <c r="J81" s="18">
        <v>123.34</v>
      </c>
    </row>
    <row r="82" spans="1:10" ht="25" customHeight="1" x14ac:dyDescent="0.2">
      <c r="A82" s="7">
        <v>68</v>
      </c>
      <c r="B82" s="30">
        <f>SUMPRODUCT(C82:J82,Summary!$B$18:$I$18)/SUM(Summary!$B$18:$I$18)</f>
        <v>77.735977802142401</v>
      </c>
      <c r="C82" s="18">
        <v>35.159999999999997</v>
      </c>
      <c r="D82" s="18">
        <v>38.619999999999997</v>
      </c>
      <c r="E82" s="18">
        <v>50.96</v>
      </c>
      <c r="F82" s="18">
        <v>68.41</v>
      </c>
      <c r="G82" s="18">
        <v>83.11</v>
      </c>
      <c r="H82" s="18">
        <v>100</v>
      </c>
      <c r="I82" s="18">
        <v>124.65</v>
      </c>
      <c r="J82" s="18">
        <v>124.65</v>
      </c>
    </row>
    <row r="83" spans="1:10" ht="25" customHeight="1" x14ac:dyDescent="0.2">
      <c r="A83" s="7">
        <v>69</v>
      </c>
      <c r="B83" s="30">
        <f>SUMPRODUCT(C83:J83,Summary!$B$18:$I$18)/SUM(Summary!$B$18:$I$18)</f>
        <v>78.420672224909097</v>
      </c>
      <c r="C83" s="18">
        <v>35.64</v>
      </c>
      <c r="D83" s="18">
        <v>38.86</v>
      </c>
      <c r="E83" s="18">
        <v>51.61</v>
      </c>
      <c r="F83" s="18">
        <v>68.61</v>
      </c>
      <c r="G83" s="18">
        <v>84.11</v>
      </c>
      <c r="H83" s="18">
        <v>100.47</v>
      </c>
      <c r="I83" s="18">
        <v>125.97</v>
      </c>
      <c r="J83" s="18">
        <v>125.97</v>
      </c>
    </row>
    <row r="84" spans="1:10" ht="25" customHeight="1" x14ac:dyDescent="0.2">
      <c r="A84" s="7">
        <v>70</v>
      </c>
      <c r="B84" s="30">
        <f>SUMPRODUCT(C84:J84,Summary!$B$18:$I$18)/SUM(Summary!$B$18:$I$18)</f>
        <v>79.120067132971585</v>
      </c>
      <c r="C84" s="18">
        <v>36.01</v>
      </c>
      <c r="D84" s="18">
        <v>39.1</v>
      </c>
      <c r="E84" s="18">
        <v>52.42</v>
      </c>
      <c r="F84" s="18">
        <v>68.83</v>
      </c>
      <c r="G84" s="18">
        <v>85.13</v>
      </c>
      <c r="H84" s="18">
        <v>100.83</v>
      </c>
      <c r="I84" s="18">
        <v>127.33</v>
      </c>
      <c r="J84" s="18">
        <v>127.33</v>
      </c>
    </row>
    <row r="85" spans="1:10" ht="25" customHeight="1" thickBot="1" x14ac:dyDescent="0.25">
      <c r="A85" s="7" t="s">
        <v>33</v>
      </c>
      <c r="B85" s="31">
        <f>SUMPRODUCT(C85:J85,Summary!$B$18:$I$18)/SUM(Summary!$B$18:$I$18)</f>
        <v>134.42582707866649</v>
      </c>
      <c r="C85" s="18">
        <v>74.73</v>
      </c>
      <c r="D85" s="18">
        <v>80.59</v>
      </c>
      <c r="E85" s="18">
        <v>103.05</v>
      </c>
      <c r="F85" s="18">
        <v>121.34</v>
      </c>
      <c r="G85" s="18">
        <v>142.41</v>
      </c>
      <c r="H85" s="18">
        <v>163.47</v>
      </c>
      <c r="I85" s="18">
        <v>196.61</v>
      </c>
      <c r="J85" s="18">
        <v>196.61</v>
      </c>
    </row>
  </sheetData>
  <mergeCells count="13">
    <mergeCell ref="B13:B14"/>
    <mergeCell ref="A12:J12"/>
    <mergeCell ref="A1:J1"/>
    <mergeCell ref="A2:J2"/>
    <mergeCell ref="A3:J3"/>
    <mergeCell ref="A10:J10"/>
    <mergeCell ref="A11:J11"/>
    <mergeCell ref="A4:J4"/>
    <mergeCell ref="A5:J5"/>
    <mergeCell ref="A6:J6"/>
    <mergeCell ref="A8:J8"/>
    <mergeCell ref="A9:J9"/>
    <mergeCell ref="A7:J7"/>
  </mergeCells>
  <phoneticPr fontId="21" type="noConversion"/>
  <conditionalFormatting sqref="C15:J85">
    <cfRule type="colorScale" priority="18">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500-000000000000}"/>
  </hyperlinks>
  <pageMargins left="0.5" right="0.5" top="0.25" bottom="0.5" header="0" footer="0.25"/>
  <pageSetup scale="63" fitToHeight="99" orientation="portrait" horizontalDpi="0" verticalDpi="0"/>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J88"/>
  <sheetViews>
    <sheetView workbookViewId="0">
      <selection sqref="A1:J1"/>
    </sheetView>
  </sheetViews>
  <sheetFormatPr baseColWidth="10" defaultRowHeight="25" customHeight="1" x14ac:dyDescent="0.2"/>
  <cols>
    <col min="1" max="1" width="29.1640625" style="5" customWidth="1"/>
    <col min="2" max="2" width="16.6640625" style="5" customWidth="1"/>
    <col min="3" max="10" width="12.5" style="11" customWidth="1"/>
    <col min="11" max="16384" width="10.83203125" style="3"/>
  </cols>
  <sheetData>
    <row r="1" spans="1:10" ht="75" customHeight="1" x14ac:dyDescent="0.2">
      <c r="A1" s="44"/>
      <c r="B1" s="44"/>
      <c r="C1" s="44"/>
      <c r="D1" s="44"/>
      <c r="E1" s="44"/>
      <c r="F1" s="44"/>
      <c r="G1" s="44"/>
      <c r="H1" s="44"/>
      <c r="I1" s="44"/>
      <c r="J1" s="44"/>
    </row>
    <row r="2" spans="1:10" ht="50" customHeight="1" x14ac:dyDescent="0.2">
      <c r="A2" s="44" t="s">
        <v>63</v>
      </c>
      <c r="B2" s="44"/>
      <c r="C2" s="44"/>
      <c r="D2" s="44"/>
      <c r="E2" s="44"/>
      <c r="F2" s="44"/>
      <c r="G2" s="44"/>
      <c r="H2" s="44"/>
      <c r="I2" s="44"/>
      <c r="J2" s="44"/>
    </row>
    <row r="3" spans="1:10" ht="25" customHeight="1" x14ac:dyDescent="0.2">
      <c r="A3" s="45"/>
      <c r="B3" s="45"/>
      <c r="C3" s="45"/>
      <c r="D3" s="45"/>
      <c r="E3" s="45"/>
      <c r="F3" s="45"/>
      <c r="G3" s="45"/>
      <c r="H3" s="45"/>
      <c r="I3" s="45"/>
      <c r="J3" s="45"/>
    </row>
    <row r="4" spans="1:10" ht="50" customHeight="1" x14ac:dyDescent="0.2">
      <c r="A4" s="57" t="s">
        <v>58</v>
      </c>
      <c r="B4" s="57"/>
      <c r="C4" s="57"/>
      <c r="D4" s="57"/>
      <c r="E4" s="57"/>
      <c r="F4" s="57"/>
      <c r="G4" s="57"/>
      <c r="H4" s="57"/>
      <c r="I4" s="57"/>
      <c r="J4" s="57"/>
    </row>
    <row r="5" spans="1:10" ht="25" customHeight="1" x14ac:dyDescent="0.2">
      <c r="A5" s="45" t="s">
        <v>74</v>
      </c>
      <c r="B5" s="45"/>
      <c r="C5" s="45"/>
      <c r="D5" s="45"/>
      <c r="E5" s="45"/>
      <c r="F5" s="45"/>
      <c r="G5" s="45"/>
      <c r="H5" s="45"/>
      <c r="I5" s="45"/>
      <c r="J5" s="45"/>
    </row>
    <row r="6" spans="1:10" ht="25" customHeight="1" x14ac:dyDescent="0.2">
      <c r="A6" s="45"/>
      <c r="B6" s="45"/>
      <c r="C6" s="45"/>
      <c r="D6" s="45"/>
      <c r="E6" s="45"/>
      <c r="F6" s="45"/>
      <c r="G6" s="45"/>
      <c r="H6" s="45"/>
      <c r="I6" s="45"/>
      <c r="J6" s="45"/>
    </row>
    <row r="7" spans="1:10" ht="25" customHeight="1" x14ac:dyDescent="0.2">
      <c r="A7" s="43" t="s">
        <v>66</v>
      </c>
      <c r="B7" s="43"/>
      <c r="C7" s="43"/>
      <c r="D7" s="43"/>
      <c r="E7" s="43"/>
      <c r="F7" s="43"/>
      <c r="G7" s="43"/>
      <c r="H7" s="43"/>
      <c r="I7" s="43"/>
      <c r="J7" s="43"/>
    </row>
    <row r="8" spans="1:10" ht="25" customHeight="1" x14ac:dyDescent="0.2">
      <c r="A8" s="43" t="s">
        <v>69</v>
      </c>
      <c r="B8" s="43"/>
      <c r="C8" s="43"/>
      <c r="D8" s="43"/>
      <c r="E8" s="43"/>
      <c r="F8" s="43"/>
      <c r="G8" s="43"/>
      <c r="H8" s="43"/>
      <c r="I8" s="43"/>
      <c r="J8" s="43"/>
    </row>
    <row r="9" spans="1:10" ht="25" customHeight="1" x14ac:dyDescent="0.2">
      <c r="A9" s="60"/>
      <c r="B9" s="60"/>
      <c r="C9" s="60"/>
      <c r="D9" s="60"/>
      <c r="E9" s="60"/>
      <c r="F9" s="60"/>
      <c r="G9" s="60"/>
      <c r="H9" s="60"/>
      <c r="I9" s="60"/>
      <c r="J9" s="60"/>
    </row>
    <row r="10" spans="1:10" ht="25" customHeight="1" x14ac:dyDescent="0.2">
      <c r="A10" s="58" t="s">
        <v>61</v>
      </c>
      <c r="B10" s="58"/>
      <c r="C10" s="58"/>
      <c r="D10" s="58"/>
      <c r="E10" s="58"/>
      <c r="F10" s="58"/>
      <c r="G10" s="58"/>
      <c r="H10" s="58"/>
      <c r="I10" s="58"/>
      <c r="J10" s="58"/>
    </row>
    <row r="11" spans="1:10" ht="25" customHeight="1" x14ac:dyDescent="0.2">
      <c r="A11" s="59" t="s">
        <v>26</v>
      </c>
      <c r="B11" s="59"/>
      <c r="C11" s="59"/>
      <c r="D11" s="59"/>
      <c r="E11" s="59"/>
      <c r="F11" s="59"/>
      <c r="G11" s="59"/>
      <c r="H11" s="59"/>
      <c r="I11" s="59"/>
      <c r="J11" s="59"/>
    </row>
    <row r="12" spans="1:10" ht="25" customHeight="1" thickBot="1" x14ac:dyDescent="0.25">
      <c r="A12" s="60"/>
      <c r="B12" s="60"/>
      <c r="C12" s="60"/>
      <c r="D12" s="60"/>
      <c r="E12" s="60"/>
      <c r="F12" s="60"/>
      <c r="G12" s="60"/>
      <c r="H12" s="60"/>
      <c r="I12" s="60"/>
      <c r="J12" s="60"/>
    </row>
    <row r="13" spans="1:10" s="2" customFormat="1" ht="25" customHeight="1" x14ac:dyDescent="0.2">
      <c r="A13" s="17" t="s">
        <v>75</v>
      </c>
      <c r="B13" s="55" t="s">
        <v>352</v>
      </c>
      <c r="C13" s="1" t="s">
        <v>8</v>
      </c>
      <c r="D13" s="1" t="s">
        <v>9</v>
      </c>
      <c r="E13" s="1" t="s">
        <v>10</v>
      </c>
      <c r="F13" s="1" t="s">
        <v>11</v>
      </c>
      <c r="G13" s="1" t="s">
        <v>12</v>
      </c>
      <c r="H13" s="1" t="s">
        <v>13</v>
      </c>
      <c r="I13" s="1" t="s">
        <v>14</v>
      </c>
      <c r="J13" s="1" t="s">
        <v>15</v>
      </c>
    </row>
    <row r="14" spans="1:10" s="2" customFormat="1" ht="25" customHeight="1" x14ac:dyDescent="0.2">
      <c r="A14" s="12" t="s">
        <v>32</v>
      </c>
      <c r="B14" s="56"/>
      <c r="C14" s="12" t="s">
        <v>27</v>
      </c>
      <c r="D14" s="12" t="s">
        <v>0</v>
      </c>
      <c r="E14" s="12" t="s">
        <v>1</v>
      </c>
      <c r="F14" s="12" t="s">
        <v>2</v>
      </c>
      <c r="G14" s="12" t="s">
        <v>3</v>
      </c>
      <c r="H14" s="12" t="s">
        <v>4</v>
      </c>
      <c r="I14" s="12" t="s">
        <v>5</v>
      </c>
      <c r="J14" s="12" t="s">
        <v>6</v>
      </c>
    </row>
    <row r="15" spans="1:10" s="2" customFormat="1" ht="25" customHeight="1" x14ac:dyDescent="0.2">
      <c r="A15" s="7" t="s">
        <v>48</v>
      </c>
      <c r="B15" s="30">
        <f>SUMPRODUCT(C15:J15,Summary!$B$18:$I$18)/SUM(Summary!$B$18:$I$18)</f>
        <v>22.680000000000003</v>
      </c>
      <c r="C15" s="18">
        <v>22.68</v>
      </c>
      <c r="D15" s="18">
        <v>22.68</v>
      </c>
      <c r="E15" s="18">
        <v>22.68</v>
      </c>
      <c r="F15" s="18">
        <v>22.68</v>
      </c>
      <c r="G15" s="18">
        <v>22.68</v>
      </c>
      <c r="H15" s="18">
        <v>22.68</v>
      </c>
      <c r="I15" s="18">
        <v>22.68</v>
      </c>
      <c r="J15" s="18">
        <v>22.68</v>
      </c>
    </row>
    <row r="16" spans="1:10" s="2" customFormat="1" ht="25" customHeight="1" x14ac:dyDescent="0.2">
      <c r="A16" s="7" t="s">
        <v>18</v>
      </c>
      <c r="B16" s="30">
        <f>SUMPRODUCT(C16:J16,Summary!$B$18:$I$18)/SUM(Summary!$B$18:$I$18)</f>
        <v>22.800000000000004</v>
      </c>
      <c r="C16" s="18">
        <v>22.8</v>
      </c>
      <c r="D16" s="18">
        <v>22.8</v>
      </c>
      <c r="E16" s="18">
        <v>22.8</v>
      </c>
      <c r="F16" s="18">
        <v>22.8</v>
      </c>
      <c r="G16" s="18">
        <v>22.8</v>
      </c>
      <c r="H16" s="18">
        <v>22.8</v>
      </c>
      <c r="I16" s="18">
        <v>22.8</v>
      </c>
      <c r="J16" s="18">
        <v>22.8</v>
      </c>
    </row>
    <row r="17" spans="1:10" s="2" customFormat="1" ht="25" customHeight="1" x14ac:dyDescent="0.2">
      <c r="A17" s="7" t="s">
        <v>19</v>
      </c>
      <c r="B17" s="30">
        <f>SUMPRODUCT(C17:J17,Summary!$B$18:$I$18)/SUM(Summary!$B$18:$I$18)</f>
        <v>23.180000000000003</v>
      </c>
      <c r="C17" s="18">
        <v>23.18</v>
      </c>
      <c r="D17" s="18">
        <v>23.18</v>
      </c>
      <c r="E17" s="18">
        <v>23.18</v>
      </c>
      <c r="F17" s="18">
        <v>23.18</v>
      </c>
      <c r="G17" s="18">
        <v>23.18</v>
      </c>
      <c r="H17" s="18">
        <v>23.18</v>
      </c>
      <c r="I17" s="18">
        <v>23.18</v>
      </c>
      <c r="J17" s="18">
        <v>23.18</v>
      </c>
    </row>
    <row r="18" spans="1:10" ht="25" customHeight="1" x14ac:dyDescent="0.2">
      <c r="A18" s="7">
        <v>0.5</v>
      </c>
      <c r="B18" s="30">
        <f>SUMPRODUCT(C18:J18,Summary!$B$18:$I$18)/SUM(Summary!$B$18:$I$18)</f>
        <v>26.568074137654968</v>
      </c>
      <c r="C18" s="18">
        <v>22.68</v>
      </c>
      <c r="D18" s="18">
        <v>22.73</v>
      </c>
      <c r="E18" s="18">
        <v>23.49</v>
      </c>
      <c r="F18" s="18">
        <v>25.56</v>
      </c>
      <c r="G18" s="18">
        <v>27.38</v>
      </c>
      <c r="H18" s="18">
        <v>29.1</v>
      </c>
      <c r="I18" s="18">
        <v>31.08</v>
      </c>
      <c r="J18" s="18">
        <v>41.67</v>
      </c>
    </row>
    <row r="19" spans="1:10" ht="25" customHeight="1" x14ac:dyDescent="0.2">
      <c r="A19" s="7">
        <v>1</v>
      </c>
      <c r="B19" s="30">
        <f>SUMPRODUCT(C19:J19,Summary!$B$18:$I$18)/SUM(Summary!$B$18:$I$18)</f>
        <v>31.403771033372614</v>
      </c>
      <c r="C19" s="18">
        <v>22.74</v>
      </c>
      <c r="D19" s="18">
        <v>23.77</v>
      </c>
      <c r="E19" s="18">
        <v>28.66</v>
      </c>
      <c r="F19" s="18">
        <v>32.11</v>
      </c>
      <c r="G19" s="18">
        <v>33.29</v>
      </c>
      <c r="H19" s="18">
        <v>35.369999999999997</v>
      </c>
      <c r="I19" s="18">
        <v>36.520000000000003</v>
      </c>
      <c r="J19" s="18">
        <v>49</v>
      </c>
    </row>
    <row r="20" spans="1:10" ht="25" customHeight="1" x14ac:dyDescent="0.2">
      <c r="A20" s="7">
        <v>2</v>
      </c>
      <c r="B20" s="30">
        <f>SUMPRODUCT(C20:J20,Summary!$B$18:$I$18)/SUM(Summary!$B$18:$I$18)</f>
        <v>34.100463519325906</v>
      </c>
      <c r="C20" s="18">
        <v>22.78</v>
      </c>
      <c r="D20" s="18">
        <v>25.42</v>
      </c>
      <c r="E20" s="18">
        <v>31.3</v>
      </c>
      <c r="F20" s="18">
        <v>35.06</v>
      </c>
      <c r="G20" s="18">
        <v>36.54</v>
      </c>
      <c r="H20" s="18">
        <v>38.72</v>
      </c>
      <c r="I20" s="18">
        <v>40.159999999999997</v>
      </c>
      <c r="J20" s="18">
        <v>53.87</v>
      </c>
    </row>
    <row r="21" spans="1:10" ht="25" customHeight="1" x14ac:dyDescent="0.2">
      <c r="A21" s="7">
        <v>3</v>
      </c>
      <c r="B21" s="30">
        <f>SUMPRODUCT(C21:J21,Summary!$B$18:$I$18)/SUM(Summary!$B$18:$I$18)</f>
        <v>38.577940943008642</v>
      </c>
      <c r="C21" s="18">
        <v>22.83</v>
      </c>
      <c r="D21" s="18">
        <v>26.65</v>
      </c>
      <c r="E21" s="18">
        <v>35.26</v>
      </c>
      <c r="F21" s="18">
        <v>40.43</v>
      </c>
      <c r="G21" s="18">
        <v>42.22</v>
      </c>
      <c r="H21" s="18">
        <v>44.76</v>
      </c>
      <c r="I21" s="18">
        <v>46.1</v>
      </c>
      <c r="J21" s="18">
        <v>61.8</v>
      </c>
    </row>
    <row r="22" spans="1:10" ht="25" customHeight="1" x14ac:dyDescent="0.2">
      <c r="A22" s="7">
        <v>4</v>
      </c>
      <c r="B22" s="30">
        <f>SUMPRODUCT(C22:J22,Summary!$B$18:$I$18)/SUM(Summary!$B$18:$I$18)</f>
        <v>42.776107849752343</v>
      </c>
      <c r="C22" s="18">
        <v>22.87</v>
      </c>
      <c r="D22" s="18">
        <v>28.45</v>
      </c>
      <c r="E22" s="18">
        <v>37.67</v>
      </c>
      <c r="F22" s="18">
        <v>45.81</v>
      </c>
      <c r="G22" s="18">
        <v>47.65</v>
      </c>
      <c r="H22" s="18">
        <v>50.51</v>
      </c>
      <c r="I22" s="18">
        <v>51.96</v>
      </c>
      <c r="J22" s="18">
        <v>69.7</v>
      </c>
    </row>
    <row r="23" spans="1:10" ht="25" customHeight="1" x14ac:dyDescent="0.2">
      <c r="A23" s="7">
        <v>5</v>
      </c>
      <c r="B23" s="30">
        <f>SUMPRODUCT(C23:J23,Summary!$B$18:$I$18)/SUM(Summary!$B$18:$I$18)</f>
        <v>46.796913880778526</v>
      </c>
      <c r="C23" s="18">
        <v>23.91</v>
      </c>
      <c r="D23" s="18">
        <v>31.94</v>
      </c>
      <c r="E23" s="18">
        <v>40.159999999999997</v>
      </c>
      <c r="F23" s="18">
        <v>49.01</v>
      </c>
      <c r="G23" s="18">
        <v>53.56</v>
      </c>
      <c r="H23" s="18">
        <v>56.16</v>
      </c>
      <c r="I23" s="18">
        <v>57.79</v>
      </c>
      <c r="J23" s="18">
        <v>77.47</v>
      </c>
    </row>
    <row r="24" spans="1:10" ht="25" customHeight="1" x14ac:dyDescent="0.2">
      <c r="A24" s="7">
        <v>6</v>
      </c>
      <c r="B24" s="30">
        <f>SUMPRODUCT(C24:J24,Summary!$B$18:$I$18)/SUM(Summary!$B$18:$I$18)</f>
        <v>52.395024890938082</v>
      </c>
      <c r="C24" s="18">
        <v>27.34</v>
      </c>
      <c r="D24" s="18">
        <v>36.549999999999997</v>
      </c>
      <c r="E24" s="18">
        <v>46.52</v>
      </c>
      <c r="F24" s="18">
        <v>55.65</v>
      </c>
      <c r="G24" s="18">
        <v>58.61</v>
      </c>
      <c r="H24" s="18">
        <v>61.67</v>
      </c>
      <c r="I24" s="18">
        <v>63.69</v>
      </c>
      <c r="J24" s="18">
        <v>85.41</v>
      </c>
    </row>
    <row r="25" spans="1:10" ht="25" customHeight="1" x14ac:dyDescent="0.2">
      <c r="A25" s="7">
        <v>7</v>
      </c>
      <c r="B25" s="30">
        <f>SUMPRODUCT(C25:J25,Summary!$B$18:$I$18)/SUM(Summary!$B$18:$I$18)</f>
        <v>57.683247004526855</v>
      </c>
      <c r="C25" s="18">
        <v>29.96</v>
      </c>
      <c r="D25" s="18">
        <v>40.04</v>
      </c>
      <c r="E25" s="18">
        <v>53.3</v>
      </c>
      <c r="F25" s="18">
        <v>60.86</v>
      </c>
      <c r="G25" s="18">
        <v>63.67</v>
      </c>
      <c r="H25" s="18">
        <v>67.37</v>
      </c>
      <c r="I25" s="18">
        <v>69.91</v>
      </c>
      <c r="J25" s="18">
        <v>93.79</v>
      </c>
    </row>
    <row r="26" spans="1:10" ht="25" customHeight="1" x14ac:dyDescent="0.2">
      <c r="A26" s="7">
        <v>8</v>
      </c>
      <c r="B26" s="30">
        <f>SUMPRODUCT(C26:J26,Summary!$B$18:$I$18)/SUM(Summary!$B$18:$I$18)</f>
        <v>62.40892709213513</v>
      </c>
      <c r="C26" s="18">
        <v>32.9</v>
      </c>
      <c r="D26" s="18">
        <v>43.94</v>
      </c>
      <c r="E26" s="18">
        <v>57.76</v>
      </c>
      <c r="F26" s="18">
        <v>65.44</v>
      </c>
      <c r="G26" s="18">
        <v>69.11</v>
      </c>
      <c r="H26" s="18">
        <v>73.13</v>
      </c>
      <c r="I26" s="18">
        <v>75.290000000000006</v>
      </c>
      <c r="J26" s="18">
        <v>100.95</v>
      </c>
    </row>
    <row r="27" spans="1:10" ht="25" customHeight="1" x14ac:dyDescent="0.2">
      <c r="A27" s="7">
        <v>9</v>
      </c>
      <c r="B27" s="30">
        <f>SUMPRODUCT(C27:J27,Summary!$B$18:$I$18)/SUM(Summary!$B$18:$I$18)</f>
        <v>66.507248526518438</v>
      </c>
      <c r="C27" s="18">
        <v>34.19</v>
      </c>
      <c r="D27" s="18">
        <v>45.67</v>
      </c>
      <c r="E27" s="18">
        <v>59.9</v>
      </c>
      <c r="F27" s="18">
        <v>70</v>
      </c>
      <c r="G27" s="18">
        <v>74.47</v>
      </c>
      <c r="H27" s="18">
        <v>78.790000000000006</v>
      </c>
      <c r="I27" s="18">
        <v>81.06</v>
      </c>
      <c r="J27" s="18">
        <v>108.72</v>
      </c>
    </row>
    <row r="28" spans="1:10" ht="25" customHeight="1" x14ac:dyDescent="0.2">
      <c r="A28" s="7">
        <v>10</v>
      </c>
      <c r="B28" s="30">
        <f>SUMPRODUCT(C28:J28,Summary!$B$18:$I$18)/SUM(Summary!$B$18:$I$18)</f>
        <v>69.667939379273989</v>
      </c>
      <c r="C28" s="18">
        <v>35.99</v>
      </c>
      <c r="D28" s="18">
        <v>47.61</v>
      </c>
      <c r="E28" s="18">
        <v>62.19</v>
      </c>
      <c r="F28" s="18">
        <v>73.14</v>
      </c>
      <c r="G28" s="18">
        <v>78.31</v>
      </c>
      <c r="H28" s="18">
        <v>82.85</v>
      </c>
      <c r="I28" s="18">
        <v>85.12</v>
      </c>
      <c r="J28" s="18">
        <v>114.12</v>
      </c>
    </row>
    <row r="29" spans="1:10" ht="25" customHeight="1" x14ac:dyDescent="0.2">
      <c r="A29" s="7">
        <v>11</v>
      </c>
      <c r="B29" s="30">
        <f>SUMPRODUCT(C29:J29,Summary!$B$18:$I$18)/SUM(Summary!$B$18:$I$18)</f>
        <v>73.143736531744153</v>
      </c>
      <c r="C29" s="18">
        <v>37.46</v>
      </c>
      <c r="D29" s="18">
        <v>52.48</v>
      </c>
      <c r="E29" s="18">
        <v>68.459999999999994</v>
      </c>
      <c r="F29" s="18">
        <v>77.05</v>
      </c>
      <c r="G29" s="18">
        <v>80.91</v>
      </c>
      <c r="H29" s="18">
        <v>85.53</v>
      </c>
      <c r="I29" s="18">
        <v>87.87</v>
      </c>
      <c r="J29" s="18">
        <v>117.84</v>
      </c>
    </row>
    <row r="30" spans="1:10" ht="25" customHeight="1" x14ac:dyDescent="0.2">
      <c r="A30" s="7">
        <v>12</v>
      </c>
      <c r="B30" s="30">
        <f>SUMPRODUCT(C30:J30,Summary!$B$18:$I$18)/SUM(Summary!$B$18:$I$18)</f>
        <v>76.866604832021636</v>
      </c>
      <c r="C30" s="18">
        <v>39.47</v>
      </c>
      <c r="D30" s="18">
        <v>56.16</v>
      </c>
      <c r="E30" s="18">
        <v>72.75</v>
      </c>
      <c r="F30" s="18">
        <v>81.13</v>
      </c>
      <c r="G30" s="18">
        <v>84.56</v>
      </c>
      <c r="H30" s="18">
        <v>89.44</v>
      </c>
      <c r="I30" s="18">
        <v>91.78</v>
      </c>
      <c r="J30" s="18">
        <v>123.09</v>
      </c>
    </row>
    <row r="31" spans="1:10" ht="25" customHeight="1" x14ac:dyDescent="0.2">
      <c r="A31" s="7">
        <v>13</v>
      </c>
      <c r="B31" s="30">
        <f>SUMPRODUCT(C31:J31,Summary!$B$18:$I$18)/SUM(Summary!$B$18:$I$18)</f>
        <v>80.690451384484035</v>
      </c>
      <c r="C31" s="18">
        <v>41.78</v>
      </c>
      <c r="D31" s="18">
        <v>59.81</v>
      </c>
      <c r="E31" s="18">
        <v>76.09</v>
      </c>
      <c r="F31" s="18">
        <v>84.83</v>
      </c>
      <c r="G31" s="18">
        <v>88.1</v>
      </c>
      <c r="H31" s="18">
        <v>93.12</v>
      </c>
      <c r="I31" s="18">
        <v>97.12</v>
      </c>
      <c r="J31" s="18">
        <v>130.22</v>
      </c>
    </row>
    <row r="32" spans="1:10" ht="25" customHeight="1" x14ac:dyDescent="0.2">
      <c r="A32" s="7">
        <v>14</v>
      </c>
      <c r="B32" s="30">
        <f>SUMPRODUCT(C32:J32,Summary!$B$18:$I$18)/SUM(Summary!$B$18:$I$18)</f>
        <v>84.066831386029861</v>
      </c>
      <c r="C32" s="18">
        <v>43.7</v>
      </c>
      <c r="D32" s="18">
        <v>63.49</v>
      </c>
      <c r="E32" s="18">
        <v>79.08</v>
      </c>
      <c r="F32" s="18">
        <v>88.13</v>
      </c>
      <c r="G32" s="18">
        <v>91.81</v>
      </c>
      <c r="H32" s="18">
        <v>97.04</v>
      </c>
      <c r="I32" s="18">
        <v>101.11</v>
      </c>
      <c r="J32" s="18">
        <v>135.59</v>
      </c>
    </row>
    <row r="33" spans="1:10" ht="25" customHeight="1" x14ac:dyDescent="0.2">
      <c r="A33" s="7">
        <v>15</v>
      </c>
      <c r="B33" s="30">
        <f>SUMPRODUCT(C33:J33,Summary!$B$18:$I$18)/SUM(Summary!$B$18:$I$18)</f>
        <v>87.527361749713108</v>
      </c>
      <c r="C33" s="18">
        <v>45.1</v>
      </c>
      <c r="D33" s="18">
        <v>67.010000000000005</v>
      </c>
      <c r="E33" s="18">
        <v>82.42</v>
      </c>
      <c r="F33" s="18">
        <v>91.86</v>
      </c>
      <c r="G33" s="18">
        <v>95.55</v>
      </c>
      <c r="H33" s="18">
        <v>100.92</v>
      </c>
      <c r="I33" s="18">
        <v>105.17</v>
      </c>
      <c r="J33" s="18">
        <v>141.04</v>
      </c>
    </row>
    <row r="34" spans="1:10" ht="25" customHeight="1" x14ac:dyDescent="0.2">
      <c r="A34" s="7">
        <v>16</v>
      </c>
      <c r="B34" s="30">
        <f>SUMPRODUCT(C34:J34,Summary!$B$18:$I$18)/SUM(Summary!$B$18:$I$18)</f>
        <v>90.999205738563788</v>
      </c>
      <c r="C34" s="18">
        <v>47.07</v>
      </c>
      <c r="D34" s="18">
        <v>70.849999999999994</v>
      </c>
      <c r="E34" s="18">
        <v>85.67</v>
      </c>
      <c r="F34" s="18">
        <v>95.41</v>
      </c>
      <c r="G34" s="18">
        <v>99.69</v>
      </c>
      <c r="H34" s="18">
        <v>105.26</v>
      </c>
      <c r="I34" s="18">
        <v>108.69</v>
      </c>
      <c r="J34" s="18">
        <v>145.77000000000001</v>
      </c>
    </row>
    <row r="35" spans="1:10" ht="25" customHeight="1" x14ac:dyDescent="0.2">
      <c r="A35" s="7">
        <v>17</v>
      </c>
      <c r="B35" s="30">
        <f>SUMPRODUCT(C35:J35,Summary!$B$18:$I$18)/SUM(Summary!$B$18:$I$18)</f>
        <v>94.140827672200786</v>
      </c>
      <c r="C35" s="18">
        <v>48.9</v>
      </c>
      <c r="D35" s="18">
        <v>74.53</v>
      </c>
      <c r="E35" s="18">
        <v>88.92</v>
      </c>
      <c r="F35" s="18">
        <v>98.91</v>
      </c>
      <c r="G35" s="18">
        <v>103.04</v>
      </c>
      <c r="H35" s="18">
        <v>108.71</v>
      </c>
      <c r="I35" s="18">
        <v>111.75</v>
      </c>
      <c r="J35" s="18">
        <v>149.83000000000001</v>
      </c>
    </row>
    <row r="36" spans="1:10" ht="25" customHeight="1" x14ac:dyDescent="0.2">
      <c r="A36" s="7">
        <v>18</v>
      </c>
      <c r="B36" s="30">
        <f>SUMPRODUCT(C36:J36,Summary!$B$18:$I$18)/SUM(Summary!$B$18:$I$18)</f>
        <v>97.556926429789968</v>
      </c>
      <c r="C36" s="18">
        <v>50.86</v>
      </c>
      <c r="D36" s="18">
        <v>78.08</v>
      </c>
      <c r="E36" s="18">
        <v>92.07</v>
      </c>
      <c r="F36" s="18">
        <v>102.4</v>
      </c>
      <c r="G36" s="18">
        <v>106.63</v>
      </c>
      <c r="H36" s="18">
        <v>112.56</v>
      </c>
      <c r="I36" s="18">
        <v>115.74</v>
      </c>
      <c r="J36" s="18">
        <v>155.22999999999999</v>
      </c>
    </row>
    <row r="37" spans="1:10" ht="25" customHeight="1" x14ac:dyDescent="0.2">
      <c r="A37" s="7">
        <v>19</v>
      </c>
      <c r="B37" s="30">
        <f>SUMPRODUCT(C37:J37,Summary!$B$18:$I$18)/SUM(Summary!$B$18:$I$18)</f>
        <v>100.93010584314978</v>
      </c>
      <c r="C37" s="18">
        <v>52.66</v>
      </c>
      <c r="D37" s="18">
        <v>81.760000000000005</v>
      </c>
      <c r="E37" s="18">
        <v>95.21</v>
      </c>
      <c r="F37" s="18">
        <v>105.85</v>
      </c>
      <c r="G37" s="18">
        <v>110.34</v>
      </c>
      <c r="H37" s="18">
        <v>116.36</v>
      </c>
      <c r="I37" s="18">
        <v>119.6</v>
      </c>
      <c r="J37" s="18">
        <v>160.38</v>
      </c>
    </row>
    <row r="38" spans="1:10" ht="25" customHeight="1" x14ac:dyDescent="0.2">
      <c r="A38" s="7">
        <v>20</v>
      </c>
      <c r="B38" s="30">
        <f>SUMPRODUCT(C38:J38,Summary!$B$18:$I$18)/SUM(Summary!$B$18:$I$18)</f>
        <v>105.44571723731299</v>
      </c>
      <c r="C38" s="18">
        <v>54.92</v>
      </c>
      <c r="D38" s="18">
        <v>85.45</v>
      </c>
      <c r="E38" s="18">
        <v>99.93</v>
      </c>
      <c r="F38" s="18">
        <v>111.01</v>
      </c>
      <c r="G38" s="18">
        <v>114.63</v>
      </c>
      <c r="H38" s="18">
        <v>120.9</v>
      </c>
      <c r="I38" s="18">
        <v>124.94</v>
      </c>
      <c r="J38" s="18">
        <v>167.55</v>
      </c>
    </row>
    <row r="39" spans="1:10" ht="25" customHeight="1" x14ac:dyDescent="0.2">
      <c r="A39" s="7">
        <v>21</v>
      </c>
      <c r="B39" s="30">
        <f>SUMPRODUCT(C39:J39,Summary!$B$18:$I$18)/SUM(Summary!$B$18:$I$18)</f>
        <v>109.36837540524211</v>
      </c>
      <c r="C39" s="18">
        <v>56.16</v>
      </c>
      <c r="D39" s="18">
        <v>90.79</v>
      </c>
      <c r="E39" s="18">
        <v>103.08</v>
      </c>
      <c r="F39" s="18">
        <v>114.51</v>
      </c>
      <c r="G39" s="18">
        <v>119.69</v>
      </c>
      <c r="H39" s="18">
        <v>126.18</v>
      </c>
      <c r="I39" s="18">
        <v>129.63</v>
      </c>
      <c r="J39" s="18">
        <v>173.84</v>
      </c>
    </row>
    <row r="40" spans="1:10" ht="25" customHeight="1" x14ac:dyDescent="0.2">
      <c r="A40" s="7">
        <v>22</v>
      </c>
      <c r="B40" s="30">
        <f>SUMPRODUCT(C40:J40,Summary!$B$18:$I$18)/SUM(Summary!$B$18:$I$18)</f>
        <v>113.59700362675564</v>
      </c>
      <c r="C40" s="18">
        <v>58.25</v>
      </c>
      <c r="D40" s="18">
        <v>94.59</v>
      </c>
      <c r="E40" s="18">
        <v>107.6</v>
      </c>
      <c r="F40" s="18">
        <v>119.48</v>
      </c>
      <c r="G40" s="18">
        <v>123.49</v>
      </c>
      <c r="H40" s="18">
        <v>130.09</v>
      </c>
      <c r="I40" s="18">
        <v>134.63</v>
      </c>
      <c r="J40" s="18">
        <v>180.54</v>
      </c>
    </row>
    <row r="41" spans="1:10" ht="25" customHeight="1" x14ac:dyDescent="0.2">
      <c r="A41" s="7">
        <v>23</v>
      </c>
      <c r="B41" s="30">
        <f>SUMPRODUCT(C41:J41,Summary!$B$18:$I$18)/SUM(Summary!$B$18:$I$18)</f>
        <v>117.00617881623822</v>
      </c>
      <c r="C41" s="18">
        <v>59.99</v>
      </c>
      <c r="D41" s="18">
        <v>98.22</v>
      </c>
      <c r="E41" s="18">
        <v>110.75</v>
      </c>
      <c r="F41" s="18">
        <v>122.97</v>
      </c>
      <c r="G41" s="18">
        <v>127.28</v>
      </c>
      <c r="H41" s="18">
        <v>134.06</v>
      </c>
      <c r="I41" s="18">
        <v>138.53</v>
      </c>
      <c r="J41" s="18">
        <v>185.79</v>
      </c>
    </row>
    <row r="42" spans="1:10" ht="25" customHeight="1" x14ac:dyDescent="0.2">
      <c r="A42" s="7">
        <v>24</v>
      </c>
      <c r="B42" s="30">
        <f>SUMPRODUCT(C42:J42,Summary!$B$18:$I$18)/SUM(Summary!$B$18:$I$18)</f>
        <v>120.46012163866349</v>
      </c>
      <c r="C42" s="18">
        <v>62.18</v>
      </c>
      <c r="D42" s="18">
        <v>102</v>
      </c>
      <c r="E42" s="18">
        <v>114.36</v>
      </c>
      <c r="F42" s="18">
        <v>126.87</v>
      </c>
      <c r="G42" s="18">
        <v>131.13</v>
      </c>
      <c r="H42" s="18">
        <v>138.07</v>
      </c>
      <c r="I42" s="18">
        <v>141.61000000000001</v>
      </c>
      <c r="J42" s="18">
        <v>189.87</v>
      </c>
    </row>
    <row r="43" spans="1:10" ht="25" customHeight="1" x14ac:dyDescent="0.2">
      <c r="A43" s="7">
        <v>25</v>
      </c>
      <c r="B43" s="30">
        <f>SUMPRODUCT(C43:J43,Summary!$B$18:$I$18)/SUM(Summary!$B$18:$I$18)</f>
        <v>123.86790947427538</v>
      </c>
      <c r="C43" s="18">
        <v>64.69</v>
      </c>
      <c r="D43" s="18">
        <v>105.8</v>
      </c>
      <c r="E43" s="18">
        <v>117.1</v>
      </c>
      <c r="F43" s="18">
        <v>129.83000000000001</v>
      </c>
      <c r="G43" s="18">
        <v>134.69</v>
      </c>
      <c r="H43" s="18">
        <v>141.75</v>
      </c>
      <c r="I43" s="18">
        <v>146.05000000000001</v>
      </c>
      <c r="J43" s="18">
        <v>195.84</v>
      </c>
    </row>
    <row r="44" spans="1:10" ht="25" customHeight="1" x14ac:dyDescent="0.2">
      <c r="A44" s="7">
        <v>26</v>
      </c>
      <c r="B44" s="30">
        <f>SUMPRODUCT(C44:J44,Summary!$B$18:$I$18)/SUM(Summary!$B$18:$I$18)</f>
        <v>127.39130122290901</v>
      </c>
      <c r="C44" s="18">
        <v>66.11</v>
      </c>
      <c r="D44" s="18">
        <v>109.57</v>
      </c>
      <c r="E44" s="18">
        <v>120.5</v>
      </c>
      <c r="F44" s="18">
        <v>133.57</v>
      </c>
      <c r="G44" s="18">
        <v>138.47</v>
      </c>
      <c r="H44" s="18">
        <v>145.71</v>
      </c>
      <c r="I44" s="18">
        <v>150.19999999999999</v>
      </c>
      <c r="J44" s="18">
        <v>201.45</v>
      </c>
    </row>
    <row r="45" spans="1:10" ht="25" customHeight="1" x14ac:dyDescent="0.2">
      <c r="A45" s="7">
        <v>27</v>
      </c>
      <c r="B45" s="30">
        <f>SUMPRODUCT(C45:J45,Summary!$B$18:$I$18)/SUM(Summary!$B$18:$I$18)</f>
        <v>130.77368976971849</v>
      </c>
      <c r="C45" s="18">
        <v>68.02</v>
      </c>
      <c r="D45" s="18">
        <v>113.16</v>
      </c>
      <c r="E45" s="18">
        <v>123.64</v>
      </c>
      <c r="F45" s="18">
        <v>136.96</v>
      </c>
      <c r="G45" s="18">
        <v>142.12</v>
      </c>
      <c r="H45" s="18">
        <v>149.51</v>
      </c>
      <c r="I45" s="18">
        <v>154.15</v>
      </c>
      <c r="J45" s="18">
        <v>206.71</v>
      </c>
    </row>
    <row r="46" spans="1:10" ht="25" customHeight="1" x14ac:dyDescent="0.2">
      <c r="A46" s="7">
        <v>28</v>
      </c>
      <c r="B46" s="30">
        <f>SUMPRODUCT(C46:J46,Summary!$B$18:$I$18)/SUM(Summary!$B$18:$I$18)</f>
        <v>134.4544597435345</v>
      </c>
      <c r="C46" s="18">
        <v>69.39</v>
      </c>
      <c r="D46" s="18">
        <v>116.94</v>
      </c>
      <c r="E46" s="18">
        <v>127.58</v>
      </c>
      <c r="F46" s="18">
        <v>141.29</v>
      </c>
      <c r="G46" s="18">
        <v>145.82</v>
      </c>
      <c r="H46" s="18">
        <v>153.37</v>
      </c>
      <c r="I46" s="18">
        <v>158.19999999999999</v>
      </c>
      <c r="J46" s="18">
        <v>212.15</v>
      </c>
    </row>
    <row r="47" spans="1:10" ht="25" customHeight="1" x14ac:dyDescent="0.2">
      <c r="A47" s="7">
        <v>29</v>
      </c>
      <c r="B47" s="30">
        <f>SUMPRODUCT(C47:J47,Summary!$B$18:$I$18)/SUM(Summary!$B$18:$I$18)</f>
        <v>138.27040552743517</v>
      </c>
      <c r="C47" s="18">
        <v>71.55</v>
      </c>
      <c r="D47" s="18">
        <v>120.63</v>
      </c>
      <c r="E47" s="18">
        <v>131.76</v>
      </c>
      <c r="F47" s="18">
        <v>145.82</v>
      </c>
      <c r="G47" s="18">
        <v>149.61000000000001</v>
      </c>
      <c r="H47" s="18">
        <v>157.19999999999999</v>
      </c>
      <c r="I47" s="18">
        <v>162.06</v>
      </c>
      <c r="J47" s="18">
        <v>217.3</v>
      </c>
    </row>
    <row r="48" spans="1:10" ht="25" customHeight="1" x14ac:dyDescent="0.2">
      <c r="A48" s="7">
        <v>30</v>
      </c>
      <c r="B48" s="30">
        <f>SUMPRODUCT(C48:J48,Summary!$B$18:$I$18)/SUM(Summary!$B$18:$I$18)</f>
        <v>142.49457762532137</v>
      </c>
      <c r="C48" s="18">
        <v>73.56</v>
      </c>
      <c r="D48" s="18">
        <v>124.37</v>
      </c>
      <c r="E48" s="18">
        <v>135.94</v>
      </c>
      <c r="F48" s="18">
        <v>150.34</v>
      </c>
      <c r="G48" s="18">
        <v>153.9</v>
      </c>
      <c r="H48" s="18">
        <v>161.75</v>
      </c>
      <c r="I48" s="18">
        <v>167.19</v>
      </c>
      <c r="J48" s="18">
        <v>224.21</v>
      </c>
    </row>
    <row r="49" spans="1:10" ht="25" customHeight="1" x14ac:dyDescent="0.2">
      <c r="A49" s="7">
        <v>31</v>
      </c>
      <c r="B49" s="30">
        <f>SUMPRODUCT(C49:J49,Summary!$B$18:$I$18)/SUM(Summary!$B$18:$I$18)</f>
        <v>146.84053427546584</v>
      </c>
      <c r="C49" s="18">
        <v>75.38</v>
      </c>
      <c r="D49" s="18">
        <v>128.1</v>
      </c>
      <c r="E49" s="18">
        <v>140.03</v>
      </c>
      <c r="F49" s="18">
        <v>154.88</v>
      </c>
      <c r="G49" s="18">
        <v>158.77000000000001</v>
      </c>
      <c r="H49" s="18">
        <v>166.78</v>
      </c>
      <c r="I49" s="18">
        <v>172.48</v>
      </c>
      <c r="J49" s="18">
        <v>231.32</v>
      </c>
    </row>
    <row r="50" spans="1:10" ht="25" customHeight="1" x14ac:dyDescent="0.2">
      <c r="A50" s="7">
        <v>32</v>
      </c>
      <c r="B50" s="30">
        <f>SUMPRODUCT(C50:J50,Summary!$B$18:$I$18)/SUM(Summary!$B$18:$I$18)</f>
        <v>151.14694825685169</v>
      </c>
      <c r="C50" s="18">
        <v>77.38</v>
      </c>
      <c r="D50" s="18">
        <v>131.97</v>
      </c>
      <c r="E50" s="18">
        <v>144.26</v>
      </c>
      <c r="F50" s="18">
        <v>159.37</v>
      </c>
      <c r="G50" s="18">
        <v>163.4</v>
      </c>
      <c r="H50" s="18">
        <v>171.61</v>
      </c>
      <c r="I50" s="18">
        <v>177.63</v>
      </c>
      <c r="J50" s="18">
        <v>238.23</v>
      </c>
    </row>
    <row r="51" spans="1:10" ht="25" customHeight="1" x14ac:dyDescent="0.2">
      <c r="A51" s="7">
        <v>33</v>
      </c>
      <c r="B51" s="30">
        <f>SUMPRODUCT(C51:J51,Summary!$B$18:$I$18)/SUM(Summary!$B$18:$I$18)</f>
        <v>155.49674615352257</v>
      </c>
      <c r="C51" s="18">
        <v>79.78</v>
      </c>
      <c r="D51" s="18">
        <v>135.61000000000001</v>
      </c>
      <c r="E51" s="18">
        <v>148.38999999999999</v>
      </c>
      <c r="F51" s="18">
        <v>163.9</v>
      </c>
      <c r="G51" s="18">
        <v>168.19</v>
      </c>
      <c r="H51" s="18">
        <v>176.53</v>
      </c>
      <c r="I51" s="18">
        <v>182.72</v>
      </c>
      <c r="J51" s="18">
        <v>245.01</v>
      </c>
    </row>
    <row r="52" spans="1:10" ht="25" customHeight="1" x14ac:dyDescent="0.2">
      <c r="A52" s="7">
        <v>34</v>
      </c>
      <c r="B52" s="30">
        <f>SUMPRODUCT(C52:J52,Summary!$B$18:$I$18)/SUM(Summary!$B$18:$I$18)</f>
        <v>159.85539264741422</v>
      </c>
      <c r="C52" s="18">
        <v>82.08</v>
      </c>
      <c r="D52" s="18">
        <v>139.25</v>
      </c>
      <c r="E52" s="18">
        <v>152.66</v>
      </c>
      <c r="F52" s="18">
        <v>168.56</v>
      </c>
      <c r="G52" s="18">
        <v>172.83</v>
      </c>
      <c r="H52" s="18">
        <v>181.38</v>
      </c>
      <c r="I52" s="18">
        <v>187.8</v>
      </c>
      <c r="J52" s="18">
        <v>251.85</v>
      </c>
    </row>
    <row r="53" spans="1:10" ht="25" customHeight="1" x14ac:dyDescent="0.2">
      <c r="A53" s="7">
        <v>35</v>
      </c>
      <c r="B53" s="30">
        <f>SUMPRODUCT(C53:J53,Summary!$B$18:$I$18)/SUM(Summary!$B$18:$I$18)</f>
        <v>164.08742299462855</v>
      </c>
      <c r="C53" s="18">
        <v>84.2</v>
      </c>
      <c r="D53" s="18">
        <v>143.03</v>
      </c>
      <c r="E53" s="18">
        <v>156.65</v>
      </c>
      <c r="F53" s="18">
        <v>172.85</v>
      </c>
      <c r="G53" s="18">
        <v>177.46</v>
      </c>
      <c r="H53" s="18">
        <v>186.16</v>
      </c>
      <c r="I53" s="18">
        <v>192.95</v>
      </c>
      <c r="J53" s="18">
        <v>258.76</v>
      </c>
    </row>
    <row r="54" spans="1:10" ht="25" customHeight="1" x14ac:dyDescent="0.2">
      <c r="A54" s="7">
        <v>36</v>
      </c>
      <c r="B54" s="30">
        <f>SUMPRODUCT(C54:J54,Summary!$B$18:$I$18)/SUM(Summary!$B$18:$I$18)</f>
        <v>168.4983419683881</v>
      </c>
      <c r="C54" s="18">
        <v>86.35</v>
      </c>
      <c r="D54" s="18">
        <v>146.80000000000001</v>
      </c>
      <c r="E54" s="18">
        <v>160.91999999999999</v>
      </c>
      <c r="F54" s="18">
        <v>177.47</v>
      </c>
      <c r="G54" s="18">
        <v>182.34</v>
      </c>
      <c r="H54" s="18">
        <v>191.18</v>
      </c>
      <c r="I54" s="18">
        <v>198.14</v>
      </c>
      <c r="J54" s="18">
        <v>265.70999999999998</v>
      </c>
    </row>
    <row r="55" spans="1:10" ht="25" customHeight="1" x14ac:dyDescent="0.2">
      <c r="A55" s="7">
        <v>37</v>
      </c>
      <c r="B55" s="30">
        <f>SUMPRODUCT(C55:J55,Summary!$B$18:$I$18)/SUM(Summary!$B$18:$I$18)</f>
        <v>172.80168167188839</v>
      </c>
      <c r="C55" s="18">
        <v>88.22</v>
      </c>
      <c r="D55" s="18">
        <v>150.44999999999999</v>
      </c>
      <c r="E55" s="18">
        <v>165.05</v>
      </c>
      <c r="F55" s="18">
        <v>181.94</v>
      </c>
      <c r="G55" s="18">
        <v>187.15</v>
      </c>
      <c r="H55" s="18">
        <v>196.18</v>
      </c>
      <c r="I55" s="18">
        <v>203.32</v>
      </c>
      <c r="J55" s="18">
        <v>272.66000000000003</v>
      </c>
    </row>
    <row r="56" spans="1:10" ht="25" customHeight="1" x14ac:dyDescent="0.2">
      <c r="A56" s="7">
        <v>38</v>
      </c>
      <c r="B56" s="30">
        <f>SUMPRODUCT(C56:J56,Summary!$B$18:$I$18)/SUM(Summary!$B$18:$I$18)</f>
        <v>177.10634889969504</v>
      </c>
      <c r="C56" s="18">
        <v>90.29</v>
      </c>
      <c r="D56" s="18">
        <v>154.27000000000001</v>
      </c>
      <c r="E56" s="18">
        <v>169.23</v>
      </c>
      <c r="F56" s="18">
        <v>186.54</v>
      </c>
      <c r="G56" s="18">
        <v>191.79</v>
      </c>
      <c r="H56" s="18">
        <v>201</v>
      </c>
      <c r="I56" s="18">
        <v>208.37</v>
      </c>
      <c r="J56" s="18">
        <v>279.44</v>
      </c>
    </row>
    <row r="57" spans="1:10" ht="25" customHeight="1" x14ac:dyDescent="0.2">
      <c r="A57" s="7">
        <v>39</v>
      </c>
      <c r="B57" s="30">
        <f>SUMPRODUCT(C57:J57,Summary!$B$18:$I$18)/SUM(Summary!$B$18:$I$18)</f>
        <v>181.40499364559545</v>
      </c>
      <c r="C57" s="18">
        <v>92.53</v>
      </c>
      <c r="D57" s="18">
        <v>158.02000000000001</v>
      </c>
      <c r="E57" s="18">
        <v>173.47</v>
      </c>
      <c r="F57" s="18">
        <v>191.02</v>
      </c>
      <c r="G57" s="18">
        <v>196.28</v>
      </c>
      <c r="H57" s="18">
        <v>205.64</v>
      </c>
      <c r="I57" s="18">
        <v>213.55</v>
      </c>
      <c r="J57" s="18">
        <v>286.41000000000003</v>
      </c>
    </row>
    <row r="58" spans="1:10" ht="25" customHeight="1" x14ac:dyDescent="0.2">
      <c r="A58" s="7">
        <v>40</v>
      </c>
      <c r="B58" s="30">
        <f>SUMPRODUCT(C58:J58,Summary!$B$18:$I$18)/SUM(Summary!$B$18:$I$18)</f>
        <v>185.75589792122756</v>
      </c>
      <c r="C58" s="18">
        <v>94.5</v>
      </c>
      <c r="D58" s="18">
        <v>161.6</v>
      </c>
      <c r="E58" s="18">
        <v>177.71</v>
      </c>
      <c r="F58" s="18">
        <v>195.64</v>
      </c>
      <c r="G58" s="18">
        <v>201.05</v>
      </c>
      <c r="H58" s="18">
        <v>210.58</v>
      </c>
      <c r="I58" s="18">
        <v>218.74</v>
      </c>
      <c r="J58" s="18">
        <v>293.36</v>
      </c>
    </row>
    <row r="59" spans="1:10" ht="25" customHeight="1" x14ac:dyDescent="0.2">
      <c r="A59" s="7">
        <v>41</v>
      </c>
      <c r="B59" s="30">
        <f>SUMPRODUCT(C59:J59,Summary!$B$18:$I$18)/SUM(Summary!$B$18:$I$18)</f>
        <v>190.05598141063544</v>
      </c>
      <c r="C59" s="18">
        <v>96.36</v>
      </c>
      <c r="D59" s="18">
        <v>165.44</v>
      </c>
      <c r="E59" s="18">
        <v>181.83</v>
      </c>
      <c r="F59" s="18">
        <v>200.07</v>
      </c>
      <c r="G59" s="18">
        <v>205.93</v>
      </c>
      <c r="H59" s="18">
        <v>215.64</v>
      </c>
      <c r="I59" s="18">
        <v>223.84</v>
      </c>
      <c r="J59" s="18">
        <v>300.16000000000003</v>
      </c>
    </row>
    <row r="60" spans="1:10" ht="25" customHeight="1" x14ac:dyDescent="0.2">
      <c r="A60" s="7">
        <v>42</v>
      </c>
      <c r="B60" s="30">
        <f>SUMPRODUCT(C60:J60,Summary!$B$18:$I$18)/SUM(Summary!$B$18:$I$18)</f>
        <v>194.32801206603108</v>
      </c>
      <c r="C60" s="18">
        <v>98.07</v>
      </c>
      <c r="D60" s="18">
        <v>169.21</v>
      </c>
      <c r="E60" s="18">
        <v>186</v>
      </c>
      <c r="F60" s="18">
        <v>204.55</v>
      </c>
      <c r="G60" s="18">
        <v>210.76</v>
      </c>
      <c r="H60" s="18">
        <v>220.58</v>
      </c>
      <c r="I60" s="18">
        <v>228.92</v>
      </c>
      <c r="J60" s="18">
        <v>307</v>
      </c>
    </row>
    <row r="61" spans="1:10" ht="25" customHeight="1" x14ac:dyDescent="0.2">
      <c r="A61" s="7">
        <v>43</v>
      </c>
      <c r="B61" s="30">
        <f>SUMPRODUCT(C61:J61,Summary!$B$18:$I$18)/SUM(Summary!$B$18:$I$18)</f>
        <v>198.63171586859679</v>
      </c>
      <c r="C61" s="18">
        <v>100.33</v>
      </c>
      <c r="D61" s="18">
        <v>172.85</v>
      </c>
      <c r="E61" s="18">
        <v>190.09</v>
      </c>
      <c r="F61" s="18">
        <v>208.98</v>
      </c>
      <c r="G61" s="18">
        <v>215.43</v>
      </c>
      <c r="H61" s="18">
        <v>225.38</v>
      </c>
      <c r="I61" s="18">
        <v>234.12</v>
      </c>
      <c r="J61" s="18">
        <v>313.95</v>
      </c>
    </row>
    <row r="62" spans="1:10" ht="25" customHeight="1" x14ac:dyDescent="0.2">
      <c r="A62" s="7">
        <v>44</v>
      </c>
      <c r="B62" s="30">
        <f>SUMPRODUCT(C62:J62,Summary!$B$18:$I$18)/SUM(Summary!$B$18:$I$18)</f>
        <v>202.9070926960384</v>
      </c>
      <c r="C62" s="18">
        <v>102.15</v>
      </c>
      <c r="D62" s="18">
        <v>176.64</v>
      </c>
      <c r="E62" s="18">
        <v>194.33</v>
      </c>
      <c r="F62" s="18">
        <v>213.51</v>
      </c>
      <c r="G62" s="18">
        <v>220.07</v>
      </c>
      <c r="H62" s="18">
        <v>230.2</v>
      </c>
      <c r="I62" s="18">
        <v>239.21</v>
      </c>
      <c r="J62" s="18">
        <v>320.8</v>
      </c>
    </row>
    <row r="63" spans="1:10" ht="25" customHeight="1" x14ac:dyDescent="0.2">
      <c r="A63" s="7">
        <v>45</v>
      </c>
      <c r="B63" s="30">
        <f>SUMPRODUCT(C63:J63,Summary!$B$18:$I$18)/SUM(Summary!$B$18:$I$18)</f>
        <v>207.18619380787172</v>
      </c>
      <c r="C63" s="18">
        <v>104.12</v>
      </c>
      <c r="D63" s="18">
        <v>180.41</v>
      </c>
      <c r="E63" s="18">
        <v>198.35</v>
      </c>
      <c r="F63" s="18">
        <v>217.89</v>
      </c>
      <c r="G63" s="18">
        <v>224.8</v>
      </c>
      <c r="H63" s="18">
        <v>235.08</v>
      </c>
      <c r="I63" s="18">
        <v>244.45</v>
      </c>
      <c r="J63" s="18">
        <v>327.8</v>
      </c>
    </row>
    <row r="64" spans="1:10" ht="25" customHeight="1" x14ac:dyDescent="0.2">
      <c r="A64" s="7">
        <v>46</v>
      </c>
      <c r="B64" s="30">
        <f>SUMPRODUCT(C64:J64,Summary!$B$18:$I$18)/SUM(Summary!$B$18:$I$18)</f>
        <v>211.54475522905378</v>
      </c>
      <c r="C64" s="18">
        <v>106.16</v>
      </c>
      <c r="D64" s="18">
        <v>184.02</v>
      </c>
      <c r="E64" s="18">
        <v>202.79</v>
      </c>
      <c r="F64" s="18">
        <v>222.57</v>
      </c>
      <c r="G64" s="18">
        <v>229.5</v>
      </c>
      <c r="H64" s="18">
        <v>239.88</v>
      </c>
      <c r="I64" s="18">
        <v>249.54</v>
      </c>
      <c r="J64" s="18">
        <v>334.64</v>
      </c>
    </row>
    <row r="65" spans="1:10" ht="25" customHeight="1" x14ac:dyDescent="0.2">
      <c r="A65" s="7">
        <v>47</v>
      </c>
      <c r="B65" s="30">
        <f>SUMPRODUCT(C65:J65,Summary!$B$18:$I$18)/SUM(Summary!$B$18:$I$18)</f>
        <v>215.84852878331665</v>
      </c>
      <c r="C65" s="18">
        <v>108.38</v>
      </c>
      <c r="D65" s="18">
        <v>187.79</v>
      </c>
      <c r="E65" s="18">
        <v>206.85</v>
      </c>
      <c r="F65" s="18">
        <v>227.01</v>
      </c>
      <c r="G65" s="18">
        <v>234.22</v>
      </c>
      <c r="H65" s="18">
        <v>244.75</v>
      </c>
      <c r="I65" s="18">
        <v>254.68</v>
      </c>
      <c r="J65" s="18">
        <v>341.55</v>
      </c>
    </row>
    <row r="66" spans="1:10" ht="25" customHeight="1" x14ac:dyDescent="0.2">
      <c r="A66" s="7">
        <v>48</v>
      </c>
      <c r="B66" s="30">
        <f>SUMPRODUCT(C66:J66,Summary!$B$18:$I$18)/SUM(Summary!$B$18:$I$18)</f>
        <v>220.0881794378187</v>
      </c>
      <c r="C66" s="18">
        <v>110.24</v>
      </c>
      <c r="D66" s="18">
        <v>191.63</v>
      </c>
      <c r="E66" s="18">
        <v>210.94</v>
      </c>
      <c r="F66" s="18">
        <v>231.32</v>
      </c>
      <c r="G66" s="18">
        <v>238.95</v>
      </c>
      <c r="H66" s="18">
        <v>249.6</v>
      </c>
      <c r="I66" s="18">
        <v>259.82</v>
      </c>
      <c r="J66" s="18">
        <v>348.45</v>
      </c>
    </row>
    <row r="67" spans="1:10" ht="25" customHeight="1" x14ac:dyDescent="0.2">
      <c r="A67" s="7">
        <v>49</v>
      </c>
      <c r="B67" s="30">
        <f>SUMPRODUCT(C67:J67,Summary!$B$18:$I$18)/SUM(Summary!$B$18:$I$18)</f>
        <v>224.43076763555175</v>
      </c>
      <c r="C67" s="18">
        <v>112.2</v>
      </c>
      <c r="D67" s="18">
        <v>195.21</v>
      </c>
      <c r="E67" s="18">
        <v>215.18</v>
      </c>
      <c r="F67" s="18">
        <v>235.82</v>
      </c>
      <c r="G67" s="18">
        <v>243.83</v>
      </c>
      <c r="H67" s="18">
        <v>254.61</v>
      </c>
      <c r="I67" s="18">
        <v>265</v>
      </c>
      <c r="J67" s="18">
        <v>355.4</v>
      </c>
    </row>
    <row r="68" spans="1:10" ht="25" customHeight="1" x14ac:dyDescent="0.2">
      <c r="A68" s="7">
        <v>50</v>
      </c>
      <c r="B68" s="30">
        <f>SUMPRODUCT(C68:J68,Summary!$B$18:$I$18)/SUM(Summary!$B$18:$I$18)</f>
        <v>228.77121928419118</v>
      </c>
      <c r="C68" s="18">
        <v>114.61</v>
      </c>
      <c r="D68" s="18">
        <v>199.03</v>
      </c>
      <c r="E68" s="18">
        <v>219.41</v>
      </c>
      <c r="F68" s="18">
        <v>240.44</v>
      </c>
      <c r="G68" s="18">
        <v>248.37</v>
      </c>
      <c r="H68" s="18">
        <v>259.26</v>
      </c>
      <c r="I68" s="18">
        <v>270.10000000000002</v>
      </c>
      <c r="J68" s="18">
        <v>362.2</v>
      </c>
    </row>
    <row r="69" spans="1:10" ht="25" customHeight="1" x14ac:dyDescent="0.2">
      <c r="A69" s="7">
        <v>51</v>
      </c>
      <c r="B69" s="30">
        <f>SUMPRODUCT(C69:J69,Summary!$B$18:$I$18)/SUM(Summary!$B$18:$I$18)</f>
        <v>232.87732129154381</v>
      </c>
      <c r="C69" s="18">
        <v>116.61</v>
      </c>
      <c r="D69" s="18">
        <v>202.83</v>
      </c>
      <c r="E69" s="18">
        <v>223.54</v>
      </c>
      <c r="F69" s="18">
        <v>244.83</v>
      </c>
      <c r="G69" s="18">
        <v>253.04</v>
      </c>
      <c r="H69" s="18">
        <v>264.05</v>
      </c>
      <c r="I69" s="18">
        <v>274.55</v>
      </c>
      <c r="J69" s="18">
        <v>368.17</v>
      </c>
    </row>
    <row r="70" spans="1:10" ht="25" customHeight="1" x14ac:dyDescent="0.2">
      <c r="A70" s="7">
        <v>52</v>
      </c>
      <c r="B70" s="30">
        <f>SUMPRODUCT(C70:J70,Summary!$B$18:$I$18)/SUM(Summary!$B$18:$I$18)</f>
        <v>237.33749862622898</v>
      </c>
      <c r="C70" s="18">
        <v>118.63</v>
      </c>
      <c r="D70" s="18">
        <v>206.36</v>
      </c>
      <c r="E70" s="18">
        <v>227.61</v>
      </c>
      <c r="F70" s="18">
        <v>249.2</v>
      </c>
      <c r="G70" s="18">
        <v>257.93</v>
      </c>
      <c r="H70" s="18">
        <v>269.02</v>
      </c>
      <c r="I70" s="18">
        <v>280.47000000000003</v>
      </c>
      <c r="J70" s="18">
        <v>376.15</v>
      </c>
    </row>
    <row r="71" spans="1:10" ht="25" customHeight="1" x14ac:dyDescent="0.2">
      <c r="A71" s="7">
        <v>53</v>
      </c>
      <c r="B71" s="30">
        <f>SUMPRODUCT(C71:J71,Summary!$B$18:$I$18)/SUM(Summary!$B$18:$I$18)</f>
        <v>241.65304506751787</v>
      </c>
      <c r="C71" s="18">
        <v>120.53</v>
      </c>
      <c r="D71" s="18">
        <v>210.2</v>
      </c>
      <c r="E71" s="18">
        <v>231.89</v>
      </c>
      <c r="F71" s="18">
        <v>253.69</v>
      </c>
      <c r="G71" s="18">
        <v>262.66000000000003</v>
      </c>
      <c r="H71" s="18">
        <v>273.91000000000003</v>
      </c>
      <c r="I71" s="18">
        <v>285.61</v>
      </c>
      <c r="J71" s="18">
        <v>382.99</v>
      </c>
    </row>
    <row r="72" spans="1:10" ht="25" customHeight="1" x14ac:dyDescent="0.2">
      <c r="A72" s="7">
        <v>54</v>
      </c>
      <c r="B72" s="30">
        <f>SUMPRODUCT(C72:J72,Summary!$B$18:$I$18)/SUM(Summary!$B$18:$I$18)</f>
        <v>245.92833453942555</v>
      </c>
      <c r="C72" s="18">
        <v>122.7</v>
      </c>
      <c r="D72" s="18">
        <v>213.99</v>
      </c>
      <c r="E72" s="18">
        <v>235.98</v>
      </c>
      <c r="F72" s="18">
        <v>258.06</v>
      </c>
      <c r="G72" s="18">
        <v>267.38</v>
      </c>
      <c r="H72" s="18">
        <v>278.74</v>
      </c>
      <c r="I72" s="18">
        <v>290.70999999999998</v>
      </c>
      <c r="J72" s="18">
        <v>389.85</v>
      </c>
    </row>
    <row r="73" spans="1:10" ht="25" customHeight="1" x14ac:dyDescent="0.2">
      <c r="A73" s="7">
        <v>55</v>
      </c>
      <c r="B73" s="30">
        <f>SUMPRODUCT(C73:J73,Summary!$B$18:$I$18)/SUM(Summary!$B$18:$I$18)</f>
        <v>250.36751304063404</v>
      </c>
      <c r="C73" s="18">
        <v>125.14</v>
      </c>
      <c r="D73" s="18">
        <v>218.89</v>
      </c>
      <c r="E73" s="18">
        <v>240.3</v>
      </c>
      <c r="F73" s="18">
        <v>262.64999999999998</v>
      </c>
      <c r="G73" s="18">
        <v>272.06</v>
      </c>
      <c r="H73" s="18">
        <v>283.48</v>
      </c>
      <c r="I73" s="18">
        <v>295.79000000000002</v>
      </c>
      <c r="J73" s="18">
        <v>396.7</v>
      </c>
    </row>
    <row r="74" spans="1:10" ht="25" customHeight="1" x14ac:dyDescent="0.2">
      <c r="A74" s="7">
        <v>56</v>
      </c>
      <c r="B74" s="30">
        <f>SUMPRODUCT(C74:J74,Summary!$B$18:$I$18)/SUM(Summary!$B$18:$I$18)</f>
        <v>254.70586928482706</v>
      </c>
      <c r="C74" s="18">
        <v>127.74</v>
      </c>
      <c r="D74" s="18">
        <v>222.72</v>
      </c>
      <c r="E74" s="18">
        <v>244.38</v>
      </c>
      <c r="F74" s="18">
        <v>266.98</v>
      </c>
      <c r="G74" s="18">
        <v>276.74</v>
      </c>
      <c r="H74" s="18">
        <v>288.32</v>
      </c>
      <c r="I74" s="18">
        <v>300.98</v>
      </c>
      <c r="J74" s="18">
        <v>403.64</v>
      </c>
    </row>
    <row r="75" spans="1:10" ht="25" customHeight="1" x14ac:dyDescent="0.2">
      <c r="A75" s="7">
        <v>57</v>
      </c>
      <c r="B75" s="30">
        <f>SUMPRODUCT(C75:J75,Summary!$B$18:$I$18)/SUM(Summary!$B$18:$I$18)</f>
        <v>259.01136941250218</v>
      </c>
      <c r="C75" s="18">
        <v>129.94999999999999</v>
      </c>
      <c r="D75" s="18">
        <v>226.45</v>
      </c>
      <c r="E75" s="18">
        <v>248.56</v>
      </c>
      <c r="F75" s="18">
        <v>271.45</v>
      </c>
      <c r="G75" s="18">
        <v>281.42</v>
      </c>
      <c r="H75" s="18">
        <v>293.14</v>
      </c>
      <c r="I75" s="18">
        <v>306.08</v>
      </c>
      <c r="J75" s="18">
        <v>410.44</v>
      </c>
    </row>
    <row r="76" spans="1:10" ht="25" customHeight="1" x14ac:dyDescent="0.2">
      <c r="A76" s="7">
        <v>58</v>
      </c>
      <c r="B76" s="30">
        <f>SUMPRODUCT(C76:J76,Summary!$B$18:$I$18)/SUM(Summary!$B$18:$I$18)</f>
        <v>263.29498106723349</v>
      </c>
      <c r="C76" s="18">
        <v>132.16</v>
      </c>
      <c r="D76" s="18">
        <v>230.05</v>
      </c>
      <c r="E76" s="18">
        <v>252.69</v>
      </c>
      <c r="F76" s="18">
        <v>275.77999999999997</v>
      </c>
      <c r="G76" s="18">
        <v>286.2</v>
      </c>
      <c r="H76" s="18">
        <v>297.98</v>
      </c>
      <c r="I76" s="18">
        <v>311.22000000000003</v>
      </c>
      <c r="J76" s="18">
        <v>417.33</v>
      </c>
    </row>
    <row r="77" spans="1:10" ht="25" customHeight="1" x14ac:dyDescent="0.2">
      <c r="A77" s="7">
        <v>59</v>
      </c>
      <c r="B77" s="30">
        <f>SUMPRODUCT(C77:J77,Summary!$B$18:$I$18)/SUM(Summary!$B$18:$I$18)</f>
        <v>267.56623784681409</v>
      </c>
      <c r="C77" s="18">
        <v>133.97999999999999</v>
      </c>
      <c r="D77" s="18">
        <v>233.77</v>
      </c>
      <c r="E77" s="18">
        <v>256.82</v>
      </c>
      <c r="F77" s="18">
        <v>280.20999999999998</v>
      </c>
      <c r="G77" s="18">
        <v>291.04000000000002</v>
      </c>
      <c r="H77" s="18">
        <v>302.85000000000002</v>
      </c>
      <c r="I77" s="18">
        <v>316.35000000000002</v>
      </c>
      <c r="J77" s="18">
        <v>424.22</v>
      </c>
    </row>
    <row r="78" spans="1:10" ht="25" customHeight="1" x14ac:dyDescent="0.2">
      <c r="A78" s="7">
        <v>60</v>
      </c>
      <c r="B78" s="30">
        <f>SUMPRODUCT(C78:J78,Summary!$B$18:$I$18)/SUM(Summary!$B$18:$I$18)</f>
        <v>271.82627479595635</v>
      </c>
      <c r="C78" s="18">
        <v>135.80000000000001</v>
      </c>
      <c r="D78" s="18">
        <v>237.51</v>
      </c>
      <c r="E78" s="18">
        <v>261.01</v>
      </c>
      <c r="F78" s="18">
        <v>284.64</v>
      </c>
      <c r="G78" s="18">
        <v>295.72000000000003</v>
      </c>
      <c r="H78" s="18">
        <v>307.64999999999998</v>
      </c>
      <c r="I78" s="18">
        <v>321.5</v>
      </c>
      <c r="J78" s="18">
        <v>431.12</v>
      </c>
    </row>
    <row r="79" spans="1:10" ht="25" customHeight="1" x14ac:dyDescent="0.2">
      <c r="A79" s="7">
        <v>61</v>
      </c>
      <c r="B79" s="30">
        <f>SUMPRODUCT(C79:J79,Summary!$B$18:$I$18)/SUM(Summary!$B$18:$I$18)</f>
        <v>276.17133323625899</v>
      </c>
      <c r="C79" s="18">
        <v>137.69999999999999</v>
      </c>
      <c r="D79" s="18">
        <v>241.34</v>
      </c>
      <c r="E79" s="18">
        <v>265.38</v>
      </c>
      <c r="F79" s="18">
        <v>289.27</v>
      </c>
      <c r="G79" s="18">
        <v>300.45</v>
      </c>
      <c r="H79" s="18">
        <v>312.44</v>
      </c>
      <c r="I79" s="18">
        <v>326.63</v>
      </c>
      <c r="J79" s="18">
        <v>438.03</v>
      </c>
    </row>
    <row r="80" spans="1:10" ht="25" customHeight="1" x14ac:dyDescent="0.2">
      <c r="A80" s="7">
        <v>62</v>
      </c>
      <c r="B80" s="30">
        <f>SUMPRODUCT(C80:J80,Summary!$B$18:$I$18)/SUM(Summary!$B$18:$I$18)</f>
        <v>280.40837492747966</v>
      </c>
      <c r="C80" s="18">
        <v>139.85</v>
      </c>
      <c r="D80" s="18">
        <v>244.97</v>
      </c>
      <c r="E80" s="18">
        <v>269.42</v>
      </c>
      <c r="F80" s="18">
        <v>293.5</v>
      </c>
      <c r="G80" s="18">
        <v>305.08999999999997</v>
      </c>
      <c r="H80" s="18">
        <v>317.16000000000003</v>
      </c>
      <c r="I80" s="18">
        <v>331.87</v>
      </c>
      <c r="J80" s="18">
        <v>445.04</v>
      </c>
    </row>
    <row r="81" spans="1:10" ht="25" customHeight="1" x14ac:dyDescent="0.2">
      <c r="A81" s="7">
        <v>63</v>
      </c>
      <c r="B81" s="30">
        <f>SUMPRODUCT(C81:J81,Summary!$B$18:$I$18)/SUM(Summary!$B$18:$I$18)</f>
        <v>284.7600364273539</v>
      </c>
      <c r="C81" s="18">
        <v>142.16</v>
      </c>
      <c r="D81" s="18">
        <v>248.67</v>
      </c>
      <c r="E81" s="18">
        <v>273.60000000000002</v>
      </c>
      <c r="F81" s="18">
        <v>297.93</v>
      </c>
      <c r="G81" s="18">
        <v>309.86</v>
      </c>
      <c r="H81" s="18">
        <v>322.10000000000002</v>
      </c>
      <c r="I81" s="18">
        <v>337.06</v>
      </c>
      <c r="J81" s="18">
        <v>451.98</v>
      </c>
    </row>
    <row r="82" spans="1:10" ht="25" customHeight="1" x14ac:dyDescent="0.2">
      <c r="A82" s="7">
        <v>64</v>
      </c>
      <c r="B82" s="30">
        <f>SUMPRODUCT(C82:J82,Summary!$B$18:$I$18)/SUM(Summary!$B$18:$I$18)</f>
        <v>289.00935920632077</v>
      </c>
      <c r="C82" s="18">
        <v>144.06</v>
      </c>
      <c r="D82" s="18">
        <v>252.4</v>
      </c>
      <c r="E82" s="18">
        <v>277.72000000000003</v>
      </c>
      <c r="F82" s="18">
        <v>302.26</v>
      </c>
      <c r="G82" s="18">
        <v>314.64</v>
      </c>
      <c r="H82" s="18">
        <v>326.92</v>
      </c>
      <c r="I82" s="18">
        <v>342.2</v>
      </c>
      <c r="J82" s="18">
        <v>458.89</v>
      </c>
    </row>
    <row r="83" spans="1:10" ht="25" customHeight="1" x14ac:dyDescent="0.2">
      <c r="A83" s="7">
        <v>65</v>
      </c>
      <c r="B83" s="30">
        <f>SUMPRODUCT(C83:J83,Summary!$B$18:$I$18)/SUM(Summary!$B$18:$I$18)</f>
        <v>293.30080394061139</v>
      </c>
      <c r="C83" s="18">
        <v>146.51</v>
      </c>
      <c r="D83" s="18">
        <v>256.14</v>
      </c>
      <c r="E83" s="18">
        <v>281.87</v>
      </c>
      <c r="F83" s="18">
        <v>306.66000000000003</v>
      </c>
      <c r="G83" s="18">
        <v>319.33</v>
      </c>
      <c r="H83" s="18">
        <v>331.62</v>
      </c>
      <c r="I83" s="18">
        <v>347.24</v>
      </c>
      <c r="J83" s="18">
        <v>465.68</v>
      </c>
    </row>
    <row r="84" spans="1:10" ht="25" customHeight="1" x14ac:dyDescent="0.2">
      <c r="A84" s="7">
        <v>66</v>
      </c>
      <c r="B84" s="30">
        <f>SUMPRODUCT(C84:J84,Summary!$B$18:$I$18)/SUM(Summary!$B$18:$I$18)</f>
        <v>297.7125264864693</v>
      </c>
      <c r="C84" s="18">
        <v>149.27000000000001</v>
      </c>
      <c r="D84" s="18">
        <v>259.98</v>
      </c>
      <c r="E84" s="18">
        <v>286.14</v>
      </c>
      <c r="F84" s="18">
        <v>311.18</v>
      </c>
      <c r="G84" s="18">
        <v>324.05</v>
      </c>
      <c r="H84" s="18">
        <v>336.46</v>
      </c>
      <c r="I84" s="18">
        <v>352.34</v>
      </c>
      <c r="J84" s="18">
        <v>472.46</v>
      </c>
    </row>
    <row r="85" spans="1:10" ht="25" customHeight="1" x14ac:dyDescent="0.2">
      <c r="A85" s="7">
        <v>67</v>
      </c>
      <c r="B85" s="30">
        <f>SUMPRODUCT(C85:J85,Summary!$B$18:$I$18)/SUM(Summary!$B$18:$I$18)</f>
        <v>301.94212900762039</v>
      </c>
      <c r="C85" s="18">
        <v>151</v>
      </c>
      <c r="D85" s="18">
        <v>263.58999999999997</v>
      </c>
      <c r="E85" s="18">
        <v>290.37</v>
      </c>
      <c r="F85" s="18">
        <v>315.62</v>
      </c>
      <c r="G85" s="18">
        <v>328.64</v>
      </c>
      <c r="H85" s="18">
        <v>341.09</v>
      </c>
      <c r="I85" s="18">
        <v>357.53</v>
      </c>
      <c r="J85" s="18">
        <v>479.43</v>
      </c>
    </row>
    <row r="86" spans="1:10" ht="25" customHeight="1" x14ac:dyDescent="0.2">
      <c r="A86" s="7">
        <v>68</v>
      </c>
      <c r="B86" s="30">
        <f>SUMPRODUCT(C86:J86,Summary!$B$18:$I$18)/SUM(Summary!$B$18:$I$18)</f>
        <v>306.26598934834175</v>
      </c>
      <c r="C86" s="18">
        <v>152.99</v>
      </c>
      <c r="D86" s="18">
        <v>267.33999999999997</v>
      </c>
      <c r="E86" s="18">
        <v>294.5</v>
      </c>
      <c r="F86" s="18">
        <v>319.89</v>
      </c>
      <c r="G86" s="18">
        <v>333.58</v>
      </c>
      <c r="H86" s="18">
        <v>346.12</v>
      </c>
      <c r="I86" s="18">
        <v>362.81</v>
      </c>
      <c r="J86" s="18">
        <v>486.54</v>
      </c>
    </row>
    <row r="87" spans="1:10" ht="25" customHeight="1" x14ac:dyDescent="0.2">
      <c r="A87" s="7">
        <v>69</v>
      </c>
      <c r="B87" s="30">
        <f>SUMPRODUCT(C87:J87,Summary!$B$18:$I$18)/SUM(Summary!$B$18:$I$18)</f>
        <v>310.49698299654608</v>
      </c>
      <c r="C87" s="18">
        <v>155.41</v>
      </c>
      <c r="D87" s="18">
        <v>271.12</v>
      </c>
      <c r="E87" s="18">
        <v>298.62</v>
      </c>
      <c r="F87" s="18">
        <v>324.27999999999997</v>
      </c>
      <c r="G87" s="18">
        <v>338.15</v>
      </c>
      <c r="H87" s="18">
        <v>350.76</v>
      </c>
      <c r="I87" s="18">
        <v>367.71</v>
      </c>
      <c r="J87" s="18">
        <v>493.11</v>
      </c>
    </row>
    <row r="88" spans="1:10" ht="25" customHeight="1" thickBot="1" x14ac:dyDescent="0.25">
      <c r="A88" s="7">
        <v>70</v>
      </c>
      <c r="B88" s="31">
        <f>SUMPRODUCT(C88:J88,Summary!$B$18:$I$18)/SUM(Summary!$B$18:$I$18)</f>
        <v>314.89541476635139</v>
      </c>
      <c r="C88" s="18">
        <v>158.24</v>
      </c>
      <c r="D88" s="18">
        <v>274.86</v>
      </c>
      <c r="E88" s="18">
        <v>302.86</v>
      </c>
      <c r="F88" s="18">
        <v>328.65</v>
      </c>
      <c r="G88" s="18">
        <v>342.92</v>
      </c>
      <c r="H88" s="18">
        <v>355.54</v>
      </c>
      <c r="I88" s="18">
        <v>372.9</v>
      </c>
      <c r="J88" s="18">
        <v>500.07</v>
      </c>
    </row>
  </sheetData>
  <mergeCells count="13">
    <mergeCell ref="B13:B14"/>
    <mergeCell ref="A12:J12"/>
    <mergeCell ref="A11:J11"/>
    <mergeCell ref="A9:J9"/>
    <mergeCell ref="A1:J1"/>
    <mergeCell ref="A2:J2"/>
    <mergeCell ref="A3:J3"/>
    <mergeCell ref="A10:J10"/>
    <mergeCell ref="A4:J4"/>
    <mergeCell ref="A5:J5"/>
    <mergeCell ref="A6:J6"/>
    <mergeCell ref="A7:J7"/>
    <mergeCell ref="A8:J8"/>
  </mergeCells>
  <phoneticPr fontId="21" type="noConversion"/>
  <conditionalFormatting sqref="C15:J88">
    <cfRule type="colorScale" priority="14">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600-000000000000}"/>
  </hyperlinks>
  <pageMargins left="0.5" right="0.5" top="0.25" bottom="0.5" header="0" footer="0.25"/>
  <pageSetup scale="61" fitToHeight="99" orientation="portrait" horizontalDpi="0" verticalDpi="0"/>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Summary</vt:lpstr>
      <vt:lpstr>First Class Package</vt:lpstr>
      <vt:lpstr>Priority Mail Cubic</vt:lpstr>
      <vt:lpstr>Priority Mail Flat Rate</vt:lpstr>
      <vt:lpstr>Priority Mail Weight-based</vt:lpstr>
      <vt:lpstr>Priority Mail Regional Rate</vt:lpstr>
      <vt:lpstr>Priority Mail Comparison</vt:lpstr>
      <vt:lpstr>Parcel Select</vt:lpstr>
      <vt:lpstr>Priority Mail Express</vt:lpstr>
      <vt:lpstr>Media Mail</vt:lpstr>
      <vt:lpstr>Signature Confirmation</vt:lpstr>
      <vt:lpstr>International Country Codes</vt:lpstr>
      <vt:lpstr>Simple Export Rate</vt:lpstr>
      <vt:lpstr>First Class Package Intl</vt:lpstr>
      <vt:lpstr>PMI Canada</vt:lpstr>
      <vt:lpstr>PMI Rest of World</vt:lpstr>
      <vt:lpstr>PMEI</vt:lpstr>
      <vt:lpstr>Insurance</vt:lpstr>
      <vt:lpstr>'First Class Package'!Print_Area</vt:lpstr>
      <vt:lpstr>'First Class Package Intl'!Print_Area</vt:lpstr>
      <vt:lpstr>Insurance!Print_Area</vt:lpstr>
      <vt:lpstr>'International Country Codes'!Print_Area</vt:lpstr>
      <vt:lpstr>'Media Mail'!Print_Area</vt:lpstr>
      <vt:lpstr>'Parcel Select'!Print_Area</vt:lpstr>
      <vt:lpstr>PMEI!Print_Area</vt:lpstr>
      <vt:lpstr>'PMI Canada'!Print_Area</vt:lpstr>
      <vt:lpstr>'PMI Rest of World'!Print_Area</vt:lpstr>
      <vt:lpstr>'Priority Mail Comparison'!Print_Area</vt:lpstr>
      <vt:lpstr>'Priority Mail Cubic'!Print_Area</vt:lpstr>
      <vt:lpstr>'Priority Mail Express'!Print_Area</vt:lpstr>
      <vt:lpstr>'Priority Mail Flat Rate'!Print_Area</vt:lpstr>
      <vt:lpstr>'Priority Mail Regional Rate'!Print_Area</vt:lpstr>
      <vt:lpstr>'Priority Mail Weight-based'!Print_Area</vt:lpstr>
      <vt:lpstr>'Signature Confirmation'!Print_Area</vt:lpstr>
      <vt:lpstr>'Simple Export Rate'!Print_Area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Borstelmann</dc:creator>
  <cp:lastModifiedBy>Bjorn Borstelmann</cp:lastModifiedBy>
  <cp:lastPrinted>2017-10-02T16:10:21Z</cp:lastPrinted>
  <dcterms:created xsi:type="dcterms:W3CDTF">2015-06-10T22:07:38Z</dcterms:created>
  <dcterms:modified xsi:type="dcterms:W3CDTF">2019-01-24T18:34:49Z</dcterms:modified>
</cp:coreProperties>
</file>